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ocuments/github/dkramnik/Eagle-Public/meng-spad-quenching/active-quenching/aqc-rev3/"/>
    </mc:Choice>
  </mc:AlternateContent>
  <xr:revisionPtr revIDLastSave="0" documentId="12_ncr:500000_{F5790318-B0C3-234C-B94B-3DF5D9E02C13}" xr6:coauthVersionLast="31" xr6:coauthVersionMax="31" xr10:uidLastSave="{00000000-0000-0000-0000-000000000000}"/>
  <bookViews>
    <workbookView xWindow="28000" yWindow="460" windowWidth="28800" windowHeight="16760" xr2:uid="{7AA28574-0EBC-B64F-B5E8-BA2DC8F1A987}"/>
  </bookViews>
  <sheets>
    <sheet name="Sheet1" sheetId="1" r:id="rId1"/>
  </sheets>
  <definedNames>
    <definedName name="aqc_rev3_bom_export" localSheetId="0">Sheet1!$B$1:$L$102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l="1"/>
  <c r="A7" i="1" s="1"/>
  <c r="A8" i="1" s="1"/>
  <c r="A9" i="1" s="1"/>
  <c r="A10" i="1" s="1"/>
  <c r="A11" i="1" s="1"/>
  <c r="A12" i="1" s="1"/>
  <c r="A13" i="1" s="1"/>
  <c r="A14" i="1" s="1"/>
  <c r="A15" i="1" l="1"/>
  <c r="A16" i="1" l="1"/>
  <c r="A17" i="1" s="1"/>
  <c r="A18" i="1" s="1"/>
  <c r="A19" i="1" s="1"/>
  <c r="A20" i="1" s="1"/>
  <c r="A21" i="1" l="1"/>
  <c r="A22" i="1"/>
  <c r="A23" i="1" s="1"/>
  <c r="A24" i="1" l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l="1"/>
  <c r="A96" i="1" s="1"/>
  <c r="A97" i="1" s="1"/>
  <c r="A98" i="1" s="1"/>
  <c r="A99" i="1" s="1"/>
  <c r="A100" i="1" s="1"/>
  <c r="A101" i="1" s="1"/>
  <c r="A10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qc-rev3-bom-export" type="6" refreshedVersion="6" background="1" saveData="1">
    <textPr sourceFile="/Users/Admin/Documents/github/dkramnik/Eagle-Public/meng-spad-quenching/active-quenching/aqc-rev3/aqc-rev3-bom-export.csv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<sst xmlns="http://schemas.openxmlformats.org/spreadsheetml/2006/main" count="1026" uniqueCount="544">
  <si>
    <t>Value</t>
  </si>
  <si>
    <t>Device</t>
  </si>
  <si>
    <t>Package</t>
  </si>
  <si>
    <t>Parts</t>
  </si>
  <si>
    <t>R0603</t>
  </si>
  <si>
    <t>R3, R47, R51, R71, R73, R74</t>
  </si>
  <si>
    <t>R0402</t>
  </si>
  <si>
    <t>R33</t>
  </si>
  <si>
    <t>R56, R57, R62</t>
  </si>
  <si>
    <t>C0402</t>
  </si>
  <si>
    <t>C23, C29, C33, C35, C36, C37, C43, C49, C55, C58, C59, C61, C65, C73, C77, C80, C83, C89, C90, C93, C95</t>
  </si>
  <si>
    <t>C0603</t>
  </si>
  <si>
    <t>C7, C8, C9, C10, C16, C17, C20, C46, C53, C67, C76, C79, C88, C91, C92, C94, C96, C99, C100, C102, C104, C106, C107, C109, C110, C111, C112, C113</t>
  </si>
  <si>
    <t>C51</t>
  </si>
  <si>
    <t>C70</t>
  </si>
  <si>
    <t>R64</t>
  </si>
  <si>
    <t>R7</t>
  </si>
  <si>
    <t>R36, R54</t>
  </si>
  <si>
    <t>C21, C24, C28, C30, C34, C38, C40, C44, C47, C48, C50, C60, C62, C63, C64, C66, C74, C78, C81, C84, C85, C97</t>
  </si>
  <si>
    <t>C1, C2, C5, C6, C31, C41, C52, C54, C75, C82, C105</t>
  </si>
  <si>
    <t>C0805</t>
  </si>
  <si>
    <t>C1206</t>
  </si>
  <si>
    <t>C27</t>
  </si>
  <si>
    <t>R50</t>
  </si>
  <si>
    <t>R2</t>
  </si>
  <si>
    <t>R59</t>
  </si>
  <si>
    <t>C4, C32</t>
  </si>
  <si>
    <t>R11</t>
  </si>
  <si>
    <t>R22, R31</t>
  </si>
  <si>
    <t>C18</t>
  </si>
  <si>
    <t>R8, R30</t>
  </si>
  <si>
    <t>R14, R15, R18, R43, R44, R48</t>
  </si>
  <si>
    <t>R41</t>
  </si>
  <si>
    <t>C3</t>
  </si>
  <si>
    <t>R38, R39</t>
  </si>
  <si>
    <t>R23, R46</t>
  </si>
  <si>
    <t>R53, R61</t>
  </si>
  <si>
    <t>C19</t>
  </si>
  <si>
    <t>R67, R70</t>
  </si>
  <si>
    <t>R1, R34</t>
  </si>
  <si>
    <t>25n</t>
  </si>
  <si>
    <t>L1, L5</t>
  </si>
  <si>
    <t>R63</t>
  </si>
  <si>
    <t>R5</t>
  </si>
  <si>
    <t>R45</t>
  </si>
  <si>
    <t>R12, R13</t>
  </si>
  <si>
    <t>R6</t>
  </si>
  <si>
    <t>C68</t>
  </si>
  <si>
    <t>R55, R60, R65</t>
  </si>
  <si>
    <t>C98, C101</t>
  </si>
  <si>
    <t>CT7343</t>
  </si>
  <si>
    <t>C13, C14, C25, C26</t>
  </si>
  <si>
    <t>R20, R35</t>
  </si>
  <si>
    <t>R40, R49, R52</t>
  </si>
  <si>
    <t>R58</t>
  </si>
  <si>
    <t>C22, C86, C87, C103, C108</t>
  </si>
  <si>
    <t>C15, C45, C57</t>
  </si>
  <si>
    <t>5640200132F</t>
  </si>
  <si>
    <t>LED1</t>
  </si>
  <si>
    <t>C42</t>
  </si>
  <si>
    <t>R16</t>
  </si>
  <si>
    <t>732-1699-2-ND</t>
  </si>
  <si>
    <t>L2</t>
  </si>
  <si>
    <t>74AHC1G04DCK</t>
  </si>
  <si>
    <t>SC70-5</t>
  </si>
  <si>
    <t>IC18</t>
  </si>
  <si>
    <t>74AHC1G08DCK</t>
  </si>
  <si>
    <t>IC21, IC22</t>
  </si>
  <si>
    <t>74AHC1G14DCK</t>
  </si>
  <si>
    <t>IC16</t>
  </si>
  <si>
    <t>74AHC1G32DCK</t>
  </si>
  <si>
    <t>IC19</t>
  </si>
  <si>
    <t>R10, R32</t>
  </si>
  <si>
    <t>ADCMP582</t>
  </si>
  <si>
    <t>QFN50P300X300X80-16N</t>
  </si>
  <si>
    <t>IC4</t>
  </si>
  <si>
    <t>BAS40</t>
  </si>
  <si>
    <t>D4, D5</t>
  </si>
  <si>
    <t>BSS806N</t>
  </si>
  <si>
    <t>M1, M2</t>
  </si>
  <si>
    <t>CDBA140SL-HF</t>
  </si>
  <si>
    <t>DO214AC</t>
  </si>
  <si>
    <t>D1, D2</t>
  </si>
  <si>
    <t>CRF05-1A</t>
  </si>
  <si>
    <t>RLY1, RLY2</t>
  </si>
  <si>
    <t>CSTCE8M00G15L99-R0</t>
  </si>
  <si>
    <t>XTAL1</t>
  </si>
  <si>
    <t>DNP</t>
  </si>
  <si>
    <t>C72</t>
  </si>
  <si>
    <t>C69, C71</t>
  </si>
  <si>
    <t>R4, R9, R17, R19, R21, R24, R25, R26, R27, R28, R66, R69, R72</t>
  </si>
  <si>
    <t>DS1100LU-20+</t>
  </si>
  <si>
    <t>MSOP8</t>
  </si>
  <si>
    <t>IC7</t>
  </si>
  <si>
    <t>GND</t>
  </si>
  <si>
    <t>TP5, TP22</t>
  </si>
  <si>
    <t>HFA3134</t>
  </si>
  <si>
    <t>SOT23-6L</t>
  </si>
  <si>
    <t>IC5, IC11, IC12, IC13, IC23, IC27</t>
  </si>
  <si>
    <t>HFA3135</t>
  </si>
  <si>
    <t>IC6, IC8</t>
  </si>
  <si>
    <t>Q1</t>
  </si>
  <si>
    <t>JST_VERT</t>
  </si>
  <si>
    <t>PROG</t>
  </si>
  <si>
    <t>KEYSTONE-7774</t>
  </si>
  <si>
    <t>X3, X6</t>
  </si>
  <si>
    <t>LM1117</t>
  </si>
  <si>
    <t>SOT-223</t>
  </si>
  <si>
    <t>IC32</t>
  </si>
  <si>
    <t>LT1534-1</t>
  </si>
  <si>
    <t>SO16</t>
  </si>
  <si>
    <t>IC3, IC10</t>
  </si>
  <si>
    <t>LTC1711</t>
  </si>
  <si>
    <t>IC14</t>
  </si>
  <si>
    <t>TSSOP20</t>
  </si>
  <si>
    <t>IC31</t>
  </si>
  <si>
    <t>MCP4725</t>
  </si>
  <si>
    <t>SOT23-6</t>
  </si>
  <si>
    <t>U1</t>
  </si>
  <si>
    <t>MCU_RST</t>
  </si>
  <si>
    <t>SW1</t>
  </si>
  <si>
    <t>MI0805J102R-10</t>
  </si>
  <si>
    <t>L8, L10</t>
  </si>
  <si>
    <t>T1</t>
  </si>
  <si>
    <t>NC7SV74K8X</t>
  </si>
  <si>
    <t>US8_3.1MM_JDEC_MO-187</t>
  </si>
  <si>
    <t>IC15</t>
  </si>
  <si>
    <t>NC7WZ16P6X</t>
  </si>
  <si>
    <t>SC70-6L</t>
  </si>
  <si>
    <t>IC20</t>
  </si>
  <si>
    <t>NL17SZ125</t>
  </si>
  <si>
    <t>IC17</t>
  </si>
  <si>
    <t>PE-0603FB601ST</t>
  </si>
  <si>
    <t>L4, L7, L9</t>
  </si>
  <si>
    <t>X8</t>
  </si>
  <si>
    <t>SN65EPT21DGK</t>
  </si>
  <si>
    <t>SOP65P490X110-8N</t>
  </si>
  <si>
    <t>U3</t>
  </si>
  <si>
    <t>SN65EPT22DGK</t>
  </si>
  <si>
    <t>U2</t>
  </si>
  <si>
    <t>SOT-DIV23LF-03-1001-1001-BB</t>
  </si>
  <si>
    <t>SOT23C</t>
  </si>
  <si>
    <t>R68</t>
  </si>
  <si>
    <t>SRF0703-820M</t>
  </si>
  <si>
    <t>L3, L6</t>
  </si>
  <si>
    <t>STM32F411RE</t>
  </si>
  <si>
    <t>TQFP64_STM32</t>
  </si>
  <si>
    <t>IC30</t>
  </si>
  <si>
    <t>THAT320</t>
  </si>
  <si>
    <t>SO14</t>
  </si>
  <si>
    <t>IC25</t>
  </si>
  <si>
    <t>TLV271DBV</t>
  </si>
  <si>
    <t>SOT23-5</t>
  </si>
  <si>
    <t>IC28</t>
  </si>
  <si>
    <t>TLV272DGK</t>
  </si>
  <si>
    <t>IC24, IC26</t>
  </si>
  <si>
    <t>TPS7A3001</t>
  </si>
  <si>
    <t>MSOP-8_POWER_PAD</t>
  </si>
  <si>
    <t>IC9</t>
  </si>
  <si>
    <t>TPS7A4901</t>
  </si>
  <si>
    <t>IC1, IC2</t>
  </si>
  <si>
    <t>TP_VSCOPE</t>
  </si>
  <si>
    <t>TP9</t>
  </si>
  <si>
    <t>SOD523</t>
  </si>
  <si>
    <t>D3</t>
  </si>
  <si>
    <t>USBLC6-2SC6Y</t>
  </si>
  <si>
    <t>IC29</t>
  </si>
  <si>
    <t>BOM Line</t>
  </si>
  <si>
    <t>Qty/Board</t>
  </si>
  <si>
    <t>MFR</t>
  </si>
  <si>
    <t>MFR P/N</t>
  </si>
  <si>
    <t>Distributor</t>
  </si>
  <si>
    <t>Distributor P/N</t>
  </si>
  <si>
    <t>Resistor</t>
  </si>
  <si>
    <t>Capacitor</t>
  </si>
  <si>
    <t>Inductor</t>
  </si>
  <si>
    <t>LED</t>
  </si>
  <si>
    <t>Integrated Circuit</t>
  </si>
  <si>
    <t>Diode</t>
  </si>
  <si>
    <t>Transistor</t>
  </si>
  <si>
    <t>Connector</t>
  </si>
  <si>
    <t>Relay</t>
  </si>
  <si>
    <t>Crystal</t>
  </si>
  <si>
    <t>Test Point</t>
  </si>
  <si>
    <t>Switch</t>
  </si>
  <si>
    <t>CAP CER 0.1UF 10V X7R 0402 10%</t>
  </si>
  <si>
    <t>Digikey</t>
  </si>
  <si>
    <t>CONN_x</t>
  </si>
  <si>
    <t>X1, X2, X4, X5, X7</t>
  </si>
  <si>
    <t>CAP CER 0.1UF 25V X7R 0603 10%</t>
  </si>
  <si>
    <t>KEMET</t>
  </si>
  <si>
    <t>CAP CER 0.1UF 25V X7R 0603</t>
  </si>
  <si>
    <t>Generic Replacement Acceptable</t>
  </si>
  <si>
    <t>Comments</t>
  </si>
  <si>
    <t>Distributor Description</t>
  </si>
  <si>
    <r>
      <t xml:space="preserve">Yes, match </t>
    </r>
    <r>
      <rPr>
        <b/>
        <sz val="12"/>
        <color rgb="FF9C5700"/>
        <rFont val="Calibri"/>
        <family val="2"/>
        <scheme val="minor"/>
      </rPr>
      <t>Value</t>
    </r>
    <r>
      <rPr>
        <sz val="12"/>
        <color rgb="FF9C5700"/>
        <rFont val="Calibri"/>
        <family val="2"/>
        <scheme val="minor"/>
      </rPr>
      <t xml:space="preserve"> field exactly</t>
    </r>
  </si>
  <si>
    <t>Samsung Electro-Mechanics</t>
  </si>
  <si>
    <t>399-11246-1-ND</t>
  </si>
  <si>
    <t>CAP CER 100PF 25V C0G/NP0 0402</t>
  </si>
  <si>
    <t>CBR04C101F3GAC</t>
  </si>
  <si>
    <t>732-7507-1-ND</t>
  </si>
  <si>
    <t>CAP CER 10000PF 10V X7R 0402</t>
  </si>
  <si>
    <t>885012205012</t>
  </si>
  <si>
    <t>Wurth Electronics Inc</t>
  </si>
  <si>
    <t>CAP CER 10000PF 10V X7R 0402 10%</t>
  </si>
  <si>
    <t>CAP CER 10000PF 25V X7R 0603 10%</t>
  </si>
  <si>
    <t>1276-1132-1-ND</t>
  </si>
  <si>
    <t>CAP CER 10000PF 25V X7R 0603</t>
  </si>
  <si>
    <t>CL10B103KA8NNNC</t>
  </si>
  <si>
    <t>&lt;SIGNAL_NAMES&gt;</t>
  </si>
  <si>
    <t>TP6, TP14, TP15, TP16, TP17, TP18, TP19, TP20, TP21</t>
  </si>
  <si>
    <t>Linear Technology/Analog Devices</t>
  </si>
  <si>
    <t>LT1534CS-1#PBF</t>
  </si>
  <si>
    <t>LT1534CS-1#PBF-ND</t>
  </si>
  <si>
    <t>IC REG MULT CONFG INV ADJ 16SOIC</t>
  </si>
  <si>
    <t>No, use exact part specified</t>
  </si>
  <si>
    <t>296-1089-1-ND</t>
  </si>
  <si>
    <t>IC INVERTER 1CH 1-INP SOT23-5</t>
  </si>
  <si>
    <t>SN74AHC1G04DBVR</t>
  </si>
  <si>
    <t>Texas Instruments</t>
  </si>
  <si>
    <t>Analog Devices Inc</t>
  </si>
  <si>
    <t>ADCMP582BCPZ-WP-ND</t>
  </si>
  <si>
    <t>IC COMPARATOR PECL UFAST 16LFCSP</t>
  </si>
  <si>
    <t>ADCMP582BCPZ-WP</t>
  </si>
  <si>
    <t>DS1100LU-45+-ND</t>
  </si>
  <si>
    <t>IC DELAY LINE 5TAP 45NS 8UMAX</t>
  </si>
  <si>
    <t>DS1100LU-45+</t>
  </si>
  <si>
    <t>Maxim Integrated</t>
  </si>
  <si>
    <t>NC7SV74K8XCT-ND</t>
  </si>
  <si>
    <t>IC FF D-TYPE SNGL 1BIT US8</t>
  </si>
  <si>
    <t>ON Semiconductor</t>
  </si>
  <si>
    <t>NC7WZ16P6XCT-ND</t>
  </si>
  <si>
    <t>IC BUF NON-INVERT 5.5V SC70-6</t>
  </si>
  <si>
    <t>NL17SZ125DFT2GOSCT-ND</t>
  </si>
  <si>
    <t>IC BUFFER NON-INVERT 5.5V SC88A</t>
  </si>
  <si>
    <t>NL17SZ125DFT2G</t>
  </si>
  <si>
    <t>296-27264-5-ND</t>
  </si>
  <si>
    <t>IC TRNSLTR UNIDIRECTIONAL 8VSSOP</t>
  </si>
  <si>
    <t>296-46326-1-ND</t>
  </si>
  <si>
    <t>SN65EPT22DGKR</t>
  </si>
  <si>
    <t>Mouser</t>
  </si>
  <si>
    <t>497-14909-ND</t>
  </si>
  <si>
    <t>IC MCU 32BIT 512KB FLASH 64LQFP</t>
  </si>
  <si>
    <t>STM32F411RET6</t>
  </si>
  <si>
    <t>STMicroelectronics</t>
  </si>
  <si>
    <t>66-D2303-1001-1001BB</t>
  </si>
  <si>
    <t>Resistor Networks &amp; Arrays 1K/1Kohm 0.1% 25ppm</t>
  </si>
  <si>
    <t>Welwyn Components / TT Electronics</t>
  </si>
  <si>
    <t>THAT Corp</t>
  </si>
  <si>
    <t>296-26805-1-ND</t>
  </si>
  <si>
    <t>IC OPAMP GP 3MHZ RRO 8VSSOP</t>
  </si>
  <si>
    <t>TLV272CDGKR</t>
  </si>
  <si>
    <t>296-27750-1-ND</t>
  </si>
  <si>
    <t>IC REG LIN NEG ADJ 200MA 8MSOP</t>
  </si>
  <si>
    <t>TPS7A3001DGNR</t>
  </si>
  <si>
    <t>LT1711IMS8#PBF-ND</t>
  </si>
  <si>
    <t>IC COMP R-RINOUT SINGLE 8-MSOP</t>
  </si>
  <si>
    <t>LT1711IMS8#PBF</t>
  </si>
  <si>
    <t>296-41699-1-ND</t>
  </si>
  <si>
    <t>IC OPAMP GP 3MHZ RRO SOT23-5</t>
  </si>
  <si>
    <t>TLV271CDBVR</t>
  </si>
  <si>
    <t>497-11882-1-ND</t>
  </si>
  <si>
    <t>TVS DIODE 5.25V 17V SOT23-6</t>
  </si>
  <si>
    <t>MAX5725</t>
  </si>
  <si>
    <t>MAX5725BAUP+</t>
  </si>
  <si>
    <t>MAX5725BAUP+-ND</t>
  </si>
  <si>
    <t>IC DAC 12BIT SPI/SRL 8CH 20TSSOP</t>
  </si>
  <si>
    <t>L0603</t>
  </si>
  <si>
    <t>Murata Electronics</t>
  </si>
  <si>
    <t>490-15665-1-ND</t>
  </si>
  <si>
    <t>FIXED IND 25NH 1.2A 98 MOHM</t>
  </si>
  <si>
    <t>LQW18AN25NJ8ZD</t>
  </si>
  <si>
    <t>553-2384-1-ND</t>
  </si>
  <si>
    <t>FERRITE BEAD 600 OHM 0603 1LN</t>
  </si>
  <si>
    <t>Pulse Electronics Network</t>
  </si>
  <si>
    <t>Bourns Inc</t>
  </si>
  <si>
    <t>SRF0703-820MCT-ND</t>
  </si>
  <si>
    <t>INDUCT ARRAY 2 COIL 82UH SMD</t>
  </si>
  <si>
    <t>Laird Signal Integrity Products</t>
  </si>
  <si>
    <t>240-2551-1-ND</t>
  </si>
  <si>
    <t>FERRITE BEAD 1 KOHM 0805 1LN</t>
  </si>
  <si>
    <t>Rochester Electronics</t>
  </si>
  <si>
    <t>HFA3134IHZ96CT-ND</t>
  </si>
  <si>
    <t>IC TRANS ARRAY NPN MATCH SOT23-6</t>
  </si>
  <si>
    <t>HFA3134IHZ96</t>
  </si>
  <si>
    <t>Intersil</t>
  </si>
  <si>
    <t>BSS806NH6327XTSA1CT-ND</t>
  </si>
  <si>
    <t>BSS806NH6327XTSA1</t>
  </si>
  <si>
    <t>Infineon Technologies</t>
  </si>
  <si>
    <t>MOSFET N-CH 20V 2.3A SOT23</t>
  </si>
  <si>
    <t>DMG2305UX-13</t>
  </si>
  <si>
    <t>Diodes Incorporated</t>
  </si>
  <si>
    <t>DMG2305UX-13DICT-ND</t>
  </si>
  <si>
    <t>MOSFET P-CH 20V 4.2A SOT23</t>
  </si>
  <si>
    <t>MMBTH10−4LT1G</t>
  </si>
  <si>
    <t>MMBTH10-4LT1GOSCT-ND</t>
  </si>
  <si>
    <t>TRANS VHF/UHF NPN 25V SOT-23</t>
  </si>
  <si>
    <t>J571-ND</t>
  </si>
  <si>
    <t>CONN JACK TEST SHIELD HORIZONTAL</t>
  </si>
  <si>
    <t>129-0701-302</t>
  </si>
  <si>
    <t>Cinch/Johnson</t>
  </si>
  <si>
    <t>E-Switch</t>
  </si>
  <si>
    <t>TL3305AF160QG</t>
  </si>
  <si>
    <t>SWITCH TACTILE SPST-NO 50MA 12V</t>
  </si>
  <si>
    <t>EG5350CT-ND</t>
  </si>
  <si>
    <t>455-1792-1-ND</t>
  </si>
  <si>
    <t>CONN HEADER SH 6POS TOP 1MM TIN</t>
  </si>
  <si>
    <t>BM06B-SRSS-TB(LF)(SN)</t>
  </si>
  <si>
    <t>JST</t>
  </si>
  <si>
    <t>Panasonic Electronic Components</t>
  </si>
  <si>
    <t>P18996CT-ND</t>
  </si>
  <si>
    <t>CAP ALUM POLY 47UF 20% 20V SMD</t>
  </si>
  <si>
    <t>EEF-CX1D470R</t>
  </si>
  <si>
    <t>P16816-1-ND</t>
  </si>
  <si>
    <t>CAP ALUM POLY 68UF 20% 16V SMD</t>
  </si>
  <si>
    <t>EEF-CX1C680R</t>
  </si>
  <si>
    <t>N/A</t>
  </si>
  <si>
    <t>Do Not Populate</t>
  </si>
  <si>
    <t>641-1762-1-ND</t>
  </si>
  <si>
    <t>DIODE SCHOTTKY 40V 1A DO214AC</t>
  </si>
  <si>
    <t>Comchip Technology</t>
  </si>
  <si>
    <t>BAS40E6327HTSA1CT-ND</t>
  </si>
  <si>
    <t>DIODE SCHOTTKY 40V 120MA SOT23-3</t>
  </si>
  <si>
    <t>BAS40E6327HTSA1</t>
  </si>
  <si>
    <t>FIXED IND 470UH 1.4A 560 MOHM</t>
  </si>
  <si>
    <t>7447709471</t>
  </si>
  <si>
    <t>Wurth Electronics Inc.</t>
  </si>
  <si>
    <t>61729-0010BLF</t>
  </si>
  <si>
    <t>Amphenol FCI</t>
  </si>
  <si>
    <t>609-1039-ND</t>
  </si>
  <si>
    <t>CONN RCPT USB TYPE B R/A PCB</t>
  </si>
  <si>
    <t>490-11071-2-ND</t>
  </si>
  <si>
    <t>CER RES 8.0000MHZ 33PF SMD</t>
  </si>
  <si>
    <t>Wurth-7447709471</t>
  </si>
  <si>
    <t>296-32228-1-ND</t>
  </si>
  <si>
    <t>IC GATE AND 1CH 2-INP SC70-5</t>
  </si>
  <si>
    <t>SN74AHC1G08QDCKRQ1</t>
  </si>
  <si>
    <t>296-8748-1-ND</t>
  </si>
  <si>
    <t>IC INVERTER SCHMITT 1CH SC70-5</t>
  </si>
  <si>
    <t>SN74AHC1G14DCKR</t>
  </si>
  <si>
    <t>SN74AHC1G32DCKR</t>
  </si>
  <si>
    <t>296-8749-1-ND</t>
  </si>
  <si>
    <t>IC GATE OR 1CH 2-INP SC70-5</t>
  </si>
  <si>
    <t>LM1117IMPX-3.3/NOPBCT-ND</t>
  </si>
  <si>
    <t>IC REG LIN 3.3V 800MA SOT223-4</t>
  </si>
  <si>
    <t>LM1117IMPX-3.3/NOPB</t>
  </si>
  <si>
    <t>296-27769-1-ND</t>
  </si>
  <si>
    <t>IC REG LIN POS ADJ 150MA 8MSOP</t>
  </si>
  <si>
    <t>TPS7A4901DGNT</t>
  </si>
  <si>
    <t>350-1755-ND</t>
  </si>
  <si>
    <t>LED 3HI 3MM RED/YEL/GRN LC PCMNT</t>
  </si>
  <si>
    <t>Dialight</t>
  </si>
  <si>
    <t>Dialight-5640200132F</t>
  </si>
  <si>
    <t>374-1041-1-ND</t>
  </si>
  <si>
    <t>RELAY RF SPST 500MA 5V</t>
  </si>
  <si>
    <t>Standex-Meder Electronics</t>
  </si>
  <si>
    <t>Trans GP BJT PNP 11V 0.026A 6-Pin SOT-23 T/R</t>
  </si>
  <si>
    <t>HFA3135IH96</t>
  </si>
  <si>
    <t>4 Matched PNP Transistors</t>
  </si>
  <si>
    <t>320S14-U</t>
  </si>
  <si>
    <t>36-7774-ND</t>
  </si>
  <si>
    <t>TERM SCREW 4-40 4 PIN PCB RA</t>
  </si>
  <si>
    <t>7774</t>
  </si>
  <si>
    <t>Keystone Electronics</t>
  </si>
  <si>
    <t>WM5534-ND</t>
  </si>
  <si>
    <t>CONN SMA RCPT STR 50OHM EDGE MNT</t>
  </si>
  <si>
    <t>0732511150</t>
  </si>
  <si>
    <t>Molex, LLC</t>
  </si>
  <si>
    <t>MCP4725A0T-E/CHCT-ND</t>
  </si>
  <si>
    <t>IC DAC 12BIT W/I2C SOT23A-6</t>
  </si>
  <si>
    <t>MCP4725A0T-E/CH</t>
  </si>
  <si>
    <t>Microchip Technology</t>
  </si>
  <si>
    <t>36-5001-ND</t>
  </si>
  <si>
    <t>36-5002-ND</t>
  </si>
  <si>
    <t>TEST POINT PC MINI .040"D BLACK</t>
  </si>
  <si>
    <t>5001</t>
  </si>
  <si>
    <t>5002</t>
  </si>
  <si>
    <t>TEST POINT PC MINI .040"D WHITE</t>
  </si>
  <si>
    <t>311-0.0GRCT-ND</t>
  </si>
  <si>
    <t>Yageo</t>
  </si>
  <si>
    <t>RC0603JR-070RL</t>
  </si>
  <si>
    <t>RES SMD 0 OHM JUMPER 1/10W 0603</t>
  </si>
  <si>
    <t>RNCP0603FTD100RCT-ND</t>
  </si>
  <si>
    <t>RES 100 OHM 1% 1/8W 0603</t>
  </si>
  <si>
    <t>RNCP0603FTD100R</t>
  </si>
  <si>
    <t>Stackpole Electronics Inc.</t>
  </si>
  <si>
    <t>R29, R37, R42, R75, R76</t>
  </si>
  <si>
    <t>P22.0LCT-ND</t>
  </si>
  <si>
    <t>RES SMD 22 OHM 1% 1/10W 0402</t>
  </si>
  <si>
    <t>ERJ-2RKF22R0X</t>
  </si>
  <si>
    <t>P150LCT-ND</t>
  </si>
  <si>
    <t>RES SMD 150 OHM 1% 1/10W 0402</t>
  </si>
  <si>
    <t>ERJ-2RKF1500X</t>
  </si>
  <si>
    <t>Vishay Beyschlag</t>
  </si>
  <si>
    <t>MCS04020C1000FE000</t>
  </si>
  <si>
    <t>MCS0402-100-CFCT-ND</t>
  </si>
  <si>
    <t>RES SMD 100 OHM 1% 1/10W 0402</t>
  </si>
  <si>
    <t>P49.9LCT-ND</t>
  </si>
  <si>
    <t>RES SMD 49.9 OHM 1% 1/10W 0402</t>
  </si>
  <si>
    <t>ERJ-2RKF49R9X</t>
  </si>
  <si>
    <t>311-470HRCT-ND</t>
  </si>
  <si>
    <t>RES SMD 470 OHM 1% 1/10W 0603</t>
  </si>
  <si>
    <t>RC0603FR-07470RL</t>
  </si>
  <si>
    <t>P1.00KHCT-ND</t>
  </si>
  <si>
    <t>RES SMD 1K OHM 1% 1/10W 0603</t>
  </si>
  <si>
    <t>ERJ-3EKF1001V</t>
  </si>
  <si>
    <t>Custom</t>
  </si>
  <si>
    <t>SOT23-3</t>
  </si>
  <si>
    <t>L0805</t>
  </si>
  <si>
    <t>311-1.40KHRCT-ND</t>
  </si>
  <si>
    <t>RES SMD 1.4K OHM 1% 1/10W 0603</t>
  </si>
  <si>
    <t>RC0603FR-071K4L</t>
  </si>
  <si>
    <t>P2.00KHCT-ND</t>
  </si>
  <si>
    <t>RES SMD 2K OHM 1% 1/10W 0603</t>
  </si>
  <si>
    <t>ERJ-3EKF2001V</t>
  </si>
  <si>
    <t>311-2.20KHRCT-ND</t>
  </si>
  <si>
    <t>RES SMD 2.2K OHM 1% 1/10W 0603</t>
  </si>
  <si>
    <t>RC0603FR-072K2L</t>
  </si>
  <si>
    <t>311-2.49KHRCT-ND</t>
  </si>
  <si>
    <t>RES SMD 2.49K OHM 1% 1/10W 0603</t>
  </si>
  <si>
    <t>RC0603FR-072K49L</t>
  </si>
  <si>
    <t>P4.70KHCT-ND</t>
  </si>
  <si>
    <t>RES SMD 4.7K OHM 1% 1/10W 0603</t>
  </si>
  <si>
    <t>ERJ-3EKF4701V</t>
  </si>
  <si>
    <t>P6.80KHCT-ND</t>
  </si>
  <si>
    <t>RES SMD 6.8K OHM 1% 1/10W 0603</t>
  </si>
  <si>
    <t>ERJ-3EKF6801V</t>
  </si>
  <si>
    <t>RMCF0603FT10K0CT-ND</t>
  </si>
  <si>
    <t>RES 10K OHM 1% 1/10W 0603</t>
  </si>
  <si>
    <t>RMCF0603FT10K0</t>
  </si>
  <si>
    <t>P11.8KHCT-ND</t>
  </si>
  <si>
    <t>RES SMD 11.8K OHM 1% 1/10W 0603</t>
  </si>
  <si>
    <t>ERJ-3EKF1182V</t>
  </si>
  <si>
    <t>311-16.9KHRCT-ND</t>
  </si>
  <si>
    <t>RES SMD 16.9K OHM 1% 1/10W 0603</t>
  </si>
  <si>
    <t>RC0603FR-0716K9L</t>
  </si>
  <si>
    <t>P24.0KHCT-ND</t>
  </si>
  <si>
    <t>RES SMD 24K OHM 1% 1/10W 0603</t>
  </si>
  <si>
    <t>ERJ-3EKF2402V</t>
  </si>
  <si>
    <t>P29.4KHCT-ND</t>
  </si>
  <si>
    <t>RES SMD 29.4K OHM 1% 1/10W 0603</t>
  </si>
  <si>
    <t>ERJ-3EKF2942V</t>
  </si>
  <si>
    <t>P76.8KHCT-ND</t>
  </si>
  <si>
    <t>RES SMD 76.8K OHM 1% 1/10W 0603</t>
  </si>
  <si>
    <t>ERJ-3EKF7682V</t>
  </si>
  <si>
    <t>P100KHCT-ND</t>
  </si>
  <si>
    <t>RES SMD 100K OHM 1% 1/10W 0603</t>
  </si>
  <si>
    <t>ERJ-3EKF1003V</t>
  </si>
  <si>
    <t>P102KHCT-ND</t>
  </si>
  <si>
    <t>RES SMD 102K OHM 1% 1/10W 0603</t>
  </si>
  <si>
    <t>ERJ-3EKF1023V</t>
  </si>
  <si>
    <t>P10.0HCT-ND</t>
  </si>
  <si>
    <t>RES SMD 10 OHM 1% 1/10W 0603</t>
  </si>
  <si>
    <t>ERJ-3EKF10R0V</t>
  </si>
  <si>
    <t>P110HCT-ND</t>
  </si>
  <si>
    <t>RES SMD 110 OHM 1% 1/10W 0603</t>
  </si>
  <si>
    <t>ERJ-3EKF1100V</t>
  </si>
  <si>
    <t>P127KHCT-ND</t>
  </si>
  <si>
    <t>RES SMD 127K OHM 1% 1/10W 0603</t>
  </si>
  <si>
    <t>ERJ-3EKF1273V</t>
  </si>
  <si>
    <t>P137KHCT-ND</t>
  </si>
  <si>
    <t>RES SMD 137K OHM 1% 1/10W 0603</t>
  </si>
  <si>
    <t>ERJ-3EKF1373V</t>
  </si>
  <si>
    <t>P220HCT-ND</t>
  </si>
  <si>
    <t>RES SMD 220 OHM 1% 1/10W 0603</t>
  </si>
  <si>
    <t>ERJ-3EKF2200V</t>
  </si>
  <si>
    <t>P200HCT-ND</t>
  </si>
  <si>
    <t>RES SMD 200 OHM 1% 1/10W 0603</t>
  </si>
  <si>
    <t>ERJ-3EKF2000V</t>
  </si>
  <si>
    <t>P220KHCT-ND</t>
  </si>
  <si>
    <t>RES SMD 220K OHM 1% 1/10W 0603</t>
  </si>
  <si>
    <t>ERJ-3EKF2203V</t>
  </si>
  <si>
    <t>P274HCT-ND</t>
  </si>
  <si>
    <t>RES SMD 274 OHM 1% 1/10W 0603</t>
  </si>
  <si>
    <t>ERJ-3EKF2740V</t>
  </si>
  <si>
    <t>P49.9HCT-ND</t>
  </si>
  <si>
    <t>RES SMD 49.9 OHM 1% 1/10W 0603</t>
  </si>
  <si>
    <t>ERJ-3EKF49R9V</t>
  </si>
  <si>
    <t>732-7801-1-ND</t>
  </si>
  <si>
    <t>CAP CER 220PF 50V C0G/NP0 0603</t>
  </si>
  <si>
    <t>885012006059</t>
  </si>
  <si>
    <t>CAP CER 220PF 50V C0G 0603 5%</t>
  </si>
  <si>
    <t>732-7445-1-ND</t>
  </si>
  <si>
    <t>CAP CER 47PF 16V C0G/NP0 0402</t>
  </si>
  <si>
    <t>885012005029</t>
  </si>
  <si>
    <t>CAP CER 47PF 16V C0G 0402 5%</t>
  </si>
  <si>
    <t>490-4777-1-ND</t>
  </si>
  <si>
    <t>CAP CER 1000PF 50V X7R 0603</t>
  </si>
  <si>
    <t>GCM188R71H102KA37D</t>
  </si>
  <si>
    <t>CAP CER 1000PF 50V X7R 0603 10%</t>
  </si>
  <si>
    <t>1276-2041-1-ND</t>
  </si>
  <si>
    <t>CAP CER 0.033UF 50V X7R 0603</t>
  </si>
  <si>
    <t>CL10B333KB8NNNC</t>
  </si>
  <si>
    <t>CAP CER 0.033UF 50V X7R 0603 10%</t>
  </si>
  <si>
    <t>1276-2087-1-ND</t>
  </si>
  <si>
    <t>CAP CER 4.7UF 6.3V X7R 0603</t>
  </si>
  <si>
    <t>CL10B475KQ8NQNC</t>
  </si>
  <si>
    <t>CAP CER 4.7UF 6.3V X7R 0603 10%</t>
  </si>
  <si>
    <t>587-2990-1-ND</t>
  </si>
  <si>
    <t>CAP CER 4.7UF 25V X7R 0805</t>
  </si>
  <si>
    <t>TMK212AB7475KG-T</t>
  </si>
  <si>
    <t>Taiyo Yuden</t>
  </si>
  <si>
    <t>CAP CER 4.7UF 25V X7R 0805 10%</t>
  </si>
  <si>
    <t>587-3319-1-ND</t>
  </si>
  <si>
    <t>EMK212BB7106MG-T</t>
  </si>
  <si>
    <t>CAP CER 10UF 16V X7R 0805 20%</t>
  </si>
  <si>
    <t>1276-2891-1-ND</t>
  </si>
  <si>
    <t>CAP CER 10UF 25V X5R 0805</t>
  </si>
  <si>
    <t>CL21A106KAYNNNE</t>
  </si>
  <si>
    <t>CAP CER 10UF 25V X5R 0805 10%</t>
  </si>
  <si>
    <t>C12, C39, C56</t>
  </si>
  <si>
    <t>C11</t>
  </si>
  <si>
    <t>399-15364-1-ND</t>
  </si>
  <si>
    <t>CAP CER 1300PF 50V NP0 0603</t>
  </si>
  <si>
    <t>C0603C132J5GAC7867</t>
  </si>
  <si>
    <t>CAP CER 1300PF 50V C0G 0603 5%</t>
  </si>
  <si>
    <t>1276-1967-1-ND</t>
  </si>
  <si>
    <t>CAP CER 0.015UF 50V X7R 0603</t>
  </si>
  <si>
    <t>CL10B153KB8SFNC</t>
  </si>
  <si>
    <t>CAP CER 0.015UF 50V X7R 0603 10%</t>
  </si>
  <si>
    <t>CAP CER 100PF 50V C0G 0603 5%</t>
  </si>
  <si>
    <t>490-4767-1-ND</t>
  </si>
  <si>
    <t>CAP CER 100PF 50V C0G/NP0 0603</t>
  </si>
  <si>
    <t>GCM1885C1H101JA16D</t>
  </si>
  <si>
    <t>1276-6792-1-ND</t>
  </si>
  <si>
    <t>CAP CER 10UF 10V X7R 1206</t>
  </si>
  <si>
    <t>CL31B106KPHVPNE</t>
  </si>
  <si>
    <t>CAP CER 10UF 10V X7R 1206 10%</t>
  </si>
  <si>
    <t>RES SMD 0 OHM JUMPER 0603</t>
  </si>
  <si>
    <t>RES SMD 100 OHM 1% 1/8W 0603</t>
  </si>
  <si>
    <t>RES SMD 10K OHM 1% 1/10W 0603</t>
  </si>
  <si>
    <t>acceptable 1300pF 0603 caps are OOS on Digikey, use existing stock from rev-2</t>
  </si>
  <si>
    <t>DF2B29FUH3FCT-ND</t>
  </si>
  <si>
    <t>TVS DIODE 24V 47V USC</t>
  </si>
  <si>
    <t>Toshiba Semiconductor and Storage</t>
  </si>
  <si>
    <t>DF2B29FU,H3F</t>
  </si>
  <si>
    <t>Custom (SRF0703)</t>
  </si>
  <si>
    <t>Custom (Wurth Code 1210)</t>
  </si>
  <si>
    <t>587-1451-1-ND</t>
  </si>
  <si>
    <t>CAP CER 0.1UF 16V X7R 0402</t>
  </si>
  <si>
    <t>EMK105B7104KV-F</t>
  </si>
  <si>
    <t>CL10B104KA8NNWC</t>
  </si>
  <si>
    <t>1276-1932-1-ND</t>
  </si>
  <si>
    <t>This line item goes OOS frequently, exact P/N changes each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</si>
</sst>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9C570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2" fillId="2" borderId="1" xfId="1" applyFont="1"/>
    <xf numFmtId="49" fontId="3" fillId="0" borderId="0" xfId="0" applyNumberFormat="1" applyFont="1"/>
    <xf numFmtId="49" fontId="2" fillId="2" borderId="1" xfId="1" applyNumberFormat="1" applyFont="1"/>
    <xf numFmtId="49" fontId="0" fillId="0" borderId="0" xfId="0" applyNumberFormat="1"/>
    <xf numFmtId="0" fontId="5" fillId="3" borderId="0" xfId="2"/>
    <xf numFmtId="49" fontId="5" fillId="3" borderId="0" xfId="2" applyNumberFormat="1"/>
    <xf numFmtId="0" fontId="6" fillId="4" borderId="0" xfId="3"/>
    <xf numFmtId="0" fontId="6" fillId="4" borderId="1" xfId="3" applyBorder="1"/>
    <xf numFmtId="0" fontId="7" fillId="0" borderId="0" xfId="0" applyFont="1"/>
  </cellXfs>
  <cellStyles count="4">
    <cellStyle name="Bad" xfId="3" builtinId="27"/>
    <cellStyle name="Good" xfId="2" builtinId="26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qc-rev3-bom-export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3423-729D-D843-AC8C-B806EA9B6521}">
  <dimension ref="A1:M102"/>
  <sheetViews>
    <sheetView tabSelected="1" topLeftCell="A28" zoomScale="147" zoomScaleNormal="147" workbookViewId="0">
      <selection activeCell="F43" sqref="F43"/>
    </sheetView>
  </sheetViews>
  <sheetFormatPr baseColWidth="10" defaultRowHeight="16" x14ac:dyDescent="0.2"/>
  <cols>
    <col min="1" max="1" width="9.1640625" bestFit="1" customWidth="1"/>
    <col min="2" max="2" width="9.83203125" bestFit="1" customWidth="1"/>
    <col min="3" max="3" width="32" bestFit="1" customWidth="1"/>
    <col min="4" max="4" width="15.33203125" bestFit="1" customWidth="1"/>
    <col min="5" max="5" width="24.5" bestFit="1" customWidth="1"/>
    <col min="6" max="6" width="27" customWidth="1"/>
    <col min="7" max="7" width="32.33203125" bestFit="1" customWidth="1"/>
    <col min="8" max="8" width="27.33203125" style="5" bestFit="1" customWidth="1"/>
    <col min="9" max="9" width="18.83203125" bestFit="1" customWidth="1"/>
    <col min="10" max="10" width="26.6640625" bestFit="1" customWidth="1"/>
    <col min="11" max="11" width="44.33203125" bestFit="1" customWidth="1"/>
    <col min="12" max="12" width="29.5" bestFit="1" customWidth="1"/>
    <col min="13" max="13" width="67.5" bestFit="1" customWidth="1"/>
  </cols>
  <sheetData>
    <row r="1" spans="1:13" s="1" customFormat="1" x14ac:dyDescent="0.2">
      <c r="A1" s="1" t="s">
        <v>167</v>
      </c>
      <c r="B1" s="1" t="s">
        <v>168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169</v>
      </c>
      <c r="H1" s="3" t="s">
        <v>170</v>
      </c>
      <c r="I1" s="1" t="s">
        <v>171</v>
      </c>
      <c r="J1" s="1" t="s">
        <v>172</v>
      </c>
      <c r="K1" s="1" t="s">
        <v>194</v>
      </c>
      <c r="L1" s="1" t="s">
        <v>192</v>
      </c>
      <c r="M1" s="1" t="s">
        <v>193</v>
      </c>
    </row>
    <row r="2" spans="1:13" x14ac:dyDescent="0.2">
      <c r="A2" s="2">
        <v>1</v>
      </c>
      <c r="B2" s="2">
        <v>21</v>
      </c>
      <c r="C2" s="2" t="s">
        <v>185</v>
      </c>
      <c r="D2" s="2" t="s">
        <v>174</v>
      </c>
      <c r="E2" s="2" t="s">
        <v>9</v>
      </c>
      <c r="F2" s="2" t="s">
        <v>10</v>
      </c>
      <c r="G2" s="2" t="s">
        <v>501</v>
      </c>
      <c r="H2" s="4" t="s">
        <v>540</v>
      </c>
      <c r="I2" s="2" t="s">
        <v>186</v>
      </c>
      <c r="J2" s="2" t="s">
        <v>538</v>
      </c>
      <c r="K2" s="2" t="s">
        <v>539</v>
      </c>
      <c r="L2" s="2" t="s">
        <v>195</v>
      </c>
      <c r="M2" s="2" t="s">
        <v>543</v>
      </c>
    </row>
    <row r="3" spans="1:13" x14ac:dyDescent="0.2">
      <c r="A3" s="2">
        <f t="shared" ref="A3:A34" si="0">A2+1</f>
        <v>2</v>
      </c>
      <c r="B3" s="2">
        <v>28</v>
      </c>
      <c r="C3" s="2" t="s">
        <v>189</v>
      </c>
      <c r="D3" s="2" t="s">
        <v>174</v>
      </c>
      <c r="E3" s="2" t="s">
        <v>11</v>
      </c>
      <c r="F3" s="2" t="s">
        <v>12</v>
      </c>
      <c r="G3" s="2" t="s">
        <v>196</v>
      </c>
      <c r="H3" s="4" t="s">
        <v>541</v>
      </c>
      <c r="I3" s="2" t="s">
        <v>186</v>
      </c>
      <c r="J3" s="2" t="s">
        <v>542</v>
      </c>
      <c r="K3" s="2" t="s">
        <v>191</v>
      </c>
      <c r="L3" s="2" t="s">
        <v>195</v>
      </c>
      <c r="M3" s="2" t="s">
        <v>543</v>
      </c>
    </row>
    <row r="4" spans="1:13" x14ac:dyDescent="0.2">
      <c r="A4" s="2">
        <f t="shared" si="0"/>
        <v>3</v>
      </c>
      <c r="B4" s="2">
        <v>1</v>
      </c>
      <c r="C4" s="2" t="s">
        <v>198</v>
      </c>
      <c r="D4" s="2" t="s">
        <v>174</v>
      </c>
      <c r="E4" s="2" t="s">
        <v>9</v>
      </c>
      <c r="F4" s="2" t="s">
        <v>13</v>
      </c>
      <c r="G4" s="2" t="s">
        <v>190</v>
      </c>
      <c r="H4" s="4" t="s">
        <v>199</v>
      </c>
      <c r="I4" s="2" t="s">
        <v>186</v>
      </c>
      <c r="J4" s="2" t="s">
        <v>197</v>
      </c>
      <c r="K4" s="2" t="s">
        <v>198</v>
      </c>
      <c r="L4" s="2" t="s">
        <v>195</v>
      </c>
      <c r="M4" s="2"/>
    </row>
    <row r="5" spans="1:13" x14ac:dyDescent="0.2">
      <c r="A5" s="2">
        <f t="shared" si="0"/>
        <v>4</v>
      </c>
      <c r="B5" s="2">
        <v>1</v>
      </c>
      <c r="C5" s="2" t="s">
        <v>520</v>
      </c>
      <c r="D5" s="2" t="s">
        <v>174</v>
      </c>
      <c r="E5" s="2" t="s">
        <v>11</v>
      </c>
      <c r="F5" s="2" t="s">
        <v>14</v>
      </c>
      <c r="G5" s="2" t="s">
        <v>268</v>
      </c>
      <c r="H5" s="4" t="s">
        <v>523</v>
      </c>
      <c r="I5" s="2" t="s">
        <v>186</v>
      </c>
      <c r="J5" s="2" t="s">
        <v>521</v>
      </c>
      <c r="K5" s="2" t="s">
        <v>522</v>
      </c>
      <c r="L5" s="2" t="s">
        <v>195</v>
      </c>
      <c r="M5" s="2"/>
    </row>
    <row r="6" spans="1:13" x14ac:dyDescent="0.2">
      <c r="A6" s="2">
        <f t="shared" si="0"/>
        <v>5</v>
      </c>
      <c r="B6" s="2">
        <v>22</v>
      </c>
      <c r="C6" s="2" t="s">
        <v>204</v>
      </c>
      <c r="D6" s="2" t="s">
        <v>174</v>
      </c>
      <c r="E6" s="2" t="s">
        <v>9</v>
      </c>
      <c r="F6" s="2" t="s">
        <v>18</v>
      </c>
      <c r="G6" s="2" t="s">
        <v>203</v>
      </c>
      <c r="H6" s="4" t="s">
        <v>202</v>
      </c>
      <c r="I6" s="2" t="s">
        <v>186</v>
      </c>
      <c r="J6" s="2" t="s">
        <v>200</v>
      </c>
      <c r="K6" s="2" t="s">
        <v>201</v>
      </c>
      <c r="L6" s="2" t="s">
        <v>195</v>
      </c>
      <c r="M6" s="2"/>
    </row>
    <row r="7" spans="1:13" x14ac:dyDescent="0.2">
      <c r="A7" s="2">
        <f t="shared" si="0"/>
        <v>6</v>
      </c>
      <c r="B7" s="2">
        <v>11</v>
      </c>
      <c r="C7" s="2" t="s">
        <v>205</v>
      </c>
      <c r="D7" s="2" t="s">
        <v>174</v>
      </c>
      <c r="E7" s="2" t="s">
        <v>11</v>
      </c>
      <c r="F7" s="2" t="s">
        <v>19</v>
      </c>
      <c r="G7" s="2" t="s">
        <v>196</v>
      </c>
      <c r="H7" s="4" t="s">
        <v>208</v>
      </c>
      <c r="I7" s="2" t="s">
        <v>186</v>
      </c>
      <c r="J7" s="2" t="s">
        <v>206</v>
      </c>
      <c r="K7" s="2" t="s">
        <v>207</v>
      </c>
      <c r="L7" s="2" t="s">
        <v>195</v>
      </c>
      <c r="M7" s="2"/>
    </row>
    <row r="8" spans="1:13" x14ac:dyDescent="0.2">
      <c r="A8" s="2">
        <f t="shared" si="0"/>
        <v>7</v>
      </c>
      <c r="B8" s="2">
        <v>1</v>
      </c>
      <c r="C8" s="2" t="s">
        <v>509</v>
      </c>
      <c r="D8" s="2" t="s">
        <v>174</v>
      </c>
      <c r="E8" s="2" t="s">
        <v>20</v>
      </c>
      <c r="F8" s="2" t="s">
        <v>511</v>
      </c>
      <c r="G8" s="2" t="s">
        <v>196</v>
      </c>
      <c r="H8" s="4" t="s">
        <v>508</v>
      </c>
      <c r="I8" s="2" t="s">
        <v>186</v>
      </c>
      <c r="J8" s="2" t="s">
        <v>506</v>
      </c>
      <c r="K8" s="2" t="s">
        <v>507</v>
      </c>
      <c r="L8" s="2" t="s">
        <v>195</v>
      </c>
      <c r="M8" s="2"/>
    </row>
    <row r="9" spans="1:13" x14ac:dyDescent="0.2">
      <c r="A9" s="2">
        <f t="shared" si="0"/>
        <v>8</v>
      </c>
      <c r="B9" s="2">
        <v>1</v>
      </c>
      <c r="C9" s="2" t="s">
        <v>527</v>
      </c>
      <c r="D9" s="2" t="s">
        <v>174</v>
      </c>
      <c r="E9" s="2" t="s">
        <v>21</v>
      </c>
      <c r="F9" s="2" t="s">
        <v>22</v>
      </c>
      <c r="G9" s="2" t="s">
        <v>196</v>
      </c>
      <c r="H9" s="4" t="s">
        <v>526</v>
      </c>
      <c r="I9" s="2" t="s">
        <v>186</v>
      </c>
      <c r="J9" s="2" t="s">
        <v>524</v>
      </c>
      <c r="K9" s="2" t="s">
        <v>525</v>
      </c>
      <c r="L9" s="2" t="s">
        <v>195</v>
      </c>
      <c r="M9" s="2"/>
    </row>
    <row r="10" spans="1:13" x14ac:dyDescent="0.2">
      <c r="A10" s="2">
        <f t="shared" si="0"/>
        <v>9</v>
      </c>
      <c r="B10" s="2">
        <v>3</v>
      </c>
      <c r="C10" s="2" t="s">
        <v>505</v>
      </c>
      <c r="D10" s="2" t="s">
        <v>174</v>
      </c>
      <c r="E10" s="2" t="s">
        <v>20</v>
      </c>
      <c r="F10" s="2" t="s">
        <v>510</v>
      </c>
      <c r="G10" s="2" t="s">
        <v>501</v>
      </c>
      <c r="H10" s="4" t="s">
        <v>504</v>
      </c>
      <c r="I10" s="2" t="s">
        <v>186</v>
      </c>
      <c r="J10" s="2" t="s">
        <v>503</v>
      </c>
      <c r="K10" s="2" t="s">
        <v>505</v>
      </c>
      <c r="L10" s="2" t="s">
        <v>195</v>
      </c>
      <c r="M10" s="2"/>
    </row>
    <row r="11" spans="1:13" x14ac:dyDescent="0.2">
      <c r="A11" s="2">
        <f t="shared" si="0"/>
        <v>10</v>
      </c>
      <c r="B11" s="2">
        <v>2</v>
      </c>
      <c r="C11" s="2" t="s">
        <v>515</v>
      </c>
      <c r="D11" s="2" t="s">
        <v>174</v>
      </c>
      <c r="E11" s="2" t="s">
        <v>11</v>
      </c>
      <c r="F11" s="2" t="s">
        <v>26</v>
      </c>
      <c r="G11" s="2" t="s">
        <v>190</v>
      </c>
      <c r="H11" s="4" t="s">
        <v>514</v>
      </c>
      <c r="I11" s="2" t="s">
        <v>186</v>
      </c>
      <c r="J11" s="2" t="s">
        <v>512</v>
      </c>
      <c r="K11" s="2" t="s">
        <v>513</v>
      </c>
      <c r="L11" s="2" t="s">
        <v>195</v>
      </c>
      <c r="M11" s="2" t="s">
        <v>531</v>
      </c>
    </row>
    <row r="12" spans="1:13" x14ac:dyDescent="0.2">
      <c r="A12" s="2">
        <f t="shared" si="0"/>
        <v>11</v>
      </c>
      <c r="B12" s="2">
        <v>1</v>
      </c>
      <c r="C12" s="2" t="s">
        <v>519</v>
      </c>
      <c r="D12" s="2" t="s">
        <v>174</v>
      </c>
      <c r="E12" s="2" t="s">
        <v>11</v>
      </c>
      <c r="F12" s="2" t="s">
        <v>29</v>
      </c>
      <c r="G12" s="2" t="s">
        <v>196</v>
      </c>
      <c r="H12" s="4" t="s">
        <v>518</v>
      </c>
      <c r="I12" s="2" t="s">
        <v>186</v>
      </c>
      <c r="J12" s="2" t="s">
        <v>516</v>
      </c>
      <c r="K12" s="2" t="s">
        <v>517</v>
      </c>
      <c r="L12" s="2" t="s">
        <v>195</v>
      </c>
      <c r="M12" s="2"/>
    </row>
    <row r="13" spans="1:13" x14ac:dyDescent="0.2">
      <c r="A13" s="2">
        <f t="shared" si="0"/>
        <v>12</v>
      </c>
      <c r="B13" s="2">
        <v>1</v>
      </c>
      <c r="C13" s="2" t="s">
        <v>489</v>
      </c>
      <c r="D13" s="2" t="s">
        <v>174</v>
      </c>
      <c r="E13" s="2" t="s">
        <v>11</v>
      </c>
      <c r="F13" s="2" t="s">
        <v>33</v>
      </c>
      <c r="G13" s="2" t="s">
        <v>268</v>
      </c>
      <c r="H13" s="4" t="s">
        <v>488</v>
      </c>
      <c r="I13" s="2" t="s">
        <v>186</v>
      </c>
      <c r="J13" s="2" t="s">
        <v>486</v>
      </c>
      <c r="K13" s="2" t="s">
        <v>487</v>
      </c>
      <c r="L13" s="2" t="s">
        <v>195</v>
      </c>
      <c r="M13" s="2"/>
    </row>
    <row r="14" spans="1:13" x14ac:dyDescent="0.2">
      <c r="A14" s="2">
        <f t="shared" si="0"/>
        <v>13</v>
      </c>
      <c r="B14" s="2">
        <v>1</v>
      </c>
      <c r="C14" s="2" t="s">
        <v>481</v>
      </c>
      <c r="D14" s="2" t="s">
        <v>174</v>
      </c>
      <c r="E14" s="2" t="s">
        <v>11</v>
      </c>
      <c r="F14" s="2" t="s">
        <v>37</v>
      </c>
      <c r="G14" s="2" t="s">
        <v>326</v>
      </c>
      <c r="H14" s="4" t="s">
        <v>480</v>
      </c>
      <c r="I14" s="2" t="s">
        <v>186</v>
      </c>
      <c r="J14" s="2" t="s">
        <v>478</v>
      </c>
      <c r="K14" s="2" t="s">
        <v>479</v>
      </c>
      <c r="L14" s="2" t="s">
        <v>195</v>
      </c>
      <c r="M14" s="2"/>
    </row>
    <row r="15" spans="1:13" x14ac:dyDescent="0.2">
      <c r="A15" s="2">
        <f t="shared" si="0"/>
        <v>14</v>
      </c>
      <c r="B15" s="2">
        <v>1</v>
      </c>
      <c r="C15" s="2" t="s">
        <v>493</v>
      </c>
      <c r="D15" s="2" t="s">
        <v>174</v>
      </c>
      <c r="E15" s="2" t="s">
        <v>11</v>
      </c>
      <c r="F15" s="2" t="s">
        <v>47</v>
      </c>
      <c r="G15" s="2" t="s">
        <v>196</v>
      </c>
      <c r="H15" s="4" t="s">
        <v>492</v>
      </c>
      <c r="I15" s="2" t="s">
        <v>186</v>
      </c>
      <c r="J15" s="2" t="s">
        <v>490</v>
      </c>
      <c r="K15" s="2" t="s">
        <v>491</v>
      </c>
      <c r="L15" s="2" t="s">
        <v>195</v>
      </c>
      <c r="M15" s="2"/>
    </row>
    <row r="16" spans="1:13" x14ac:dyDescent="0.2">
      <c r="A16" s="2">
        <f t="shared" si="0"/>
        <v>15</v>
      </c>
      <c r="B16" s="2">
        <v>2</v>
      </c>
      <c r="C16" s="2" t="s">
        <v>485</v>
      </c>
      <c r="D16" s="2" t="s">
        <v>174</v>
      </c>
      <c r="E16" s="2" t="s">
        <v>9</v>
      </c>
      <c r="F16" s="2" t="s">
        <v>49</v>
      </c>
      <c r="G16" s="2" t="s">
        <v>326</v>
      </c>
      <c r="H16" s="4" t="s">
        <v>484</v>
      </c>
      <c r="I16" s="2" t="s">
        <v>186</v>
      </c>
      <c r="J16" s="2" t="s">
        <v>482</v>
      </c>
      <c r="K16" s="2" t="s">
        <v>483</v>
      </c>
      <c r="L16" s="2" t="s">
        <v>195</v>
      </c>
      <c r="M16" s="2"/>
    </row>
    <row r="17" spans="1:13" x14ac:dyDescent="0.2">
      <c r="A17" s="2">
        <f t="shared" si="0"/>
        <v>16</v>
      </c>
      <c r="B17" s="2">
        <v>5</v>
      </c>
      <c r="C17" s="2" t="s">
        <v>497</v>
      </c>
      <c r="D17" s="2" t="s">
        <v>174</v>
      </c>
      <c r="E17" s="2" t="s">
        <v>11</v>
      </c>
      <c r="F17" s="2" t="s">
        <v>55</v>
      </c>
      <c r="G17" s="2" t="s">
        <v>196</v>
      </c>
      <c r="H17" s="4" t="s">
        <v>496</v>
      </c>
      <c r="I17" s="2" t="s">
        <v>186</v>
      </c>
      <c r="J17" s="2" t="s">
        <v>494</v>
      </c>
      <c r="K17" s="2" t="s">
        <v>495</v>
      </c>
      <c r="L17" s="2" t="s">
        <v>195</v>
      </c>
      <c r="M17" s="2"/>
    </row>
    <row r="18" spans="1:13" x14ac:dyDescent="0.2">
      <c r="A18" s="2">
        <f t="shared" si="0"/>
        <v>17</v>
      </c>
      <c r="B18" s="2">
        <v>3</v>
      </c>
      <c r="C18" s="2" t="s">
        <v>502</v>
      </c>
      <c r="D18" s="2" t="s">
        <v>174</v>
      </c>
      <c r="E18" s="2" t="s">
        <v>20</v>
      </c>
      <c r="F18" s="2" t="s">
        <v>56</v>
      </c>
      <c r="G18" s="2" t="s">
        <v>501</v>
      </c>
      <c r="H18" s="4" t="s">
        <v>500</v>
      </c>
      <c r="I18" s="2" t="s">
        <v>186</v>
      </c>
      <c r="J18" s="2" t="s">
        <v>498</v>
      </c>
      <c r="K18" s="2" t="s">
        <v>499</v>
      </c>
      <c r="L18" s="2" t="s">
        <v>195</v>
      </c>
      <c r="M18" s="2"/>
    </row>
    <row r="19" spans="1:13" x14ac:dyDescent="0.2">
      <c r="A19">
        <f t="shared" si="0"/>
        <v>18</v>
      </c>
      <c r="B19">
        <v>4</v>
      </c>
      <c r="C19" t="s">
        <v>311</v>
      </c>
      <c r="D19" t="s">
        <v>174</v>
      </c>
      <c r="E19" t="s">
        <v>50</v>
      </c>
      <c r="F19" t="s">
        <v>51</v>
      </c>
      <c r="G19" t="s">
        <v>309</v>
      </c>
      <c r="H19" t="s">
        <v>312</v>
      </c>
      <c r="I19" t="s">
        <v>186</v>
      </c>
      <c r="J19" t="s">
        <v>310</v>
      </c>
      <c r="K19" t="s">
        <v>311</v>
      </c>
      <c r="L19" t="s">
        <v>215</v>
      </c>
    </row>
    <row r="20" spans="1:13" x14ac:dyDescent="0.2">
      <c r="A20">
        <f t="shared" si="0"/>
        <v>19</v>
      </c>
      <c r="B20">
        <v>1</v>
      </c>
      <c r="C20" t="s">
        <v>314</v>
      </c>
      <c r="D20" t="s">
        <v>174</v>
      </c>
      <c r="E20" t="s">
        <v>50</v>
      </c>
      <c r="F20" t="s">
        <v>59</v>
      </c>
      <c r="G20" t="s">
        <v>309</v>
      </c>
      <c r="H20" s="5" t="s">
        <v>315</v>
      </c>
      <c r="I20" t="s">
        <v>186</v>
      </c>
      <c r="J20" t="s">
        <v>313</v>
      </c>
      <c r="K20" t="s">
        <v>314</v>
      </c>
      <c r="L20" t="s">
        <v>215</v>
      </c>
    </row>
    <row r="21" spans="1:13" x14ac:dyDescent="0.2">
      <c r="A21" s="8">
        <f t="shared" si="0"/>
        <v>20</v>
      </c>
      <c r="B21" s="8">
        <v>1</v>
      </c>
      <c r="C21" s="8" t="s">
        <v>87</v>
      </c>
      <c r="D21" s="8" t="s">
        <v>174</v>
      </c>
      <c r="E21" s="9" t="s">
        <v>9</v>
      </c>
      <c r="F21" s="8" t="s">
        <v>88</v>
      </c>
      <c r="G21" s="8" t="s">
        <v>316</v>
      </c>
      <c r="H21" s="8" t="s">
        <v>316</v>
      </c>
      <c r="I21" s="8" t="s">
        <v>316</v>
      </c>
      <c r="J21" s="8" t="s">
        <v>316</v>
      </c>
      <c r="K21" s="8" t="s">
        <v>316</v>
      </c>
      <c r="L21" s="8" t="s">
        <v>317</v>
      </c>
      <c r="M21" s="8"/>
    </row>
    <row r="22" spans="1:13" x14ac:dyDescent="0.2">
      <c r="A22" s="8">
        <f t="shared" si="0"/>
        <v>21</v>
      </c>
      <c r="B22" s="8">
        <v>2</v>
      </c>
      <c r="C22" s="8" t="s">
        <v>87</v>
      </c>
      <c r="D22" s="8" t="s">
        <v>174</v>
      </c>
      <c r="E22" s="9" t="s">
        <v>11</v>
      </c>
      <c r="F22" s="8" t="s">
        <v>89</v>
      </c>
      <c r="G22" s="8" t="s">
        <v>316</v>
      </c>
      <c r="H22" s="8" t="s">
        <v>316</v>
      </c>
      <c r="I22" s="8" t="s">
        <v>316</v>
      </c>
      <c r="J22" s="8" t="s">
        <v>316</v>
      </c>
      <c r="K22" s="8" t="s">
        <v>316</v>
      </c>
      <c r="L22" s="8" t="s">
        <v>317</v>
      </c>
      <c r="M22" s="8"/>
    </row>
    <row r="23" spans="1:13" x14ac:dyDescent="0.2">
      <c r="A23">
        <f t="shared" si="0"/>
        <v>22</v>
      </c>
      <c r="B23">
        <v>5</v>
      </c>
      <c r="C23" t="s">
        <v>187</v>
      </c>
      <c r="D23" t="s">
        <v>180</v>
      </c>
      <c r="E23" t="s">
        <v>406</v>
      </c>
      <c r="F23" t="s">
        <v>188</v>
      </c>
      <c r="G23" t="s">
        <v>367</v>
      </c>
      <c r="H23" s="5" t="s">
        <v>366</v>
      </c>
      <c r="I23" t="s">
        <v>186</v>
      </c>
      <c r="J23" t="s">
        <v>364</v>
      </c>
      <c r="K23" t="s">
        <v>365</v>
      </c>
      <c r="L23" t="s">
        <v>215</v>
      </c>
    </row>
    <row r="24" spans="1:13" x14ac:dyDescent="0.2">
      <c r="A24">
        <f t="shared" si="0"/>
        <v>23</v>
      </c>
      <c r="B24">
        <v>1</v>
      </c>
      <c r="C24" t="s">
        <v>102</v>
      </c>
      <c r="D24" t="s">
        <v>180</v>
      </c>
      <c r="E24" t="s">
        <v>406</v>
      </c>
      <c r="F24" t="s">
        <v>103</v>
      </c>
      <c r="G24" t="s">
        <v>308</v>
      </c>
      <c r="H24" s="5" t="s">
        <v>307</v>
      </c>
      <c r="I24" t="s">
        <v>186</v>
      </c>
      <c r="J24" t="s">
        <v>305</v>
      </c>
      <c r="K24" t="s">
        <v>306</v>
      </c>
      <c r="L24" t="s">
        <v>215</v>
      </c>
    </row>
    <row r="25" spans="1:13" x14ac:dyDescent="0.2">
      <c r="A25">
        <f t="shared" si="0"/>
        <v>24</v>
      </c>
      <c r="B25">
        <v>2</v>
      </c>
      <c r="C25" t="s">
        <v>104</v>
      </c>
      <c r="D25" t="s">
        <v>180</v>
      </c>
      <c r="E25" t="s">
        <v>406</v>
      </c>
      <c r="F25" t="s">
        <v>105</v>
      </c>
      <c r="G25" t="s">
        <v>363</v>
      </c>
      <c r="H25" s="5" t="s">
        <v>362</v>
      </c>
      <c r="I25" t="s">
        <v>186</v>
      </c>
      <c r="J25" t="s">
        <v>360</v>
      </c>
      <c r="K25" t="s">
        <v>361</v>
      </c>
      <c r="L25" t="s">
        <v>215</v>
      </c>
    </row>
    <row r="26" spans="1:13" x14ac:dyDescent="0.2">
      <c r="A26">
        <f t="shared" si="0"/>
        <v>25</v>
      </c>
      <c r="B26">
        <v>1</v>
      </c>
      <c r="C26" t="s">
        <v>327</v>
      </c>
      <c r="D26" t="s">
        <v>180</v>
      </c>
      <c r="E26" t="s">
        <v>406</v>
      </c>
      <c r="F26" t="s">
        <v>134</v>
      </c>
      <c r="G26" t="s">
        <v>328</v>
      </c>
      <c r="H26" s="5" t="s">
        <v>327</v>
      </c>
      <c r="I26" t="s">
        <v>186</v>
      </c>
      <c r="J26" t="s">
        <v>329</v>
      </c>
      <c r="K26" t="s">
        <v>330</v>
      </c>
      <c r="L26" t="s">
        <v>215</v>
      </c>
    </row>
    <row r="27" spans="1:13" x14ac:dyDescent="0.2">
      <c r="A27">
        <f t="shared" si="0"/>
        <v>26</v>
      </c>
      <c r="B27">
        <v>1</v>
      </c>
      <c r="C27" t="s">
        <v>85</v>
      </c>
      <c r="D27" t="s">
        <v>182</v>
      </c>
      <c r="E27" t="s">
        <v>406</v>
      </c>
      <c r="F27" t="s">
        <v>86</v>
      </c>
      <c r="G27" t="s">
        <v>268</v>
      </c>
      <c r="H27" s="5" t="s">
        <v>85</v>
      </c>
      <c r="I27" t="s">
        <v>186</v>
      </c>
      <c r="J27" t="s">
        <v>331</v>
      </c>
      <c r="K27" t="s">
        <v>332</v>
      </c>
      <c r="L27" t="s">
        <v>215</v>
      </c>
    </row>
    <row r="28" spans="1:13" x14ac:dyDescent="0.2">
      <c r="A28">
        <f t="shared" si="0"/>
        <v>27</v>
      </c>
      <c r="B28">
        <v>2</v>
      </c>
      <c r="C28" t="s">
        <v>76</v>
      </c>
      <c r="D28" t="s">
        <v>178</v>
      </c>
      <c r="E28" t="s">
        <v>407</v>
      </c>
      <c r="F28" t="s">
        <v>77</v>
      </c>
      <c r="G28" t="s">
        <v>288</v>
      </c>
      <c r="H28" s="5" t="s">
        <v>323</v>
      </c>
      <c r="I28" t="s">
        <v>186</v>
      </c>
      <c r="J28" t="s">
        <v>321</v>
      </c>
      <c r="K28" t="s">
        <v>322</v>
      </c>
      <c r="L28" t="s">
        <v>215</v>
      </c>
    </row>
    <row r="29" spans="1:13" x14ac:dyDescent="0.2">
      <c r="A29">
        <f t="shared" si="0"/>
        <v>28</v>
      </c>
      <c r="B29">
        <v>2</v>
      </c>
      <c r="C29" t="s">
        <v>80</v>
      </c>
      <c r="D29" t="s">
        <v>178</v>
      </c>
      <c r="E29" t="s">
        <v>81</v>
      </c>
      <c r="F29" t="s">
        <v>82</v>
      </c>
      <c r="G29" t="s">
        <v>320</v>
      </c>
      <c r="H29" s="5" t="s">
        <v>80</v>
      </c>
      <c r="I29" t="s">
        <v>186</v>
      </c>
      <c r="J29" t="s">
        <v>318</v>
      </c>
      <c r="K29" t="s">
        <v>319</v>
      </c>
      <c r="L29" t="s">
        <v>215</v>
      </c>
    </row>
    <row r="30" spans="1:13" x14ac:dyDescent="0.2">
      <c r="A30">
        <f t="shared" si="0"/>
        <v>29</v>
      </c>
      <c r="B30">
        <v>1</v>
      </c>
      <c r="C30" s="5" t="s">
        <v>535</v>
      </c>
      <c r="D30" t="s">
        <v>178</v>
      </c>
      <c r="E30" t="s">
        <v>163</v>
      </c>
      <c r="F30" t="s">
        <v>164</v>
      </c>
      <c r="G30" t="s">
        <v>534</v>
      </c>
      <c r="H30" s="5" t="s">
        <v>535</v>
      </c>
      <c r="I30" t="s">
        <v>186</v>
      </c>
      <c r="J30" t="s">
        <v>532</v>
      </c>
      <c r="K30" t="s">
        <v>533</v>
      </c>
      <c r="L30" t="s">
        <v>215</v>
      </c>
    </row>
    <row r="31" spans="1:13" x14ac:dyDescent="0.2">
      <c r="A31">
        <f t="shared" si="0"/>
        <v>30</v>
      </c>
      <c r="B31">
        <v>2</v>
      </c>
      <c r="C31" t="s">
        <v>40</v>
      </c>
      <c r="D31" t="s">
        <v>175</v>
      </c>
      <c r="E31" t="s">
        <v>267</v>
      </c>
      <c r="F31" t="s">
        <v>41</v>
      </c>
      <c r="G31" t="s">
        <v>268</v>
      </c>
      <c r="H31" s="5" t="s">
        <v>271</v>
      </c>
      <c r="I31" t="s">
        <v>186</v>
      </c>
      <c r="J31" t="s">
        <v>269</v>
      </c>
      <c r="K31" t="s">
        <v>270</v>
      </c>
      <c r="L31" t="s">
        <v>215</v>
      </c>
    </row>
    <row r="32" spans="1:13" x14ac:dyDescent="0.2">
      <c r="A32">
        <f t="shared" si="0"/>
        <v>31</v>
      </c>
      <c r="B32">
        <v>1</v>
      </c>
      <c r="C32" t="s">
        <v>333</v>
      </c>
      <c r="D32" t="s">
        <v>175</v>
      </c>
      <c r="E32" t="s">
        <v>537</v>
      </c>
      <c r="F32" t="s">
        <v>62</v>
      </c>
      <c r="G32" t="s">
        <v>326</v>
      </c>
      <c r="H32" s="5" t="s">
        <v>325</v>
      </c>
      <c r="I32" t="s">
        <v>186</v>
      </c>
      <c r="J32" t="s">
        <v>61</v>
      </c>
      <c r="K32" t="s">
        <v>324</v>
      </c>
      <c r="L32" t="s">
        <v>215</v>
      </c>
    </row>
    <row r="33" spans="1:13" x14ac:dyDescent="0.2">
      <c r="A33">
        <f t="shared" si="0"/>
        <v>32</v>
      </c>
      <c r="B33">
        <v>2</v>
      </c>
      <c r="C33" t="s">
        <v>121</v>
      </c>
      <c r="D33" t="s">
        <v>175</v>
      </c>
      <c r="E33" t="s">
        <v>408</v>
      </c>
      <c r="F33" t="s">
        <v>122</v>
      </c>
      <c r="G33" t="s">
        <v>278</v>
      </c>
      <c r="H33" s="5" t="s">
        <v>121</v>
      </c>
      <c r="I33" t="s">
        <v>186</v>
      </c>
      <c r="J33" t="s">
        <v>279</v>
      </c>
      <c r="K33" t="s">
        <v>280</v>
      </c>
      <c r="L33" t="s">
        <v>215</v>
      </c>
    </row>
    <row r="34" spans="1:13" x14ac:dyDescent="0.2">
      <c r="A34">
        <f t="shared" si="0"/>
        <v>33</v>
      </c>
      <c r="B34">
        <v>3</v>
      </c>
      <c r="C34" t="s">
        <v>132</v>
      </c>
      <c r="D34" t="s">
        <v>175</v>
      </c>
      <c r="E34" t="s">
        <v>267</v>
      </c>
      <c r="F34" t="s">
        <v>133</v>
      </c>
      <c r="G34" t="s">
        <v>274</v>
      </c>
      <c r="H34" s="5" t="s">
        <v>132</v>
      </c>
      <c r="I34" t="s">
        <v>186</v>
      </c>
      <c r="J34" t="s">
        <v>272</v>
      </c>
      <c r="K34" t="s">
        <v>273</v>
      </c>
      <c r="L34" t="s">
        <v>215</v>
      </c>
    </row>
    <row r="35" spans="1:13" x14ac:dyDescent="0.2">
      <c r="A35">
        <f t="shared" ref="A35:A94" si="1">A34+1</f>
        <v>34</v>
      </c>
      <c r="B35">
        <v>2</v>
      </c>
      <c r="C35" t="s">
        <v>143</v>
      </c>
      <c r="D35" t="s">
        <v>175</v>
      </c>
      <c r="E35" t="s">
        <v>536</v>
      </c>
      <c r="F35" t="s">
        <v>144</v>
      </c>
      <c r="G35" t="s">
        <v>275</v>
      </c>
      <c r="H35" s="5" t="s">
        <v>143</v>
      </c>
      <c r="I35" t="s">
        <v>186</v>
      </c>
      <c r="J35" t="s">
        <v>276</v>
      </c>
      <c r="K35" t="s">
        <v>277</v>
      </c>
      <c r="L35" t="s">
        <v>215</v>
      </c>
    </row>
    <row r="36" spans="1:13" x14ac:dyDescent="0.2">
      <c r="A36">
        <f t="shared" si="1"/>
        <v>35</v>
      </c>
      <c r="B36">
        <v>1</v>
      </c>
      <c r="C36" t="s">
        <v>63</v>
      </c>
      <c r="D36" t="s">
        <v>177</v>
      </c>
      <c r="E36" t="s">
        <v>64</v>
      </c>
      <c r="F36" t="s">
        <v>65</v>
      </c>
      <c r="G36" t="s">
        <v>219</v>
      </c>
      <c r="H36" s="5" t="s">
        <v>218</v>
      </c>
      <c r="I36" t="s">
        <v>186</v>
      </c>
      <c r="J36" t="s">
        <v>216</v>
      </c>
      <c r="K36" t="s">
        <v>217</v>
      </c>
      <c r="L36" t="s">
        <v>215</v>
      </c>
    </row>
    <row r="37" spans="1:13" x14ac:dyDescent="0.2">
      <c r="A37">
        <f t="shared" si="1"/>
        <v>36</v>
      </c>
      <c r="B37">
        <v>2</v>
      </c>
      <c r="C37" t="s">
        <v>66</v>
      </c>
      <c r="D37" t="s">
        <v>177</v>
      </c>
      <c r="E37" t="s">
        <v>64</v>
      </c>
      <c r="F37" t="s">
        <v>67</v>
      </c>
      <c r="G37" t="s">
        <v>219</v>
      </c>
      <c r="H37" s="5" t="s">
        <v>336</v>
      </c>
      <c r="I37" t="s">
        <v>186</v>
      </c>
      <c r="J37" t="s">
        <v>334</v>
      </c>
      <c r="K37" t="s">
        <v>335</v>
      </c>
      <c r="L37" t="s">
        <v>215</v>
      </c>
    </row>
    <row r="38" spans="1:13" x14ac:dyDescent="0.2">
      <c r="A38">
        <f t="shared" si="1"/>
        <v>37</v>
      </c>
      <c r="B38">
        <v>1</v>
      </c>
      <c r="C38" t="s">
        <v>68</v>
      </c>
      <c r="D38" t="s">
        <v>177</v>
      </c>
      <c r="E38" t="s">
        <v>64</v>
      </c>
      <c r="F38" t="s">
        <v>69</v>
      </c>
      <c r="G38" t="s">
        <v>219</v>
      </c>
      <c r="H38" s="5" t="s">
        <v>339</v>
      </c>
      <c r="I38" t="s">
        <v>186</v>
      </c>
      <c r="J38" t="s">
        <v>337</v>
      </c>
      <c r="K38" t="s">
        <v>338</v>
      </c>
      <c r="L38" t="s">
        <v>215</v>
      </c>
    </row>
    <row r="39" spans="1:13" x14ac:dyDescent="0.2">
      <c r="A39">
        <f t="shared" si="1"/>
        <v>38</v>
      </c>
      <c r="B39">
        <v>1</v>
      </c>
      <c r="C39" t="s">
        <v>70</v>
      </c>
      <c r="D39" t="s">
        <v>177</v>
      </c>
      <c r="E39" t="s">
        <v>64</v>
      </c>
      <c r="F39" t="s">
        <v>71</v>
      </c>
      <c r="G39" t="s">
        <v>219</v>
      </c>
      <c r="H39" s="5" t="s">
        <v>340</v>
      </c>
      <c r="I39" t="s">
        <v>186</v>
      </c>
      <c r="J39" t="s">
        <v>341</v>
      </c>
      <c r="K39" t="s">
        <v>342</v>
      </c>
      <c r="L39" t="s">
        <v>215</v>
      </c>
    </row>
    <row r="40" spans="1:13" x14ac:dyDescent="0.2">
      <c r="A40">
        <f t="shared" si="1"/>
        <v>39</v>
      </c>
      <c r="B40">
        <v>1</v>
      </c>
      <c r="C40" t="s">
        <v>73</v>
      </c>
      <c r="D40" t="s">
        <v>177</v>
      </c>
      <c r="E40" t="s">
        <v>74</v>
      </c>
      <c r="F40" t="s">
        <v>75</v>
      </c>
      <c r="G40" t="s">
        <v>220</v>
      </c>
      <c r="H40" s="5" t="s">
        <v>223</v>
      </c>
      <c r="I40" t="s">
        <v>186</v>
      </c>
      <c r="J40" t="s">
        <v>221</v>
      </c>
      <c r="K40" t="s">
        <v>222</v>
      </c>
      <c r="L40" t="s">
        <v>215</v>
      </c>
    </row>
    <row r="41" spans="1:13" x14ac:dyDescent="0.2">
      <c r="A41">
        <f t="shared" si="1"/>
        <v>40</v>
      </c>
      <c r="B41">
        <v>1</v>
      </c>
      <c r="C41" t="s">
        <v>91</v>
      </c>
      <c r="D41" t="s">
        <v>177</v>
      </c>
      <c r="E41" t="s">
        <v>92</v>
      </c>
      <c r="F41" t="s">
        <v>93</v>
      </c>
      <c r="G41" t="s">
        <v>227</v>
      </c>
      <c r="H41" s="5" t="s">
        <v>226</v>
      </c>
      <c r="I41" t="s">
        <v>186</v>
      </c>
      <c r="J41" t="s">
        <v>224</v>
      </c>
      <c r="K41" t="s">
        <v>225</v>
      </c>
      <c r="L41" t="s">
        <v>215</v>
      </c>
    </row>
    <row r="42" spans="1:13" x14ac:dyDescent="0.2">
      <c r="A42">
        <f t="shared" si="1"/>
        <v>41</v>
      </c>
      <c r="B42">
        <v>6</v>
      </c>
      <c r="C42" t="s">
        <v>96</v>
      </c>
      <c r="D42" t="s">
        <v>177</v>
      </c>
      <c r="E42" t="s">
        <v>97</v>
      </c>
      <c r="F42" t="s">
        <v>98</v>
      </c>
      <c r="G42" t="s">
        <v>285</v>
      </c>
      <c r="H42" s="5" t="s">
        <v>284</v>
      </c>
      <c r="I42" t="s">
        <v>186</v>
      </c>
      <c r="J42" s="5" t="s">
        <v>282</v>
      </c>
      <c r="K42" t="s">
        <v>283</v>
      </c>
      <c r="L42" s="5" t="s">
        <v>215</v>
      </c>
    </row>
    <row r="43" spans="1:13" x14ac:dyDescent="0.2">
      <c r="A43" s="6">
        <f t="shared" si="1"/>
        <v>42</v>
      </c>
      <c r="B43" s="6">
        <v>2</v>
      </c>
      <c r="C43" s="6" t="s">
        <v>99</v>
      </c>
      <c r="D43" s="6" t="s">
        <v>177</v>
      </c>
      <c r="E43" s="6" t="s">
        <v>97</v>
      </c>
      <c r="F43" s="6" t="s">
        <v>100</v>
      </c>
      <c r="G43" s="6" t="s">
        <v>285</v>
      </c>
      <c r="H43" s="7" t="s">
        <v>357</v>
      </c>
      <c r="I43" s="6" t="s">
        <v>281</v>
      </c>
      <c r="J43" s="7" t="s">
        <v>357</v>
      </c>
      <c r="K43" s="6" t="s">
        <v>356</v>
      </c>
      <c r="L43" s="6" t="s">
        <v>215</v>
      </c>
      <c r="M43" s="6"/>
    </row>
    <row r="44" spans="1:13" x14ac:dyDescent="0.2">
      <c r="A44">
        <f t="shared" si="1"/>
        <v>43</v>
      </c>
      <c r="B44">
        <v>1</v>
      </c>
      <c r="C44" t="s">
        <v>106</v>
      </c>
      <c r="D44" t="s">
        <v>177</v>
      </c>
      <c r="E44" t="s">
        <v>107</v>
      </c>
      <c r="F44" t="s">
        <v>108</v>
      </c>
      <c r="G44" t="s">
        <v>219</v>
      </c>
      <c r="H44" s="5" t="s">
        <v>345</v>
      </c>
      <c r="I44" t="s">
        <v>186</v>
      </c>
      <c r="J44" t="s">
        <v>343</v>
      </c>
      <c r="K44" t="s">
        <v>344</v>
      </c>
      <c r="L44" t="s">
        <v>215</v>
      </c>
    </row>
    <row r="45" spans="1:13" x14ac:dyDescent="0.2">
      <c r="A45">
        <f t="shared" si="1"/>
        <v>44</v>
      </c>
      <c r="B45">
        <v>2</v>
      </c>
      <c r="C45" t="s">
        <v>109</v>
      </c>
      <c r="D45" t="s">
        <v>177</v>
      </c>
      <c r="E45" t="s">
        <v>110</v>
      </c>
      <c r="F45" t="s">
        <v>111</v>
      </c>
      <c r="G45" t="s">
        <v>211</v>
      </c>
      <c r="H45" s="5" t="s">
        <v>212</v>
      </c>
      <c r="I45" t="s">
        <v>186</v>
      </c>
      <c r="J45" t="s">
        <v>213</v>
      </c>
      <c r="K45" t="s">
        <v>214</v>
      </c>
      <c r="L45" t="s">
        <v>215</v>
      </c>
    </row>
    <row r="46" spans="1:13" x14ac:dyDescent="0.2">
      <c r="A46">
        <f t="shared" si="1"/>
        <v>45</v>
      </c>
      <c r="B46">
        <v>1</v>
      </c>
      <c r="C46" t="s">
        <v>112</v>
      </c>
      <c r="D46" t="s">
        <v>177</v>
      </c>
      <c r="E46" t="s">
        <v>92</v>
      </c>
      <c r="F46" t="s">
        <v>113</v>
      </c>
      <c r="G46" t="s">
        <v>211</v>
      </c>
      <c r="H46" s="5" t="s">
        <v>257</v>
      </c>
      <c r="I46" t="s">
        <v>186</v>
      </c>
      <c r="J46" t="s">
        <v>255</v>
      </c>
      <c r="K46" t="s">
        <v>256</v>
      </c>
      <c r="L46" t="s">
        <v>215</v>
      </c>
    </row>
    <row r="47" spans="1:13" x14ac:dyDescent="0.2">
      <c r="A47">
        <f t="shared" si="1"/>
        <v>46</v>
      </c>
      <c r="B47">
        <v>1</v>
      </c>
      <c r="C47" t="s">
        <v>263</v>
      </c>
      <c r="D47" t="s">
        <v>177</v>
      </c>
      <c r="E47" t="s">
        <v>114</v>
      </c>
      <c r="F47" t="s">
        <v>115</v>
      </c>
      <c r="G47" t="s">
        <v>227</v>
      </c>
      <c r="H47" s="5" t="s">
        <v>264</v>
      </c>
      <c r="I47" t="s">
        <v>186</v>
      </c>
      <c r="J47" t="s">
        <v>265</v>
      </c>
      <c r="K47" t="s">
        <v>266</v>
      </c>
      <c r="L47" t="s">
        <v>215</v>
      </c>
    </row>
    <row r="48" spans="1:13" x14ac:dyDescent="0.2">
      <c r="A48">
        <f t="shared" si="1"/>
        <v>47</v>
      </c>
      <c r="B48">
        <v>1</v>
      </c>
      <c r="C48" t="s">
        <v>116</v>
      </c>
      <c r="D48" t="s">
        <v>177</v>
      </c>
      <c r="E48" t="s">
        <v>117</v>
      </c>
      <c r="F48" t="s">
        <v>118</v>
      </c>
      <c r="G48" t="s">
        <v>371</v>
      </c>
      <c r="H48" s="5" t="s">
        <v>370</v>
      </c>
      <c r="I48" t="s">
        <v>186</v>
      </c>
      <c r="J48" t="s">
        <v>368</v>
      </c>
      <c r="K48" t="s">
        <v>369</v>
      </c>
      <c r="L48" t="s">
        <v>215</v>
      </c>
    </row>
    <row r="49" spans="1:13" x14ac:dyDescent="0.2">
      <c r="A49">
        <f t="shared" si="1"/>
        <v>48</v>
      </c>
      <c r="B49">
        <v>1</v>
      </c>
      <c r="C49" t="s">
        <v>124</v>
      </c>
      <c r="D49" t="s">
        <v>177</v>
      </c>
      <c r="E49" t="s">
        <v>125</v>
      </c>
      <c r="F49" t="s">
        <v>126</v>
      </c>
      <c r="G49" t="s">
        <v>230</v>
      </c>
      <c r="H49" s="5" t="s">
        <v>124</v>
      </c>
      <c r="I49" t="s">
        <v>186</v>
      </c>
      <c r="J49" t="s">
        <v>228</v>
      </c>
      <c r="K49" t="s">
        <v>229</v>
      </c>
      <c r="L49" t="s">
        <v>215</v>
      </c>
    </row>
    <row r="50" spans="1:13" x14ac:dyDescent="0.2">
      <c r="A50">
        <f t="shared" si="1"/>
        <v>49</v>
      </c>
      <c r="B50">
        <v>1</v>
      </c>
      <c r="C50" t="s">
        <v>127</v>
      </c>
      <c r="D50" t="s">
        <v>177</v>
      </c>
      <c r="E50" t="s">
        <v>128</v>
      </c>
      <c r="F50" t="s">
        <v>129</v>
      </c>
      <c r="G50" t="s">
        <v>230</v>
      </c>
      <c r="H50" s="5" t="s">
        <v>127</v>
      </c>
      <c r="I50" t="s">
        <v>186</v>
      </c>
      <c r="J50" t="s">
        <v>231</v>
      </c>
      <c r="K50" t="s">
        <v>232</v>
      </c>
      <c r="L50" t="s">
        <v>215</v>
      </c>
    </row>
    <row r="51" spans="1:13" x14ac:dyDescent="0.2">
      <c r="A51">
        <f t="shared" si="1"/>
        <v>50</v>
      </c>
      <c r="B51">
        <v>1</v>
      </c>
      <c r="C51" t="s">
        <v>130</v>
      </c>
      <c r="D51" t="s">
        <v>177</v>
      </c>
      <c r="E51" t="s">
        <v>64</v>
      </c>
      <c r="F51" t="s">
        <v>131</v>
      </c>
      <c r="G51" t="s">
        <v>230</v>
      </c>
      <c r="H51" s="5" t="s">
        <v>235</v>
      </c>
      <c r="I51" t="s">
        <v>186</v>
      </c>
      <c r="J51" t="s">
        <v>233</v>
      </c>
      <c r="K51" t="s">
        <v>234</v>
      </c>
      <c r="L51" t="s">
        <v>215</v>
      </c>
    </row>
    <row r="52" spans="1:13" x14ac:dyDescent="0.2">
      <c r="A52">
        <f t="shared" si="1"/>
        <v>51</v>
      </c>
      <c r="B52">
        <v>1</v>
      </c>
      <c r="C52" t="s">
        <v>135</v>
      </c>
      <c r="D52" t="s">
        <v>177</v>
      </c>
      <c r="E52" t="s">
        <v>136</v>
      </c>
      <c r="F52" t="s">
        <v>137</v>
      </c>
      <c r="G52" t="s">
        <v>219</v>
      </c>
      <c r="H52" s="5" t="s">
        <v>135</v>
      </c>
      <c r="I52" t="s">
        <v>186</v>
      </c>
      <c r="J52" t="s">
        <v>236</v>
      </c>
      <c r="K52" t="s">
        <v>237</v>
      </c>
      <c r="L52" t="s">
        <v>215</v>
      </c>
    </row>
    <row r="53" spans="1:13" x14ac:dyDescent="0.2">
      <c r="A53">
        <f t="shared" si="1"/>
        <v>52</v>
      </c>
      <c r="B53">
        <v>1</v>
      </c>
      <c r="C53" t="s">
        <v>138</v>
      </c>
      <c r="D53" t="s">
        <v>177</v>
      </c>
      <c r="E53" t="s">
        <v>136</v>
      </c>
      <c r="F53" t="s">
        <v>139</v>
      </c>
      <c r="G53" t="s">
        <v>219</v>
      </c>
      <c r="H53" s="5" t="s">
        <v>239</v>
      </c>
      <c r="I53" t="s">
        <v>186</v>
      </c>
      <c r="J53" t="s">
        <v>238</v>
      </c>
      <c r="K53" t="s">
        <v>237</v>
      </c>
      <c r="L53" t="s">
        <v>215</v>
      </c>
    </row>
    <row r="54" spans="1:13" x14ac:dyDescent="0.2">
      <c r="A54" s="6">
        <f t="shared" si="1"/>
        <v>53</v>
      </c>
      <c r="B54" s="6">
        <v>1</v>
      </c>
      <c r="C54" s="6" t="s">
        <v>140</v>
      </c>
      <c r="D54" s="6" t="s">
        <v>177</v>
      </c>
      <c r="E54" s="6" t="s">
        <v>141</v>
      </c>
      <c r="F54" s="6" t="s">
        <v>142</v>
      </c>
      <c r="G54" s="6" t="s">
        <v>247</v>
      </c>
      <c r="H54" s="7" t="s">
        <v>140</v>
      </c>
      <c r="I54" s="6" t="s">
        <v>240</v>
      </c>
      <c r="J54" s="6" t="s">
        <v>245</v>
      </c>
      <c r="K54" s="6" t="s">
        <v>246</v>
      </c>
      <c r="L54" s="6" t="s">
        <v>215</v>
      </c>
      <c r="M54" s="6"/>
    </row>
    <row r="55" spans="1:13" x14ac:dyDescent="0.2">
      <c r="A55">
        <f t="shared" si="1"/>
        <v>54</v>
      </c>
      <c r="B55">
        <v>1</v>
      </c>
      <c r="C55" t="s">
        <v>145</v>
      </c>
      <c r="D55" t="s">
        <v>177</v>
      </c>
      <c r="E55" t="s">
        <v>146</v>
      </c>
      <c r="F55" t="s">
        <v>147</v>
      </c>
      <c r="G55" t="s">
        <v>244</v>
      </c>
      <c r="H55" s="5" t="s">
        <v>243</v>
      </c>
      <c r="I55" t="s">
        <v>186</v>
      </c>
      <c r="J55" t="s">
        <v>241</v>
      </c>
      <c r="K55" t="s">
        <v>242</v>
      </c>
      <c r="L55" t="s">
        <v>215</v>
      </c>
    </row>
    <row r="56" spans="1:13" x14ac:dyDescent="0.2">
      <c r="A56" s="6">
        <f t="shared" si="1"/>
        <v>55</v>
      </c>
      <c r="B56" s="6">
        <v>1</v>
      </c>
      <c r="C56" s="6" t="s">
        <v>148</v>
      </c>
      <c r="D56" s="6" t="s">
        <v>177</v>
      </c>
      <c r="E56" s="6" t="s">
        <v>149</v>
      </c>
      <c r="F56" s="6" t="s">
        <v>150</v>
      </c>
      <c r="G56" s="6" t="s">
        <v>248</v>
      </c>
      <c r="H56" s="6" t="s">
        <v>359</v>
      </c>
      <c r="I56" s="6" t="s">
        <v>248</v>
      </c>
      <c r="J56" s="6" t="s">
        <v>148</v>
      </c>
      <c r="K56" s="6" t="s">
        <v>358</v>
      </c>
      <c r="L56" s="6" t="s">
        <v>215</v>
      </c>
      <c r="M56" s="6"/>
    </row>
    <row r="57" spans="1:13" x14ac:dyDescent="0.2">
      <c r="A57">
        <f t="shared" si="1"/>
        <v>56</v>
      </c>
      <c r="B57">
        <v>1</v>
      </c>
      <c r="C57" t="s">
        <v>151</v>
      </c>
      <c r="D57" t="s">
        <v>177</v>
      </c>
      <c r="E57" t="s">
        <v>152</v>
      </c>
      <c r="F57" t="s">
        <v>153</v>
      </c>
      <c r="G57" t="s">
        <v>219</v>
      </c>
      <c r="H57" s="5" t="s">
        <v>260</v>
      </c>
      <c r="I57" t="s">
        <v>186</v>
      </c>
      <c r="J57" t="s">
        <v>258</v>
      </c>
      <c r="K57" t="s">
        <v>259</v>
      </c>
      <c r="L57" t="s">
        <v>215</v>
      </c>
    </row>
    <row r="58" spans="1:13" x14ac:dyDescent="0.2">
      <c r="A58">
        <f t="shared" si="1"/>
        <v>57</v>
      </c>
      <c r="B58">
        <v>2</v>
      </c>
      <c r="C58" t="s">
        <v>154</v>
      </c>
      <c r="D58" t="s">
        <v>177</v>
      </c>
      <c r="E58" t="s">
        <v>92</v>
      </c>
      <c r="F58" t="s">
        <v>155</v>
      </c>
      <c r="G58" t="s">
        <v>219</v>
      </c>
      <c r="H58" s="5" t="s">
        <v>251</v>
      </c>
      <c r="I58" t="s">
        <v>186</v>
      </c>
      <c r="J58" t="s">
        <v>249</v>
      </c>
      <c r="K58" t="s">
        <v>250</v>
      </c>
      <c r="L58" t="s">
        <v>215</v>
      </c>
    </row>
    <row r="59" spans="1:13" x14ac:dyDescent="0.2">
      <c r="A59">
        <f t="shared" si="1"/>
        <v>58</v>
      </c>
      <c r="B59">
        <v>1</v>
      </c>
      <c r="C59" t="s">
        <v>156</v>
      </c>
      <c r="D59" t="s">
        <v>177</v>
      </c>
      <c r="E59" t="s">
        <v>157</v>
      </c>
      <c r="F59" t="s">
        <v>158</v>
      </c>
      <c r="G59" t="s">
        <v>219</v>
      </c>
      <c r="H59" s="5" t="s">
        <v>254</v>
      </c>
      <c r="I59" t="s">
        <v>186</v>
      </c>
      <c r="J59" t="s">
        <v>252</v>
      </c>
      <c r="K59" t="s">
        <v>253</v>
      </c>
      <c r="L59" t="s">
        <v>215</v>
      </c>
    </row>
    <row r="60" spans="1:13" x14ac:dyDescent="0.2">
      <c r="A60">
        <f t="shared" si="1"/>
        <v>59</v>
      </c>
      <c r="B60">
        <v>2</v>
      </c>
      <c r="C60" t="s">
        <v>159</v>
      </c>
      <c r="D60" t="s">
        <v>177</v>
      </c>
      <c r="E60" t="s">
        <v>157</v>
      </c>
      <c r="F60" t="s">
        <v>160</v>
      </c>
      <c r="G60" t="s">
        <v>219</v>
      </c>
      <c r="H60" s="5" t="s">
        <v>348</v>
      </c>
      <c r="I60" t="s">
        <v>186</v>
      </c>
      <c r="J60" t="s">
        <v>346</v>
      </c>
      <c r="K60" t="s">
        <v>347</v>
      </c>
      <c r="L60" t="s">
        <v>215</v>
      </c>
    </row>
    <row r="61" spans="1:13" x14ac:dyDescent="0.2">
      <c r="A61">
        <f t="shared" si="1"/>
        <v>60</v>
      </c>
      <c r="B61">
        <v>1</v>
      </c>
      <c r="C61" t="s">
        <v>165</v>
      </c>
      <c r="D61" t="s">
        <v>177</v>
      </c>
      <c r="E61" t="s">
        <v>97</v>
      </c>
      <c r="F61" t="s">
        <v>166</v>
      </c>
      <c r="G61" t="s">
        <v>244</v>
      </c>
      <c r="H61" s="5" t="s">
        <v>165</v>
      </c>
      <c r="I61" t="s">
        <v>186</v>
      </c>
      <c r="J61" t="s">
        <v>261</v>
      </c>
      <c r="K61" t="s">
        <v>262</v>
      </c>
      <c r="L61" t="s">
        <v>215</v>
      </c>
    </row>
    <row r="62" spans="1:13" x14ac:dyDescent="0.2">
      <c r="A62">
        <f t="shared" si="1"/>
        <v>61</v>
      </c>
      <c r="B62">
        <v>1</v>
      </c>
      <c r="C62" t="s">
        <v>352</v>
      </c>
      <c r="D62" t="s">
        <v>176</v>
      </c>
      <c r="E62" s="10" t="s">
        <v>406</v>
      </c>
      <c r="F62" t="s">
        <v>58</v>
      </c>
      <c r="G62" t="s">
        <v>351</v>
      </c>
      <c r="H62" s="5" t="s">
        <v>57</v>
      </c>
      <c r="I62" t="s">
        <v>186</v>
      </c>
      <c r="J62" t="s">
        <v>349</v>
      </c>
      <c r="K62" t="s">
        <v>350</v>
      </c>
      <c r="L62" t="s">
        <v>215</v>
      </c>
    </row>
    <row r="63" spans="1:13" x14ac:dyDescent="0.2">
      <c r="A63">
        <f t="shared" si="1"/>
        <v>62</v>
      </c>
      <c r="B63">
        <v>2</v>
      </c>
      <c r="C63" t="s">
        <v>83</v>
      </c>
      <c r="D63" t="s">
        <v>181</v>
      </c>
      <c r="E63" s="10" t="s">
        <v>406</v>
      </c>
      <c r="F63" t="s">
        <v>84</v>
      </c>
      <c r="G63" t="s">
        <v>355</v>
      </c>
      <c r="H63" t="s">
        <v>83</v>
      </c>
      <c r="I63" t="s">
        <v>186</v>
      </c>
      <c r="J63" t="s">
        <v>353</v>
      </c>
      <c r="K63" t="s">
        <v>354</v>
      </c>
      <c r="L63" t="s">
        <v>215</v>
      </c>
    </row>
    <row r="64" spans="1:13" x14ac:dyDescent="0.2">
      <c r="A64" s="2">
        <f t="shared" si="1"/>
        <v>63</v>
      </c>
      <c r="B64" s="2">
        <v>2</v>
      </c>
      <c r="C64" s="2" t="s">
        <v>388</v>
      </c>
      <c r="D64" s="2" t="s">
        <v>173</v>
      </c>
      <c r="E64" s="2" t="s">
        <v>6</v>
      </c>
      <c r="F64" s="2" t="s">
        <v>38</v>
      </c>
      <c r="G64" s="2" t="s">
        <v>309</v>
      </c>
      <c r="H64" s="4" t="s">
        <v>389</v>
      </c>
      <c r="I64" s="2" t="s">
        <v>186</v>
      </c>
      <c r="J64" s="2" t="s">
        <v>387</v>
      </c>
      <c r="K64" s="2" t="s">
        <v>388</v>
      </c>
      <c r="L64" s="2" t="s">
        <v>195</v>
      </c>
      <c r="M64" s="2"/>
    </row>
    <row r="65" spans="1:13" x14ac:dyDescent="0.2">
      <c r="A65" s="2">
        <f t="shared" si="1"/>
        <v>64</v>
      </c>
      <c r="B65" s="2">
        <v>2</v>
      </c>
      <c r="C65" s="2" t="s">
        <v>398</v>
      </c>
      <c r="D65" s="2" t="s">
        <v>173</v>
      </c>
      <c r="E65" s="2" t="s">
        <v>6</v>
      </c>
      <c r="F65" s="2" t="s">
        <v>52</v>
      </c>
      <c r="G65" s="2" t="s">
        <v>309</v>
      </c>
      <c r="H65" s="4" t="s">
        <v>399</v>
      </c>
      <c r="I65" s="2" t="s">
        <v>186</v>
      </c>
      <c r="J65" s="2" t="s">
        <v>397</v>
      </c>
      <c r="K65" s="2" t="s">
        <v>398</v>
      </c>
      <c r="L65" s="2" t="s">
        <v>195</v>
      </c>
      <c r="M65" s="2"/>
    </row>
    <row r="66" spans="1:13" x14ac:dyDescent="0.2">
      <c r="A66" s="2">
        <f t="shared" si="1"/>
        <v>65</v>
      </c>
      <c r="B66" s="2">
        <v>1</v>
      </c>
      <c r="C66" s="2" t="s">
        <v>396</v>
      </c>
      <c r="D66" s="2" t="s">
        <v>173</v>
      </c>
      <c r="E66" s="2" t="s">
        <v>6</v>
      </c>
      <c r="F66" s="2" t="s">
        <v>7</v>
      </c>
      <c r="G66" s="2" t="s">
        <v>393</v>
      </c>
      <c r="H66" s="4" t="s">
        <v>394</v>
      </c>
      <c r="I66" s="2" t="s">
        <v>186</v>
      </c>
      <c r="J66" s="2" t="s">
        <v>395</v>
      </c>
      <c r="K66" s="2" t="s">
        <v>396</v>
      </c>
      <c r="L66" s="2" t="s">
        <v>195</v>
      </c>
      <c r="M66" s="2"/>
    </row>
    <row r="67" spans="1:13" x14ac:dyDescent="0.2">
      <c r="A67" s="2">
        <f t="shared" si="1"/>
        <v>66</v>
      </c>
      <c r="B67" s="2">
        <v>2</v>
      </c>
      <c r="C67" s="2" t="s">
        <v>391</v>
      </c>
      <c r="D67" s="2" t="s">
        <v>173</v>
      </c>
      <c r="E67" s="2" t="s">
        <v>6</v>
      </c>
      <c r="F67" s="2" t="s">
        <v>28</v>
      </c>
      <c r="G67" s="2" t="s">
        <v>309</v>
      </c>
      <c r="H67" s="4" t="s">
        <v>392</v>
      </c>
      <c r="I67" s="2" t="s">
        <v>186</v>
      </c>
      <c r="J67" s="2" t="s">
        <v>390</v>
      </c>
      <c r="K67" s="2" t="s">
        <v>391</v>
      </c>
      <c r="L67" s="2" t="s">
        <v>195</v>
      </c>
      <c r="M67" s="2"/>
    </row>
    <row r="68" spans="1:13" x14ac:dyDescent="0.2">
      <c r="A68" s="2">
        <f t="shared" si="1"/>
        <v>67</v>
      </c>
      <c r="B68" s="2">
        <v>6</v>
      </c>
      <c r="C68" s="2" t="s">
        <v>528</v>
      </c>
      <c r="D68" s="2" t="s">
        <v>173</v>
      </c>
      <c r="E68" s="2" t="s">
        <v>4</v>
      </c>
      <c r="F68" s="2" t="s">
        <v>5</v>
      </c>
      <c r="G68" s="2" t="s">
        <v>379</v>
      </c>
      <c r="H68" s="4" t="s">
        <v>380</v>
      </c>
      <c r="I68" s="2" t="s">
        <v>186</v>
      </c>
      <c r="J68" s="2" t="s">
        <v>378</v>
      </c>
      <c r="K68" s="2" t="s">
        <v>381</v>
      </c>
      <c r="L68" s="2" t="s">
        <v>195</v>
      </c>
      <c r="M68" s="2"/>
    </row>
    <row r="69" spans="1:13" x14ac:dyDescent="0.2">
      <c r="A69" s="2">
        <f t="shared" si="1"/>
        <v>68</v>
      </c>
      <c r="B69" s="2">
        <v>5</v>
      </c>
      <c r="C69" s="2" t="s">
        <v>529</v>
      </c>
      <c r="D69" s="2" t="s">
        <v>173</v>
      </c>
      <c r="E69" s="2" t="s">
        <v>4</v>
      </c>
      <c r="F69" s="2" t="s">
        <v>386</v>
      </c>
      <c r="G69" s="2" t="s">
        <v>385</v>
      </c>
      <c r="H69" s="4" t="s">
        <v>384</v>
      </c>
      <c r="I69" s="2" t="s">
        <v>186</v>
      </c>
      <c r="J69" s="2" t="s">
        <v>382</v>
      </c>
      <c r="K69" s="2" t="s">
        <v>383</v>
      </c>
      <c r="L69" s="2" t="s">
        <v>195</v>
      </c>
      <c r="M69" s="2"/>
    </row>
    <row r="70" spans="1:13" x14ac:dyDescent="0.2">
      <c r="A70" s="2">
        <f t="shared" si="1"/>
        <v>69</v>
      </c>
      <c r="B70" s="2">
        <v>3</v>
      </c>
      <c r="C70" s="2" t="s">
        <v>446</v>
      </c>
      <c r="D70" s="2" t="s">
        <v>173</v>
      </c>
      <c r="E70" s="2" t="s">
        <v>4</v>
      </c>
      <c r="F70" s="2" t="s">
        <v>8</v>
      </c>
      <c r="G70" s="2" t="s">
        <v>309</v>
      </c>
      <c r="H70" s="4" t="s">
        <v>447</v>
      </c>
      <c r="I70" s="2" t="s">
        <v>186</v>
      </c>
      <c r="J70" s="2" t="s">
        <v>445</v>
      </c>
      <c r="K70" s="2" t="s">
        <v>446</v>
      </c>
      <c r="L70" s="2" t="s">
        <v>195</v>
      </c>
      <c r="M70" s="2"/>
    </row>
    <row r="71" spans="1:13" x14ac:dyDescent="0.2">
      <c r="A71" s="2">
        <f t="shared" si="1"/>
        <v>70</v>
      </c>
      <c r="B71" s="2">
        <v>1</v>
      </c>
      <c r="C71" s="2" t="s">
        <v>449</v>
      </c>
      <c r="D71" s="2" t="s">
        <v>173</v>
      </c>
      <c r="E71" s="2" t="s">
        <v>4</v>
      </c>
      <c r="F71" s="2" t="s">
        <v>15</v>
      </c>
      <c r="G71" s="2" t="s">
        <v>309</v>
      </c>
      <c r="H71" s="4" t="s">
        <v>450</v>
      </c>
      <c r="I71" s="2" t="s">
        <v>186</v>
      </c>
      <c r="J71" s="2" t="s">
        <v>448</v>
      </c>
      <c r="K71" s="2" t="s">
        <v>449</v>
      </c>
      <c r="L71" s="2" t="s">
        <v>195</v>
      </c>
      <c r="M71" s="2"/>
    </row>
    <row r="72" spans="1:13" x14ac:dyDescent="0.2">
      <c r="A72" s="2">
        <f t="shared" si="1"/>
        <v>71</v>
      </c>
      <c r="B72" s="2">
        <v>1</v>
      </c>
      <c r="C72" s="2" t="s">
        <v>452</v>
      </c>
      <c r="D72" s="2" t="s">
        <v>173</v>
      </c>
      <c r="E72" s="2" t="s">
        <v>4</v>
      </c>
      <c r="F72" s="2" t="s">
        <v>16</v>
      </c>
      <c r="G72" s="2" t="s">
        <v>309</v>
      </c>
      <c r="H72" s="4" t="s">
        <v>453</v>
      </c>
      <c r="I72" s="2" t="s">
        <v>186</v>
      </c>
      <c r="J72" s="2" t="s">
        <v>451</v>
      </c>
      <c r="K72" s="2" t="s">
        <v>452</v>
      </c>
      <c r="L72" s="2" t="s">
        <v>195</v>
      </c>
      <c r="M72" s="2"/>
    </row>
    <row r="73" spans="1:13" x14ac:dyDescent="0.2">
      <c r="A73" s="2">
        <f t="shared" si="1"/>
        <v>72</v>
      </c>
      <c r="B73" s="2">
        <v>2</v>
      </c>
      <c r="C73" s="2" t="s">
        <v>530</v>
      </c>
      <c r="D73" s="2" t="s">
        <v>173</v>
      </c>
      <c r="E73" s="2" t="s">
        <v>4</v>
      </c>
      <c r="F73" s="2" t="s">
        <v>17</v>
      </c>
      <c r="G73" s="2" t="s">
        <v>385</v>
      </c>
      <c r="H73" s="4" t="s">
        <v>429</v>
      </c>
      <c r="I73" s="2" t="s">
        <v>186</v>
      </c>
      <c r="J73" s="2" t="s">
        <v>427</v>
      </c>
      <c r="K73" s="2" t="s">
        <v>428</v>
      </c>
      <c r="L73" s="2" t="s">
        <v>195</v>
      </c>
      <c r="M73" s="2"/>
    </row>
    <row r="74" spans="1:13" x14ac:dyDescent="0.2">
      <c r="A74" s="2">
        <f t="shared" si="1"/>
        <v>73</v>
      </c>
      <c r="B74" s="2">
        <v>1</v>
      </c>
      <c r="C74" s="2" t="s">
        <v>455</v>
      </c>
      <c r="D74" s="2" t="s">
        <v>173</v>
      </c>
      <c r="E74" s="2" t="s">
        <v>4</v>
      </c>
      <c r="F74" s="2" t="s">
        <v>23</v>
      </c>
      <c r="G74" s="2" t="s">
        <v>309</v>
      </c>
      <c r="H74" s="4" t="s">
        <v>456</v>
      </c>
      <c r="I74" s="2" t="s">
        <v>186</v>
      </c>
      <c r="J74" s="2" t="s">
        <v>454</v>
      </c>
      <c r="K74" s="2" t="s">
        <v>455</v>
      </c>
      <c r="L74" s="2" t="s">
        <v>195</v>
      </c>
      <c r="M74" s="2"/>
    </row>
    <row r="75" spans="1:13" x14ac:dyDescent="0.2">
      <c r="A75" s="2">
        <f t="shared" si="1"/>
        <v>74</v>
      </c>
      <c r="B75" s="2">
        <v>1</v>
      </c>
      <c r="C75" s="2" t="s">
        <v>431</v>
      </c>
      <c r="D75" s="2" t="s">
        <v>173</v>
      </c>
      <c r="E75" s="2" t="s">
        <v>4</v>
      </c>
      <c r="F75" s="2" t="s">
        <v>24</v>
      </c>
      <c r="G75" s="2" t="s">
        <v>309</v>
      </c>
      <c r="H75" s="4" t="s">
        <v>432</v>
      </c>
      <c r="I75" s="2" t="s">
        <v>186</v>
      </c>
      <c r="J75" s="2" t="s">
        <v>430</v>
      </c>
      <c r="K75" s="2" t="s">
        <v>431</v>
      </c>
      <c r="L75" s="2" t="s">
        <v>195</v>
      </c>
      <c r="M75" s="2"/>
    </row>
    <row r="76" spans="1:13" x14ac:dyDescent="0.2">
      <c r="A76" s="2">
        <f t="shared" si="1"/>
        <v>75</v>
      </c>
      <c r="B76" s="2">
        <v>1</v>
      </c>
      <c r="C76" s="2" t="s">
        <v>458</v>
      </c>
      <c r="D76" s="2" t="s">
        <v>173</v>
      </c>
      <c r="E76" s="2" t="s">
        <v>4</v>
      </c>
      <c r="F76" s="2" t="s">
        <v>25</v>
      </c>
      <c r="G76" s="2" t="s">
        <v>309</v>
      </c>
      <c r="H76" s="4" t="s">
        <v>459</v>
      </c>
      <c r="I76" s="2" t="s">
        <v>186</v>
      </c>
      <c r="J76" s="2" t="s">
        <v>457</v>
      </c>
      <c r="K76" s="2" t="s">
        <v>458</v>
      </c>
      <c r="L76" s="2" t="s">
        <v>195</v>
      </c>
      <c r="M76" s="2"/>
    </row>
    <row r="77" spans="1:13" x14ac:dyDescent="0.2">
      <c r="A77" s="2">
        <f t="shared" si="1"/>
        <v>76</v>
      </c>
      <c r="B77" s="2">
        <v>1</v>
      </c>
      <c r="C77" s="2" t="s">
        <v>461</v>
      </c>
      <c r="D77" s="2" t="s">
        <v>173</v>
      </c>
      <c r="E77" s="2" t="s">
        <v>4</v>
      </c>
      <c r="F77" s="2" t="s">
        <v>27</v>
      </c>
      <c r="G77" s="2" t="s">
        <v>309</v>
      </c>
      <c r="H77" s="2" t="s">
        <v>462</v>
      </c>
      <c r="I77" s="2" t="s">
        <v>186</v>
      </c>
      <c r="J77" s="2" t="s">
        <v>460</v>
      </c>
      <c r="K77" s="2" t="s">
        <v>461</v>
      </c>
      <c r="L77" s="2" t="s">
        <v>195</v>
      </c>
      <c r="M77" s="2"/>
    </row>
    <row r="78" spans="1:13" x14ac:dyDescent="0.2">
      <c r="A78" s="2">
        <f t="shared" si="1"/>
        <v>77</v>
      </c>
      <c r="B78" s="2">
        <v>2</v>
      </c>
      <c r="C78" s="2" t="s">
        <v>434</v>
      </c>
      <c r="D78" s="2" t="s">
        <v>173</v>
      </c>
      <c r="E78" s="2" t="s">
        <v>4</v>
      </c>
      <c r="F78" s="2" t="s">
        <v>30</v>
      </c>
      <c r="G78" s="2" t="s">
        <v>379</v>
      </c>
      <c r="H78" s="4" t="s">
        <v>435</v>
      </c>
      <c r="I78" s="2" t="s">
        <v>186</v>
      </c>
      <c r="J78" s="2" t="s">
        <v>433</v>
      </c>
      <c r="K78" s="2" t="s">
        <v>434</v>
      </c>
      <c r="L78" s="2" t="s">
        <v>195</v>
      </c>
      <c r="M78" s="2"/>
    </row>
    <row r="79" spans="1:13" x14ac:dyDescent="0.2">
      <c r="A79" s="2">
        <f t="shared" si="1"/>
        <v>78</v>
      </c>
      <c r="B79" s="2">
        <v>6</v>
      </c>
      <c r="C79" s="2" t="s">
        <v>404</v>
      </c>
      <c r="D79" s="2" t="s">
        <v>173</v>
      </c>
      <c r="E79" s="2" t="s">
        <v>4</v>
      </c>
      <c r="F79" s="2" t="s">
        <v>31</v>
      </c>
      <c r="G79" s="2" t="s">
        <v>309</v>
      </c>
      <c r="H79" s="4" t="s">
        <v>405</v>
      </c>
      <c r="I79" s="2" t="s">
        <v>186</v>
      </c>
      <c r="J79" s="2" t="s">
        <v>403</v>
      </c>
      <c r="K79" s="2" t="s">
        <v>404</v>
      </c>
      <c r="L79" s="2" t="s">
        <v>195</v>
      </c>
      <c r="M79" s="2"/>
    </row>
    <row r="80" spans="1:13" x14ac:dyDescent="0.2">
      <c r="A80" s="2">
        <f t="shared" si="1"/>
        <v>79</v>
      </c>
      <c r="B80" s="2">
        <v>1</v>
      </c>
      <c r="C80" s="2" t="s">
        <v>410</v>
      </c>
      <c r="D80" s="2" t="s">
        <v>173</v>
      </c>
      <c r="E80" s="2" t="s">
        <v>4</v>
      </c>
      <c r="F80" s="2" t="s">
        <v>32</v>
      </c>
      <c r="G80" s="2" t="s">
        <v>379</v>
      </c>
      <c r="H80" s="4" t="s">
        <v>411</v>
      </c>
      <c r="I80" s="2" t="s">
        <v>186</v>
      </c>
      <c r="J80" s="2" t="s">
        <v>409</v>
      </c>
      <c r="K80" s="2" t="s">
        <v>410</v>
      </c>
      <c r="L80" s="2" t="s">
        <v>195</v>
      </c>
      <c r="M80" s="2"/>
    </row>
    <row r="81" spans="1:13" x14ac:dyDescent="0.2">
      <c r="A81" s="2">
        <f t="shared" si="1"/>
        <v>80</v>
      </c>
      <c r="B81" s="2">
        <v>2</v>
      </c>
      <c r="C81" s="2" t="s">
        <v>467</v>
      </c>
      <c r="D81" s="2" t="s">
        <v>173</v>
      </c>
      <c r="E81" s="2" t="s">
        <v>4</v>
      </c>
      <c r="F81" s="2" t="s">
        <v>34</v>
      </c>
      <c r="G81" s="2" t="s">
        <v>309</v>
      </c>
      <c r="H81" s="4" t="s">
        <v>468</v>
      </c>
      <c r="I81" s="2" t="s">
        <v>186</v>
      </c>
      <c r="J81" s="2" t="s">
        <v>466</v>
      </c>
      <c r="K81" s="2" t="s">
        <v>467</v>
      </c>
      <c r="L81" s="2" t="s">
        <v>195</v>
      </c>
      <c r="M81" s="2"/>
    </row>
    <row r="82" spans="1:13" x14ac:dyDescent="0.2">
      <c r="A82" s="2">
        <f t="shared" si="1"/>
        <v>81</v>
      </c>
      <c r="B82" s="2">
        <v>2</v>
      </c>
      <c r="C82" s="2" t="s">
        <v>464</v>
      </c>
      <c r="D82" s="2" t="s">
        <v>173</v>
      </c>
      <c r="E82" s="2" t="s">
        <v>4</v>
      </c>
      <c r="F82" s="2" t="s">
        <v>35</v>
      </c>
      <c r="G82" s="2" t="s">
        <v>309</v>
      </c>
      <c r="H82" s="4" t="s">
        <v>465</v>
      </c>
      <c r="I82" s="2" t="s">
        <v>186</v>
      </c>
      <c r="J82" s="2" t="s">
        <v>463</v>
      </c>
      <c r="K82" s="2" t="s">
        <v>464</v>
      </c>
      <c r="L82" s="2" t="s">
        <v>195</v>
      </c>
      <c r="M82" s="2"/>
    </row>
    <row r="83" spans="1:13" x14ac:dyDescent="0.2">
      <c r="A83" s="2">
        <f t="shared" si="1"/>
        <v>82</v>
      </c>
      <c r="B83" s="2">
        <v>2</v>
      </c>
      <c r="C83" s="2" t="s">
        <v>470</v>
      </c>
      <c r="D83" s="2" t="s">
        <v>173</v>
      </c>
      <c r="E83" s="2" t="s">
        <v>4</v>
      </c>
      <c r="F83" s="2" t="s">
        <v>36</v>
      </c>
      <c r="G83" s="2" t="s">
        <v>309</v>
      </c>
      <c r="H83" s="4" t="s">
        <v>471</v>
      </c>
      <c r="I83" s="2" t="s">
        <v>186</v>
      </c>
      <c r="J83" s="2" t="s">
        <v>469</v>
      </c>
      <c r="K83" s="2" t="s">
        <v>470</v>
      </c>
      <c r="L83" s="2" t="s">
        <v>195</v>
      </c>
      <c r="M83" s="2"/>
    </row>
    <row r="84" spans="1:13" x14ac:dyDescent="0.2">
      <c r="A84" s="2">
        <f t="shared" si="1"/>
        <v>83</v>
      </c>
      <c r="B84" s="2">
        <v>2</v>
      </c>
      <c r="C84" s="2" t="s">
        <v>437</v>
      </c>
      <c r="D84" s="2" t="s">
        <v>173</v>
      </c>
      <c r="E84" s="2" t="s">
        <v>4</v>
      </c>
      <c r="F84" s="2" t="s">
        <v>39</v>
      </c>
      <c r="G84" s="2" t="s">
        <v>309</v>
      </c>
      <c r="H84" s="4" t="s">
        <v>438</v>
      </c>
      <c r="I84" s="2" t="s">
        <v>186</v>
      </c>
      <c r="J84" s="2" t="s">
        <v>436</v>
      </c>
      <c r="K84" s="2" t="s">
        <v>437</v>
      </c>
      <c r="L84" s="2" t="s">
        <v>195</v>
      </c>
      <c r="M84" s="2"/>
    </row>
    <row r="85" spans="1:13" x14ac:dyDescent="0.2">
      <c r="A85" s="2">
        <f t="shared" si="1"/>
        <v>84</v>
      </c>
      <c r="B85" s="2">
        <v>1</v>
      </c>
      <c r="C85" s="2" t="s">
        <v>473</v>
      </c>
      <c r="D85" s="2" t="s">
        <v>173</v>
      </c>
      <c r="E85" s="2" t="s">
        <v>4</v>
      </c>
      <c r="F85" s="2" t="s">
        <v>42</v>
      </c>
      <c r="G85" s="2" t="s">
        <v>309</v>
      </c>
      <c r="H85" s="4" t="s">
        <v>474</v>
      </c>
      <c r="I85" s="2" t="s">
        <v>186</v>
      </c>
      <c r="J85" s="2" t="s">
        <v>472</v>
      </c>
      <c r="K85" s="2" t="s">
        <v>473</v>
      </c>
      <c r="L85" s="2" t="s">
        <v>195</v>
      </c>
      <c r="M85" s="2"/>
    </row>
    <row r="86" spans="1:13" x14ac:dyDescent="0.2">
      <c r="A86" s="2">
        <f t="shared" si="1"/>
        <v>85</v>
      </c>
      <c r="B86" s="2">
        <v>1</v>
      </c>
      <c r="C86" s="2" t="s">
        <v>440</v>
      </c>
      <c r="D86" s="2" t="s">
        <v>173</v>
      </c>
      <c r="E86" s="2" t="s">
        <v>4</v>
      </c>
      <c r="F86" s="2" t="s">
        <v>43</v>
      </c>
      <c r="G86" s="2" t="s">
        <v>309</v>
      </c>
      <c r="H86" s="4" t="s">
        <v>441</v>
      </c>
      <c r="I86" s="2" t="s">
        <v>186</v>
      </c>
      <c r="J86" s="2" t="s">
        <v>439</v>
      </c>
      <c r="K86" s="2" t="s">
        <v>440</v>
      </c>
      <c r="L86" s="2" t="s">
        <v>195</v>
      </c>
      <c r="M86" s="2"/>
    </row>
    <row r="87" spans="1:13" x14ac:dyDescent="0.2">
      <c r="A87" s="2">
        <f t="shared" si="1"/>
        <v>86</v>
      </c>
      <c r="B87" s="2">
        <v>1</v>
      </c>
      <c r="C87" s="2" t="s">
        <v>413</v>
      </c>
      <c r="D87" s="2" t="s">
        <v>173</v>
      </c>
      <c r="E87" s="2" t="s">
        <v>4</v>
      </c>
      <c r="F87" s="2" t="s">
        <v>44</v>
      </c>
      <c r="G87" s="2" t="s">
        <v>309</v>
      </c>
      <c r="H87" s="4" t="s">
        <v>414</v>
      </c>
      <c r="I87" s="2" t="s">
        <v>186</v>
      </c>
      <c r="J87" s="2" t="s">
        <v>412</v>
      </c>
      <c r="K87" s="2" t="s">
        <v>413</v>
      </c>
      <c r="L87" s="2" t="s">
        <v>195</v>
      </c>
      <c r="M87" s="2"/>
    </row>
    <row r="88" spans="1:13" x14ac:dyDescent="0.2">
      <c r="A88" s="2">
        <f t="shared" si="1"/>
        <v>87</v>
      </c>
      <c r="B88" s="2">
        <v>2</v>
      </c>
      <c r="C88" s="2" t="s">
        <v>416</v>
      </c>
      <c r="D88" s="2" t="s">
        <v>173</v>
      </c>
      <c r="E88" s="2" t="s">
        <v>4</v>
      </c>
      <c r="F88" s="2" t="s">
        <v>45</v>
      </c>
      <c r="G88" s="2" t="s">
        <v>379</v>
      </c>
      <c r="H88" s="4" t="s">
        <v>417</v>
      </c>
      <c r="I88" s="2" t="s">
        <v>186</v>
      </c>
      <c r="J88" s="2" t="s">
        <v>415</v>
      </c>
      <c r="K88" s="2" t="s">
        <v>416</v>
      </c>
      <c r="L88" s="2" t="s">
        <v>195</v>
      </c>
      <c r="M88" s="2"/>
    </row>
    <row r="89" spans="1:13" x14ac:dyDescent="0.2">
      <c r="A89" s="2">
        <f t="shared" si="1"/>
        <v>88</v>
      </c>
      <c r="B89" s="2">
        <v>1</v>
      </c>
      <c r="C89" s="2" t="s">
        <v>419</v>
      </c>
      <c r="D89" s="2" t="s">
        <v>173</v>
      </c>
      <c r="E89" s="2" t="s">
        <v>4</v>
      </c>
      <c r="F89" s="2" t="s">
        <v>46</v>
      </c>
      <c r="G89" s="2" t="s">
        <v>379</v>
      </c>
      <c r="H89" s="4" t="s">
        <v>420</v>
      </c>
      <c r="I89" s="2" t="s">
        <v>186</v>
      </c>
      <c r="J89" s="2" t="s">
        <v>418</v>
      </c>
      <c r="K89" s="2" t="s">
        <v>419</v>
      </c>
      <c r="L89" s="2" t="s">
        <v>195</v>
      </c>
      <c r="M89" s="2"/>
    </row>
    <row r="90" spans="1:13" x14ac:dyDescent="0.2">
      <c r="A90" s="2">
        <f t="shared" si="1"/>
        <v>89</v>
      </c>
      <c r="B90" s="2">
        <v>3</v>
      </c>
      <c r="C90" s="2" t="s">
        <v>401</v>
      </c>
      <c r="D90" s="2" t="s">
        <v>173</v>
      </c>
      <c r="E90" s="2" t="s">
        <v>4</v>
      </c>
      <c r="F90" s="2" t="s">
        <v>48</v>
      </c>
      <c r="G90" s="2" t="s">
        <v>379</v>
      </c>
      <c r="H90" s="4" t="s">
        <v>402</v>
      </c>
      <c r="I90" s="2" t="s">
        <v>186</v>
      </c>
      <c r="J90" s="2" t="s">
        <v>400</v>
      </c>
      <c r="K90" s="2" t="s">
        <v>401</v>
      </c>
      <c r="L90" s="2" t="s">
        <v>195</v>
      </c>
      <c r="M90" s="2"/>
    </row>
    <row r="91" spans="1:13" x14ac:dyDescent="0.2">
      <c r="A91" s="2">
        <f t="shared" si="1"/>
        <v>90</v>
      </c>
      <c r="B91" s="2">
        <v>3</v>
      </c>
      <c r="C91" s="2" t="s">
        <v>476</v>
      </c>
      <c r="D91" s="2" t="s">
        <v>173</v>
      </c>
      <c r="E91" s="2" t="s">
        <v>4</v>
      </c>
      <c r="F91" s="2" t="s">
        <v>53</v>
      </c>
      <c r="G91" s="2" t="s">
        <v>309</v>
      </c>
      <c r="H91" s="4" t="s">
        <v>477</v>
      </c>
      <c r="I91" s="2" t="s">
        <v>186</v>
      </c>
      <c r="J91" s="2" t="s">
        <v>475</v>
      </c>
      <c r="K91" s="2" t="s">
        <v>476</v>
      </c>
      <c r="L91" s="2" t="s">
        <v>195</v>
      </c>
      <c r="M91" s="2"/>
    </row>
    <row r="92" spans="1:13" x14ac:dyDescent="0.2">
      <c r="A92" s="2">
        <f t="shared" si="1"/>
        <v>91</v>
      </c>
      <c r="B92" s="2">
        <v>1</v>
      </c>
      <c r="C92" s="2" t="s">
        <v>422</v>
      </c>
      <c r="D92" s="2" t="s">
        <v>173</v>
      </c>
      <c r="E92" s="2" t="s">
        <v>4</v>
      </c>
      <c r="F92" s="2" t="s">
        <v>54</v>
      </c>
      <c r="G92" s="2" t="s">
        <v>309</v>
      </c>
      <c r="H92" s="4" t="s">
        <v>423</v>
      </c>
      <c r="I92" s="2" t="s">
        <v>186</v>
      </c>
      <c r="J92" s="2" t="s">
        <v>421</v>
      </c>
      <c r="K92" s="2" t="s">
        <v>422</v>
      </c>
      <c r="L92" s="2" t="s">
        <v>195</v>
      </c>
      <c r="M92" s="2"/>
    </row>
    <row r="93" spans="1:13" x14ac:dyDescent="0.2">
      <c r="A93" s="2">
        <f t="shared" si="1"/>
        <v>92</v>
      </c>
      <c r="B93" s="2">
        <v>1</v>
      </c>
      <c r="C93" s="2" t="s">
        <v>425</v>
      </c>
      <c r="D93" s="2" t="s">
        <v>173</v>
      </c>
      <c r="E93" s="2" t="s">
        <v>4</v>
      </c>
      <c r="F93" s="2" t="s">
        <v>60</v>
      </c>
      <c r="G93" s="2" t="s">
        <v>309</v>
      </c>
      <c r="H93" s="4" t="s">
        <v>426</v>
      </c>
      <c r="I93" s="2" t="s">
        <v>186</v>
      </c>
      <c r="J93" s="2" t="s">
        <v>424</v>
      </c>
      <c r="K93" s="2" t="s">
        <v>425</v>
      </c>
      <c r="L93" s="2" t="s">
        <v>195</v>
      </c>
      <c r="M93" s="2"/>
    </row>
    <row r="94" spans="1:13" x14ac:dyDescent="0.2">
      <c r="A94" s="2">
        <f t="shared" si="1"/>
        <v>93</v>
      </c>
      <c r="B94" s="2">
        <v>2</v>
      </c>
      <c r="C94" s="2" t="s">
        <v>443</v>
      </c>
      <c r="D94" s="2" t="s">
        <v>173</v>
      </c>
      <c r="E94" s="2" t="s">
        <v>4</v>
      </c>
      <c r="F94" s="2" t="s">
        <v>72</v>
      </c>
      <c r="G94" s="2" t="s">
        <v>309</v>
      </c>
      <c r="H94" s="4" t="s">
        <v>444</v>
      </c>
      <c r="I94" s="2" t="s">
        <v>186</v>
      </c>
      <c r="J94" s="2" t="s">
        <v>442</v>
      </c>
      <c r="K94" s="2" t="s">
        <v>443</v>
      </c>
      <c r="L94" s="2" t="s">
        <v>195</v>
      </c>
      <c r="M94" s="2"/>
    </row>
    <row r="95" spans="1:13" x14ac:dyDescent="0.2">
      <c r="A95" s="8">
        <f t="shared" ref="A95:A102" si="2">A94+1</f>
        <v>94</v>
      </c>
      <c r="B95" s="8">
        <v>13</v>
      </c>
      <c r="C95" s="8" t="s">
        <v>87</v>
      </c>
      <c r="D95" s="8" t="s">
        <v>173</v>
      </c>
      <c r="E95" s="9" t="s">
        <v>4</v>
      </c>
      <c r="F95" s="8" t="s">
        <v>90</v>
      </c>
      <c r="G95" s="8" t="s">
        <v>316</v>
      </c>
      <c r="H95" s="8" t="s">
        <v>316</v>
      </c>
      <c r="I95" s="8" t="s">
        <v>316</v>
      </c>
      <c r="J95" s="8" t="s">
        <v>316</v>
      </c>
      <c r="K95" s="8" t="s">
        <v>316</v>
      </c>
      <c r="L95" s="8" t="s">
        <v>317</v>
      </c>
      <c r="M95" s="8"/>
    </row>
    <row r="96" spans="1:13" x14ac:dyDescent="0.2">
      <c r="A96">
        <f t="shared" si="2"/>
        <v>95</v>
      </c>
      <c r="B96">
        <v>1</v>
      </c>
      <c r="C96" t="s">
        <v>119</v>
      </c>
      <c r="D96" t="s">
        <v>184</v>
      </c>
      <c r="E96" s="10" t="s">
        <v>406</v>
      </c>
      <c r="F96" t="s">
        <v>120</v>
      </c>
      <c r="G96" t="s">
        <v>301</v>
      </c>
      <c r="H96" s="5" t="s">
        <v>302</v>
      </c>
      <c r="I96" t="s">
        <v>186</v>
      </c>
      <c r="J96" t="s">
        <v>304</v>
      </c>
      <c r="K96" t="s">
        <v>303</v>
      </c>
      <c r="L96" t="s">
        <v>215</v>
      </c>
    </row>
    <row r="97" spans="1:12" x14ac:dyDescent="0.2">
      <c r="A97">
        <f t="shared" si="2"/>
        <v>96</v>
      </c>
      <c r="B97">
        <v>9</v>
      </c>
      <c r="C97" t="s">
        <v>209</v>
      </c>
      <c r="D97" t="s">
        <v>183</v>
      </c>
      <c r="E97" s="10" t="s">
        <v>406</v>
      </c>
      <c r="F97" t="s">
        <v>210</v>
      </c>
      <c r="G97" t="s">
        <v>363</v>
      </c>
      <c r="H97" s="5" t="s">
        <v>376</v>
      </c>
      <c r="I97" t="s">
        <v>186</v>
      </c>
      <c r="J97" t="s">
        <v>373</v>
      </c>
      <c r="K97" t="s">
        <v>377</v>
      </c>
      <c r="L97" t="s">
        <v>215</v>
      </c>
    </row>
    <row r="98" spans="1:12" x14ac:dyDescent="0.2">
      <c r="A98">
        <f t="shared" si="2"/>
        <v>97</v>
      </c>
      <c r="B98">
        <v>2</v>
      </c>
      <c r="C98" t="s">
        <v>94</v>
      </c>
      <c r="D98" t="s">
        <v>183</v>
      </c>
      <c r="E98" s="10" t="s">
        <v>406</v>
      </c>
      <c r="F98" t="s">
        <v>95</v>
      </c>
      <c r="G98" t="s">
        <v>363</v>
      </c>
      <c r="H98" s="5" t="s">
        <v>375</v>
      </c>
      <c r="I98" t="s">
        <v>186</v>
      </c>
      <c r="J98" t="s">
        <v>372</v>
      </c>
      <c r="K98" t="s">
        <v>374</v>
      </c>
      <c r="L98" t="s">
        <v>215</v>
      </c>
    </row>
    <row r="99" spans="1:12" x14ac:dyDescent="0.2">
      <c r="A99">
        <f t="shared" si="2"/>
        <v>98</v>
      </c>
      <c r="B99">
        <v>1</v>
      </c>
      <c r="C99" t="s">
        <v>161</v>
      </c>
      <c r="D99" t="s">
        <v>183</v>
      </c>
      <c r="E99" s="10" t="s">
        <v>406</v>
      </c>
      <c r="F99" t="s">
        <v>162</v>
      </c>
      <c r="G99" t="s">
        <v>300</v>
      </c>
      <c r="H99" s="5" t="s">
        <v>299</v>
      </c>
      <c r="I99" t="s">
        <v>186</v>
      </c>
      <c r="J99" t="s">
        <v>297</v>
      </c>
      <c r="K99" t="s">
        <v>298</v>
      </c>
      <c r="L99" t="s">
        <v>215</v>
      </c>
    </row>
    <row r="100" spans="1:12" x14ac:dyDescent="0.2">
      <c r="A100">
        <f t="shared" si="2"/>
        <v>99</v>
      </c>
      <c r="B100">
        <v>2</v>
      </c>
      <c r="C100" t="s">
        <v>78</v>
      </c>
      <c r="D100" t="s">
        <v>179</v>
      </c>
      <c r="E100" t="s">
        <v>407</v>
      </c>
      <c r="F100" t="s">
        <v>79</v>
      </c>
      <c r="G100" t="s">
        <v>288</v>
      </c>
      <c r="H100" s="5" t="s">
        <v>287</v>
      </c>
      <c r="I100" t="s">
        <v>186</v>
      </c>
      <c r="J100" t="s">
        <v>286</v>
      </c>
      <c r="K100" t="s">
        <v>289</v>
      </c>
      <c r="L100" t="s">
        <v>215</v>
      </c>
    </row>
    <row r="101" spans="1:12" x14ac:dyDescent="0.2">
      <c r="A101">
        <f t="shared" si="2"/>
        <v>100</v>
      </c>
      <c r="B101">
        <v>1</v>
      </c>
      <c r="C101" t="s">
        <v>290</v>
      </c>
      <c r="D101" t="s">
        <v>179</v>
      </c>
      <c r="E101" t="s">
        <v>407</v>
      </c>
      <c r="F101" t="s">
        <v>101</v>
      </c>
      <c r="G101" t="s">
        <v>291</v>
      </c>
      <c r="H101" s="5" t="s">
        <v>290</v>
      </c>
      <c r="I101" t="s">
        <v>186</v>
      </c>
      <c r="J101" t="s">
        <v>292</v>
      </c>
      <c r="K101" t="s">
        <v>293</v>
      </c>
      <c r="L101" t="s">
        <v>215</v>
      </c>
    </row>
    <row r="102" spans="1:12" x14ac:dyDescent="0.2">
      <c r="A102">
        <f t="shared" si="2"/>
        <v>101</v>
      </c>
      <c r="B102">
        <v>1</v>
      </c>
      <c r="C102" t="s">
        <v>294</v>
      </c>
      <c r="D102" t="s">
        <v>179</v>
      </c>
      <c r="E102" t="s">
        <v>407</v>
      </c>
      <c r="F102" t="s">
        <v>123</v>
      </c>
      <c r="G102" t="s">
        <v>230</v>
      </c>
      <c r="H102" s="5" t="s">
        <v>294</v>
      </c>
      <c r="I102" t="s">
        <v>186</v>
      </c>
      <c r="J102" t="s">
        <v>295</v>
      </c>
      <c r="K102" t="s">
        <v>296</v>
      </c>
      <c r="L102" t="s">
        <v>215</v>
      </c>
    </row>
  </sheetData>
  <sortState ref="A2:K102">
    <sortCondition ref="D2:D102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Sheet1!aqc_rev3_bom_export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2018-06-26T19:40:25Z</dcterms:created>
  <dcterms:modified xsi:type="dcterms:W3CDTF">2018-07-19T23:55:59Z</dcterms:modified>
</cp:coreProperties>
</file>