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Eagle-Public\meng-spad-quenching\"/>
    </mc:Choice>
  </mc:AlternateContent>
  <bookViews>
    <workbookView xWindow="0" yWindow="0" windowWidth="21570" windowHeight="8160"/>
  </bookViews>
  <sheets>
    <sheet name="Sheet1" sheetId="1" r:id="rId1"/>
  </sheets>
  <definedNames>
    <definedName name="aqc_dac_io_board_rev1_bom" localSheetId="0">Sheet1!$A$1:$G$22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4" i="1"/>
  <c r="J23" i="1"/>
  <c r="J22" i="1"/>
  <c r="J21" i="1"/>
  <c r="J20" i="1"/>
  <c r="J19" i="1"/>
  <c r="J18" i="1"/>
  <c r="J17" i="1"/>
  <c r="J16" i="1"/>
  <c r="J15" i="1"/>
  <c r="J14" i="1"/>
  <c r="J7" i="1"/>
  <c r="J8" i="1"/>
  <c r="J9" i="1"/>
  <c r="J10" i="1"/>
  <c r="J11" i="1"/>
  <c r="J12" i="1"/>
  <c r="J13" i="1"/>
  <c r="J6" i="1"/>
  <c r="J5" i="1"/>
  <c r="J4" i="1"/>
  <c r="A24" i="1"/>
  <c r="A18" i="1"/>
  <c r="A19" i="1"/>
  <c r="A20" i="1"/>
  <c r="A21" i="1"/>
  <c r="A22" i="1"/>
  <c r="A2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connections.xml><?xml version="1.0" encoding="utf-8"?>
<connections xmlns="http://schemas.openxmlformats.org/spreadsheetml/2006/main">
  <connection id="1" name="aqc-dac-io-board-rev1-bom" type="6" refreshedVersion="5" background="1" saveData="1">
    <textPr codePage="437" sourceFile="C:\Users\Admin\Documents\GitHub\Eagle-Public\meng-spad-quenching\aqc-dac-io-board-rev1-bom.csv" delimited="0">
      <textFields count="7">
        <textField/>
        <textField position="5"/>
        <textField position="8"/>
        <textField position="33"/>
        <textField position="55"/>
        <textField position="83"/>
        <textField position="101"/>
      </textFields>
    </textPr>
  </connection>
</connections>
</file>

<file path=xl/sharedStrings.xml><?xml version="1.0" encoding="utf-8"?>
<sst xmlns="http://schemas.openxmlformats.org/spreadsheetml/2006/main" count="94" uniqueCount="72">
  <si>
    <t>Part</t>
  </si>
  <si>
    <t>Value</t>
  </si>
  <si>
    <t>Package</t>
  </si>
  <si>
    <t>100n</t>
  </si>
  <si>
    <t>C0603</t>
  </si>
  <si>
    <t>C4</t>
  </si>
  <si>
    <t>10n</t>
  </si>
  <si>
    <t>4u7</t>
  </si>
  <si>
    <t>C0805</t>
  </si>
  <si>
    <t>IC1</t>
  </si>
  <si>
    <t>LT1366</t>
  </si>
  <si>
    <t>SO08</t>
  </si>
  <si>
    <t>IC2</t>
  </si>
  <si>
    <t>74LVT126</t>
  </si>
  <si>
    <t>SO14</t>
  </si>
  <si>
    <t>IC3</t>
  </si>
  <si>
    <t>MAX1680</t>
  </si>
  <si>
    <t>SO8</t>
  </si>
  <si>
    <t>100R</t>
  </si>
  <si>
    <t>R0603</t>
  </si>
  <si>
    <t>R3</t>
  </si>
  <si>
    <t>15k0</t>
  </si>
  <si>
    <t>R4</t>
  </si>
  <si>
    <t>5k11</t>
  </si>
  <si>
    <t>10k0</t>
  </si>
  <si>
    <t>0R</t>
  </si>
  <si>
    <t>R8</t>
  </si>
  <si>
    <t>DNP</t>
  </si>
  <si>
    <t>R10</t>
  </si>
  <si>
    <t>2k2</t>
  </si>
  <si>
    <t>R11</t>
  </si>
  <si>
    <t>STM32</t>
  </si>
  <si>
    <t>ARDUINO_NANO</t>
  </si>
  <si>
    <t>TP1</t>
  </si>
  <si>
    <t>TP2</t>
  </si>
  <si>
    <t>TP3</t>
  </si>
  <si>
    <t>SOT23-6</t>
  </si>
  <si>
    <t>BOM #</t>
  </si>
  <si>
    <t>Rating</t>
  </si>
  <si>
    <t>Description</t>
  </si>
  <si>
    <t>Digikey P/N</t>
  </si>
  <si>
    <t>Cost/Unit</t>
  </si>
  <si>
    <t>Qty.</t>
  </si>
  <si>
    <t>Cost/Qty.</t>
  </si>
  <si>
    <t>C1, C2, C3, C5, C6, C8, C10</t>
  </si>
  <si>
    <t>C7, C9, C11</t>
  </si>
  <si>
    <t>R1, R2</t>
  </si>
  <si>
    <t>MCP4725</t>
  </si>
  <si>
    <t>U1, U2, U3</t>
  </si>
  <si>
    <t>X1, X2, X3, X4, X5</t>
  </si>
  <si>
    <t>SMA SMT</t>
  </si>
  <si>
    <t>R7, R9</t>
  </si>
  <si>
    <t>R5, R6</t>
  </si>
  <si>
    <t>Note: Cost is with MIT negotiated price, bulk discount not included.</t>
  </si>
  <si>
    <t>aqc-dac-io-board-rev1 BOM</t>
  </si>
  <si>
    <t>16V</t>
  </si>
  <si>
    <t>1/8W</t>
  </si>
  <si>
    <t>Red TP PP_P5V0</t>
  </si>
  <si>
    <t>Black TP GND</t>
  </si>
  <si>
    <t>Blue TP PP_N5V0</t>
  </si>
  <si>
    <t>Nucleo MCU</t>
  </si>
  <si>
    <t>1x15 Female Header</t>
  </si>
  <si>
    <t>Generic</t>
  </si>
  <si>
    <t>1/8W, 1%</t>
  </si>
  <si>
    <t>LT1366CS8#PBF-ND</t>
  </si>
  <si>
    <t>IC OPAMP GP 400KHZ RRO 8SO</t>
  </si>
  <si>
    <t>1727-6116-ND</t>
  </si>
  <si>
    <t>IC BUFF TRI-ST QD N-INV 14SOIC</t>
  </si>
  <si>
    <t>MAX1680ESA+-ND</t>
  </si>
  <si>
    <t>IC REG SWITCHD CAP INV 8SOIC</t>
  </si>
  <si>
    <t>Total: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</si>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</sst>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0" fillId="2" borderId="1" xfId="2" applyFont="1"/>
    <xf numFmtId="44" fontId="0" fillId="2" borderId="1" xfId="1" applyFont="1" applyFill="1" applyBorder="1"/>
  </cellXfs>
  <cellStyles count="3">
    <cellStyle name="Currency" xfId="1" builtinId="4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qc-dac-io-board-rev1-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B1" zoomScale="145" zoomScaleNormal="145" workbookViewId="0">
      <selection activeCell="C7" sqref="C7"/>
    </sheetView>
  </sheetViews>
  <sheetFormatPr defaultRowHeight="15" x14ac:dyDescent="0.25"/>
  <cols>
    <col min="1" max="1" width="6.85546875" bestFit="1" customWidth="1"/>
    <col min="2" max="2" width="59" customWidth="1"/>
    <col min="3" max="3" width="26.5703125" bestFit="1" customWidth="1"/>
    <col min="4" max="4" width="9.28515625" bestFit="1" customWidth="1"/>
    <col min="5" max="5" width="16.140625" bestFit="1" customWidth="1"/>
    <col min="6" max="6" width="29.7109375" bestFit="1" customWidth="1"/>
    <col min="7" max="7" width="18" bestFit="1" customWidth="1"/>
    <col min="8" max="8" width="11" style="3" bestFit="1" customWidth="1"/>
    <col min="9" max="9" width="4.7109375" bestFit="1" customWidth="1"/>
    <col min="10" max="10" width="10.85546875" style="3" bestFit="1" customWidth="1"/>
    <col min="11" max="11" width="9.7109375" bestFit="1" customWidth="1"/>
  </cols>
  <sheetData>
    <row r="1" spans="1:11" x14ac:dyDescent="0.25">
      <c r="B1" t="s">
        <v>54</v>
      </c>
    </row>
    <row r="2" spans="1:11" x14ac:dyDescent="0.25">
      <c r="B2" s="3" t="s">
        <v>53</v>
      </c>
    </row>
    <row r="3" spans="1:11" s="1" customFormat="1" x14ac:dyDescent="0.25">
      <c r="A3" s="1" t="s">
        <v>37</v>
      </c>
      <c r="B3" s="1" t="s">
        <v>0</v>
      </c>
      <c r="C3" s="1" t="s">
        <v>1</v>
      </c>
      <c r="D3" s="1" t="s">
        <v>38</v>
      </c>
      <c r="E3" s="1" t="s">
        <v>2</v>
      </c>
      <c r="F3" s="1" t="s">
        <v>39</v>
      </c>
      <c r="G3" s="1" t="s">
        <v>40</v>
      </c>
      <c r="H3" s="2" t="s">
        <v>41</v>
      </c>
      <c r="I3" s="1" t="s">
        <v>42</v>
      </c>
      <c r="J3" s="2" t="s">
        <v>43</v>
      </c>
      <c r="K3" s="1" t="s">
        <v>71</v>
      </c>
    </row>
    <row r="4" spans="1:11" x14ac:dyDescent="0.25">
      <c r="A4" s="4">
        <v>1</v>
      </c>
      <c r="B4" s="4" t="s">
        <v>44</v>
      </c>
      <c r="C4" s="4" t="s">
        <v>3</v>
      </c>
      <c r="D4" s="4" t="s">
        <v>55</v>
      </c>
      <c r="E4" s="4" t="s">
        <v>4</v>
      </c>
      <c r="F4" s="4"/>
      <c r="G4" s="4"/>
      <c r="H4" s="5"/>
      <c r="I4" s="4">
        <v>7</v>
      </c>
      <c r="J4" s="5">
        <f>H4*I4</f>
        <v>0</v>
      </c>
      <c r="K4" t="s">
        <v>62</v>
      </c>
    </row>
    <row r="5" spans="1:11" x14ac:dyDescent="0.25">
      <c r="A5" s="4">
        <f>A4+1</f>
        <v>2</v>
      </c>
      <c r="B5" s="4" t="s">
        <v>5</v>
      </c>
      <c r="C5" s="4" t="s">
        <v>6</v>
      </c>
      <c r="D5" s="4" t="s">
        <v>55</v>
      </c>
      <c r="E5" s="4" t="s">
        <v>4</v>
      </c>
      <c r="F5" s="4"/>
      <c r="G5" s="4"/>
      <c r="H5" s="5"/>
      <c r="I5" s="4">
        <v>1</v>
      </c>
      <c r="J5" s="5">
        <f>H5*I5</f>
        <v>0</v>
      </c>
      <c r="K5" t="s">
        <v>62</v>
      </c>
    </row>
    <row r="6" spans="1:11" x14ac:dyDescent="0.25">
      <c r="A6">
        <f t="shared" ref="A6:A24" si="0">A5+1</f>
        <v>3</v>
      </c>
      <c r="B6" t="s">
        <v>45</v>
      </c>
      <c r="C6" t="s">
        <v>7</v>
      </c>
      <c r="D6" t="s">
        <v>55</v>
      </c>
      <c r="E6" t="s">
        <v>8</v>
      </c>
      <c r="I6">
        <v>3</v>
      </c>
      <c r="J6" s="3">
        <f>H6*I6</f>
        <v>0</v>
      </c>
    </row>
    <row r="7" spans="1:11" x14ac:dyDescent="0.25">
      <c r="A7">
        <f t="shared" si="0"/>
        <v>4</v>
      </c>
      <c r="B7" t="s">
        <v>9</v>
      </c>
      <c r="C7" t="s">
        <v>10</v>
      </c>
      <c r="E7" t="s">
        <v>11</v>
      </c>
      <c r="F7" t="s">
        <v>65</v>
      </c>
      <c r="G7" t="s">
        <v>64</v>
      </c>
      <c r="H7" s="3">
        <v>7.34</v>
      </c>
      <c r="I7">
        <v>1</v>
      </c>
      <c r="J7" s="3">
        <f t="shared" ref="J7:J13" si="1">H7*I7</f>
        <v>7.34</v>
      </c>
    </row>
    <row r="8" spans="1:11" x14ac:dyDescent="0.25">
      <c r="A8">
        <f t="shared" si="0"/>
        <v>5</v>
      </c>
      <c r="B8" t="s">
        <v>12</v>
      </c>
      <c r="C8" t="s">
        <v>13</v>
      </c>
      <c r="E8" t="s">
        <v>14</v>
      </c>
      <c r="F8" t="s">
        <v>67</v>
      </c>
      <c r="G8" t="s">
        <v>66</v>
      </c>
      <c r="H8" s="3">
        <v>0.43</v>
      </c>
      <c r="I8">
        <v>1</v>
      </c>
      <c r="J8" s="3">
        <f t="shared" si="1"/>
        <v>0.43</v>
      </c>
    </row>
    <row r="9" spans="1:11" x14ac:dyDescent="0.25">
      <c r="A9">
        <f t="shared" si="0"/>
        <v>6</v>
      </c>
      <c r="B9" t="s">
        <v>15</v>
      </c>
      <c r="C9" t="s">
        <v>16</v>
      </c>
      <c r="E9" t="s">
        <v>17</v>
      </c>
      <c r="F9" t="s">
        <v>69</v>
      </c>
      <c r="G9" t="s">
        <v>68</v>
      </c>
      <c r="H9" s="3">
        <v>5.13</v>
      </c>
      <c r="I9">
        <v>1</v>
      </c>
      <c r="J9" s="3">
        <f t="shared" si="1"/>
        <v>5.13</v>
      </c>
    </row>
    <row r="10" spans="1:11" x14ac:dyDescent="0.25">
      <c r="A10">
        <f t="shared" si="0"/>
        <v>7</v>
      </c>
      <c r="B10" t="s">
        <v>46</v>
      </c>
      <c r="C10" t="s">
        <v>18</v>
      </c>
      <c r="D10" t="s">
        <v>56</v>
      </c>
      <c r="E10" t="s">
        <v>19</v>
      </c>
      <c r="I10">
        <v>2</v>
      </c>
      <c r="J10" s="3">
        <f t="shared" si="1"/>
        <v>0</v>
      </c>
    </row>
    <row r="11" spans="1:11" x14ac:dyDescent="0.25">
      <c r="A11">
        <f t="shared" si="0"/>
        <v>8</v>
      </c>
      <c r="B11" t="s">
        <v>20</v>
      </c>
      <c r="C11" t="s">
        <v>21</v>
      </c>
      <c r="D11" t="s">
        <v>63</v>
      </c>
      <c r="E11" t="s">
        <v>19</v>
      </c>
      <c r="I11">
        <v>1</v>
      </c>
      <c r="J11" s="3">
        <f t="shared" si="1"/>
        <v>0</v>
      </c>
    </row>
    <row r="12" spans="1:11" x14ac:dyDescent="0.25">
      <c r="A12">
        <f t="shared" si="0"/>
        <v>9</v>
      </c>
      <c r="B12" t="s">
        <v>22</v>
      </c>
      <c r="C12" t="s">
        <v>23</v>
      </c>
      <c r="D12" t="s">
        <v>63</v>
      </c>
      <c r="E12" t="s">
        <v>19</v>
      </c>
      <c r="I12">
        <v>1</v>
      </c>
      <c r="J12" s="3">
        <f t="shared" si="1"/>
        <v>0</v>
      </c>
    </row>
    <row r="13" spans="1:11" x14ac:dyDescent="0.25">
      <c r="A13">
        <f t="shared" si="0"/>
        <v>10</v>
      </c>
      <c r="B13" t="s">
        <v>52</v>
      </c>
      <c r="C13" t="s">
        <v>24</v>
      </c>
      <c r="D13" t="s">
        <v>63</v>
      </c>
      <c r="E13" t="s">
        <v>19</v>
      </c>
      <c r="I13">
        <v>2</v>
      </c>
      <c r="J13" s="3">
        <f t="shared" si="1"/>
        <v>0</v>
      </c>
    </row>
    <row r="14" spans="1:11" x14ac:dyDescent="0.25">
      <c r="A14" s="4">
        <f t="shared" si="0"/>
        <v>11</v>
      </c>
      <c r="B14" s="4" t="s">
        <v>51</v>
      </c>
      <c r="C14" s="4" t="s">
        <v>25</v>
      </c>
      <c r="D14" s="4" t="s">
        <v>56</v>
      </c>
      <c r="E14" s="4" t="s">
        <v>19</v>
      </c>
      <c r="F14" s="4"/>
      <c r="G14" s="4"/>
      <c r="H14" s="5"/>
      <c r="I14" s="4">
        <v>2</v>
      </c>
      <c r="J14" s="5">
        <f>H14*I14</f>
        <v>0</v>
      </c>
      <c r="K14" t="s">
        <v>62</v>
      </c>
    </row>
    <row r="15" spans="1:11" x14ac:dyDescent="0.25">
      <c r="A15" s="4">
        <f t="shared" si="0"/>
        <v>12</v>
      </c>
      <c r="B15" s="4" t="s">
        <v>26</v>
      </c>
      <c r="C15" s="4" t="s">
        <v>27</v>
      </c>
      <c r="D15" s="4"/>
      <c r="E15" s="4" t="s">
        <v>19</v>
      </c>
      <c r="F15" s="4"/>
      <c r="G15" s="4"/>
      <c r="H15" s="5"/>
      <c r="I15" s="4">
        <v>1</v>
      </c>
      <c r="J15" s="5">
        <f>H15*I15</f>
        <v>0</v>
      </c>
      <c r="K15" t="s">
        <v>62</v>
      </c>
    </row>
    <row r="16" spans="1:11" x14ac:dyDescent="0.25">
      <c r="A16">
        <f t="shared" si="0"/>
        <v>13</v>
      </c>
      <c r="B16" t="s">
        <v>28</v>
      </c>
      <c r="C16" t="s">
        <v>29</v>
      </c>
      <c r="D16" t="s">
        <v>56</v>
      </c>
      <c r="E16" t="s">
        <v>19</v>
      </c>
      <c r="I16">
        <v>1</v>
      </c>
      <c r="J16" s="3">
        <f>H16*I16</f>
        <v>0</v>
      </c>
    </row>
    <row r="17" spans="1:10" x14ac:dyDescent="0.25">
      <c r="A17">
        <f t="shared" si="0"/>
        <v>14</v>
      </c>
      <c r="B17" t="s">
        <v>30</v>
      </c>
      <c r="C17" t="s">
        <v>29</v>
      </c>
      <c r="D17" t="s">
        <v>56</v>
      </c>
      <c r="E17" t="s">
        <v>19</v>
      </c>
      <c r="I17">
        <v>1</v>
      </c>
      <c r="J17" s="3">
        <f>H17*I17</f>
        <v>0</v>
      </c>
    </row>
    <row r="18" spans="1:10" x14ac:dyDescent="0.25">
      <c r="A18">
        <f t="shared" si="0"/>
        <v>15</v>
      </c>
      <c r="B18" t="s">
        <v>33</v>
      </c>
      <c r="C18" t="s">
        <v>57</v>
      </c>
      <c r="I18">
        <v>1</v>
      </c>
      <c r="J18" s="3">
        <f>H18*I18</f>
        <v>0</v>
      </c>
    </row>
    <row r="19" spans="1:10" x14ac:dyDescent="0.25">
      <c r="A19">
        <f t="shared" si="0"/>
        <v>16</v>
      </c>
      <c r="B19" t="s">
        <v>34</v>
      </c>
      <c r="C19" t="s">
        <v>58</v>
      </c>
      <c r="I19">
        <v>1</v>
      </c>
      <c r="J19" s="3">
        <f>H19*I19</f>
        <v>0</v>
      </c>
    </row>
    <row r="20" spans="1:10" x14ac:dyDescent="0.25">
      <c r="A20">
        <f t="shared" si="0"/>
        <v>17</v>
      </c>
      <c r="B20" t="s">
        <v>35</v>
      </c>
      <c r="C20" t="s">
        <v>59</v>
      </c>
      <c r="I20">
        <v>1</v>
      </c>
      <c r="J20" s="3">
        <f>H20*I20</f>
        <v>0</v>
      </c>
    </row>
    <row r="21" spans="1:10" x14ac:dyDescent="0.25">
      <c r="A21">
        <f t="shared" si="0"/>
        <v>18</v>
      </c>
      <c r="B21" t="s">
        <v>48</v>
      </c>
      <c r="C21" t="s">
        <v>47</v>
      </c>
      <c r="E21" t="s">
        <v>36</v>
      </c>
      <c r="I21">
        <v>3</v>
      </c>
      <c r="J21" s="3">
        <f>H21*I21</f>
        <v>0</v>
      </c>
    </row>
    <row r="22" spans="1:10" x14ac:dyDescent="0.25">
      <c r="A22">
        <f t="shared" si="0"/>
        <v>19</v>
      </c>
      <c r="B22" t="s">
        <v>49</v>
      </c>
      <c r="C22" t="s">
        <v>50</v>
      </c>
      <c r="E22" t="s">
        <v>50</v>
      </c>
      <c r="I22">
        <v>5</v>
      </c>
      <c r="J22" s="3">
        <f>H22*I22</f>
        <v>0</v>
      </c>
    </row>
    <row r="23" spans="1:10" x14ac:dyDescent="0.25">
      <c r="A23">
        <f t="shared" si="0"/>
        <v>20</v>
      </c>
      <c r="B23" t="s">
        <v>31</v>
      </c>
      <c r="C23" t="s">
        <v>60</v>
      </c>
      <c r="E23" t="s">
        <v>32</v>
      </c>
      <c r="I23">
        <v>1</v>
      </c>
      <c r="J23" s="3">
        <f>H23*I23</f>
        <v>0</v>
      </c>
    </row>
    <row r="24" spans="1:10" x14ac:dyDescent="0.25">
      <c r="A24">
        <f t="shared" si="0"/>
        <v>21</v>
      </c>
      <c r="B24" t="s">
        <v>31</v>
      </c>
      <c r="C24" t="s">
        <v>61</v>
      </c>
      <c r="E24" t="s">
        <v>32</v>
      </c>
      <c r="I24">
        <v>2</v>
      </c>
      <c r="J24" s="3">
        <f>H24*I24</f>
        <v>0</v>
      </c>
    </row>
    <row r="26" spans="1:10" x14ac:dyDescent="0.25">
      <c r="H26" s="3" t="s">
        <v>70</v>
      </c>
      <c r="J26" s="3">
        <f>SUM(J4:J24)</f>
        <v>12.899999999999999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Sheet1!aqc_dac_io_board_rev1_bom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2017-04-10T03:01:05Z</dcterms:created>
  <dcterms:modified xsi:type="dcterms:W3CDTF">2017-04-10T03:50:41Z</dcterms:modified>
</cp:coreProperties>
</file>