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1 - No obstacles\"/>
    </mc:Choice>
  </mc:AlternateContent>
  <xr:revisionPtr revIDLastSave="0" documentId="13_ncr:1_{0A5ABA5A-31AD-4E48-B0BE-D38AF5100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<sst xmlns="http://schemas.openxmlformats.org/spreadsheetml/2006/main" count="2" uniqueCount="2">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</sst>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  <c:pt idx="5">
                  <c:v>59.8</c:v>
                </c:pt>
                <c:pt idx="6">
                  <c:v>60</c:v>
                </c:pt>
                <c:pt idx="7">
                  <c:v>66</c:v>
                </c:pt>
                <c:pt idx="8">
                  <c:v>65</c:v>
                </c:pt>
                <c:pt idx="9">
                  <c:v>66.400000000000006</c:v>
                </c:pt>
                <c:pt idx="10">
                  <c:v>65.599999999999994</c:v>
                </c:pt>
                <c:pt idx="11">
                  <c:v>64.2</c:v>
                </c:pt>
                <c:pt idx="12">
                  <c:v>71.400000000000006</c:v>
                </c:pt>
                <c:pt idx="13">
                  <c:v>69.8</c:v>
                </c:pt>
                <c:pt idx="14">
                  <c:v>71.2</c:v>
                </c:pt>
                <c:pt idx="15">
                  <c:v>74.599999999999994</c:v>
                </c:pt>
                <c:pt idx="16">
                  <c:v>72</c:v>
                </c:pt>
                <c:pt idx="17">
                  <c:v>68.2</c:v>
                </c:pt>
                <c:pt idx="18">
                  <c:v>74.8</c:v>
                </c:pt>
                <c:pt idx="19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D-477F-BB3B-2CD2B4FC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753968"/>
        <c:axId val="1818754384"/>
      </c:scatterChart>
      <c:valAx>
        <c:axId val="18187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4384"/>
        <c:crosses val="autoZero"/>
        <c:crossBetween val="midCat"/>
      </c:valAx>
      <c:valAx>
        <c:axId val="18187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858469614375208E-2"/>
                  <c:y val="-5.0088330304865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Sheet1!$A$7:$A$21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</c:numCache>
            </c:numRef>
          </c:xVal>
          <c:yVal>
            <c:numRef>
              <c:f>Sheet1!$B$7:$B$21</c:f>
              <c:numCache>
                <c:formatCode>General</c:formatCode>
                <c:ptCount val="15"/>
                <c:pt idx="0">
                  <c:v>59.8</c:v>
                </c:pt>
                <c:pt idx="1">
                  <c:v>60</c:v>
                </c:pt>
                <c:pt idx="2">
                  <c:v>66</c:v>
                </c:pt>
                <c:pt idx="3">
                  <c:v>65</c:v>
                </c:pt>
                <c:pt idx="4">
                  <c:v>66.400000000000006</c:v>
                </c:pt>
                <c:pt idx="5">
                  <c:v>65.599999999999994</c:v>
                </c:pt>
                <c:pt idx="6">
                  <c:v>64.2</c:v>
                </c:pt>
                <c:pt idx="7">
                  <c:v>71.400000000000006</c:v>
                </c:pt>
                <c:pt idx="8">
                  <c:v>69.8</c:v>
                </c:pt>
                <c:pt idx="9">
                  <c:v>71.2</c:v>
                </c:pt>
                <c:pt idx="10">
                  <c:v>74.599999999999994</c:v>
                </c:pt>
                <c:pt idx="11">
                  <c:v>72</c:v>
                </c:pt>
                <c:pt idx="12">
                  <c:v>68.2</c:v>
                </c:pt>
                <c:pt idx="13">
                  <c:v>74.8</c:v>
                </c:pt>
                <c:pt idx="14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0-4726-AAEF-57B7E72E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0624"/>
        <c:axId val="63401040"/>
      </c:scatterChart>
      <c:valAx>
        <c:axId val="63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1040"/>
        <c:crosses val="autoZero"/>
        <c:crossBetween val="midCat"/>
      </c:valAx>
      <c:valAx>
        <c:axId val="634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936570428696406E-2"/>
                  <c:y val="-3.746427529892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A-4D89-BB98-CE0856F9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9296"/>
        <c:axId val="62229712"/>
      </c:scatterChart>
      <c:valAx>
        <c:axId val="622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712"/>
        <c:crosses val="autoZero"/>
        <c:crossBetween val="midCat"/>
      </c:valAx>
      <c:valAx>
        <c:axId val="622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ESP32 - No obstacles RSSI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47.6</c:v>
                </c:pt>
                <c:pt idx="1">
                  <c:v>52.4</c:v>
                </c:pt>
                <c:pt idx="2">
                  <c:v>57.6</c:v>
                </c:pt>
                <c:pt idx="3">
                  <c:v>62.4</c:v>
                </c:pt>
                <c:pt idx="4">
                  <c:v>59.8</c:v>
                </c:pt>
                <c:pt idx="5">
                  <c:v>60</c:v>
                </c:pt>
                <c:pt idx="6">
                  <c:v>66</c:v>
                </c:pt>
                <c:pt idx="7">
                  <c:v>65</c:v>
                </c:pt>
                <c:pt idx="8">
                  <c:v>66.400000000000006</c:v>
                </c:pt>
                <c:pt idx="9">
                  <c:v>65.599999999999994</c:v>
                </c:pt>
                <c:pt idx="10">
                  <c:v>64.2</c:v>
                </c:pt>
                <c:pt idx="11">
                  <c:v>71.400000000000006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74.599999999999994</c:v>
                </c:pt>
                <c:pt idx="15">
                  <c:v>72</c:v>
                </c:pt>
                <c:pt idx="16">
                  <c:v>68.2</c:v>
                </c:pt>
                <c:pt idx="17">
                  <c:v>74.8</c:v>
                </c:pt>
                <c:pt idx="18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B-4877-92DD-932B66D99A26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45.121629908943603</c:v>
                </c:pt>
                <c:pt idx="1">
                  <c:v>51.44325981788721</c:v>
                </c:pt>
                <c:pt idx="2">
                  <c:v>55.141176258056511</c:v>
                </c:pt>
                <c:pt idx="3">
                  <c:v>57.764889726830816</c:v>
                </c:pt>
                <c:pt idx="4">
                  <c:v>59.8</c:v>
                </c:pt>
                <c:pt idx="5">
                  <c:v>61.462806167000117</c:v>
                </c:pt>
                <c:pt idx="6">
                  <c:v>62.868688749242992</c:v>
                </c:pt>
                <c:pt idx="7">
                  <c:v>64.086519635774422</c:v>
                </c:pt>
                <c:pt idx="8">
                  <c:v>65.160722607169419</c:v>
                </c:pt>
                <c:pt idx="9">
                  <c:v>66.121629908943603</c:v>
                </c:pt>
                <c:pt idx="10">
                  <c:v>67.784436075943717</c:v>
                </c:pt>
                <c:pt idx="11">
                  <c:v>69.190318658186598</c:v>
                </c:pt>
                <c:pt idx="12">
                  <c:v>70.408149544718015</c:v>
                </c:pt>
                <c:pt idx="13">
                  <c:v>71.482352516113025</c:v>
                </c:pt>
                <c:pt idx="14">
                  <c:v>72.44325981788721</c:v>
                </c:pt>
                <c:pt idx="15">
                  <c:v>73.312506206209932</c:v>
                </c:pt>
                <c:pt idx="16">
                  <c:v>74.106065984887323</c:v>
                </c:pt>
                <c:pt idx="17">
                  <c:v>74.836070216330782</c:v>
                </c:pt>
                <c:pt idx="18">
                  <c:v>75.511948567130204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B-4877-92DD-932B66D9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17504"/>
        <c:axId val="1224216672"/>
      </c:scatterChart>
      <c:valAx>
        <c:axId val="122421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6672"/>
        <c:crosses val="autoZero"/>
        <c:crossBetween val="midCat"/>
      </c:valAx>
      <c:valAx>
        <c:axId val="12242166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5</xdr:row>
      <xdr:rowOff>76200</xdr:rowOff>
    </xdr:from>
    <xdr:to>
      <xdr:col>21</xdr:col>
      <xdr:colOff>556260</xdr:colOff>
      <xdr:row>25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7FA2B-0D91-6EBF-17E2-8BCEEE4E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0</xdr:row>
      <xdr:rowOff>161925</xdr:rowOff>
    </xdr:from>
    <xdr:to>
      <xdr:col>22</xdr:col>
      <xdr:colOff>129540</xdr:colOff>
      <xdr:row>22</xdr:row>
      <xdr:rowOff>100965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0A88BF-45F5-1AF3-D3D0-800226AA4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49530</xdr:colOff>
      <xdr:row>13</xdr:row>
      <xdr:rowOff>64770</xdr:rowOff>
    </xdr:from>
    <xdr:to>
      <xdr:col>20</xdr:col>
      <xdr:colOff>335280</xdr:colOff>
      <xdr:row>28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8226F3-BB51-D9E9-47CA-B2F71C1BC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314325</xdr:colOff>
      <xdr:row>3</xdr:row>
      <xdr:rowOff>160020</xdr:rowOff>
    </xdr:from>
    <xdr:to>
      <xdr:col>28</xdr:col>
      <xdr:colOff>112395</xdr:colOff>
      <xdr:row>25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92F6DB-BDF2-AB4F-ADCC-0A486692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24" sqref="K24"/>
    </sheetView>
  </sheetViews>
  <sheetFormatPr baseColWidth="10" defaultColWidth="8.85546875" defaultRowHeight="15" x14ac:dyDescent="0.25"/>
  <cols>
    <col min="9" max="9" width="10.5703125" bestFit="1" customWidth="1"/>
    <col min="11" max="11" width="20.28515625" bestFit="1" customWidth="1"/>
  </cols>
  <sheetData>
    <row r="1" spans="1:11" x14ac:dyDescent="0.25">
      <c r="B1" s="1" t="s">
        <v>0</v>
      </c>
      <c r="C1" s="1" t="s">
        <v>1</v>
      </c>
      <c r="F1">
        <f>B7</f>
        <v>59.8</v>
      </c>
      <c r="G1">
        <v>2.1</v>
      </c>
    </row>
    <row r="2" spans="1:11" x14ac:dyDescent="0.25">
      <c r="A2" s="1">
        <v>0</v>
      </c>
      <c r="B2">
        <v>43</v>
      </c>
      <c r="C2">
        <v>0</v>
      </c>
      <c r="F2" t="e">
        <f>10*$G$1*LOG(A2/100,10)+$F$1</f>
        <v>#NUM!</v>
      </c>
    </row>
    <row r="3" spans="1:11" x14ac:dyDescent="0.25">
      <c r="A3" s="1">
        <v>20</v>
      </c>
      <c r="B3">
        <v>47.6</v>
      </c>
      <c r="C3">
        <v>0.4898979485566356</v>
      </c>
      <c r="D3" s="1">
        <v>20</v>
      </c>
      <c r="E3">
        <v>47.6</v>
      </c>
      <c r="F3">
        <f t="shared" ref="F3:F21" si="0">10*$G$1*LOG(A3/100,10)+$F$1</f>
        <v>45.121629908943603</v>
      </c>
      <c r="H3">
        <f>POWER(10, (B3-$F$1)/(10*$G$1))</f>
        <v>0.26245062966121019</v>
      </c>
      <c r="I3" s="1">
        <v>20</v>
      </c>
      <c r="J3" s="2">
        <f>H3*100</f>
        <v>26.245062966121019</v>
      </c>
      <c r="K3" s="3">
        <f>(J3-I3)/I3</f>
        <v>0.31225314830605094</v>
      </c>
    </row>
    <row r="4" spans="1:11" x14ac:dyDescent="0.25">
      <c r="A4" s="1">
        <v>40</v>
      </c>
      <c r="B4">
        <v>52.4</v>
      </c>
      <c r="C4">
        <v>1.3564659966250541</v>
      </c>
      <c r="D4" s="1">
        <v>40</v>
      </c>
      <c r="E4">
        <v>52.4</v>
      </c>
      <c r="F4">
        <f t="shared" si="0"/>
        <v>51.44325981788721</v>
      </c>
      <c r="H4">
        <f t="shared" ref="H4:H21" si="1">POWER(10, (B4-$F$1)/(10*$G$1))</f>
        <v>0.44424141892319974</v>
      </c>
      <c r="I4" s="1">
        <v>40</v>
      </c>
      <c r="J4" s="2">
        <f>H4*100</f>
        <v>44.424141892319973</v>
      </c>
      <c r="K4" s="3">
        <f t="shared" ref="K4:K21" si="2">(J4-I4)/I4</f>
        <v>0.11060354730799933</v>
      </c>
    </row>
    <row r="5" spans="1:11" x14ac:dyDescent="0.25">
      <c r="A5" s="1">
        <v>60</v>
      </c>
      <c r="B5">
        <v>57.6</v>
      </c>
      <c r="C5">
        <v>1.2</v>
      </c>
      <c r="D5" s="1">
        <v>60</v>
      </c>
      <c r="E5">
        <v>57.6</v>
      </c>
      <c r="F5">
        <f t="shared" si="0"/>
        <v>55.141176258056511</v>
      </c>
      <c r="H5">
        <f t="shared" si="1"/>
        <v>0.78566624593889489</v>
      </c>
      <c r="I5" s="1">
        <v>60</v>
      </c>
      <c r="J5" s="2">
        <f>H5*100</f>
        <v>78.566624593889486</v>
      </c>
      <c r="K5" s="3">
        <f t="shared" si="2"/>
        <v>0.30944374323149143</v>
      </c>
    </row>
    <row r="6" spans="1:11" x14ac:dyDescent="0.25">
      <c r="A6" s="1">
        <v>80</v>
      </c>
      <c r="B6">
        <v>62.4</v>
      </c>
      <c r="C6">
        <v>1.3564659966250541</v>
      </c>
      <c r="D6" s="1">
        <v>80</v>
      </c>
      <c r="E6">
        <v>62.4</v>
      </c>
      <c r="F6">
        <f t="shared" si="0"/>
        <v>57.764889726830816</v>
      </c>
      <c r="H6">
        <f t="shared" si="1"/>
        <v>1.3298710250629042</v>
      </c>
      <c r="I6" s="1">
        <v>80</v>
      </c>
      <c r="J6" s="2">
        <f>H6*100</f>
        <v>132.98710250629043</v>
      </c>
      <c r="K6" s="3">
        <f t="shared" si="2"/>
        <v>0.66233878132863033</v>
      </c>
    </row>
    <row r="7" spans="1:11" x14ac:dyDescent="0.25">
      <c r="A7" s="1">
        <v>100</v>
      </c>
      <c r="B7">
        <v>59.8</v>
      </c>
      <c r="C7">
        <v>0.74833147735478822</v>
      </c>
      <c r="D7" s="1">
        <v>100</v>
      </c>
      <c r="E7">
        <v>59.8</v>
      </c>
      <c r="F7">
        <f t="shared" si="0"/>
        <v>59.8</v>
      </c>
      <c r="H7">
        <f t="shared" si="1"/>
        <v>1</v>
      </c>
      <c r="I7" s="1">
        <v>100</v>
      </c>
      <c r="J7" s="2">
        <f>H7*100</f>
        <v>100</v>
      </c>
      <c r="K7" s="3">
        <f t="shared" si="2"/>
        <v>0</v>
      </c>
    </row>
    <row r="8" spans="1:11" x14ac:dyDescent="0.25">
      <c r="A8" s="1">
        <v>120</v>
      </c>
      <c r="B8">
        <v>60</v>
      </c>
      <c r="C8">
        <v>0.63245553203367588</v>
      </c>
      <c r="D8" s="1">
        <v>120</v>
      </c>
      <c r="E8">
        <v>60</v>
      </c>
      <c r="F8">
        <f t="shared" si="0"/>
        <v>61.462806167000117</v>
      </c>
      <c r="H8">
        <f t="shared" si="1"/>
        <v>1.0221715980421691</v>
      </c>
      <c r="I8" s="1">
        <v>120</v>
      </c>
      <c r="J8" s="2">
        <f>H8*100</f>
        <v>102.21715980421691</v>
      </c>
      <c r="K8" s="3">
        <f t="shared" si="2"/>
        <v>-0.14819033496485912</v>
      </c>
    </row>
    <row r="9" spans="1:11" x14ac:dyDescent="0.25">
      <c r="A9" s="1">
        <v>140</v>
      </c>
      <c r="B9">
        <v>66</v>
      </c>
      <c r="C9">
        <v>5.0990195135927836</v>
      </c>
      <c r="D9" s="1">
        <v>140</v>
      </c>
      <c r="E9">
        <v>66</v>
      </c>
      <c r="F9">
        <f t="shared" si="0"/>
        <v>62.868688749242992</v>
      </c>
      <c r="H9">
        <f t="shared" si="1"/>
        <v>1.9735043828689784</v>
      </c>
      <c r="I9" s="1">
        <v>140</v>
      </c>
      <c r="J9" s="2">
        <f>H9*100</f>
        <v>197.35043828689786</v>
      </c>
      <c r="K9" s="3">
        <f t="shared" si="2"/>
        <v>0.4096459877635561</v>
      </c>
    </row>
    <row r="10" spans="1:11" x14ac:dyDescent="0.25">
      <c r="A10" s="1">
        <v>160</v>
      </c>
      <c r="B10">
        <v>65</v>
      </c>
      <c r="C10">
        <v>0.89442719099991586</v>
      </c>
      <c r="D10" s="1">
        <v>160</v>
      </c>
      <c r="E10">
        <v>65</v>
      </c>
      <c r="F10">
        <f t="shared" si="0"/>
        <v>64.086519635774422</v>
      </c>
      <c r="H10">
        <f t="shared" si="1"/>
        <v>1.7685569433018593</v>
      </c>
      <c r="I10" s="1">
        <v>160</v>
      </c>
      <c r="J10" s="2">
        <f>H10*100</f>
        <v>176.85569433018594</v>
      </c>
      <c r="K10" s="3">
        <f t="shared" si="2"/>
        <v>0.10534808956366212</v>
      </c>
    </row>
    <row r="11" spans="1:11" x14ac:dyDescent="0.25">
      <c r="A11" s="1">
        <v>180</v>
      </c>
      <c r="B11">
        <v>66.400000000000006</v>
      </c>
      <c r="C11">
        <v>1.7435595774162691</v>
      </c>
      <c r="D11" s="1">
        <v>180</v>
      </c>
      <c r="E11">
        <v>66.400000000000006</v>
      </c>
      <c r="F11">
        <f t="shared" si="0"/>
        <v>65.160722607169419</v>
      </c>
      <c r="H11">
        <f t="shared" si="1"/>
        <v>2.0619860095022222</v>
      </c>
      <c r="I11" s="1">
        <v>180</v>
      </c>
      <c r="J11" s="2">
        <f>H11*100</f>
        <v>206.19860095022221</v>
      </c>
      <c r="K11" s="3">
        <f t="shared" si="2"/>
        <v>0.14554778305679009</v>
      </c>
    </row>
    <row r="12" spans="1:11" x14ac:dyDescent="0.25">
      <c r="A12" s="1">
        <v>200</v>
      </c>
      <c r="B12">
        <v>65.599999999999994</v>
      </c>
      <c r="C12">
        <v>2.870540018881464</v>
      </c>
      <c r="D12" s="1">
        <v>200</v>
      </c>
      <c r="E12">
        <v>65.599999999999994</v>
      </c>
      <c r="F12">
        <f t="shared" si="0"/>
        <v>66.121629908943603</v>
      </c>
      <c r="H12">
        <f t="shared" si="1"/>
        <v>1.8888195803730405</v>
      </c>
      <c r="I12" s="1">
        <v>200</v>
      </c>
      <c r="J12" s="2">
        <f>H12*100</f>
        <v>188.88195803730406</v>
      </c>
      <c r="K12" s="3">
        <f t="shared" si="2"/>
        <v>-5.5590209813479702E-2</v>
      </c>
    </row>
    <row r="13" spans="1:11" x14ac:dyDescent="0.25">
      <c r="A13" s="1">
        <v>240</v>
      </c>
      <c r="B13">
        <v>64.2</v>
      </c>
      <c r="C13">
        <v>2.4</v>
      </c>
      <c r="D13" s="1">
        <v>240</v>
      </c>
      <c r="E13">
        <v>64.2</v>
      </c>
      <c r="F13">
        <f t="shared" si="0"/>
        <v>67.784436075943717</v>
      </c>
      <c r="H13">
        <f t="shared" si="1"/>
        <v>1.6200328072641321</v>
      </c>
      <c r="I13" s="1">
        <v>240</v>
      </c>
      <c r="J13" s="2">
        <f>H13*100</f>
        <v>162.00328072641321</v>
      </c>
      <c r="K13" s="3">
        <f t="shared" si="2"/>
        <v>-0.32498633030661161</v>
      </c>
    </row>
    <row r="14" spans="1:11" x14ac:dyDescent="0.25">
      <c r="A14" s="1">
        <v>280</v>
      </c>
      <c r="B14">
        <v>71.400000000000006</v>
      </c>
      <c r="C14">
        <v>0.8</v>
      </c>
      <c r="D14" s="1">
        <v>280</v>
      </c>
      <c r="E14">
        <v>71.400000000000006</v>
      </c>
      <c r="F14">
        <f t="shared" si="0"/>
        <v>69.190318658186598</v>
      </c>
      <c r="H14">
        <f t="shared" si="1"/>
        <v>3.5676394072005944</v>
      </c>
      <c r="I14" s="1">
        <v>280</v>
      </c>
      <c r="J14" s="2">
        <f>H14*100</f>
        <v>356.76394072005945</v>
      </c>
      <c r="K14" s="3">
        <f t="shared" si="2"/>
        <v>0.27415693114306949</v>
      </c>
    </row>
    <row r="15" spans="1:11" x14ac:dyDescent="0.25">
      <c r="A15" s="1">
        <v>320</v>
      </c>
      <c r="B15">
        <v>69.8</v>
      </c>
      <c r="C15">
        <v>2.8565713714171399</v>
      </c>
      <c r="D15" s="1">
        <v>320</v>
      </c>
      <c r="E15">
        <v>69.8</v>
      </c>
      <c r="F15">
        <f t="shared" si="0"/>
        <v>70.408149544718015</v>
      </c>
      <c r="H15">
        <f t="shared" si="1"/>
        <v>2.9935772947204904</v>
      </c>
      <c r="I15" s="1">
        <v>320</v>
      </c>
      <c r="J15" s="2">
        <f>H15*100</f>
        <v>299.35772947204902</v>
      </c>
      <c r="K15" s="3">
        <f t="shared" si="2"/>
        <v>-6.4507095399846823E-2</v>
      </c>
    </row>
    <row r="16" spans="1:11" x14ac:dyDescent="0.25">
      <c r="A16" s="1">
        <v>360</v>
      </c>
      <c r="B16">
        <v>71.2</v>
      </c>
      <c r="C16">
        <v>2.1354156504062618</v>
      </c>
      <c r="D16" s="1">
        <v>360</v>
      </c>
      <c r="E16">
        <v>71.2</v>
      </c>
      <c r="F16">
        <f t="shared" si="0"/>
        <v>71.482352516113025</v>
      </c>
      <c r="H16">
        <f t="shared" si="1"/>
        <v>3.4902548789595831</v>
      </c>
      <c r="I16" s="1">
        <v>360</v>
      </c>
      <c r="J16" s="2">
        <f>H16*100</f>
        <v>349.02548789595829</v>
      </c>
      <c r="K16" s="3">
        <f t="shared" si="2"/>
        <v>-3.0484755844560299E-2</v>
      </c>
    </row>
    <row r="17" spans="1:11" x14ac:dyDescent="0.25">
      <c r="A17" s="1">
        <v>400</v>
      </c>
      <c r="B17">
        <v>74.599999999999994</v>
      </c>
      <c r="C17">
        <v>4.2237424163885748</v>
      </c>
      <c r="D17" s="1">
        <v>400</v>
      </c>
      <c r="E17">
        <v>74.599999999999994</v>
      </c>
      <c r="F17">
        <f t="shared" si="0"/>
        <v>72.44325981788721</v>
      </c>
      <c r="H17">
        <f t="shared" si="1"/>
        <v>5.0671283463087722</v>
      </c>
      <c r="I17" s="1">
        <v>400</v>
      </c>
      <c r="J17" s="2">
        <f>H17*100</f>
        <v>506.71283463087724</v>
      </c>
      <c r="K17" s="3">
        <f t="shared" si="2"/>
        <v>0.2667820865771931</v>
      </c>
    </row>
    <row r="18" spans="1:11" x14ac:dyDescent="0.25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73.312506206209932</v>
      </c>
      <c r="H18">
        <f t="shared" si="1"/>
        <v>3.810240429946278</v>
      </c>
      <c r="I18" s="1">
        <v>440</v>
      </c>
      <c r="J18" s="2">
        <f>H18*100</f>
        <v>381.02404299462779</v>
      </c>
      <c r="K18" s="3">
        <f t="shared" si="2"/>
        <v>-0.13403626592130047</v>
      </c>
    </row>
    <row r="19" spans="1:11" x14ac:dyDescent="0.25">
      <c r="A19" s="1">
        <v>480</v>
      </c>
      <c r="B19">
        <v>68.2</v>
      </c>
      <c r="C19">
        <v>1.4696938456699069</v>
      </c>
      <c r="D19" s="1">
        <v>480</v>
      </c>
      <c r="E19">
        <v>68.2</v>
      </c>
      <c r="F19">
        <f t="shared" si="0"/>
        <v>74.106065984887323</v>
      </c>
      <c r="H19">
        <f t="shared" si="1"/>
        <v>2.5118864315095815</v>
      </c>
      <c r="I19" s="1">
        <v>480</v>
      </c>
      <c r="J19" s="2">
        <f>H19*100</f>
        <v>251.18864315095814</v>
      </c>
      <c r="K19" s="3">
        <f t="shared" si="2"/>
        <v>-0.47669032676883721</v>
      </c>
    </row>
    <row r="20" spans="1:11" x14ac:dyDescent="0.25">
      <c r="A20" s="1">
        <v>520</v>
      </c>
      <c r="B20">
        <v>74.8</v>
      </c>
      <c r="C20">
        <v>1.16619037896906</v>
      </c>
      <c r="D20" s="1">
        <v>520</v>
      </c>
      <c r="E20">
        <v>74.8</v>
      </c>
      <c r="F20">
        <f t="shared" si="0"/>
        <v>74.836070216330782</v>
      </c>
      <c r="H20">
        <f t="shared" si="1"/>
        <v>5.1794746792312116</v>
      </c>
      <c r="I20" s="1">
        <v>520</v>
      </c>
      <c r="J20" s="2">
        <f>H20*100</f>
        <v>517.94746792312117</v>
      </c>
      <c r="K20" s="3">
        <f t="shared" si="2"/>
        <v>-3.9471770709208331E-3</v>
      </c>
    </row>
    <row r="21" spans="1:11" x14ac:dyDescent="0.25">
      <c r="A21" s="1">
        <v>560</v>
      </c>
      <c r="B21">
        <v>77.400000000000006</v>
      </c>
      <c r="C21">
        <v>3.7202150475476552</v>
      </c>
      <c r="D21" s="1">
        <v>560</v>
      </c>
      <c r="E21">
        <v>77.400000000000006</v>
      </c>
      <c r="F21">
        <f t="shared" si="0"/>
        <v>75.511948567130204</v>
      </c>
      <c r="H21">
        <f t="shared" si="1"/>
        <v>6.8880333009565717</v>
      </c>
      <c r="I21" s="1">
        <v>560</v>
      </c>
      <c r="J21" s="2">
        <f>H21*100</f>
        <v>688.8033300956572</v>
      </c>
      <c r="K21" s="3">
        <f t="shared" si="2"/>
        <v>0.23000594659938786</v>
      </c>
    </row>
    <row r="23" spans="1:11" x14ac:dyDescent="0.25">
      <c r="K23" s="4" cm="1">
        <f t="array" ref="K23">SUM(ABS(K3:K21))/COUNT(K3:K21)</f>
        <v>0.21392413373517086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2022-11-17T17:00:58Z</dcterms:created>
  <dcterms:modified xsi:type="dcterms:W3CDTF">2022-11-22T21:44:04Z</dcterms:modified>
</cp:coreProperties>
</file>