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Escritorio\CodeFromGithub\SerialPortRead\Vamia-SerialPortReading\Measurements\Test 1 - No obstacles\"/>
    </mc:Choice>
  </mc:AlternateContent>
  <xr:revisionPtr revIDLastSave="0" documentId="13_ncr:1_{D1BE941E-3170-4885-AF92-E253642A6E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F1" i="1"/>
</calcChain>
</file>

<file path=xl/sharedStrings.xml><?xml version="1.0" encoding="utf-8"?>
<sst xmlns="http://schemas.openxmlformats.org/spreadsheetml/2006/main" count="2" uniqueCount="2">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</sst>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240</c:v>
                </c:pt>
                <c:pt idx="12">
                  <c:v>280</c:v>
                </c:pt>
                <c:pt idx="13">
                  <c:v>320</c:v>
                </c:pt>
                <c:pt idx="14">
                  <c:v>360</c:v>
                </c:pt>
                <c:pt idx="15">
                  <c:v>400</c:v>
                </c:pt>
                <c:pt idx="16">
                  <c:v>440</c:v>
                </c:pt>
                <c:pt idx="17">
                  <c:v>480</c:v>
                </c:pt>
                <c:pt idx="18">
                  <c:v>520</c:v>
                </c:pt>
                <c:pt idx="19">
                  <c:v>560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43</c:v>
                </c:pt>
                <c:pt idx="1">
                  <c:v>47.6</c:v>
                </c:pt>
                <c:pt idx="2">
                  <c:v>52.4</c:v>
                </c:pt>
                <c:pt idx="3">
                  <c:v>57.6</c:v>
                </c:pt>
                <c:pt idx="4">
                  <c:v>62.4</c:v>
                </c:pt>
                <c:pt idx="5">
                  <c:v>59.8</c:v>
                </c:pt>
                <c:pt idx="6">
                  <c:v>60</c:v>
                </c:pt>
                <c:pt idx="7">
                  <c:v>66</c:v>
                </c:pt>
                <c:pt idx="8">
                  <c:v>65</c:v>
                </c:pt>
                <c:pt idx="9">
                  <c:v>66.400000000000006</c:v>
                </c:pt>
                <c:pt idx="10">
                  <c:v>65.599999999999994</c:v>
                </c:pt>
                <c:pt idx="11">
                  <c:v>64.2</c:v>
                </c:pt>
                <c:pt idx="12">
                  <c:v>71.400000000000006</c:v>
                </c:pt>
                <c:pt idx="13">
                  <c:v>69.8</c:v>
                </c:pt>
                <c:pt idx="14">
                  <c:v>71.2</c:v>
                </c:pt>
                <c:pt idx="15">
                  <c:v>74.599999999999994</c:v>
                </c:pt>
                <c:pt idx="16">
                  <c:v>72</c:v>
                </c:pt>
                <c:pt idx="17">
                  <c:v>68.2</c:v>
                </c:pt>
                <c:pt idx="18">
                  <c:v>74.8</c:v>
                </c:pt>
                <c:pt idx="19">
                  <c:v>77.400000000000006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D-477F-BB3B-2CD2B4FC4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753968"/>
        <c:axId val="1818754384"/>
      </c:scatterChart>
      <c:valAx>
        <c:axId val="181875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8754384"/>
        <c:crosses val="autoZero"/>
        <c:crossBetween val="midCat"/>
      </c:valAx>
      <c:valAx>
        <c:axId val="18187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875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858469614375208E-2"/>
                  <c:y val="-5.00883303048657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Sheet1!$A$7:$A$21</c:f>
              <c:numCache>
                <c:formatCode>General</c:formatCode>
                <c:ptCount val="15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</c:numCache>
            </c:numRef>
          </c:xVal>
          <c:yVal>
            <c:numRef>
              <c:f>Sheet1!$B$7:$B$21</c:f>
              <c:numCache>
                <c:formatCode>General</c:formatCode>
                <c:ptCount val="15"/>
                <c:pt idx="0">
                  <c:v>59.8</c:v>
                </c:pt>
                <c:pt idx="1">
                  <c:v>60</c:v>
                </c:pt>
                <c:pt idx="2">
                  <c:v>66</c:v>
                </c:pt>
                <c:pt idx="3">
                  <c:v>65</c:v>
                </c:pt>
                <c:pt idx="4">
                  <c:v>66.400000000000006</c:v>
                </c:pt>
                <c:pt idx="5">
                  <c:v>65.599999999999994</c:v>
                </c:pt>
                <c:pt idx="6">
                  <c:v>64.2</c:v>
                </c:pt>
                <c:pt idx="7">
                  <c:v>71.400000000000006</c:v>
                </c:pt>
                <c:pt idx="8">
                  <c:v>69.8</c:v>
                </c:pt>
                <c:pt idx="9">
                  <c:v>71.2</c:v>
                </c:pt>
                <c:pt idx="10">
                  <c:v>74.599999999999994</c:v>
                </c:pt>
                <c:pt idx="11">
                  <c:v>72</c:v>
                </c:pt>
                <c:pt idx="12">
                  <c:v>68.2</c:v>
                </c:pt>
                <c:pt idx="13">
                  <c:v>74.8</c:v>
                </c:pt>
                <c:pt idx="14">
                  <c:v>77.400000000000006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0-4726-AAEF-57B7E72E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0624"/>
        <c:axId val="63401040"/>
      </c:scatterChart>
      <c:valAx>
        <c:axId val="6340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401040"/>
        <c:crosses val="autoZero"/>
        <c:crossBetween val="midCat"/>
      </c:valAx>
      <c:valAx>
        <c:axId val="634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40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0936570428696406E-2"/>
                  <c:y val="-3.7464275298920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43</c:v>
                </c:pt>
                <c:pt idx="1">
                  <c:v>47.6</c:v>
                </c:pt>
                <c:pt idx="2">
                  <c:v>52.4</c:v>
                </c:pt>
                <c:pt idx="3">
                  <c:v>57.6</c:v>
                </c:pt>
                <c:pt idx="4">
                  <c:v>62.4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A-4D89-BB98-CE0856F97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29296"/>
        <c:axId val="62229712"/>
      </c:scatterChart>
      <c:valAx>
        <c:axId val="6222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229712"/>
        <c:crosses val="autoZero"/>
        <c:crossBetween val="midCat"/>
      </c:valAx>
      <c:valAx>
        <c:axId val="622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22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Sheet1!$D$3:$D$21</c:f>
              <c:numCache>
                <c:formatCode>General</c:formatCode>
                <c:ptCount val="1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240</c:v>
                </c:pt>
                <c:pt idx="11">
                  <c:v>280</c:v>
                </c:pt>
                <c:pt idx="12">
                  <c:v>320</c:v>
                </c:pt>
                <c:pt idx="13">
                  <c:v>360</c:v>
                </c:pt>
                <c:pt idx="14">
                  <c:v>400</c:v>
                </c:pt>
                <c:pt idx="15">
                  <c:v>440</c:v>
                </c:pt>
                <c:pt idx="16">
                  <c:v>480</c:v>
                </c:pt>
                <c:pt idx="17">
                  <c:v>520</c:v>
                </c:pt>
                <c:pt idx="18">
                  <c:v>560</c:v>
                </c:pt>
              </c:numCache>
            </c:numRef>
          </c:xVal>
          <c:yVal>
            <c:numRef>
              <c:f>Sheet1!$E$3:$E$21</c:f>
              <c:numCache>
                <c:formatCode>General</c:formatCode>
                <c:ptCount val="19"/>
                <c:pt idx="0">
                  <c:v>47.6</c:v>
                </c:pt>
                <c:pt idx="1">
                  <c:v>52.4</c:v>
                </c:pt>
                <c:pt idx="2">
                  <c:v>57.6</c:v>
                </c:pt>
                <c:pt idx="3">
                  <c:v>62.4</c:v>
                </c:pt>
                <c:pt idx="4">
                  <c:v>59.8</c:v>
                </c:pt>
                <c:pt idx="5">
                  <c:v>60</c:v>
                </c:pt>
                <c:pt idx="6">
                  <c:v>66</c:v>
                </c:pt>
                <c:pt idx="7">
                  <c:v>65</c:v>
                </c:pt>
                <c:pt idx="8">
                  <c:v>66.400000000000006</c:v>
                </c:pt>
                <c:pt idx="9">
                  <c:v>65.599999999999994</c:v>
                </c:pt>
                <c:pt idx="10">
                  <c:v>64.2</c:v>
                </c:pt>
                <c:pt idx="11">
                  <c:v>71.400000000000006</c:v>
                </c:pt>
                <c:pt idx="12">
                  <c:v>69.8</c:v>
                </c:pt>
                <c:pt idx="13">
                  <c:v>71.2</c:v>
                </c:pt>
                <c:pt idx="14">
                  <c:v>74.599999999999994</c:v>
                </c:pt>
                <c:pt idx="15">
                  <c:v>72</c:v>
                </c:pt>
                <c:pt idx="16">
                  <c:v>68.2</c:v>
                </c:pt>
                <c:pt idx="17">
                  <c:v>74.8</c:v>
                </c:pt>
                <c:pt idx="18">
                  <c:v>77.400000000000006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B-4877-92DD-932B66D99A2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Sheet1!$D$3:$D$21</c:f>
              <c:numCache>
                <c:formatCode>General</c:formatCode>
                <c:ptCount val="1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240</c:v>
                </c:pt>
                <c:pt idx="11">
                  <c:v>280</c:v>
                </c:pt>
                <c:pt idx="12">
                  <c:v>320</c:v>
                </c:pt>
                <c:pt idx="13">
                  <c:v>360</c:v>
                </c:pt>
                <c:pt idx="14">
                  <c:v>400</c:v>
                </c:pt>
                <c:pt idx="15">
                  <c:v>440</c:v>
                </c:pt>
                <c:pt idx="16">
                  <c:v>480</c:v>
                </c:pt>
                <c:pt idx="17">
                  <c:v>520</c:v>
                </c:pt>
                <c:pt idx="18">
                  <c:v>560</c:v>
                </c:pt>
              </c:numCache>
            </c:numRef>
          </c:xVal>
          <c:yVal>
            <c:numRef>
              <c:f>Sheet1!$F$3:$F$21</c:f>
              <c:numCache>
                <c:formatCode>General</c:formatCode>
                <c:ptCount val="19"/>
                <c:pt idx="0">
                  <c:v>45.121629908943603</c:v>
                </c:pt>
                <c:pt idx="1">
                  <c:v>51.44325981788721</c:v>
                </c:pt>
                <c:pt idx="2">
                  <c:v>55.141176258056511</c:v>
                </c:pt>
                <c:pt idx="3">
                  <c:v>57.764889726830816</c:v>
                </c:pt>
                <c:pt idx="4">
                  <c:v>59.8</c:v>
                </c:pt>
                <c:pt idx="5">
                  <c:v>61.462806167000117</c:v>
                </c:pt>
                <c:pt idx="6">
                  <c:v>62.868688749242992</c:v>
                </c:pt>
                <c:pt idx="7">
                  <c:v>64.086519635774422</c:v>
                </c:pt>
                <c:pt idx="8">
                  <c:v>65.160722607169419</c:v>
                </c:pt>
                <c:pt idx="9">
                  <c:v>66.121629908943603</c:v>
                </c:pt>
                <c:pt idx="10">
                  <c:v>67.784436075943717</c:v>
                </c:pt>
                <c:pt idx="11">
                  <c:v>69.190318658186598</c:v>
                </c:pt>
                <c:pt idx="12">
                  <c:v>70.408149544718015</c:v>
                </c:pt>
                <c:pt idx="13">
                  <c:v>71.482352516113025</c:v>
                </c:pt>
                <c:pt idx="14">
                  <c:v>72.44325981788721</c:v>
                </c:pt>
                <c:pt idx="15">
                  <c:v>73.312506206209932</c:v>
                </c:pt>
                <c:pt idx="16">
                  <c:v>74.106065984887323</c:v>
                </c:pt>
                <c:pt idx="17">
                  <c:v>74.836070216330782</c:v>
                </c:pt>
                <c:pt idx="18">
                  <c:v>75.511948567130204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2B-4877-92DD-932B66D99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217504"/>
        <c:axId val="1224216672"/>
      </c:scatterChart>
      <c:valAx>
        <c:axId val="122421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4216672"/>
        <c:crosses val="autoZero"/>
        <c:crossBetween val="midCat"/>
      </c:valAx>
      <c:valAx>
        <c:axId val="12242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421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312420</xdr:colOff>
      <xdr:row>5</xdr:row>
      <xdr:rowOff>76200</xdr:rowOff>
    </xdr:from>
    <xdr:to>
      <xdr:col>21</xdr:col>
      <xdr:colOff>556260</xdr:colOff>
      <xdr:row>25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07FA2B-0D91-6EBF-17E2-8BCEEE4E2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205740</xdr:colOff>
      <xdr:row>0</xdr:row>
      <xdr:rowOff>114300</xdr:rowOff>
    </xdr:from>
    <xdr:to>
      <xdr:col>19</xdr:col>
      <xdr:colOff>167640</xdr:colOff>
      <xdr:row>22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0A88BF-45F5-1AF3-D3D0-800226AA4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411480</xdr:colOff>
      <xdr:row>6</xdr:row>
      <xdr:rowOff>45720</xdr:rowOff>
    </xdr:from>
    <xdr:to>
      <xdr:col>21</xdr:col>
      <xdr:colOff>106680</xdr:colOff>
      <xdr:row>21</xdr:row>
      <xdr:rowOff>45720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08226F3-BB51-D9E9-47CA-B2F71C1BC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1</xdr:row>
      <xdr:rowOff>160020</xdr:rowOff>
    </xdr:from>
    <xdr:to>
      <xdr:col>21</xdr:col>
      <xdr:colOff>121920</xdr:colOff>
      <xdr:row>23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492F6DB-BDF2-AB4F-ADCC-0A4866922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H21" sqref="H21"/>
    </sheetView>
  </sheetViews>
  <sheetFormatPr baseColWidth="10" defaultColWidth="8.88671875" defaultRowHeight="14.4" x14ac:dyDescent="0.3"/>
  <sheetData>
    <row r="1" spans="1:8" x14ac:dyDescent="0.3">
      <c r="B1" s="1" t="s">
        <v>0</v>
      </c>
      <c r="C1" s="1" t="s">
        <v>1</v>
      </c>
      <c r="F1">
        <f>B7</f>
        <v>59.8</v>
      </c>
      <c r="G1">
        <v>2.1</v>
      </c>
    </row>
    <row r="2" spans="1:8" x14ac:dyDescent="0.3">
      <c r="A2" s="1">
        <v>0</v>
      </c>
      <c r="B2">
        <v>43</v>
      </c>
      <c r="C2">
        <v>0</v>
      </c>
      <c r="F2" t="e">
        <f>10*$G$1*LOG(A2/100,10)+$F$1</f>
        <v>#NUM!</v>
      </c>
    </row>
    <row r="3" spans="1:8" x14ac:dyDescent="0.3">
      <c r="A3" s="1">
        <v>20</v>
      </c>
      <c r="B3">
        <v>47.6</v>
      </c>
      <c r="C3">
        <v>0.4898979485566356</v>
      </c>
      <c r="D3" s="1">
        <v>20</v>
      </c>
      <c r="E3">
        <v>47.6</v>
      </c>
      <c r="F3">
        <f t="shared" ref="F3:F21" si="0">10*$G$1*LOG(A3/100,10)+$F$1</f>
        <v>45.121629908943603</v>
      </c>
      <c r="H3">
        <f>POWER(10, (B3-$F$1)/(10*$G$1))</f>
        <v>0.26245062966121019</v>
      </c>
    </row>
    <row r="4" spans="1:8" x14ac:dyDescent="0.3">
      <c r="A4" s="1">
        <v>40</v>
      </c>
      <c r="B4">
        <v>52.4</v>
      </c>
      <c r="C4">
        <v>1.3564659966250541</v>
      </c>
      <c r="D4" s="1">
        <v>40</v>
      </c>
      <c r="E4">
        <v>52.4</v>
      </c>
      <c r="F4">
        <f t="shared" si="0"/>
        <v>51.44325981788721</v>
      </c>
      <c r="H4">
        <f t="shared" ref="H4:H21" si="1">POWER(10, (B4-$F$1)/(10*$G$1))</f>
        <v>0.44424141892319974</v>
      </c>
    </row>
    <row r="5" spans="1:8" x14ac:dyDescent="0.3">
      <c r="A5" s="1">
        <v>60</v>
      </c>
      <c r="B5">
        <v>57.6</v>
      </c>
      <c r="C5">
        <v>1.2</v>
      </c>
      <c r="D5" s="1">
        <v>60</v>
      </c>
      <c r="E5">
        <v>57.6</v>
      </c>
      <c r="F5">
        <f t="shared" si="0"/>
        <v>55.141176258056511</v>
      </c>
      <c r="H5">
        <f t="shared" si="1"/>
        <v>0.78566624593889489</v>
      </c>
    </row>
    <row r="6" spans="1:8" x14ac:dyDescent="0.3">
      <c r="A6" s="1">
        <v>80</v>
      </c>
      <c r="B6">
        <v>62.4</v>
      </c>
      <c r="C6">
        <v>1.3564659966250541</v>
      </c>
      <c r="D6" s="1">
        <v>80</v>
      </c>
      <c r="E6">
        <v>62.4</v>
      </c>
      <c r="F6">
        <f t="shared" si="0"/>
        <v>57.764889726830816</v>
      </c>
      <c r="H6">
        <f t="shared" si="1"/>
        <v>1.3298710250629042</v>
      </c>
    </row>
    <row r="7" spans="1:8" x14ac:dyDescent="0.3">
      <c r="A7" s="1">
        <v>100</v>
      </c>
      <c r="B7">
        <v>59.8</v>
      </c>
      <c r="C7">
        <v>0.74833147735478822</v>
      </c>
      <c r="D7" s="1">
        <v>100</v>
      </c>
      <c r="E7">
        <v>59.8</v>
      </c>
      <c r="F7">
        <f t="shared" si="0"/>
        <v>59.8</v>
      </c>
      <c r="H7">
        <f t="shared" si="1"/>
        <v>1</v>
      </c>
    </row>
    <row r="8" spans="1:8" x14ac:dyDescent="0.3">
      <c r="A8" s="1">
        <v>120</v>
      </c>
      <c r="B8">
        <v>60</v>
      </c>
      <c r="C8">
        <v>0.63245553203367588</v>
      </c>
      <c r="D8" s="1">
        <v>120</v>
      </c>
      <c r="E8">
        <v>60</v>
      </c>
      <c r="F8">
        <f t="shared" si="0"/>
        <v>61.462806167000117</v>
      </c>
      <c r="H8">
        <f t="shared" si="1"/>
        <v>1.0221715980421691</v>
      </c>
    </row>
    <row r="9" spans="1:8" x14ac:dyDescent="0.3">
      <c r="A9" s="1">
        <v>140</v>
      </c>
      <c r="B9">
        <v>66</v>
      </c>
      <c r="C9">
        <v>5.0990195135927836</v>
      </c>
      <c r="D9" s="1">
        <v>140</v>
      </c>
      <c r="E9">
        <v>66</v>
      </c>
      <c r="F9">
        <f t="shared" si="0"/>
        <v>62.868688749242992</v>
      </c>
      <c r="H9">
        <f t="shared" si="1"/>
        <v>1.9735043828689784</v>
      </c>
    </row>
    <row r="10" spans="1:8" x14ac:dyDescent="0.3">
      <c r="A10" s="1">
        <v>160</v>
      </c>
      <c r="B10">
        <v>65</v>
      </c>
      <c r="C10">
        <v>0.89442719099991586</v>
      </c>
      <c r="D10" s="1">
        <v>160</v>
      </c>
      <c r="E10">
        <v>65</v>
      </c>
      <c r="F10">
        <f t="shared" si="0"/>
        <v>64.086519635774422</v>
      </c>
      <c r="H10">
        <f t="shared" si="1"/>
        <v>1.7685569433018593</v>
      </c>
    </row>
    <row r="11" spans="1:8" x14ac:dyDescent="0.3">
      <c r="A11" s="1">
        <v>180</v>
      </c>
      <c r="B11">
        <v>66.400000000000006</v>
      </c>
      <c r="C11">
        <v>1.7435595774162691</v>
      </c>
      <c r="D11" s="1">
        <v>180</v>
      </c>
      <c r="E11">
        <v>66.400000000000006</v>
      </c>
      <c r="F11">
        <f t="shared" si="0"/>
        <v>65.160722607169419</v>
      </c>
      <c r="H11">
        <f t="shared" si="1"/>
        <v>2.0619860095022222</v>
      </c>
    </row>
    <row r="12" spans="1:8" x14ac:dyDescent="0.3">
      <c r="A12" s="1">
        <v>200</v>
      </c>
      <c r="B12">
        <v>65.599999999999994</v>
      </c>
      <c r="C12">
        <v>2.870540018881464</v>
      </c>
      <c r="D12" s="1">
        <v>200</v>
      </c>
      <c r="E12">
        <v>65.599999999999994</v>
      </c>
      <c r="F12">
        <f t="shared" si="0"/>
        <v>66.121629908943603</v>
      </c>
      <c r="H12">
        <f t="shared" si="1"/>
        <v>1.8888195803730405</v>
      </c>
    </row>
    <row r="13" spans="1:8" x14ac:dyDescent="0.3">
      <c r="A13" s="1">
        <v>240</v>
      </c>
      <c r="B13">
        <v>64.2</v>
      </c>
      <c r="C13">
        <v>2.4</v>
      </c>
      <c r="D13" s="1">
        <v>240</v>
      </c>
      <c r="E13">
        <v>64.2</v>
      </c>
      <c r="F13">
        <f t="shared" si="0"/>
        <v>67.784436075943717</v>
      </c>
      <c r="H13">
        <f t="shared" si="1"/>
        <v>1.6200328072641321</v>
      </c>
    </row>
    <row r="14" spans="1:8" x14ac:dyDescent="0.3">
      <c r="A14" s="1">
        <v>280</v>
      </c>
      <c r="B14">
        <v>71.400000000000006</v>
      </c>
      <c r="C14">
        <v>0.8</v>
      </c>
      <c r="D14" s="1">
        <v>280</v>
      </c>
      <c r="E14">
        <v>71.400000000000006</v>
      </c>
      <c r="F14">
        <f t="shared" si="0"/>
        <v>69.190318658186598</v>
      </c>
      <c r="H14">
        <f t="shared" si="1"/>
        <v>3.5676394072005944</v>
      </c>
    </row>
    <row r="15" spans="1:8" x14ac:dyDescent="0.3">
      <c r="A15" s="1">
        <v>320</v>
      </c>
      <c r="B15">
        <v>69.8</v>
      </c>
      <c r="C15">
        <v>2.8565713714171399</v>
      </c>
      <c r="D15" s="1">
        <v>320</v>
      </c>
      <c r="E15">
        <v>69.8</v>
      </c>
      <c r="F15">
        <f t="shared" si="0"/>
        <v>70.408149544718015</v>
      </c>
      <c r="H15">
        <f t="shared" si="1"/>
        <v>2.9935772947204904</v>
      </c>
    </row>
    <row r="16" spans="1:8" x14ac:dyDescent="0.3">
      <c r="A16" s="1">
        <v>360</v>
      </c>
      <c r="B16">
        <v>71.2</v>
      </c>
      <c r="C16">
        <v>2.1354156504062618</v>
      </c>
      <c r="D16" s="1">
        <v>360</v>
      </c>
      <c r="E16">
        <v>71.2</v>
      </c>
      <c r="F16">
        <f t="shared" si="0"/>
        <v>71.482352516113025</v>
      </c>
      <c r="H16">
        <f t="shared" si="1"/>
        <v>3.4902548789595831</v>
      </c>
    </row>
    <row r="17" spans="1:8" x14ac:dyDescent="0.3">
      <c r="A17" s="1">
        <v>400</v>
      </c>
      <c r="B17">
        <v>74.599999999999994</v>
      </c>
      <c r="C17">
        <v>4.2237424163885748</v>
      </c>
      <c r="D17" s="1">
        <v>400</v>
      </c>
      <c r="E17">
        <v>74.599999999999994</v>
      </c>
      <c r="F17">
        <f t="shared" si="0"/>
        <v>72.44325981788721</v>
      </c>
      <c r="H17">
        <f t="shared" si="1"/>
        <v>5.0671283463087722</v>
      </c>
    </row>
    <row r="18" spans="1:8" x14ac:dyDescent="0.3">
      <c r="A18" s="1">
        <v>440</v>
      </c>
      <c r="B18">
        <v>72</v>
      </c>
      <c r="C18">
        <v>0.89442719099991586</v>
      </c>
      <c r="D18" s="1">
        <v>440</v>
      </c>
      <c r="E18">
        <v>72</v>
      </c>
      <c r="F18">
        <f t="shared" si="0"/>
        <v>73.312506206209932</v>
      </c>
      <c r="H18">
        <f t="shared" si="1"/>
        <v>3.810240429946278</v>
      </c>
    </row>
    <row r="19" spans="1:8" x14ac:dyDescent="0.3">
      <c r="A19" s="1">
        <v>480</v>
      </c>
      <c r="B19">
        <v>68.2</v>
      </c>
      <c r="C19">
        <v>1.4696938456699069</v>
      </c>
      <c r="D19" s="1">
        <v>480</v>
      </c>
      <c r="E19">
        <v>68.2</v>
      </c>
      <c r="F19">
        <f t="shared" si="0"/>
        <v>74.106065984887323</v>
      </c>
      <c r="H19">
        <f t="shared" si="1"/>
        <v>2.5118864315095815</v>
      </c>
    </row>
    <row r="20" spans="1:8" x14ac:dyDescent="0.3">
      <c r="A20" s="1">
        <v>520</v>
      </c>
      <c r="B20">
        <v>74.8</v>
      </c>
      <c r="C20">
        <v>1.16619037896906</v>
      </c>
      <c r="D20" s="1">
        <v>520</v>
      </c>
      <c r="E20">
        <v>74.8</v>
      </c>
      <c r="F20">
        <f t="shared" si="0"/>
        <v>74.836070216330782</v>
      </c>
      <c r="H20">
        <f t="shared" si="1"/>
        <v>5.1794746792312116</v>
      </c>
    </row>
    <row r="21" spans="1:8" x14ac:dyDescent="0.3">
      <c r="A21" s="1">
        <v>560</v>
      </c>
      <c r="B21">
        <v>77.400000000000006</v>
      </c>
      <c r="C21">
        <v>3.7202150475476552</v>
      </c>
      <c r="D21" s="1">
        <v>560</v>
      </c>
      <c r="E21">
        <v>77.400000000000006</v>
      </c>
      <c r="F21">
        <f t="shared" si="0"/>
        <v>75.511948567130204</v>
      </c>
      <c r="H21">
        <f t="shared" si="1"/>
        <v>6.8880333009565717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Rodrigo Peraza</cp:lastModifiedBy>
  <dcterms:created xsi:type="dcterms:W3CDTF">2022-11-17T17:00:58Z</dcterms:created>
  <dcterms:modified xsi:type="dcterms:W3CDTF">2022-11-18T19:27:02Z</dcterms:modified>
</cp:coreProperties>
</file>