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안지혜(2023)\인구현황통계\"/>
    </mc:Choice>
  </mc:AlternateContent>
  <bookViews>
    <workbookView xWindow="0" yWindow="0" windowWidth="24900" windowHeight="11430"/>
  </bookViews>
  <sheets>
    <sheet name="인구및세대현황" sheetId="1" r:id="rId1"/>
  </sheets>
  <calcPr calcId="152511"/>
</workbook>
</file>

<file path=xl/calcChain.xml><?xml version="1.0" encoding="utf-8"?>
<calcChain xmlns="http://schemas.openxmlformats.org/spreadsheetml/2006/main">
  <c r="J32" i="1" l="1"/>
  <c r="J28" i="1"/>
  <c r="J24" i="1"/>
  <c r="J20" i="1"/>
  <c r="J16" i="1"/>
  <c r="J12" i="1"/>
  <c r="J9" i="1"/>
  <c r="J8" i="1"/>
  <c r="J10" i="1"/>
  <c r="J11" i="1"/>
  <c r="J13" i="1"/>
  <c r="J14" i="1"/>
  <c r="J15" i="1"/>
  <c r="J17" i="1"/>
  <c r="J18" i="1"/>
  <c r="J19" i="1"/>
  <c r="J21" i="1"/>
  <c r="J22" i="1"/>
  <c r="J23" i="1"/>
  <c r="J25" i="1"/>
  <c r="J26" i="1"/>
  <c r="J27" i="1"/>
  <c r="J29" i="1"/>
  <c r="J30" i="1"/>
  <c r="J31" i="1"/>
  <c r="J33" i="1"/>
  <c r="J7" i="1"/>
  <c r="H6" i="1"/>
  <c r="G6" i="1"/>
  <c r="F6" i="1"/>
  <c r="J6" i="1" l="1"/>
</calcChain>
</file>

<file path=xl/comments1.xml><?xml version="1.0" encoding="utf-8"?>
<comments xmlns="http://schemas.openxmlformats.org/spreadsheetml/2006/main">
  <authors>
    <author>user</author>
  </authors>
  <commentList>
    <comment ref="H4" authorId="0" shapeId="0">
      <text>
        <r>
          <rPr>
            <b/>
            <sz val="9"/>
            <color indexed="81"/>
            <rFont val="Tahoma"/>
            <family val="2"/>
          </rPr>
          <t>33,872,510</t>
        </r>
        <r>
          <rPr>
            <b/>
            <sz val="9"/>
            <color indexed="81"/>
            <rFont val="돋움"/>
            <family val="3"/>
            <charset val="129"/>
          </rPr>
          <t>㎡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<sst xmlns="http://schemas.openxmlformats.org/spreadsheetml/2006/main" count="181" uniqueCount="179">
  <si>
    <t xml:space="preserve">거여1동         </t>
  </si>
  <si>
    <t xml:space="preserve">거여2동         </t>
  </si>
  <si>
    <t xml:space="preserve">마천1동         </t>
  </si>
  <si>
    <t xml:space="preserve">마천2동         </t>
  </si>
  <si>
    <t xml:space="preserve">방이1동         </t>
  </si>
  <si>
    <t xml:space="preserve">방이2동         </t>
  </si>
  <si>
    <t xml:space="preserve">오륜동          </t>
  </si>
  <si>
    <t xml:space="preserve">오금동          </t>
  </si>
  <si>
    <t xml:space="preserve">송파1동         </t>
  </si>
  <si>
    <t xml:space="preserve">송파2동         </t>
  </si>
  <si>
    <t xml:space="preserve">석촌동          </t>
  </si>
  <si>
    <t xml:space="preserve">삼전동          </t>
  </si>
  <si>
    <t xml:space="preserve">가락본동        </t>
  </si>
  <si>
    <t xml:space="preserve">가락1동         </t>
  </si>
  <si>
    <t xml:space="preserve">가락2동         </t>
  </si>
  <si>
    <t xml:space="preserve">문정1동         </t>
  </si>
  <si>
    <t xml:space="preserve">문정2동         </t>
  </si>
  <si>
    <t xml:space="preserve">장지동          </t>
  </si>
  <si>
    <t xml:space="preserve">위례동          </t>
  </si>
  <si>
    <t xml:space="preserve">잠실본동        </t>
  </si>
  <si>
    <t xml:space="preserve">잠실2동         </t>
  </si>
  <si>
    <t xml:space="preserve">잠실3동         </t>
  </si>
  <si>
    <t xml:space="preserve">잠실4동         </t>
  </si>
  <si>
    <t xml:space="preserve">잠실6동         </t>
  </si>
  <si>
    <t xml:space="preserve">잠실7동         </t>
  </si>
  <si>
    <t>금 월 인 구 수</t>
    <phoneticPr fontId="8" type="noConversion"/>
  </si>
  <si>
    <t>세  대</t>
    <phoneticPr fontId="8" type="noConversion"/>
  </si>
  <si>
    <t>통</t>
    <phoneticPr fontId="8" type="noConversion"/>
  </si>
  <si>
    <t>반</t>
    <phoneticPr fontId="8" type="noConversion"/>
  </si>
  <si>
    <t>면적
(㎢)</t>
    <phoneticPr fontId="8" type="noConversion"/>
  </si>
  <si>
    <t>전   월 
인구수</t>
    <phoneticPr fontId="8" type="noConversion"/>
  </si>
  <si>
    <t>전월대비
인구증감</t>
    <phoneticPr fontId="8" type="noConversion"/>
  </si>
  <si>
    <t>계</t>
    <phoneticPr fontId="8" type="noConversion"/>
  </si>
  <si>
    <t>남</t>
    <phoneticPr fontId="8" type="noConversion"/>
  </si>
  <si>
    <t>여</t>
    <phoneticPr fontId="8" type="noConversion"/>
  </si>
  <si>
    <t>합   계</t>
    <phoneticPr fontId="12" type="noConversion"/>
  </si>
  <si>
    <t xml:space="preserve">풍납1동         </t>
    <phoneticPr fontId="8" type="noConversion"/>
  </si>
  <si>
    <t xml:space="preserve">풍납2동         </t>
    <phoneticPr fontId="8" type="noConversion"/>
  </si>
  <si>
    <t xml:space="preserve">          분류         
 동별</t>
    <phoneticPr fontId="8" type="noConversion"/>
  </si>
  <si>
    <r>
      <rPr>
        <b/>
        <sz val="36"/>
        <color indexed="18"/>
        <rFont val="맑은 고딕"/>
        <family val="3"/>
        <charset val="129"/>
      </rPr>
      <t>송 파 구</t>
    </r>
    <r>
      <rPr>
        <b/>
        <sz val="28"/>
        <rFont val="맑은 고딕"/>
        <family val="3"/>
        <charset val="129"/>
      </rPr>
      <t xml:space="preserve">  인구 및 세대 현황</t>
    </r>
    <phoneticPr fontId="8" type="noConversion"/>
  </si>
  <si>
    <t>657,665</t>
  </si>
  <si>
    <t>12,179</t>
  </si>
  <si>
    <t>24,074</t>
  </si>
  <si>
    <t>12,133</t>
  </si>
  <si>
    <t>23,666</t>
  </si>
  <si>
    <t>18,387</t>
  </si>
  <si>
    <t>17,859</t>
  </si>
  <si>
    <t>15,238</t>
  </si>
  <si>
    <t>25,965</t>
  </si>
  <si>
    <t>17,751</t>
  </si>
  <si>
    <t>37,664</t>
  </si>
  <si>
    <t>23,535</t>
  </si>
  <si>
    <t>18,722</t>
  </si>
  <si>
    <t>31,019</t>
  </si>
  <si>
    <t>29,296</t>
  </si>
  <si>
    <t>25,448</t>
  </si>
  <si>
    <t>27,558</t>
  </si>
  <si>
    <t>31,412</t>
  </si>
  <si>
    <t>19,621</t>
  </si>
  <si>
    <t>28,670</t>
  </si>
  <si>
    <t>28,875</t>
  </si>
  <si>
    <t>44,649</t>
  </si>
  <si>
    <t>27,820</t>
  </si>
  <si>
    <t>14,559</t>
  </si>
  <si>
    <t>34,988</t>
  </si>
  <si>
    <t>34,002</t>
  </si>
  <si>
    <t>21,218</t>
  </si>
  <si>
    <t>16,511</t>
  </si>
  <si>
    <t>9,405</t>
  </si>
  <si>
    <t>657,260</t>
  </si>
  <si>
    <t>316,082</t>
  </si>
  <si>
    <t>341,178</t>
  </si>
  <si>
    <t>12,150</t>
  </si>
  <si>
    <t>5,971</t>
  </si>
  <si>
    <t>6,179</t>
  </si>
  <si>
    <t>24,057</t>
  </si>
  <si>
    <t>11,387</t>
  </si>
  <si>
    <t>12,670</t>
  </si>
  <si>
    <t>12,122</t>
  </si>
  <si>
    <t>6,085</t>
  </si>
  <si>
    <t>6,037</t>
  </si>
  <si>
    <t>23,701</t>
  </si>
  <si>
    <t>11,546</t>
  </si>
  <si>
    <t>12,155</t>
  </si>
  <si>
    <t>18,340</t>
  </si>
  <si>
    <t>9,400</t>
  </si>
  <si>
    <t>8,940</t>
  </si>
  <si>
    <t>17,793</t>
  </si>
  <si>
    <t>9,093</t>
  </si>
  <si>
    <t>8,700</t>
  </si>
  <si>
    <t>15,266</t>
  </si>
  <si>
    <t>7,379</t>
  </si>
  <si>
    <t>7,887</t>
  </si>
  <si>
    <t>25,923</t>
  </si>
  <si>
    <t>11,842</t>
  </si>
  <si>
    <t>14,081</t>
  </si>
  <si>
    <t>17,758</t>
  </si>
  <si>
    <t>8,680</t>
  </si>
  <si>
    <t>9,078</t>
  </si>
  <si>
    <t>37,645</t>
  </si>
  <si>
    <t>18,264</t>
  </si>
  <si>
    <t>19,381</t>
  </si>
  <si>
    <t>23,551</t>
  </si>
  <si>
    <t>10,988</t>
  </si>
  <si>
    <t>12,563</t>
  </si>
  <si>
    <t>9,025</t>
  </si>
  <si>
    <t>9,697</t>
  </si>
  <si>
    <t>30,926</t>
  </si>
  <si>
    <t>14,655</t>
  </si>
  <si>
    <t>16,271</t>
  </si>
  <si>
    <t>29,272</t>
  </si>
  <si>
    <t>13,598</t>
  </si>
  <si>
    <t>15,674</t>
  </si>
  <si>
    <t>25,430</t>
  </si>
  <si>
    <t>12,575</t>
  </si>
  <si>
    <t>12,855</t>
  </si>
  <si>
    <t>27,516</t>
  </si>
  <si>
    <t>13,349</t>
  </si>
  <si>
    <t>14,167</t>
  </si>
  <si>
    <t>31,382</t>
  </si>
  <si>
    <t>15,312</t>
  </si>
  <si>
    <t>16,070</t>
  </si>
  <si>
    <t>19,613</t>
  </si>
  <si>
    <t>9,662</t>
  </si>
  <si>
    <t>9,951</t>
  </si>
  <si>
    <t>28,727</t>
  </si>
  <si>
    <t>13,143</t>
  </si>
  <si>
    <t>15,584</t>
  </si>
  <si>
    <t>28,829</t>
  </si>
  <si>
    <t>13,880</t>
  </si>
  <si>
    <t>14,949</t>
  </si>
  <si>
    <t>44,669</t>
  </si>
  <si>
    <t>21,766</t>
  </si>
  <si>
    <t>22,903</t>
  </si>
  <si>
    <t>27,834</t>
  </si>
  <si>
    <t>13,275</t>
  </si>
  <si>
    <t>34,939</t>
  </si>
  <si>
    <t>16,693</t>
  </si>
  <si>
    <t>18,246</t>
  </si>
  <si>
    <t>33,983</t>
  </si>
  <si>
    <t>16,097</t>
  </si>
  <si>
    <t>17,886</t>
  </si>
  <si>
    <t>21,209</t>
  </si>
  <si>
    <t>10,216</t>
  </si>
  <si>
    <t>10,993</t>
  </si>
  <si>
    <t>16,494</t>
  </si>
  <si>
    <t>7,820</t>
  </si>
  <si>
    <t>8,674</t>
  </si>
  <si>
    <t>9,409</t>
  </si>
  <si>
    <t>4,381</t>
  </si>
  <si>
    <t>5,028</t>
  </si>
  <si>
    <t>285,615</t>
  </si>
  <si>
    <t>5,734</t>
  </si>
  <si>
    <t>10,842</t>
  </si>
  <si>
    <t>5,575</t>
  </si>
  <si>
    <t>10,089</t>
  </si>
  <si>
    <t>8,543</t>
  </si>
  <si>
    <t>6,118</t>
  </si>
  <si>
    <t>15,348</t>
  </si>
  <si>
    <t>5,887</t>
  </si>
  <si>
    <t>15,601</t>
  </si>
  <si>
    <t>12,454</t>
  </si>
  <si>
    <t>7,181</t>
  </si>
  <si>
    <t>16,939</t>
  </si>
  <si>
    <t>16,030</t>
  </si>
  <si>
    <t>11,658</t>
  </si>
  <si>
    <t>9,874</t>
  </si>
  <si>
    <t>12,348</t>
  </si>
  <si>
    <t>8,466</t>
  </si>
  <si>
    <t>15,786</t>
  </si>
  <si>
    <t>12,096</t>
  </si>
  <si>
    <t>14,575</t>
  </si>
  <si>
    <t>15,967</t>
  </si>
  <si>
    <t>11,554</t>
  </si>
  <si>
    <t>11,847</t>
  </si>
  <si>
    <t>7,226</t>
  </si>
  <si>
    <t>5,821</t>
  </si>
  <si>
    <t>3,376</t>
  </si>
  <si>
    <t>(2023.5.31.기준)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</si>
</sst>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1" formatCode="_-* #,##0_-;\-* #,##0_-;_-* &quot;-&quot;_-;_-@_-"/>
    <numFmt numFmtId="176" formatCode="#,##0_);[Red]\(#,##0\)"/>
    <numFmt numFmtId="177" formatCode="#,##0;[Red]#,##0"/>
    <numFmt numFmtId="178" formatCode="#,##0_ "/>
    <numFmt numFmtId="179" formatCode="#,##0.00;[Red]#,##0.00"/>
    <numFmt numFmtId="180" formatCode="#,##0\ "/>
    <numFmt numFmtId="181" formatCode="0.00_ "/>
  </numFmts>
  <fonts count="30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4"/>
      <name val="돋움체"/>
      <family val="3"/>
      <charset val="129"/>
    </font>
    <font>
      <sz val="11"/>
      <name val="돋움체"/>
      <family val="3"/>
      <charset val="129"/>
    </font>
    <font>
      <sz val="11"/>
      <color indexed="10"/>
      <name val="돋움"/>
      <family val="3"/>
      <charset val="129"/>
    </font>
    <font>
      <sz val="8"/>
      <name val="맑은 고딕"/>
      <family val="3"/>
      <charset val="129"/>
    </font>
    <font>
      <b/>
      <sz val="28"/>
      <name val="맑은 고딕"/>
      <family val="3"/>
      <charset val="129"/>
    </font>
    <font>
      <b/>
      <sz val="36"/>
      <color indexed="1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FF0000"/>
      <name val="돋움"/>
      <family val="3"/>
      <charset val="129"/>
    </font>
    <font>
      <sz val="10"/>
      <color theme="1"/>
      <name val="굴림체"/>
      <family val="3"/>
      <charset val="129"/>
    </font>
    <font>
      <b/>
      <sz val="12"/>
      <color theme="1"/>
      <name val="맑은 고딕"/>
      <family val="3"/>
      <charset val="129"/>
      <scheme val="major"/>
    </font>
    <font>
      <b/>
      <sz val="12"/>
      <name val="맑은 고딕"/>
      <family val="3"/>
      <charset val="129"/>
      <scheme val="major"/>
    </font>
    <font>
      <b/>
      <sz val="28"/>
      <name val="맑은 고딕"/>
      <family val="3"/>
      <charset val="129"/>
      <scheme val="major"/>
    </font>
    <font>
      <b/>
      <sz val="10"/>
      <name val="맑은 고딕"/>
      <family val="3"/>
      <charset val="129"/>
      <scheme val="major"/>
    </font>
    <font>
      <b/>
      <sz val="12"/>
      <color theme="3"/>
      <name val="맑은 고딕"/>
      <family val="3"/>
      <charset val="129"/>
      <scheme val="major"/>
    </font>
    <font>
      <sz val="1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rgb="FF00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theme="0" tint="-0.499984740745262"/>
      </left>
      <right/>
      <top style="thick">
        <color theme="0" tint="-0.499984740745262"/>
      </top>
      <bottom style="thick">
        <color theme="0" tint="-0.499984740745262"/>
      </bottom>
      <diagonal/>
    </border>
    <border>
      <left/>
      <right/>
      <top style="thick">
        <color theme="0" tint="-0.499984740745262"/>
      </top>
      <bottom style="thick">
        <color theme="0" tint="-0.499984740745262"/>
      </bottom>
      <diagonal/>
    </border>
    <border>
      <left/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/>
      <top style="thick">
        <color theme="0" tint="-0.499984740745262"/>
      </top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1">
    <xf numFmtId="0" fontId="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25" fillId="0" borderId="0" applyFon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177" fontId="9" fillId="0" borderId="0" xfId="0" applyNumberFormat="1" applyFont="1" applyBorder="1" applyAlignment="1" applyProtection="1">
      <alignment horizontal="left" vertical="center"/>
      <protection locked="0"/>
    </xf>
    <xf numFmtId="177" fontId="10" fillId="0" borderId="0" xfId="0" applyNumberFormat="1" applyFont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16" fillId="0" borderId="0" xfId="0" applyFont="1">
      <alignment vertical="center"/>
    </xf>
    <xf numFmtId="0" fontId="11" fillId="0" borderId="0" xfId="0" applyFont="1">
      <alignment vertical="center"/>
    </xf>
    <xf numFmtId="180" fontId="17" fillId="0" borderId="0" xfId="0" applyNumberFormat="1" applyFont="1" applyBorder="1">
      <alignment vertical="center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  <xf numFmtId="177" fontId="19" fillId="3" borderId="1" xfId="0" applyNumberFormat="1" applyFont="1" applyFill="1" applyBorder="1" applyAlignment="1" applyProtection="1">
      <alignment horizontal="center" vertical="center"/>
      <protection locked="0"/>
    </xf>
    <xf numFmtId="180" fontId="18" fillId="0" borderId="1" xfId="0" applyNumberFormat="1" applyFont="1" applyBorder="1" applyAlignment="1">
      <alignment horizontal="center" vertical="center"/>
    </xf>
    <xf numFmtId="180" fontId="18" fillId="0" borderId="1" xfId="0" applyNumberFormat="1" applyFont="1" applyBorder="1" applyAlignment="1">
      <alignment horizontal="right" vertical="center"/>
    </xf>
    <xf numFmtId="179" fontId="18" fillId="0" borderId="1" xfId="0" applyNumberFormat="1" applyFont="1" applyBorder="1" applyAlignment="1" applyProtection="1">
      <alignment horizontal="right" vertical="center"/>
    </xf>
    <xf numFmtId="180" fontId="15" fillId="0" borderId="1" xfId="0" applyNumberFormat="1" applyFont="1" applyBorder="1" applyAlignment="1">
      <alignment horizontal="right" vertical="center"/>
    </xf>
    <xf numFmtId="181" fontId="23" fillId="0" borderId="1" xfId="0" applyNumberFormat="1" applyFont="1" applyBorder="1" applyAlignment="1" applyProtection="1">
      <alignment horizontal="right" vertical="center"/>
      <protection locked="0"/>
    </xf>
    <xf numFmtId="181" fontId="23" fillId="0" borderId="1" xfId="0" applyNumberFormat="1" applyFont="1" applyFill="1" applyBorder="1" applyAlignment="1" applyProtection="1">
      <alignment horizontal="right" vertical="center"/>
      <protection locked="0"/>
    </xf>
    <xf numFmtId="181" fontId="23" fillId="2" borderId="1" xfId="0" applyNumberFormat="1" applyFont="1" applyFill="1" applyBorder="1" applyAlignment="1" applyProtection="1">
      <alignment horizontal="right" vertical="center"/>
      <protection locked="0"/>
    </xf>
    <xf numFmtId="0" fontId="24" fillId="0" borderId="1" xfId="0" applyFont="1" applyBorder="1" applyAlignment="1">
      <alignment horizontal="distributed" vertical="center"/>
    </xf>
    <xf numFmtId="41" fontId="18" fillId="0" borderId="1" xfId="20" applyFont="1" applyBorder="1" applyAlignment="1">
      <alignment horizontal="center" vertical="center"/>
    </xf>
    <xf numFmtId="41" fontId="0" fillId="0" borderId="0" xfId="0" applyNumberFormat="1">
      <alignment vertical="center"/>
    </xf>
    <xf numFmtId="180" fontId="18" fillId="0" borderId="1" xfId="0" applyNumberFormat="1" applyFont="1" applyFill="1" applyBorder="1" applyAlignment="1">
      <alignment horizontal="right" vertical="center"/>
    </xf>
    <xf numFmtId="180" fontId="15" fillId="0" borderId="1" xfId="0" applyNumberFormat="1" applyFont="1" applyFill="1" applyBorder="1" applyAlignment="1">
      <alignment horizontal="right" vertical="center"/>
    </xf>
    <xf numFmtId="180" fontId="23" fillId="0" borderId="1" xfId="0" applyNumberFormat="1" applyFont="1" applyFill="1" applyBorder="1" applyAlignment="1">
      <alignment horizontal="right" vertical="center"/>
    </xf>
    <xf numFmtId="3" fontId="29" fillId="4" borderId="7" xfId="0" applyNumberFormat="1" applyFont="1" applyFill="1" applyBorder="1" applyAlignment="1">
      <alignment horizontal="right" vertical="center"/>
    </xf>
    <xf numFmtId="3" fontId="0" fillId="0" borderId="0" xfId="0" applyNumberFormat="1">
      <alignment vertical="center"/>
    </xf>
    <xf numFmtId="176" fontId="13" fillId="0" borderId="2" xfId="0" applyNumberFormat="1" applyFont="1" applyBorder="1" applyAlignment="1" applyProtection="1">
      <alignment horizontal="center" vertical="center"/>
      <protection locked="0"/>
    </xf>
    <xf numFmtId="176" fontId="20" fillId="0" borderId="3" xfId="0" applyNumberFormat="1" applyFont="1" applyBorder="1" applyAlignment="1" applyProtection="1">
      <alignment horizontal="center" vertical="center"/>
      <protection locked="0"/>
    </xf>
    <xf numFmtId="176" fontId="20" fillId="0" borderId="4" xfId="0" applyNumberFormat="1" applyFont="1" applyBorder="1" applyAlignment="1" applyProtection="1">
      <alignment horizontal="center" vertical="center"/>
      <protection locked="0"/>
    </xf>
    <xf numFmtId="177" fontId="21" fillId="3" borderId="6" xfId="0" applyNumberFormat="1" applyFont="1" applyFill="1" applyBorder="1" applyAlignment="1" applyProtection="1">
      <alignment horizontal="left" vertical="center" wrapText="1"/>
      <protection locked="0"/>
    </xf>
    <xf numFmtId="177" fontId="19" fillId="3" borderId="1" xfId="0" applyNumberFormat="1" applyFont="1" applyFill="1" applyBorder="1" applyAlignment="1" applyProtection="1">
      <alignment horizontal="center" vertical="center"/>
      <protection locked="0"/>
    </xf>
    <xf numFmtId="0" fontId="19" fillId="3" borderId="1" xfId="0" applyFont="1" applyFill="1" applyBorder="1" applyAlignment="1" applyProtection="1">
      <alignment horizontal="center" vertical="center"/>
      <protection locked="0"/>
    </xf>
    <xf numFmtId="176" fontId="19" fillId="3" borderId="1" xfId="0" applyNumberFormat="1" applyFont="1" applyFill="1" applyBorder="1" applyAlignment="1" applyProtection="1">
      <alignment horizontal="center" vertical="center" wrapText="1"/>
      <protection locked="0"/>
    </xf>
    <xf numFmtId="176" fontId="19" fillId="3" borderId="1" xfId="0" applyNumberFormat="1" applyFont="1" applyFill="1" applyBorder="1" applyAlignment="1" applyProtection="1">
      <alignment horizontal="center" vertical="center"/>
      <protection locked="0"/>
    </xf>
    <xf numFmtId="177" fontId="19" fillId="3" borderId="1" xfId="0" applyNumberFormat="1" applyFont="1" applyFill="1" applyBorder="1" applyAlignment="1" applyProtection="1">
      <alignment horizontal="center" vertical="center" wrapText="1"/>
      <protection locked="0"/>
    </xf>
    <xf numFmtId="178" fontId="19" fillId="3" borderId="1" xfId="0" applyNumberFormat="1" applyFont="1" applyFill="1" applyBorder="1" applyAlignment="1" applyProtection="1">
      <alignment horizontal="center" vertical="center" wrapText="1"/>
      <protection locked="0"/>
    </xf>
    <xf numFmtId="178" fontId="19" fillId="3" borderId="1" xfId="0" applyNumberFormat="1" applyFont="1" applyFill="1" applyBorder="1" applyAlignment="1" applyProtection="1">
      <alignment horizontal="center" vertical="center"/>
      <protection locked="0"/>
    </xf>
    <xf numFmtId="177" fontId="22" fillId="0" borderId="5" xfId="0" applyNumberFormat="1" applyFont="1" applyBorder="1" applyAlignment="1" applyProtection="1">
      <alignment horizontal="right" vertical="center" shrinkToFit="1"/>
      <protection locked="0"/>
    </xf>
    <xf numFmtId="41" fontId="18" fillId="0" borderId="1" xfId="20" applyFont="1" applyBorder="1" applyAlignment="1">
      <alignment horizontal="right" vertical="center"/>
    </xf>
    <xf numFmtId="3" fontId="15" fillId="0" borderId="1" xfId="11" applyNumberFormat="1" applyFont="1" applyBorder="1" applyAlignment="1">
      <alignment horizontal="right" vertical="center"/>
    </xf>
  </cellXfs>
  <cellStyles count="21">
    <cellStyle name="쉼표 [0]" xfId="20" builtinId="6"/>
    <cellStyle name="표준" xfId="0" builtinId="0"/>
    <cellStyle name="표준 10" xfId="9"/>
    <cellStyle name="표준 10 2" xfId="17"/>
    <cellStyle name="표준 11" xfId="10"/>
    <cellStyle name="표준 11 2" xfId="18"/>
    <cellStyle name="표준 12" xfId="11"/>
    <cellStyle name="표준 12 2" xfId="19"/>
    <cellStyle name="표준 13" xfId="13"/>
    <cellStyle name="표준 14" xfId="12"/>
    <cellStyle name="표준 2" xfId="1"/>
    <cellStyle name="표준 3" xfId="2"/>
    <cellStyle name="표준 4" xfId="3"/>
    <cellStyle name="표준 5" xfId="4"/>
    <cellStyle name="표준 6" xfId="5"/>
    <cellStyle name="표준 7" xfId="6"/>
    <cellStyle name="표준 7 2" xfId="14"/>
    <cellStyle name="표준 8" xfId="7"/>
    <cellStyle name="표준 8 2" xfId="15"/>
    <cellStyle name="표준 9" xfId="8"/>
    <cellStyle name="표준 9 2" xfId="1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4"/>
  <sheetViews>
    <sheetView tabSelected="1" zoomScale="85" zoomScaleNormal="85" workbookViewId="0">
      <selection activeCell="H36" sqref="H36"/>
    </sheetView>
  </sheetViews>
  <sheetFormatPr defaultRowHeight="13.5" x14ac:dyDescent="0.15"/>
  <cols>
    <col min="1" max="1" width="9.88671875" bestFit="1" customWidth="1"/>
    <col min="2" max="2" width="9.77734375" bestFit="1" customWidth="1"/>
    <col min="3" max="4" width="10.6640625" bestFit="1" customWidth="1"/>
    <col min="5" max="5" width="10.33203125" customWidth="1"/>
    <col min="6" max="7" width="9" customWidth="1"/>
    <col min="8" max="8" width="9" bestFit="1" customWidth="1"/>
    <col min="9" max="9" width="9.77734375" bestFit="1" customWidth="1"/>
    <col min="10" max="10" width="9.5546875" bestFit="1" customWidth="1"/>
  </cols>
  <sheetData>
    <row r="1" spans="1:15" ht="14.25" thickBot="1" x14ac:dyDescent="0.2"/>
    <row r="2" spans="1:15" ht="51.75" customHeight="1" thickTop="1" thickBot="1" x14ac:dyDescent="0.2">
      <c r="A2" s="25" t="s">
        <v>39</v>
      </c>
      <c r="B2" s="26"/>
      <c r="C2" s="26"/>
      <c r="D2" s="26"/>
      <c r="E2" s="26"/>
      <c r="F2" s="26"/>
      <c r="G2" s="26"/>
      <c r="H2" s="26"/>
      <c r="I2" s="26"/>
      <c r="J2" s="27"/>
    </row>
    <row r="3" spans="1:15" ht="21" customHeight="1" thickTop="1" x14ac:dyDescent="0.15">
      <c r="A3" s="1"/>
      <c r="B3" s="2"/>
      <c r="C3" s="2"/>
      <c r="D3" s="2"/>
      <c r="E3" s="2"/>
      <c r="F3" s="2"/>
      <c r="G3" s="2"/>
      <c r="H3" s="3"/>
      <c r="I3" s="36" t="s">
        <v>178</v>
      </c>
      <c r="J3" s="36"/>
    </row>
    <row r="4" spans="1:15" ht="24" customHeight="1" x14ac:dyDescent="0.15">
      <c r="A4" s="28" t="s">
        <v>38</v>
      </c>
      <c r="B4" s="29" t="s">
        <v>25</v>
      </c>
      <c r="C4" s="29"/>
      <c r="D4" s="29"/>
      <c r="E4" s="29" t="s">
        <v>26</v>
      </c>
      <c r="F4" s="29" t="s">
        <v>27</v>
      </c>
      <c r="G4" s="29" t="s">
        <v>28</v>
      </c>
      <c r="H4" s="31" t="s">
        <v>29</v>
      </c>
      <c r="I4" s="33" t="s">
        <v>30</v>
      </c>
      <c r="J4" s="34" t="s">
        <v>31</v>
      </c>
    </row>
    <row r="5" spans="1:15" ht="24" customHeight="1" x14ac:dyDescent="0.15">
      <c r="A5" s="28"/>
      <c r="B5" s="9" t="s">
        <v>32</v>
      </c>
      <c r="C5" s="9" t="s">
        <v>33</v>
      </c>
      <c r="D5" s="9" t="s">
        <v>34</v>
      </c>
      <c r="E5" s="30"/>
      <c r="F5" s="29"/>
      <c r="G5" s="29"/>
      <c r="H5" s="32"/>
      <c r="I5" s="29"/>
      <c r="J5" s="35"/>
    </row>
    <row r="6" spans="1:15" ht="24" customHeight="1" x14ac:dyDescent="0.15">
      <c r="A6" s="10" t="s">
        <v>35</v>
      </c>
      <c r="B6" s="18" t="s">
        <v>69</v>
      </c>
      <c r="C6" s="18" t="s">
        <v>70</v>
      </c>
      <c r="D6" s="18" t="s">
        <v>71</v>
      </c>
      <c r="E6" s="18" t="s">
        <v>151</v>
      </c>
      <c r="F6" s="20">
        <f t="shared" ref="F6:H6" si="0">SUM(F7:F33)</f>
        <v>759</v>
      </c>
      <c r="G6" s="20">
        <f t="shared" si="0"/>
        <v>4245</v>
      </c>
      <c r="H6" s="12">
        <f t="shared" si="0"/>
        <v>33.880000000000003</v>
      </c>
      <c r="I6" s="37" t="s">
        <v>40</v>
      </c>
      <c r="J6" s="11">
        <f t="shared" ref="J6" si="1">B6-I6</f>
        <v>-405</v>
      </c>
    </row>
    <row r="7" spans="1:15" ht="24.75" customHeight="1" x14ac:dyDescent="0.15">
      <c r="A7" s="17" t="s">
        <v>36</v>
      </c>
      <c r="B7" s="23" t="s">
        <v>72</v>
      </c>
      <c r="C7" s="23" t="s">
        <v>73</v>
      </c>
      <c r="D7" s="23" t="s">
        <v>74</v>
      </c>
      <c r="E7" s="23" t="s">
        <v>152</v>
      </c>
      <c r="F7" s="21">
        <v>22</v>
      </c>
      <c r="G7" s="21">
        <v>111</v>
      </c>
      <c r="H7" s="14">
        <v>0.77</v>
      </c>
      <c r="I7" s="38" t="s">
        <v>41</v>
      </c>
      <c r="J7" s="13">
        <f t="shared" ref="J7:J33" si="2">B7-I7</f>
        <v>-29</v>
      </c>
      <c r="K7" s="7"/>
    </row>
    <row r="8" spans="1:15" ht="24.75" customHeight="1" x14ac:dyDescent="0.15">
      <c r="A8" s="17" t="s">
        <v>37</v>
      </c>
      <c r="B8" s="23" t="s">
        <v>75</v>
      </c>
      <c r="C8" s="23" t="s">
        <v>76</v>
      </c>
      <c r="D8" s="23" t="s">
        <v>77</v>
      </c>
      <c r="E8" s="23" t="s">
        <v>153</v>
      </c>
      <c r="F8" s="21">
        <v>30</v>
      </c>
      <c r="G8" s="21">
        <v>168</v>
      </c>
      <c r="H8" s="14">
        <v>1.59</v>
      </c>
      <c r="I8" s="38" t="s">
        <v>42</v>
      </c>
      <c r="J8" s="13">
        <f t="shared" si="2"/>
        <v>-17</v>
      </c>
    </row>
    <row r="9" spans="1:15" ht="24.75" customHeight="1" x14ac:dyDescent="0.15">
      <c r="A9" s="17" t="s">
        <v>0</v>
      </c>
      <c r="B9" s="23" t="s">
        <v>78</v>
      </c>
      <c r="C9" s="23" t="s">
        <v>79</v>
      </c>
      <c r="D9" s="23" t="s">
        <v>80</v>
      </c>
      <c r="E9" s="23" t="s">
        <v>154</v>
      </c>
      <c r="F9" s="21">
        <v>15</v>
      </c>
      <c r="G9" s="21">
        <v>78</v>
      </c>
      <c r="H9" s="14">
        <v>0.51</v>
      </c>
      <c r="I9" s="38" t="s">
        <v>43</v>
      </c>
      <c r="J9" s="13">
        <f t="shared" si="2"/>
        <v>-11</v>
      </c>
    </row>
    <row r="10" spans="1:15" ht="24.75" customHeight="1" x14ac:dyDescent="0.15">
      <c r="A10" s="17" t="s">
        <v>1</v>
      </c>
      <c r="B10" s="23" t="s">
        <v>81</v>
      </c>
      <c r="C10" s="23" t="s">
        <v>82</v>
      </c>
      <c r="D10" s="23" t="s">
        <v>83</v>
      </c>
      <c r="E10" s="23" t="s">
        <v>155</v>
      </c>
      <c r="F10" s="21">
        <v>30</v>
      </c>
      <c r="G10" s="21">
        <v>155</v>
      </c>
      <c r="H10" s="14">
        <v>0.53</v>
      </c>
      <c r="I10" s="38" t="s">
        <v>44</v>
      </c>
      <c r="J10" s="13">
        <f t="shared" si="2"/>
        <v>35</v>
      </c>
      <c r="L10" s="7"/>
    </row>
    <row r="11" spans="1:15" ht="24.75" customHeight="1" x14ac:dyDescent="0.15">
      <c r="A11" s="17" t="s">
        <v>2</v>
      </c>
      <c r="B11" s="23" t="s">
        <v>84</v>
      </c>
      <c r="C11" s="23" t="s">
        <v>85</v>
      </c>
      <c r="D11" s="23" t="s">
        <v>86</v>
      </c>
      <c r="E11" s="23" t="s">
        <v>97</v>
      </c>
      <c r="F11" s="21">
        <v>26</v>
      </c>
      <c r="G11" s="21">
        <v>133</v>
      </c>
      <c r="H11" s="14">
        <v>0.57999999999999996</v>
      </c>
      <c r="I11" s="38" t="s">
        <v>45</v>
      </c>
      <c r="J11" s="13">
        <f t="shared" si="2"/>
        <v>-47</v>
      </c>
      <c r="L11" s="7"/>
      <c r="O11" s="19"/>
    </row>
    <row r="12" spans="1:15" ht="24.75" customHeight="1" x14ac:dyDescent="0.15">
      <c r="A12" s="17" t="s">
        <v>3</v>
      </c>
      <c r="B12" s="23" t="s">
        <v>87</v>
      </c>
      <c r="C12" s="23" t="s">
        <v>88</v>
      </c>
      <c r="D12" s="23" t="s">
        <v>89</v>
      </c>
      <c r="E12" s="23" t="s">
        <v>156</v>
      </c>
      <c r="F12" s="21">
        <v>26</v>
      </c>
      <c r="G12" s="21">
        <v>147</v>
      </c>
      <c r="H12" s="14">
        <v>0.89</v>
      </c>
      <c r="I12" s="38" t="s">
        <v>46</v>
      </c>
      <c r="J12" s="13">
        <f t="shared" si="2"/>
        <v>-66</v>
      </c>
      <c r="L12" s="7"/>
    </row>
    <row r="13" spans="1:15" ht="24.75" customHeight="1" x14ac:dyDescent="0.15">
      <c r="A13" s="17" t="s">
        <v>4</v>
      </c>
      <c r="B13" s="23" t="s">
        <v>90</v>
      </c>
      <c r="C13" s="23" t="s">
        <v>91</v>
      </c>
      <c r="D13" s="23" t="s">
        <v>92</v>
      </c>
      <c r="E13" s="23" t="s">
        <v>157</v>
      </c>
      <c r="F13" s="21">
        <v>18</v>
      </c>
      <c r="G13" s="21">
        <v>102</v>
      </c>
      <c r="H13" s="14">
        <v>0.5</v>
      </c>
      <c r="I13" s="38" t="s">
        <v>47</v>
      </c>
      <c r="J13" s="13">
        <f t="shared" si="2"/>
        <v>28</v>
      </c>
      <c r="L13" s="7"/>
    </row>
    <row r="14" spans="1:15" ht="24.75" customHeight="1" x14ac:dyDescent="0.15">
      <c r="A14" s="17" t="s">
        <v>5</v>
      </c>
      <c r="B14" s="23" t="s">
        <v>93</v>
      </c>
      <c r="C14" s="23" t="s">
        <v>94</v>
      </c>
      <c r="D14" s="23" t="s">
        <v>95</v>
      </c>
      <c r="E14" s="23" t="s">
        <v>158</v>
      </c>
      <c r="F14" s="21">
        <v>35</v>
      </c>
      <c r="G14" s="21">
        <v>204</v>
      </c>
      <c r="H14" s="14">
        <v>0.8</v>
      </c>
      <c r="I14" s="38" t="s">
        <v>48</v>
      </c>
      <c r="J14" s="13">
        <f t="shared" si="2"/>
        <v>-42</v>
      </c>
      <c r="L14" s="8"/>
    </row>
    <row r="15" spans="1:15" ht="24.75" customHeight="1" x14ac:dyDescent="0.15">
      <c r="A15" s="17" t="s">
        <v>6</v>
      </c>
      <c r="B15" s="23" t="s">
        <v>96</v>
      </c>
      <c r="C15" s="23" t="s">
        <v>97</v>
      </c>
      <c r="D15" s="23" t="s">
        <v>98</v>
      </c>
      <c r="E15" s="23" t="s">
        <v>159</v>
      </c>
      <c r="F15" s="21">
        <v>15</v>
      </c>
      <c r="G15" s="21">
        <v>100</v>
      </c>
      <c r="H15" s="14">
        <v>3.17</v>
      </c>
      <c r="I15" s="38" t="s">
        <v>49</v>
      </c>
      <c r="J15" s="13">
        <f t="shared" si="2"/>
        <v>7</v>
      </c>
      <c r="L15" s="7"/>
    </row>
    <row r="16" spans="1:15" ht="24.75" customHeight="1" x14ac:dyDescent="0.15">
      <c r="A16" s="17" t="s">
        <v>7</v>
      </c>
      <c r="B16" s="23" t="s">
        <v>99</v>
      </c>
      <c r="C16" s="23" t="s">
        <v>100</v>
      </c>
      <c r="D16" s="23" t="s">
        <v>101</v>
      </c>
      <c r="E16" s="23" t="s">
        <v>160</v>
      </c>
      <c r="F16" s="21">
        <v>44</v>
      </c>
      <c r="G16" s="21">
        <v>227</v>
      </c>
      <c r="H16" s="15">
        <v>1.65</v>
      </c>
      <c r="I16" s="38" t="s">
        <v>50</v>
      </c>
      <c r="J16" s="13">
        <f t="shared" si="2"/>
        <v>-19</v>
      </c>
    </row>
    <row r="17" spans="1:10" ht="24.75" customHeight="1" x14ac:dyDescent="0.15">
      <c r="A17" s="17" t="s">
        <v>8</v>
      </c>
      <c r="B17" s="23" t="s">
        <v>102</v>
      </c>
      <c r="C17" s="23" t="s">
        <v>103</v>
      </c>
      <c r="D17" s="23" t="s">
        <v>104</v>
      </c>
      <c r="E17" s="23" t="s">
        <v>161</v>
      </c>
      <c r="F17" s="21">
        <v>31</v>
      </c>
      <c r="G17" s="21">
        <v>181</v>
      </c>
      <c r="H17" s="14">
        <v>0.79</v>
      </c>
      <c r="I17" s="38" t="s">
        <v>51</v>
      </c>
      <c r="J17" s="13">
        <f t="shared" si="2"/>
        <v>16</v>
      </c>
    </row>
    <row r="18" spans="1:10" ht="24.75" customHeight="1" x14ac:dyDescent="0.15">
      <c r="A18" s="17" t="s">
        <v>9</v>
      </c>
      <c r="B18" s="23" t="s">
        <v>52</v>
      </c>
      <c r="C18" s="23" t="s">
        <v>105</v>
      </c>
      <c r="D18" s="23" t="s">
        <v>106</v>
      </c>
      <c r="E18" s="23" t="s">
        <v>162</v>
      </c>
      <c r="F18" s="21">
        <v>21</v>
      </c>
      <c r="G18" s="21">
        <v>116</v>
      </c>
      <c r="H18" s="14">
        <v>0.53</v>
      </c>
      <c r="I18" s="38" t="s">
        <v>52</v>
      </c>
      <c r="J18" s="13">
        <f t="shared" si="2"/>
        <v>0</v>
      </c>
    </row>
    <row r="19" spans="1:10" ht="24.75" customHeight="1" x14ac:dyDescent="0.15">
      <c r="A19" s="17" t="s">
        <v>10</v>
      </c>
      <c r="B19" s="23" t="s">
        <v>107</v>
      </c>
      <c r="C19" s="23" t="s">
        <v>108</v>
      </c>
      <c r="D19" s="23" t="s">
        <v>109</v>
      </c>
      <c r="E19" s="23" t="s">
        <v>163</v>
      </c>
      <c r="F19" s="21">
        <v>40</v>
      </c>
      <c r="G19" s="21">
        <v>240</v>
      </c>
      <c r="H19" s="15">
        <v>0.95</v>
      </c>
      <c r="I19" s="38" t="s">
        <v>53</v>
      </c>
      <c r="J19" s="13">
        <f t="shared" si="2"/>
        <v>-93</v>
      </c>
    </row>
    <row r="20" spans="1:10" ht="24.75" customHeight="1" x14ac:dyDescent="0.15">
      <c r="A20" s="17" t="s">
        <v>11</v>
      </c>
      <c r="B20" s="23" t="s">
        <v>110</v>
      </c>
      <c r="C20" s="23" t="s">
        <v>111</v>
      </c>
      <c r="D20" s="23" t="s">
        <v>112</v>
      </c>
      <c r="E20" s="23" t="s">
        <v>164</v>
      </c>
      <c r="F20" s="21">
        <v>43</v>
      </c>
      <c r="G20" s="21">
        <v>258</v>
      </c>
      <c r="H20" s="14">
        <v>0.95</v>
      </c>
      <c r="I20" s="38" t="s">
        <v>54</v>
      </c>
      <c r="J20" s="13">
        <f t="shared" si="2"/>
        <v>-24</v>
      </c>
    </row>
    <row r="21" spans="1:10" ht="24.75" customHeight="1" x14ac:dyDescent="0.15">
      <c r="A21" s="17" t="s">
        <v>12</v>
      </c>
      <c r="B21" s="23" t="s">
        <v>113</v>
      </c>
      <c r="C21" s="23" t="s">
        <v>114</v>
      </c>
      <c r="D21" s="23" t="s">
        <v>115</v>
      </c>
      <c r="E21" s="23" t="s">
        <v>165</v>
      </c>
      <c r="F21" s="21">
        <v>28</v>
      </c>
      <c r="G21" s="21">
        <v>155</v>
      </c>
      <c r="H21" s="14">
        <v>1.1299999999999999</v>
      </c>
      <c r="I21" s="38" t="s">
        <v>55</v>
      </c>
      <c r="J21" s="13">
        <f t="shared" si="2"/>
        <v>-18</v>
      </c>
    </row>
    <row r="22" spans="1:10" s="4" customFormat="1" ht="24.75" customHeight="1" x14ac:dyDescent="0.15">
      <c r="A22" s="17" t="s">
        <v>13</v>
      </c>
      <c r="B22" s="23" t="s">
        <v>116</v>
      </c>
      <c r="C22" s="23" t="s">
        <v>117</v>
      </c>
      <c r="D22" s="23" t="s">
        <v>118</v>
      </c>
      <c r="E22" s="23" t="s">
        <v>166</v>
      </c>
      <c r="F22" s="21">
        <v>23</v>
      </c>
      <c r="G22" s="21">
        <v>154</v>
      </c>
      <c r="H22" s="14">
        <v>1.34</v>
      </c>
      <c r="I22" s="38" t="s">
        <v>56</v>
      </c>
      <c r="J22" s="13">
        <f t="shared" si="2"/>
        <v>-42</v>
      </c>
    </row>
    <row r="23" spans="1:10" ht="24.75" customHeight="1" x14ac:dyDescent="0.15">
      <c r="A23" s="17" t="s">
        <v>14</v>
      </c>
      <c r="B23" s="23" t="s">
        <v>119</v>
      </c>
      <c r="C23" s="23" t="s">
        <v>120</v>
      </c>
      <c r="D23" s="23" t="s">
        <v>121</v>
      </c>
      <c r="E23" s="23" t="s">
        <v>167</v>
      </c>
      <c r="F23" s="21">
        <v>32</v>
      </c>
      <c r="G23" s="21">
        <v>193</v>
      </c>
      <c r="H23" s="14">
        <v>0.96</v>
      </c>
      <c r="I23" s="38" t="s">
        <v>57</v>
      </c>
      <c r="J23" s="13">
        <f t="shared" si="2"/>
        <v>-30</v>
      </c>
    </row>
    <row r="24" spans="1:10" ht="24.75" customHeight="1" x14ac:dyDescent="0.15">
      <c r="A24" s="17" t="s">
        <v>15</v>
      </c>
      <c r="B24" s="23" t="s">
        <v>122</v>
      </c>
      <c r="C24" s="23" t="s">
        <v>123</v>
      </c>
      <c r="D24" s="23" t="s">
        <v>124</v>
      </c>
      <c r="E24" s="23" t="s">
        <v>168</v>
      </c>
      <c r="F24" s="21">
        <v>22</v>
      </c>
      <c r="G24" s="21">
        <v>132</v>
      </c>
      <c r="H24" s="14">
        <v>0.56000000000000005</v>
      </c>
      <c r="I24" s="38" t="s">
        <v>58</v>
      </c>
      <c r="J24" s="13">
        <f t="shared" si="2"/>
        <v>-8</v>
      </c>
    </row>
    <row r="25" spans="1:10" ht="24.75" customHeight="1" x14ac:dyDescent="0.15">
      <c r="A25" s="17" t="s">
        <v>16</v>
      </c>
      <c r="B25" s="23" t="s">
        <v>125</v>
      </c>
      <c r="C25" s="23" t="s">
        <v>126</v>
      </c>
      <c r="D25" s="23" t="s">
        <v>127</v>
      </c>
      <c r="E25" s="23" t="s">
        <v>169</v>
      </c>
      <c r="F25" s="22">
        <v>36</v>
      </c>
      <c r="G25" s="22">
        <v>183</v>
      </c>
      <c r="H25" s="14">
        <v>2.2000000000000002</v>
      </c>
      <c r="I25" s="38" t="s">
        <v>59</v>
      </c>
      <c r="J25" s="13">
        <f t="shared" si="2"/>
        <v>57</v>
      </c>
    </row>
    <row r="26" spans="1:10" ht="24.75" customHeight="1" x14ac:dyDescent="0.15">
      <c r="A26" s="17" t="s">
        <v>17</v>
      </c>
      <c r="B26" s="23" t="s">
        <v>128</v>
      </c>
      <c r="C26" s="23" t="s">
        <v>129</v>
      </c>
      <c r="D26" s="23" t="s">
        <v>130</v>
      </c>
      <c r="E26" s="23" t="s">
        <v>170</v>
      </c>
      <c r="F26" s="21">
        <v>34</v>
      </c>
      <c r="G26" s="21">
        <v>204</v>
      </c>
      <c r="H26" s="14">
        <v>1.37</v>
      </c>
      <c r="I26" s="38" t="s">
        <v>60</v>
      </c>
      <c r="J26" s="13">
        <f t="shared" si="2"/>
        <v>-46</v>
      </c>
    </row>
    <row r="27" spans="1:10" ht="24.75" customHeight="1" x14ac:dyDescent="0.15">
      <c r="A27" s="17" t="s">
        <v>18</v>
      </c>
      <c r="B27" s="23" t="s">
        <v>131</v>
      </c>
      <c r="C27" s="23" t="s">
        <v>132</v>
      </c>
      <c r="D27" s="23" t="s">
        <v>133</v>
      </c>
      <c r="E27" s="23" t="s">
        <v>171</v>
      </c>
      <c r="F27" s="21">
        <v>36</v>
      </c>
      <c r="G27" s="21">
        <v>135</v>
      </c>
      <c r="H27" s="14">
        <v>2.5499999999999998</v>
      </c>
      <c r="I27" s="38" t="s">
        <v>61</v>
      </c>
      <c r="J27" s="13">
        <f t="shared" si="2"/>
        <v>20</v>
      </c>
    </row>
    <row r="28" spans="1:10" ht="24.75" customHeight="1" x14ac:dyDescent="0.15">
      <c r="A28" s="17" t="s">
        <v>19</v>
      </c>
      <c r="B28" s="23" t="s">
        <v>134</v>
      </c>
      <c r="C28" s="23" t="s">
        <v>135</v>
      </c>
      <c r="D28" s="23" t="s">
        <v>63</v>
      </c>
      <c r="E28" s="23" t="s">
        <v>172</v>
      </c>
      <c r="F28" s="21">
        <v>39</v>
      </c>
      <c r="G28" s="21">
        <v>234</v>
      </c>
      <c r="H28" s="14">
        <v>0.94</v>
      </c>
      <c r="I28" s="38" t="s">
        <v>62</v>
      </c>
      <c r="J28" s="13">
        <f t="shared" si="2"/>
        <v>14</v>
      </c>
    </row>
    <row r="29" spans="1:10" ht="24.75" customHeight="1" x14ac:dyDescent="0.15">
      <c r="A29" s="17" t="s">
        <v>20</v>
      </c>
      <c r="B29" s="23" t="s">
        <v>136</v>
      </c>
      <c r="C29" s="23" t="s">
        <v>137</v>
      </c>
      <c r="D29" s="23" t="s">
        <v>138</v>
      </c>
      <c r="E29" s="23" t="s">
        <v>173</v>
      </c>
      <c r="F29" s="21">
        <v>26</v>
      </c>
      <c r="G29" s="21">
        <v>156</v>
      </c>
      <c r="H29" s="16">
        <v>2.1800000000000002</v>
      </c>
      <c r="I29" s="38" t="s">
        <v>64</v>
      </c>
      <c r="J29" s="13">
        <f t="shared" si="2"/>
        <v>-49</v>
      </c>
    </row>
    <row r="30" spans="1:10" ht="24.75" customHeight="1" x14ac:dyDescent="0.15">
      <c r="A30" s="17" t="s">
        <v>21</v>
      </c>
      <c r="B30" s="23" t="s">
        <v>139</v>
      </c>
      <c r="C30" s="23" t="s">
        <v>140</v>
      </c>
      <c r="D30" s="23" t="s">
        <v>141</v>
      </c>
      <c r="E30" s="23" t="s">
        <v>174</v>
      </c>
      <c r="F30" s="21">
        <v>33</v>
      </c>
      <c r="G30" s="21">
        <v>186</v>
      </c>
      <c r="H30" s="16">
        <v>1.49</v>
      </c>
      <c r="I30" s="38" t="s">
        <v>65</v>
      </c>
      <c r="J30" s="13">
        <f t="shared" si="2"/>
        <v>-19</v>
      </c>
    </row>
    <row r="31" spans="1:10" ht="24.75" customHeight="1" x14ac:dyDescent="0.15">
      <c r="A31" s="17" t="s">
        <v>22</v>
      </c>
      <c r="B31" s="23" t="s">
        <v>142</v>
      </c>
      <c r="C31" s="23" t="s">
        <v>143</v>
      </c>
      <c r="D31" s="23" t="s">
        <v>144</v>
      </c>
      <c r="E31" s="23" t="s">
        <v>175</v>
      </c>
      <c r="F31" s="21">
        <v>24</v>
      </c>
      <c r="G31" s="21">
        <v>138</v>
      </c>
      <c r="H31" s="14">
        <v>1.56</v>
      </c>
      <c r="I31" s="38" t="s">
        <v>66</v>
      </c>
      <c r="J31" s="13">
        <f t="shared" si="2"/>
        <v>-9</v>
      </c>
    </row>
    <row r="32" spans="1:10" ht="24.75" customHeight="1" x14ac:dyDescent="0.15">
      <c r="A32" s="17" t="s">
        <v>23</v>
      </c>
      <c r="B32" s="23" t="s">
        <v>145</v>
      </c>
      <c r="C32" s="23" t="s">
        <v>146</v>
      </c>
      <c r="D32" s="23" t="s">
        <v>147</v>
      </c>
      <c r="E32" s="23" t="s">
        <v>176</v>
      </c>
      <c r="F32" s="21">
        <v>20</v>
      </c>
      <c r="G32" s="21">
        <v>103</v>
      </c>
      <c r="H32" s="14">
        <v>2.79</v>
      </c>
      <c r="I32" s="38" t="s">
        <v>67</v>
      </c>
      <c r="J32" s="13">
        <f t="shared" si="2"/>
        <v>-17</v>
      </c>
    </row>
    <row r="33" spans="1:10" s="5" customFormat="1" ht="27.75" customHeight="1" x14ac:dyDescent="0.15">
      <c r="A33" s="17" t="s">
        <v>24</v>
      </c>
      <c r="B33" s="23" t="s">
        <v>148</v>
      </c>
      <c r="C33" s="23" t="s">
        <v>149</v>
      </c>
      <c r="D33" s="23" t="s">
        <v>150</v>
      </c>
      <c r="E33" s="23" t="s">
        <v>177</v>
      </c>
      <c r="F33" s="21">
        <v>10</v>
      </c>
      <c r="G33" s="21">
        <v>52</v>
      </c>
      <c r="H33" s="14">
        <v>0.6</v>
      </c>
      <c r="I33" s="38" t="s">
        <v>68</v>
      </c>
      <c r="J33" s="13">
        <f t="shared" si="2"/>
        <v>4</v>
      </c>
    </row>
    <row r="34" spans="1:10" x14ac:dyDescent="0.15">
      <c r="C34" s="24"/>
      <c r="D34" s="24"/>
      <c r="I34" s="6"/>
    </row>
  </sheetData>
  <mergeCells count="10">
    <mergeCell ref="A2:J2"/>
    <mergeCell ref="A4:A5"/>
    <mergeCell ref="B4:D4"/>
    <mergeCell ref="E4:E5"/>
    <mergeCell ref="F4:F5"/>
    <mergeCell ref="G4:G5"/>
    <mergeCell ref="H4:H5"/>
    <mergeCell ref="I4:I5"/>
    <mergeCell ref="J4:J5"/>
    <mergeCell ref="I3:J3"/>
  </mergeCells>
  <phoneticPr fontId="8" type="noConversion"/>
  <pageMargins left="0.74803149606299213" right="0.74803149606299213" top="0.98425196850393704" bottom="0.98425196850393704" header="0.51181102362204722" footer="0.51181102362204722"/>
  <pageSetup paperSize="9" scale="75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인구및세대현황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2023-03-02T00:48:26Z</cp:lastPrinted>
  <dcterms:created xsi:type="dcterms:W3CDTF">2014-07-01T01:08:44Z</dcterms:created>
  <dcterms:modified xsi:type="dcterms:W3CDTF">2023-05-31T23:47:57Z</dcterms:modified>
</cp:coreProperties>
</file>