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erreteria-continental\"/>
    </mc:Choice>
  </mc:AlternateContent>
  <bookViews>
    <workbookView xWindow="0" yWindow="0" windowWidth="1536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K5" i="1" s="1"/>
  <c r="L5" i="1" s="1"/>
  <c r="I4" i="1"/>
  <c r="K4" i="1" s="1"/>
  <c r="L4" i="1" s="1"/>
  <c r="I3" i="1"/>
  <c r="K3" i="1" s="1"/>
  <c r="I2" i="1"/>
  <c r="N4" i="1" l="1"/>
  <c r="O4" i="1" s="1"/>
  <c r="O5" i="1"/>
  <c r="N5" i="1"/>
  <c r="L6" i="1"/>
  <c r="K2" i="1"/>
  <c r="L2" i="1" s="1"/>
  <c r="L3" i="1"/>
  <c r="K6" i="1"/>
  <c r="N2" i="1" l="1"/>
  <c r="O2" i="1" s="1"/>
  <c r="Q4" i="1"/>
  <c r="R4" i="1" s="1"/>
  <c r="N3" i="1"/>
  <c r="O3" i="1" s="1"/>
  <c r="Q5" i="1"/>
  <c r="R5" i="1" s="1"/>
  <c r="N6" i="1"/>
  <c r="O6" i="1" s="1"/>
  <c r="Q6" i="1" l="1"/>
  <c r="R6" i="1" s="1"/>
  <c r="Q2" i="1"/>
  <c r="R2" i="1" s="1"/>
  <c r="Q3" i="1"/>
  <c r="R3" i="1" s="1"/>
</calcChain>
</file>

<file path=xl/sharedStrings.xml><?xml version="1.0" encoding="utf-8"?>
<sst xmlns="http://schemas.openxmlformats.org/spreadsheetml/2006/main" count="34" uniqueCount="26">
  <si>
    <t>MERCADERIA</t>
  </si>
  <si>
    <t>CODIGO</t>
  </si>
  <si>
    <t>CANTIDAD</t>
  </si>
  <si>
    <t>V./UNITARIO</t>
  </si>
  <si>
    <t>TOTAL</t>
  </si>
  <si>
    <t>DESCUENTO</t>
  </si>
  <si>
    <t>DESCUENTS</t>
  </si>
  <si>
    <t>SUBTOTAL</t>
  </si>
  <si>
    <t>BASE12%</t>
  </si>
  <si>
    <t>IVA</t>
  </si>
  <si>
    <t>TOTAL PAGA</t>
  </si>
  <si>
    <t>UTILIDAD</t>
  </si>
  <si>
    <t>VENTA</t>
  </si>
  <si>
    <t>mts.</t>
  </si>
  <si>
    <t>cableado 7 hilos fabricable</t>
  </si>
  <si>
    <t>N°8</t>
  </si>
  <si>
    <t>alambre soido fabricable</t>
  </si>
  <si>
    <t>N°10</t>
  </si>
  <si>
    <t>N°12</t>
  </si>
  <si>
    <t>N°14</t>
  </si>
  <si>
    <t>cable gemelo fabricable</t>
  </si>
  <si>
    <t>ID</t>
  </si>
  <si>
    <t>FECHA</t>
  </si>
  <si>
    <t>UNIDAD</t>
  </si>
  <si>
    <t>zJL1D(jzq3u#9NHXpbf)o@)f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</si>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</sst>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9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164" fontId="1" fillId="0" borderId="0" xfId="0" applyNumberFormat="1" applyFont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selection activeCell="E5" sqref="E5"/>
    </sheetView>
  </sheetViews>
  <sheetFormatPr baseColWidth="10" defaultRowHeight="15" x14ac:dyDescent="0.25"/>
  <cols>
    <col min="4" max="4" width="24.7109375" bestFit="1" customWidth="1"/>
    <col min="5" max="5" width="12.85546875" bestFit="1" customWidth="1"/>
    <col min="11" max="11" width="11.28515625" bestFit="1" customWidth="1"/>
  </cols>
  <sheetData>
    <row r="1" spans="1:18" x14ac:dyDescent="0.25">
      <c r="A1" s="4" t="s">
        <v>21</v>
      </c>
      <c r="B1" s="5" t="s">
        <v>22</v>
      </c>
      <c r="C1" s="5" t="s">
        <v>23</v>
      </c>
      <c r="D1" s="5" t="s">
        <v>0</v>
      </c>
      <c r="E1" s="4" t="s">
        <v>25</v>
      </c>
      <c r="F1" s="4" t="s">
        <v>1</v>
      </c>
      <c r="G1" s="4" t="s">
        <v>2</v>
      </c>
      <c r="H1" s="6" t="s">
        <v>3</v>
      </c>
      <c r="I1" s="4" t="s">
        <v>4</v>
      </c>
      <c r="J1" s="7" t="s">
        <v>5</v>
      </c>
      <c r="K1" s="7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11</v>
      </c>
      <c r="R1" s="4" t="s">
        <v>12</v>
      </c>
    </row>
    <row r="2" spans="1:18" x14ac:dyDescent="0.25">
      <c r="C2" s="1" t="s">
        <v>13</v>
      </c>
      <c r="D2" s="1" t="s">
        <v>14</v>
      </c>
      <c r="E2" t="s">
        <v>15</v>
      </c>
      <c r="F2">
        <v>515</v>
      </c>
      <c r="G2">
        <v>200</v>
      </c>
      <c r="H2" s="8">
        <v>1.1015999999999999</v>
      </c>
      <c r="I2" s="3">
        <f>G2*H2</f>
        <v>220.32</v>
      </c>
      <c r="J2" s="2">
        <v>0.14000000000000001</v>
      </c>
      <c r="K2" s="3">
        <f>+I2*J2</f>
        <v>30.844800000000003</v>
      </c>
      <c r="L2" s="3">
        <f>+I2-K2</f>
        <v>189.4752</v>
      </c>
      <c r="M2" s="2">
        <v>0.12</v>
      </c>
      <c r="N2" s="3">
        <f>+L2*M2</f>
        <v>22.737023999999998</v>
      </c>
      <c r="O2" s="3">
        <f>+L2+N2</f>
        <v>212.21222399999999</v>
      </c>
      <c r="P2" s="2">
        <v>0.1</v>
      </c>
      <c r="Q2" s="3">
        <f>+O2*P2</f>
        <v>21.221222400000002</v>
      </c>
      <c r="R2" s="3">
        <f>+O2+Q2</f>
        <v>233.43344639999998</v>
      </c>
    </row>
    <row r="3" spans="1:18" x14ac:dyDescent="0.25">
      <c r="C3" s="1" t="s">
        <v>13</v>
      </c>
      <c r="D3" s="1" t="s">
        <v>16</v>
      </c>
      <c r="E3" t="s">
        <v>17</v>
      </c>
      <c r="F3">
        <v>65416</v>
      </c>
      <c r="G3">
        <v>600</v>
      </c>
      <c r="H3" s="8">
        <v>0.6</v>
      </c>
      <c r="I3" s="3">
        <f>+G3*H3</f>
        <v>360</v>
      </c>
      <c r="J3" s="2">
        <v>0.15</v>
      </c>
      <c r="K3" s="3">
        <f>+I3*J3</f>
        <v>54</v>
      </c>
      <c r="L3" s="3">
        <f>+I3-K3</f>
        <v>306</v>
      </c>
      <c r="M3" s="2">
        <v>0.12</v>
      </c>
      <c r="N3" s="3">
        <f>+L3*M3</f>
        <v>36.72</v>
      </c>
      <c r="O3" s="3">
        <f>+L3+N3</f>
        <v>342.72</v>
      </c>
      <c r="P3" s="2">
        <v>0.2</v>
      </c>
      <c r="Q3" s="3">
        <f t="shared" ref="Q3:Q6" si="0">+O3*P3</f>
        <v>68.544000000000011</v>
      </c>
      <c r="R3" s="3">
        <f t="shared" ref="R3:R6" si="1">+O3+Q3</f>
        <v>411.26400000000001</v>
      </c>
    </row>
    <row r="4" spans="1:18" x14ac:dyDescent="0.25">
      <c r="C4" s="1" t="s">
        <v>13</v>
      </c>
      <c r="D4" s="1" t="s">
        <v>16</v>
      </c>
      <c r="E4" t="s">
        <v>18</v>
      </c>
      <c r="F4">
        <v>145</v>
      </c>
      <c r="G4">
        <v>1200</v>
      </c>
      <c r="H4" s="8">
        <v>0.38</v>
      </c>
      <c r="I4" s="3">
        <f t="shared" ref="I4:I6" si="2">+G4*H4</f>
        <v>456</v>
      </c>
      <c r="J4" s="2">
        <v>0.17</v>
      </c>
      <c r="K4" s="3">
        <f t="shared" ref="K4:K6" si="3">+I4*J4</f>
        <v>77.52000000000001</v>
      </c>
      <c r="L4" s="3">
        <f>+I4-K4</f>
        <v>378.48</v>
      </c>
      <c r="M4" s="2">
        <v>0.12</v>
      </c>
      <c r="N4" s="3">
        <f>+L4*M4</f>
        <v>45.4176</v>
      </c>
      <c r="O4" s="3">
        <f>+L4+N4</f>
        <v>423.89760000000001</v>
      </c>
      <c r="P4" s="2">
        <v>0.2</v>
      </c>
      <c r="Q4" s="3">
        <f t="shared" si="0"/>
        <v>84.779520000000005</v>
      </c>
      <c r="R4" s="3">
        <f t="shared" si="1"/>
        <v>508.67712</v>
      </c>
    </row>
    <row r="5" spans="1:18" x14ac:dyDescent="0.25">
      <c r="C5" s="1" t="s">
        <v>13</v>
      </c>
      <c r="D5" s="1" t="s">
        <v>16</v>
      </c>
      <c r="E5" t="s">
        <v>19</v>
      </c>
      <c r="F5">
        <v>545</v>
      </c>
      <c r="G5">
        <v>300</v>
      </c>
      <c r="H5" s="8">
        <v>0.25</v>
      </c>
      <c r="I5" s="3">
        <f t="shared" si="2"/>
        <v>75</v>
      </c>
      <c r="J5" s="2">
        <v>0.15</v>
      </c>
      <c r="K5" s="3">
        <f t="shared" si="3"/>
        <v>11.25</v>
      </c>
      <c r="L5" s="3">
        <f t="shared" ref="L5:L6" si="4">+I5-K5</f>
        <v>63.75</v>
      </c>
      <c r="M5" s="2">
        <v>0.12</v>
      </c>
      <c r="N5" s="3">
        <f>+L5*M5</f>
        <v>7.6499999999999995</v>
      </c>
      <c r="O5" s="3">
        <f>+L5+N5</f>
        <v>71.400000000000006</v>
      </c>
      <c r="P5" s="2">
        <v>0.2</v>
      </c>
      <c r="Q5" s="3">
        <f t="shared" si="0"/>
        <v>14.280000000000001</v>
      </c>
      <c r="R5" s="3">
        <f t="shared" si="1"/>
        <v>85.68</v>
      </c>
    </row>
    <row r="6" spans="1:18" x14ac:dyDescent="0.25">
      <c r="C6" s="1" t="s">
        <v>13</v>
      </c>
      <c r="D6" s="1" t="s">
        <v>20</v>
      </c>
      <c r="E6" t="s">
        <v>17</v>
      </c>
      <c r="F6">
        <v>65</v>
      </c>
      <c r="G6">
        <v>100</v>
      </c>
      <c r="H6" s="8">
        <v>1.5</v>
      </c>
      <c r="I6" s="3">
        <f t="shared" si="2"/>
        <v>150</v>
      </c>
      <c r="J6" s="2">
        <v>0.14000000000000001</v>
      </c>
      <c r="K6" s="3">
        <f t="shared" si="3"/>
        <v>21.000000000000004</v>
      </c>
      <c r="L6" s="3">
        <f t="shared" si="4"/>
        <v>129</v>
      </c>
      <c r="M6" s="2">
        <v>0.12</v>
      </c>
      <c r="N6" s="3">
        <f>+L6*M6</f>
        <v>15.479999999999999</v>
      </c>
      <c r="O6" s="3">
        <f>+L6+N6</f>
        <v>144.47999999999999</v>
      </c>
      <c r="P6" s="2">
        <v>0.2</v>
      </c>
      <c r="Q6" s="3">
        <f t="shared" si="0"/>
        <v>28.896000000000001</v>
      </c>
      <c r="R6" s="3">
        <f t="shared" si="1"/>
        <v>173.37599999999998</v>
      </c>
    </row>
    <row r="51" spans="7:7" x14ac:dyDescent="0.25">
      <c r="G51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Guerrero</dc:creator>
  <cp:lastModifiedBy>Jonathan Guerrero</cp:lastModifiedBy>
  <dcterms:created xsi:type="dcterms:W3CDTF">2016-07-30T02:45:55Z</dcterms:created>
  <dcterms:modified xsi:type="dcterms:W3CDTF">2016-08-05T06:26:46Z</dcterms:modified>
</cp:coreProperties>
</file>