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E313JCP\Desktop\LAB\01_Research\09_Python\02_food_analysis\analysis\20180717\output\"/>
    </mc:Choice>
  </mc:AlternateContent>
  <bookViews>
    <workbookView xWindow="0" yWindow="0" windowWidth="23160" windowHeight="8475"/>
  </bookViews>
  <sheets>
    <sheet name="5. 채소군" sheetId="1" r:id="rId1"/>
    <sheet name="칼로리기준" sheetId="2" r:id="rId2"/>
  </sheets>
  <calcPr calcId="152511"/>
</workbook>
</file>

<file path=xl/calcChain.xml><?xml version="1.0" encoding="utf-8"?>
<calcChain xmlns="http://schemas.openxmlformats.org/spreadsheetml/2006/main">
  <c r="L298" i="2" l="1"/>
  <c r="M298" i="2"/>
  <c r="N298" i="2"/>
  <c r="O298" i="2"/>
  <c r="P298" i="2"/>
  <c r="L299" i="2"/>
  <c r="M299" i="2" s="1"/>
  <c r="N299" i="2"/>
  <c r="O299" i="2"/>
  <c r="P299" i="2"/>
  <c r="L300" i="2"/>
  <c r="M300" i="2"/>
  <c r="N300" i="2"/>
  <c r="O300" i="2"/>
  <c r="P300" i="2"/>
  <c r="L301" i="2"/>
  <c r="M301" i="2" s="1"/>
  <c r="N301" i="2"/>
  <c r="O301" i="2"/>
  <c r="P301" i="2"/>
  <c r="L302" i="2"/>
  <c r="M302" i="2"/>
  <c r="N302" i="2"/>
  <c r="O302" i="2"/>
  <c r="P302" i="2"/>
  <c r="L303" i="2"/>
  <c r="M303" i="2" s="1"/>
  <c r="N303" i="2"/>
  <c r="O303" i="2"/>
  <c r="P303" i="2"/>
  <c r="L304" i="2"/>
  <c r="M304" i="2"/>
  <c r="N304" i="2"/>
  <c r="O304" i="2"/>
  <c r="P304" i="2"/>
  <c r="L305" i="2"/>
  <c r="M305" i="2" s="1"/>
  <c r="N305" i="2"/>
  <c r="O305" i="2"/>
  <c r="P305" i="2"/>
  <c r="L306" i="2"/>
  <c r="M306" i="2"/>
  <c r="N306" i="2"/>
  <c r="O306" i="2"/>
  <c r="P306" i="2"/>
  <c r="L307" i="2"/>
  <c r="M307" i="2" s="1"/>
  <c r="N307" i="2"/>
  <c r="O307" i="2"/>
  <c r="P307" i="2"/>
  <c r="L308" i="2"/>
  <c r="M308" i="2"/>
  <c r="N308" i="2"/>
  <c r="O308" i="2"/>
  <c r="P308" i="2"/>
  <c r="L309" i="2"/>
  <c r="M309" i="2" s="1"/>
  <c r="N309" i="2"/>
  <c r="O309" i="2"/>
  <c r="P309" i="2"/>
  <c r="L310" i="2"/>
  <c r="M310" i="2"/>
  <c r="N310" i="2"/>
  <c r="O310" i="2"/>
  <c r="P310" i="2"/>
  <c r="L311" i="2"/>
  <c r="M311" i="2" s="1"/>
  <c r="N311" i="2"/>
  <c r="O311" i="2"/>
  <c r="P311" i="2"/>
  <c r="L312" i="2"/>
  <c r="M312" i="2"/>
  <c r="N312" i="2"/>
  <c r="O312" i="2"/>
  <c r="P312" i="2"/>
  <c r="L313" i="2"/>
  <c r="M313" i="2" s="1"/>
  <c r="N313" i="2"/>
  <c r="O313" i="2"/>
  <c r="P313" i="2"/>
  <c r="L314" i="2"/>
  <c r="M314" i="2" s="1"/>
  <c r="N314" i="2"/>
  <c r="O314" i="2"/>
  <c r="P314" i="2"/>
  <c r="L315" i="2"/>
  <c r="M315" i="2" s="1"/>
  <c r="N315" i="2"/>
  <c r="O315" i="2"/>
  <c r="P315" i="2"/>
  <c r="L316" i="2"/>
  <c r="M316" i="2"/>
  <c r="N316" i="2"/>
  <c r="O316" i="2"/>
  <c r="P316" i="2"/>
  <c r="L317" i="2"/>
  <c r="M317" i="2" s="1"/>
  <c r="N317" i="2"/>
  <c r="O317" i="2"/>
  <c r="P317" i="2"/>
  <c r="L318" i="2"/>
  <c r="M318" i="2"/>
  <c r="N318" i="2"/>
  <c r="O318" i="2"/>
  <c r="P318" i="2"/>
  <c r="L319" i="2"/>
  <c r="M319" i="2" s="1"/>
  <c r="N319" i="2"/>
  <c r="O319" i="2"/>
  <c r="P319" i="2"/>
  <c r="L320" i="2"/>
  <c r="M320" i="2"/>
  <c r="N320" i="2"/>
  <c r="O320" i="2"/>
  <c r="P320" i="2"/>
  <c r="L321" i="2"/>
  <c r="M321" i="2" s="1"/>
  <c r="N321" i="2"/>
  <c r="O321" i="2"/>
  <c r="P321" i="2"/>
  <c r="L322" i="2"/>
  <c r="M322" i="2"/>
  <c r="N322" i="2"/>
  <c r="O322" i="2"/>
  <c r="P322" i="2"/>
  <c r="L323" i="2"/>
  <c r="M323" i="2"/>
  <c r="N323" i="2"/>
  <c r="O323" i="2"/>
  <c r="P323" i="2"/>
  <c r="L324" i="2"/>
  <c r="M324" i="2"/>
  <c r="N324" i="2"/>
  <c r="O324" i="2"/>
  <c r="P324" i="2"/>
  <c r="L325" i="2"/>
  <c r="M325" i="2" s="1"/>
  <c r="N325" i="2"/>
  <c r="O325" i="2"/>
  <c r="P325" i="2"/>
  <c r="L326" i="2"/>
  <c r="M326" i="2" s="1"/>
  <c r="N326" i="2"/>
  <c r="O326" i="2"/>
  <c r="P326" i="2"/>
  <c r="L327" i="2"/>
  <c r="M327" i="2" s="1"/>
  <c r="N327" i="2"/>
  <c r="O327" i="2"/>
  <c r="P327" i="2"/>
  <c r="L328" i="2"/>
  <c r="M328" i="2"/>
  <c r="N328" i="2"/>
  <c r="O328" i="2"/>
  <c r="P328" i="2"/>
  <c r="L329" i="2"/>
  <c r="M329" i="2" s="1"/>
  <c r="N329" i="2"/>
  <c r="O329" i="2"/>
  <c r="P329" i="2"/>
  <c r="L330" i="2"/>
  <c r="M330" i="2"/>
  <c r="N330" i="2"/>
  <c r="O330" i="2"/>
  <c r="P330" i="2"/>
  <c r="L331" i="2"/>
  <c r="M331" i="2" s="1"/>
  <c r="N331" i="2"/>
  <c r="O331" i="2"/>
  <c r="P331" i="2"/>
  <c r="L332" i="2"/>
  <c r="M332" i="2"/>
  <c r="N332" i="2"/>
  <c r="O332" i="2"/>
  <c r="P332" i="2"/>
  <c r="L333" i="2"/>
  <c r="M333" i="2" s="1"/>
  <c r="N333" i="2"/>
  <c r="O333" i="2"/>
  <c r="P333" i="2"/>
  <c r="L334" i="2"/>
  <c r="M334" i="2"/>
  <c r="N334" i="2"/>
  <c r="O334" i="2"/>
  <c r="P334" i="2"/>
  <c r="L335" i="2"/>
  <c r="M335" i="2" s="1"/>
  <c r="N335" i="2"/>
  <c r="O335" i="2"/>
  <c r="P335" i="2"/>
  <c r="L336" i="2"/>
  <c r="M336" i="2"/>
  <c r="N336" i="2"/>
  <c r="O336" i="2"/>
  <c r="P336" i="2"/>
  <c r="L337" i="2"/>
  <c r="M337" i="2" s="1"/>
  <c r="N337" i="2"/>
  <c r="O337" i="2"/>
  <c r="P337" i="2"/>
  <c r="L338" i="2"/>
  <c r="M338" i="2"/>
  <c r="N338" i="2"/>
  <c r="O338" i="2"/>
  <c r="P338" i="2"/>
  <c r="L339" i="2"/>
  <c r="M339" i="2" s="1"/>
  <c r="N339" i="2"/>
  <c r="O339" i="2"/>
  <c r="P339" i="2"/>
  <c r="L340" i="2"/>
  <c r="M340" i="2"/>
  <c r="N340" i="2"/>
  <c r="O340" i="2"/>
  <c r="P340" i="2"/>
  <c r="L341" i="2"/>
  <c r="M341" i="2" s="1"/>
  <c r="N341" i="2"/>
  <c r="O341" i="2"/>
  <c r="P341" i="2"/>
  <c r="L342" i="2"/>
  <c r="M342" i="2"/>
  <c r="N342" i="2"/>
  <c r="O342" i="2"/>
  <c r="P342" i="2"/>
  <c r="L343" i="2"/>
  <c r="M343" i="2" s="1"/>
  <c r="N343" i="2"/>
  <c r="O343" i="2"/>
  <c r="P343" i="2"/>
  <c r="L344" i="2"/>
  <c r="M344" i="2"/>
  <c r="N344" i="2"/>
  <c r="O344" i="2"/>
  <c r="P344" i="2"/>
  <c r="L345" i="2"/>
  <c r="M345" i="2" s="1"/>
  <c r="N345" i="2"/>
  <c r="O345" i="2"/>
  <c r="P345" i="2"/>
  <c r="L346" i="2"/>
  <c r="M346" i="2"/>
  <c r="N346" i="2"/>
  <c r="O346" i="2"/>
  <c r="P346" i="2"/>
  <c r="L347" i="2"/>
  <c r="M347" i="2" s="1"/>
  <c r="N347" i="2"/>
  <c r="O347" i="2"/>
  <c r="P347" i="2"/>
  <c r="L348" i="2"/>
  <c r="M348" i="2"/>
  <c r="N348" i="2"/>
  <c r="O348" i="2"/>
  <c r="P348" i="2"/>
  <c r="L349" i="2"/>
  <c r="M349" i="2" s="1"/>
  <c r="N349" i="2"/>
  <c r="O349" i="2"/>
  <c r="P349" i="2"/>
  <c r="L350" i="2"/>
  <c r="M350" i="2"/>
  <c r="N350" i="2"/>
  <c r="O350" i="2"/>
  <c r="P350" i="2"/>
  <c r="L351" i="2"/>
  <c r="M351" i="2" s="1"/>
  <c r="N351" i="2"/>
  <c r="O351" i="2"/>
  <c r="P351" i="2"/>
  <c r="L352" i="2"/>
  <c r="M352" i="2"/>
  <c r="N352" i="2"/>
  <c r="O352" i="2"/>
  <c r="P352" i="2"/>
  <c r="L353" i="2"/>
  <c r="M353" i="2" s="1"/>
  <c r="N353" i="2"/>
  <c r="O353" i="2"/>
  <c r="P353" i="2"/>
  <c r="L354" i="2"/>
  <c r="M354" i="2"/>
  <c r="N354" i="2"/>
  <c r="O354" i="2"/>
  <c r="P354" i="2"/>
  <c r="L355" i="2"/>
  <c r="M355" i="2" s="1"/>
  <c r="N355" i="2"/>
  <c r="O355" i="2"/>
  <c r="P355" i="2"/>
  <c r="L356" i="2"/>
  <c r="M356" i="2"/>
  <c r="N356" i="2"/>
  <c r="O356" i="2"/>
  <c r="P356" i="2"/>
  <c r="L357" i="2"/>
  <c r="M357" i="2" s="1"/>
  <c r="N357" i="2"/>
  <c r="O357" i="2"/>
  <c r="P357" i="2"/>
  <c r="L358" i="2"/>
  <c r="M358" i="2"/>
  <c r="N358" i="2"/>
  <c r="O358" i="2"/>
  <c r="P358" i="2"/>
  <c r="L359" i="2"/>
  <c r="M359" i="2" s="1"/>
  <c r="N359" i="2"/>
  <c r="O359" i="2"/>
  <c r="P359" i="2"/>
  <c r="L360" i="2"/>
  <c r="M360" i="2"/>
  <c r="N360" i="2"/>
  <c r="O360" i="2"/>
  <c r="P360" i="2"/>
  <c r="L361" i="2"/>
  <c r="M361" i="2" s="1"/>
  <c r="N361" i="2"/>
  <c r="O361" i="2"/>
  <c r="P361" i="2"/>
  <c r="L362" i="2"/>
  <c r="M362" i="2"/>
  <c r="N362" i="2"/>
  <c r="O362" i="2"/>
  <c r="P362" i="2"/>
  <c r="L363" i="2"/>
  <c r="M363" i="2" s="1"/>
  <c r="N363" i="2"/>
  <c r="O363" i="2"/>
  <c r="P363" i="2"/>
  <c r="L364" i="2"/>
  <c r="M364" i="2"/>
  <c r="N364" i="2"/>
  <c r="O364" i="2"/>
  <c r="P364" i="2"/>
  <c r="L365" i="2"/>
  <c r="M365" i="2" s="1"/>
  <c r="N365" i="2"/>
  <c r="O365" i="2"/>
  <c r="P365" i="2"/>
  <c r="L366" i="2"/>
  <c r="M366" i="2"/>
  <c r="N366" i="2"/>
  <c r="O366" i="2"/>
  <c r="P366" i="2"/>
  <c r="L367" i="2"/>
  <c r="M367" i="2" s="1"/>
  <c r="N367" i="2"/>
  <c r="O367" i="2"/>
  <c r="P367" i="2"/>
  <c r="L368" i="2"/>
  <c r="M368" i="2"/>
  <c r="N368" i="2"/>
  <c r="O368" i="2"/>
  <c r="P368" i="2"/>
  <c r="L369" i="2"/>
  <c r="M369" i="2" s="1"/>
  <c r="N369" i="2"/>
  <c r="O369" i="2"/>
  <c r="P369" i="2"/>
  <c r="L370" i="2"/>
  <c r="M370" i="2"/>
  <c r="N370" i="2"/>
  <c r="O370" i="2"/>
  <c r="P370" i="2"/>
  <c r="L371" i="2"/>
  <c r="M371" i="2" s="1"/>
  <c r="N371" i="2"/>
  <c r="O371" i="2"/>
  <c r="P371" i="2"/>
  <c r="L372" i="2"/>
  <c r="M372" i="2"/>
  <c r="N372" i="2"/>
  <c r="O372" i="2"/>
  <c r="P372" i="2"/>
  <c r="L373" i="2"/>
  <c r="M373" i="2" s="1"/>
  <c r="N373" i="2"/>
  <c r="O373" i="2"/>
  <c r="P373" i="2"/>
  <c r="L374" i="2"/>
  <c r="M374" i="2"/>
  <c r="N374" i="2"/>
  <c r="O374" i="2"/>
  <c r="P374" i="2"/>
  <c r="L375" i="2"/>
  <c r="M375" i="2" s="1"/>
  <c r="N375" i="2"/>
  <c r="O375" i="2"/>
  <c r="P375" i="2"/>
  <c r="L376" i="2"/>
  <c r="M376" i="2"/>
  <c r="N376" i="2"/>
  <c r="O376" i="2"/>
  <c r="P376" i="2"/>
  <c r="L377" i="2"/>
  <c r="M377" i="2" s="1"/>
  <c r="N377" i="2"/>
  <c r="O377" i="2"/>
  <c r="P377" i="2"/>
  <c r="L378" i="2"/>
  <c r="M378" i="2"/>
  <c r="N378" i="2"/>
  <c r="O378" i="2"/>
  <c r="P378" i="2"/>
  <c r="L379" i="2"/>
  <c r="M379" i="2" s="1"/>
  <c r="N379" i="2"/>
  <c r="O379" i="2"/>
  <c r="P379" i="2"/>
  <c r="L380" i="2"/>
  <c r="M380" i="2"/>
  <c r="N380" i="2"/>
  <c r="O380" i="2"/>
  <c r="P380" i="2"/>
  <c r="L381" i="2"/>
  <c r="M381" i="2" s="1"/>
  <c r="N381" i="2"/>
  <c r="O381" i="2"/>
  <c r="P381" i="2"/>
  <c r="L382" i="2"/>
  <c r="M382" i="2"/>
  <c r="N382" i="2"/>
  <c r="O382" i="2"/>
  <c r="P382" i="2"/>
  <c r="L383" i="2"/>
  <c r="M383" i="2" s="1"/>
  <c r="N383" i="2"/>
  <c r="O383" i="2"/>
  <c r="P383" i="2"/>
  <c r="L384" i="2"/>
  <c r="M384" i="2"/>
  <c r="N384" i="2"/>
  <c r="O384" i="2"/>
  <c r="P384" i="2"/>
  <c r="L385" i="2"/>
  <c r="M385" i="2" s="1"/>
  <c r="N385" i="2"/>
  <c r="O385" i="2"/>
  <c r="P385" i="2"/>
  <c r="L386" i="2"/>
  <c r="M386" i="2"/>
  <c r="N386" i="2"/>
  <c r="O386" i="2"/>
  <c r="P386" i="2"/>
  <c r="L387" i="2"/>
  <c r="M387" i="2" s="1"/>
  <c r="N387" i="2"/>
  <c r="O387" i="2"/>
  <c r="P387" i="2"/>
  <c r="L388" i="2"/>
  <c r="M388" i="2"/>
  <c r="N388" i="2"/>
  <c r="O388" i="2"/>
  <c r="P388" i="2"/>
  <c r="L389" i="2"/>
  <c r="M389" i="2" s="1"/>
  <c r="N389" i="2"/>
  <c r="O389" i="2"/>
  <c r="P389" i="2"/>
  <c r="L390" i="2"/>
  <c r="M390" i="2"/>
  <c r="N390" i="2"/>
  <c r="O390" i="2"/>
  <c r="P390" i="2"/>
  <c r="L391" i="2"/>
  <c r="M391" i="2" s="1"/>
  <c r="N391" i="2"/>
  <c r="O391" i="2"/>
  <c r="P391" i="2"/>
  <c r="L392" i="2"/>
  <c r="M392" i="2"/>
  <c r="N392" i="2"/>
  <c r="O392" i="2"/>
  <c r="P392" i="2"/>
  <c r="L393" i="2"/>
  <c r="M393" i="2" s="1"/>
  <c r="N393" i="2"/>
  <c r="O393" i="2"/>
  <c r="P393" i="2"/>
  <c r="L394" i="2"/>
  <c r="M394" i="2"/>
  <c r="N394" i="2"/>
  <c r="O394" i="2"/>
  <c r="P394" i="2"/>
  <c r="L395" i="2"/>
  <c r="M395" i="2" s="1"/>
  <c r="N395" i="2"/>
  <c r="O395" i="2"/>
  <c r="P395" i="2"/>
  <c r="L396" i="2"/>
  <c r="M396" i="2"/>
  <c r="N396" i="2"/>
  <c r="O396" i="2"/>
  <c r="P396" i="2"/>
  <c r="L397" i="2"/>
  <c r="M397" i="2" s="1"/>
  <c r="N397" i="2"/>
  <c r="O397" i="2"/>
  <c r="P397" i="2"/>
  <c r="L398" i="2"/>
  <c r="M398" i="2"/>
  <c r="N398" i="2"/>
  <c r="O398" i="2"/>
  <c r="P398" i="2"/>
  <c r="L399" i="2"/>
  <c r="M399" i="2" s="1"/>
  <c r="N399" i="2"/>
  <c r="O399" i="2"/>
  <c r="P399" i="2"/>
  <c r="L400" i="2"/>
  <c r="M400" i="2"/>
  <c r="N400" i="2"/>
  <c r="O400" i="2"/>
  <c r="P400" i="2"/>
  <c r="L401" i="2"/>
  <c r="M401" i="2" s="1"/>
  <c r="N401" i="2"/>
  <c r="O401" i="2"/>
  <c r="P401" i="2"/>
  <c r="L402" i="2"/>
  <c r="M402" i="2"/>
  <c r="N402" i="2"/>
  <c r="O402" i="2"/>
  <c r="P402" i="2"/>
  <c r="L403" i="2"/>
  <c r="M403" i="2" s="1"/>
  <c r="N403" i="2"/>
  <c r="O403" i="2"/>
  <c r="P403" i="2"/>
  <c r="L404" i="2"/>
  <c r="M404" i="2"/>
  <c r="N404" i="2"/>
  <c r="O404" i="2"/>
  <c r="P404" i="2"/>
  <c r="L405" i="2"/>
  <c r="M405" i="2" s="1"/>
  <c r="N405" i="2"/>
  <c r="O405" i="2"/>
  <c r="P405" i="2"/>
  <c r="L406" i="2"/>
  <c r="M406" i="2"/>
  <c r="N406" i="2"/>
  <c r="O406" i="2"/>
  <c r="P406" i="2"/>
  <c r="L407" i="2"/>
  <c r="M407" i="2" s="1"/>
  <c r="N407" i="2"/>
  <c r="O407" i="2"/>
  <c r="P407" i="2"/>
  <c r="L408" i="2"/>
  <c r="M408" i="2"/>
  <c r="N408" i="2"/>
  <c r="O408" i="2"/>
  <c r="P408" i="2"/>
  <c r="L409" i="2"/>
  <c r="M409" i="2" s="1"/>
  <c r="N409" i="2"/>
  <c r="O409" i="2"/>
  <c r="P409" i="2"/>
  <c r="L410" i="2"/>
  <c r="M410" i="2"/>
  <c r="N410" i="2"/>
  <c r="O410" i="2"/>
  <c r="P410" i="2"/>
  <c r="L411" i="2"/>
  <c r="M411" i="2" s="1"/>
  <c r="N411" i="2"/>
  <c r="O411" i="2"/>
  <c r="P411" i="2"/>
  <c r="L412" i="2"/>
  <c r="M412" i="2"/>
  <c r="N412" i="2"/>
  <c r="O412" i="2"/>
  <c r="P412" i="2"/>
  <c r="L413" i="2"/>
  <c r="M413" i="2" s="1"/>
  <c r="N413" i="2"/>
  <c r="O413" i="2"/>
  <c r="P413" i="2"/>
  <c r="L414" i="2"/>
  <c r="M414" i="2"/>
  <c r="N414" i="2"/>
  <c r="O414" i="2"/>
  <c r="P414" i="2"/>
  <c r="L415" i="2"/>
  <c r="M415" i="2" s="1"/>
  <c r="N415" i="2"/>
  <c r="O415" i="2"/>
  <c r="P415" i="2"/>
  <c r="L416" i="2"/>
  <c r="M416" i="2"/>
  <c r="N416" i="2"/>
  <c r="O416" i="2"/>
  <c r="P416" i="2"/>
  <c r="L417" i="2"/>
  <c r="M417" i="2" s="1"/>
  <c r="N417" i="2"/>
  <c r="O417" i="2"/>
  <c r="P417" i="2"/>
  <c r="L418" i="2"/>
  <c r="M418" i="2"/>
  <c r="N418" i="2"/>
  <c r="O418" i="2"/>
  <c r="P418" i="2"/>
  <c r="L419" i="2"/>
  <c r="M419" i="2" s="1"/>
  <c r="N419" i="2"/>
  <c r="O419" i="2"/>
  <c r="P419" i="2"/>
  <c r="L420" i="2"/>
  <c r="M420" i="2"/>
  <c r="N420" i="2"/>
  <c r="O420" i="2"/>
  <c r="P420" i="2"/>
  <c r="L421" i="2"/>
  <c r="M421" i="2" s="1"/>
  <c r="N421" i="2"/>
  <c r="O421" i="2"/>
  <c r="P421" i="2"/>
  <c r="L422" i="2"/>
  <c r="M422" i="2"/>
  <c r="N422" i="2"/>
  <c r="O422" i="2"/>
  <c r="P422" i="2"/>
  <c r="L423" i="2"/>
  <c r="M423" i="2" s="1"/>
  <c r="N423" i="2"/>
  <c r="O423" i="2"/>
  <c r="P423" i="2"/>
  <c r="L424" i="2"/>
  <c r="M424" i="2"/>
  <c r="N424" i="2"/>
  <c r="O424" i="2"/>
  <c r="P424" i="2"/>
  <c r="L425" i="2"/>
  <c r="M425" i="2" s="1"/>
  <c r="N425" i="2"/>
  <c r="O425" i="2"/>
  <c r="P425" i="2"/>
  <c r="L426" i="2"/>
  <c r="M426" i="2"/>
  <c r="N426" i="2"/>
  <c r="O426" i="2"/>
  <c r="P426" i="2"/>
  <c r="L427" i="2"/>
  <c r="M427" i="2" s="1"/>
  <c r="N427" i="2"/>
  <c r="O427" i="2"/>
  <c r="P427" i="2"/>
  <c r="L428" i="2"/>
  <c r="M428" i="2"/>
  <c r="N428" i="2"/>
  <c r="O428" i="2"/>
  <c r="P428" i="2"/>
  <c r="L429" i="2"/>
  <c r="M429" i="2" s="1"/>
  <c r="N429" i="2"/>
  <c r="O429" i="2"/>
  <c r="P429" i="2"/>
  <c r="L430" i="2"/>
  <c r="M430" i="2"/>
  <c r="N430" i="2"/>
  <c r="O430" i="2"/>
  <c r="P430" i="2"/>
  <c r="L431" i="2"/>
  <c r="M431" i="2" s="1"/>
  <c r="N431" i="2"/>
  <c r="O431" i="2"/>
  <c r="P431" i="2"/>
  <c r="L432" i="2"/>
  <c r="M432" i="2"/>
  <c r="N432" i="2"/>
  <c r="O432" i="2"/>
  <c r="P432" i="2"/>
  <c r="L433" i="2"/>
  <c r="M433" i="2" s="1"/>
  <c r="N433" i="2"/>
  <c r="O433" i="2"/>
  <c r="P433" i="2"/>
  <c r="L434" i="2"/>
  <c r="M434" i="2"/>
  <c r="N434" i="2"/>
  <c r="O434" i="2"/>
  <c r="P434" i="2"/>
  <c r="L435" i="2"/>
  <c r="M435" i="2" s="1"/>
  <c r="N435" i="2"/>
  <c r="O435" i="2"/>
  <c r="P435" i="2"/>
  <c r="L436" i="2"/>
  <c r="M436" i="2"/>
  <c r="N436" i="2"/>
  <c r="O436" i="2"/>
  <c r="P436" i="2"/>
  <c r="L437" i="2"/>
  <c r="M437" i="2" s="1"/>
  <c r="N437" i="2"/>
  <c r="O437" i="2"/>
  <c r="P437" i="2"/>
  <c r="L438" i="2"/>
  <c r="M438" i="2"/>
  <c r="N438" i="2"/>
  <c r="O438" i="2"/>
  <c r="P438" i="2"/>
  <c r="L439" i="2"/>
  <c r="M439" i="2" s="1"/>
  <c r="N439" i="2"/>
  <c r="O439" i="2"/>
  <c r="P439" i="2"/>
  <c r="L440" i="2"/>
  <c r="M440" i="2"/>
  <c r="N440" i="2"/>
  <c r="O440" i="2"/>
  <c r="P440" i="2"/>
  <c r="L441" i="2"/>
  <c r="M441" i="2" s="1"/>
  <c r="N441" i="2"/>
  <c r="O441" i="2"/>
  <c r="P441" i="2"/>
  <c r="L442" i="2"/>
  <c r="M442" i="2"/>
  <c r="N442" i="2"/>
  <c r="O442" i="2"/>
  <c r="P442" i="2"/>
  <c r="L443" i="2"/>
  <c r="M443" i="2" s="1"/>
  <c r="N443" i="2"/>
  <c r="O443" i="2"/>
  <c r="P443" i="2"/>
  <c r="L444" i="2"/>
  <c r="M444" i="2"/>
  <c r="N444" i="2"/>
  <c r="O444" i="2"/>
  <c r="P444" i="2"/>
  <c r="L445" i="2"/>
  <c r="M445" i="2" s="1"/>
  <c r="N445" i="2"/>
  <c r="O445" i="2"/>
  <c r="P445" i="2"/>
  <c r="L446" i="2"/>
  <c r="M446" i="2"/>
  <c r="N446" i="2"/>
  <c r="O446" i="2"/>
  <c r="P446" i="2"/>
  <c r="L447" i="2"/>
  <c r="M447" i="2" s="1"/>
  <c r="N447" i="2"/>
  <c r="O447" i="2"/>
  <c r="P447" i="2"/>
  <c r="L448" i="2"/>
  <c r="M448" i="2"/>
  <c r="N448" i="2"/>
  <c r="O448" i="2"/>
  <c r="P448" i="2"/>
  <c r="L449" i="2"/>
  <c r="M449" i="2" s="1"/>
  <c r="N449" i="2"/>
  <c r="O449" i="2"/>
  <c r="P449" i="2"/>
  <c r="L450" i="2"/>
  <c r="M450" i="2"/>
  <c r="N450" i="2"/>
  <c r="O450" i="2"/>
  <c r="P450" i="2"/>
  <c r="L451" i="2"/>
  <c r="M451" i="2" s="1"/>
  <c r="N451" i="2"/>
  <c r="O451" i="2"/>
  <c r="P451" i="2"/>
  <c r="L452" i="2"/>
  <c r="M452" i="2"/>
  <c r="N452" i="2"/>
  <c r="O452" i="2"/>
  <c r="P452" i="2"/>
  <c r="L453" i="2"/>
  <c r="M453" i="2" s="1"/>
  <c r="N453" i="2"/>
  <c r="O453" i="2"/>
  <c r="P453" i="2"/>
  <c r="L454" i="2"/>
  <c r="M454" i="2"/>
  <c r="N454" i="2"/>
  <c r="O454" i="2"/>
  <c r="P454" i="2"/>
  <c r="L455" i="2"/>
  <c r="M455" i="2" s="1"/>
  <c r="N455" i="2"/>
  <c r="O455" i="2"/>
  <c r="P455" i="2"/>
  <c r="L456" i="2"/>
  <c r="M456" i="2"/>
  <c r="N456" i="2"/>
  <c r="O456" i="2"/>
  <c r="P456" i="2"/>
  <c r="L457" i="2"/>
  <c r="M457" i="2" s="1"/>
  <c r="N457" i="2"/>
  <c r="O457" i="2"/>
  <c r="P457" i="2"/>
  <c r="L458" i="2"/>
  <c r="M458" i="2"/>
  <c r="N458" i="2"/>
  <c r="O458" i="2"/>
  <c r="P458" i="2"/>
  <c r="L459" i="2"/>
  <c r="M459" i="2" s="1"/>
  <c r="N459" i="2"/>
  <c r="O459" i="2"/>
  <c r="P459" i="2"/>
  <c r="L460" i="2"/>
  <c r="M460" i="2"/>
  <c r="N460" i="2"/>
  <c r="O460" i="2"/>
  <c r="P460" i="2"/>
  <c r="L461" i="2"/>
  <c r="M461" i="2" s="1"/>
  <c r="N461" i="2"/>
  <c r="O461" i="2"/>
  <c r="P461" i="2"/>
  <c r="L462" i="2"/>
  <c r="M462" i="2"/>
  <c r="N462" i="2"/>
  <c r="O462" i="2"/>
  <c r="P462" i="2"/>
  <c r="L463" i="2"/>
  <c r="M463" i="2" s="1"/>
  <c r="N463" i="2"/>
  <c r="O463" i="2"/>
  <c r="P463" i="2"/>
  <c r="L464" i="2"/>
  <c r="M464" i="2"/>
  <c r="N464" i="2"/>
  <c r="O464" i="2"/>
  <c r="P464" i="2"/>
  <c r="L465" i="2"/>
  <c r="M465" i="2" s="1"/>
  <c r="N465" i="2"/>
  <c r="O465" i="2"/>
  <c r="P465" i="2"/>
  <c r="L466" i="2"/>
  <c r="M466" i="2"/>
  <c r="N466" i="2"/>
  <c r="O466" i="2"/>
  <c r="P466" i="2"/>
  <c r="L467" i="2"/>
  <c r="M467" i="2" s="1"/>
  <c r="N467" i="2"/>
  <c r="O467" i="2"/>
  <c r="P467" i="2"/>
  <c r="L468" i="2"/>
  <c r="M468" i="2"/>
  <c r="N468" i="2"/>
  <c r="O468" i="2"/>
  <c r="P468" i="2"/>
  <c r="L469" i="2"/>
  <c r="M469" i="2" s="1"/>
  <c r="N469" i="2"/>
  <c r="O469" i="2"/>
  <c r="P469" i="2"/>
  <c r="L470" i="2"/>
  <c r="M470" i="2"/>
  <c r="N470" i="2"/>
  <c r="O470" i="2"/>
  <c r="P470" i="2"/>
  <c r="L471" i="2"/>
  <c r="M471" i="2" s="1"/>
  <c r="N471" i="2"/>
  <c r="O471" i="2"/>
  <c r="P471" i="2"/>
  <c r="L472" i="2"/>
  <c r="M472" i="2"/>
  <c r="N472" i="2"/>
  <c r="O472" i="2"/>
  <c r="P472" i="2"/>
  <c r="L473" i="2"/>
  <c r="M473" i="2" s="1"/>
  <c r="N473" i="2"/>
  <c r="O473" i="2"/>
  <c r="P473" i="2"/>
  <c r="L474" i="2"/>
  <c r="M474" i="2"/>
  <c r="N474" i="2"/>
  <c r="O474" i="2"/>
  <c r="P474" i="2"/>
  <c r="L475" i="2"/>
  <c r="M475" i="2" s="1"/>
  <c r="N475" i="2"/>
  <c r="O475" i="2"/>
  <c r="P475" i="2"/>
  <c r="L476" i="2"/>
  <c r="M476" i="2"/>
  <c r="N476" i="2"/>
  <c r="O476" i="2"/>
  <c r="P476" i="2"/>
  <c r="L477" i="2"/>
  <c r="M477" i="2" s="1"/>
  <c r="N477" i="2"/>
  <c r="O477" i="2"/>
  <c r="P477" i="2"/>
  <c r="L478" i="2"/>
  <c r="M478" i="2"/>
  <c r="N478" i="2"/>
  <c r="O478" i="2"/>
  <c r="P478" i="2"/>
  <c r="L479" i="2"/>
  <c r="M479" i="2" s="1"/>
  <c r="N479" i="2"/>
  <c r="O479" i="2"/>
  <c r="P479" i="2"/>
  <c r="L480" i="2"/>
  <c r="M480" i="2"/>
  <c r="N480" i="2"/>
  <c r="O480" i="2"/>
  <c r="P480" i="2"/>
  <c r="L481" i="2"/>
  <c r="M481" i="2" s="1"/>
  <c r="N481" i="2"/>
  <c r="O481" i="2"/>
  <c r="P481" i="2"/>
  <c r="L482" i="2"/>
  <c r="M482" i="2"/>
  <c r="N482" i="2"/>
  <c r="O482" i="2"/>
  <c r="P482" i="2"/>
  <c r="L483" i="2"/>
  <c r="M483" i="2" s="1"/>
  <c r="N483" i="2"/>
  <c r="O483" i="2"/>
  <c r="P483" i="2"/>
  <c r="L484" i="2"/>
  <c r="M484" i="2"/>
  <c r="N484" i="2"/>
  <c r="O484" i="2"/>
  <c r="P484" i="2"/>
  <c r="L485" i="2"/>
  <c r="M485" i="2" s="1"/>
  <c r="N485" i="2"/>
  <c r="O485" i="2"/>
  <c r="P485" i="2"/>
  <c r="L486" i="2"/>
  <c r="M486" i="2" s="1"/>
  <c r="N486" i="2"/>
  <c r="O486" i="2"/>
  <c r="P486" i="2"/>
  <c r="L487" i="2"/>
  <c r="M487" i="2" s="1"/>
  <c r="N487" i="2"/>
  <c r="O487" i="2"/>
  <c r="P487" i="2"/>
  <c r="L488" i="2"/>
  <c r="M488" i="2"/>
  <c r="N488" i="2"/>
  <c r="O488" i="2"/>
  <c r="P488" i="2"/>
  <c r="L489" i="2"/>
  <c r="M489" i="2" s="1"/>
  <c r="N489" i="2"/>
  <c r="O489" i="2"/>
  <c r="P489" i="2"/>
  <c r="L490" i="2"/>
  <c r="M490" i="2" s="1"/>
  <c r="N490" i="2"/>
  <c r="O490" i="2"/>
  <c r="P490" i="2"/>
  <c r="L491" i="2"/>
  <c r="M491" i="2" s="1"/>
  <c r="N491" i="2"/>
  <c r="O491" i="2"/>
  <c r="P491" i="2"/>
  <c r="L492" i="2"/>
  <c r="M492" i="2"/>
  <c r="N492" i="2"/>
  <c r="O492" i="2"/>
  <c r="P492" i="2"/>
  <c r="L493" i="2"/>
  <c r="M493" i="2" s="1"/>
  <c r="N493" i="2"/>
  <c r="O493" i="2"/>
  <c r="P493" i="2"/>
  <c r="L494" i="2"/>
  <c r="M494" i="2" s="1"/>
  <c r="N494" i="2"/>
  <c r="O494" i="2"/>
  <c r="P494" i="2"/>
  <c r="L495" i="2"/>
  <c r="M495" i="2" s="1"/>
  <c r="N495" i="2"/>
  <c r="O495" i="2"/>
  <c r="P495" i="2"/>
  <c r="L496" i="2"/>
  <c r="M496" i="2"/>
  <c r="N496" i="2"/>
  <c r="O496" i="2"/>
  <c r="P496" i="2"/>
  <c r="L497" i="2"/>
  <c r="M497" i="2" s="1"/>
  <c r="N497" i="2"/>
  <c r="O497" i="2"/>
  <c r="P497" i="2"/>
  <c r="L498" i="2"/>
  <c r="M498" i="2" s="1"/>
  <c r="N498" i="2"/>
  <c r="O498" i="2"/>
  <c r="P498" i="2"/>
  <c r="L499" i="2"/>
  <c r="M499" i="2" s="1"/>
  <c r="N499" i="2"/>
  <c r="O499" i="2"/>
  <c r="P499" i="2"/>
  <c r="L500" i="2"/>
  <c r="M500" i="2"/>
  <c r="N500" i="2"/>
  <c r="O500" i="2"/>
  <c r="P500" i="2"/>
  <c r="L501" i="2"/>
  <c r="M501" i="2" s="1"/>
  <c r="N501" i="2"/>
  <c r="O501" i="2"/>
  <c r="P501" i="2"/>
  <c r="L502" i="2"/>
  <c r="M502" i="2" s="1"/>
  <c r="N502" i="2"/>
  <c r="O502" i="2"/>
  <c r="P502" i="2"/>
  <c r="L503" i="2"/>
  <c r="M503" i="2" s="1"/>
  <c r="N503" i="2"/>
  <c r="O503" i="2"/>
  <c r="P503" i="2"/>
  <c r="L504" i="2"/>
  <c r="M504" i="2"/>
  <c r="N504" i="2"/>
  <c r="O504" i="2"/>
  <c r="P504" i="2"/>
  <c r="L505" i="2"/>
  <c r="M505" i="2" s="1"/>
  <c r="N505" i="2"/>
  <c r="O505" i="2"/>
  <c r="P505" i="2"/>
  <c r="L506" i="2"/>
  <c r="M506" i="2" s="1"/>
  <c r="N506" i="2"/>
  <c r="O506" i="2"/>
  <c r="P506" i="2"/>
  <c r="L507" i="2"/>
  <c r="M507" i="2" s="1"/>
  <c r="N507" i="2"/>
  <c r="O507" i="2"/>
  <c r="P507" i="2"/>
  <c r="L508" i="2"/>
  <c r="M508" i="2"/>
  <c r="N508" i="2"/>
  <c r="O508" i="2"/>
  <c r="P508" i="2"/>
  <c r="L509" i="2"/>
  <c r="M509" i="2" s="1"/>
  <c r="N509" i="2"/>
  <c r="O509" i="2"/>
  <c r="P509" i="2"/>
  <c r="L510" i="2"/>
  <c r="M510" i="2" s="1"/>
  <c r="N510" i="2"/>
  <c r="O510" i="2"/>
  <c r="P510" i="2"/>
  <c r="L511" i="2"/>
  <c r="M511" i="2" s="1"/>
  <c r="N511" i="2"/>
  <c r="O511" i="2"/>
  <c r="P511" i="2"/>
  <c r="L512" i="2"/>
  <c r="M512" i="2"/>
  <c r="N512" i="2"/>
  <c r="O512" i="2"/>
  <c r="P512" i="2"/>
  <c r="L513" i="2"/>
  <c r="M513" i="2" s="1"/>
  <c r="N513" i="2"/>
  <c r="O513" i="2"/>
  <c r="P513" i="2"/>
  <c r="L514" i="2"/>
  <c r="M514" i="2" s="1"/>
  <c r="N514" i="2"/>
  <c r="O514" i="2"/>
  <c r="P514" i="2"/>
  <c r="L515" i="2"/>
  <c r="M515" i="2" s="1"/>
  <c r="N515" i="2"/>
  <c r="O515" i="2"/>
  <c r="P515" i="2"/>
  <c r="L516" i="2"/>
  <c r="M516" i="2"/>
  <c r="N516" i="2"/>
  <c r="O516" i="2"/>
  <c r="P516" i="2"/>
  <c r="L517" i="2"/>
  <c r="M517" i="2" s="1"/>
  <c r="N517" i="2"/>
  <c r="O517" i="2"/>
  <c r="P517" i="2"/>
  <c r="L518" i="2"/>
  <c r="M518" i="2" s="1"/>
  <c r="N518" i="2"/>
  <c r="O518" i="2"/>
  <c r="P518" i="2"/>
  <c r="L519" i="2"/>
  <c r="M519" i="2" s="1"/>
  <c r="N519" i="2"/>
  <c r="O519" i="2"/>
  <c r="P519" i="2"/>
  <c r="L520" i="2"/>
  <c r="M520" i="2"/>
  <c r="N520" i="2"/>
  <c r="O520" i="2"/>
  <c r="P520" i="2"/>
  <c r="L521" i="2"/>
  <c r="M521" i="2" s="1"/>
  <c r="N521" i="2"/>
  <c r="O521" i="2"/>
  <c r="P521" i="2"/>
  <c r="L522" i="2"/>
  <c r="M522" i="2" s="1"/>
  <c r="N522" i="2"/>
  <c r="O522" i="2"/>
  <c r="P522" i="2"/>
  <c r="L523" i="2"/>
  <c r="M523" i="2" s="1"/>
  <c r="N523" i="2"/>
  <c r="O523" i="2"/>
  <c r="P523" i="2"/>
  <c r="L524" i="2"/>
  <c r="M524" i="2"/>
  <c r="N524" i="2"/>
  <c r="O524" i="2"/>
  <c r="P524" i="2"/>
  <c r="L525" i="2"/>
  <c r="M525" i="2" s="1"/>
  <c r="N525" i="2"/>
  <c r="O525" i="2"/>
  <c r="P525" i="2"/>
  <c r="L526" i="2"/>
  <c r="M526" i="2" s="1"/>
  <c r="N526" i="2"/>
  <c r="O526" i="2"/>
  <c r="P526" i="2"/>
  <c r="L527" i="2"/>
  <c r="M527" i="2"/>
  <c r="N527" i="2"/>
  <c r="O527" i="2"/>
  <c r="P527" i="2"/>
  <c r="L528" i="2"/>
  <c r="M528" i="2"/>
  <c r="N528" i="2"/>
  <c r="O528" i="2"/>
  <c r="P528" i="2"/>
  <c r="L529" i="2"/>
  <c r="M529" i="2" s="1"/>
  <c r="N529" i="2"/>
  <c r="O529" i="2"/>
  <c r="P529" i="2"/>
  <c r="L530" i="2"/>
  <c r="M530" i="2" s="1"/>
  <c r="N530" i="2"/>
  <c r="O530" i="2"/>
  <c r="P530" i="2"/>
  <c r="L531" i="2"/>
  <c r="M531" i="2" s="1"/>
  <c r="N531" i="2"/>
  <c r="O531" i="2"/>
  <c r="P531" i="2"/>
  <c r="L532" i="2"/>
  <c r="M532" i="2"/>
  <c r="N532" i="2"/>
  <c r="O532" i="2"/>
  <c r="P532" i="2"/>
  <c r="L533" i="2"/>
  <c r="M533" i="2" s="1"/>
  <c r="N533" i="2"/>
  <c r="O533" i="2"/>
  <c r="P533" i="2"/>
  <c r="L534" i="2"/>
  <c r="M534" i="2" s="1"/>
  <c r="N534" i="2"/>
  <c r="O534" i="2"/>
  <c r="P534" i="2"/>
  <c r="L535" i="2"/>
  <c r="M535" i="2" s="1"/>
  <c r="N535" i="2"/>
  <c r="O535" i="2"/>
  <c r="P535" i="2"/>
  <c r="L536" i="2"/>
  <c r="M536" i="2"/>
  <c r="N536" i="2"/>
  <c r="O536" i="2"/>
  <c r="P536" i="2"/>
  <c r="L537" i="2"/>
  <c r="M537" i="2" s="1"/>
  <c r="N537" i="2"/>
  <c r="O537" i="2"/>
  <c r="P537" i="2"/>
  <c r="L538" i="2"/>
  <c r="M538" i="2"/>
  <c r="N538" i="2"/>
  <c r="O538" i="2"/>
  <c r="P538" i="2"/>
  <c r="L539" i="2"/>
  <c r="M539" i="2" s="1"/>
  <c r="N539" i="2"/>
  <c r="O539" i="2"/>
  <c r="P539" i="2"/>
  <c r="L540" i="2"/>
  <c r="M540" i="2"/>
  <c r="N540" i="2"/>
  <c r="O540" i="2"/>
  <c r="P540" i="2"/>
  <c r="L541" i="2"/>
  <c r="M541" i="2" s="1"/>
  <c r="N541" i="2"/>
  <c r="O541" i="2"/>
  <c r="P541" i="2"/>
  <c r="L542" i="2"/>
  <c r="M542" i="2"/>
  <c r="N542" i="2"/>
  <c r="O542" i="2"/>
  <c r="P542" i="2"/>
  <c r="L543" i="2"/>
  <c r="M543" i="2" s="1"/>
  <c r="N543" i="2"/>
  <c r="O543" i="2"/>
  <c r="P543" i="2"/>
  <c r="L544" i="2"/>
  <c r="M544" i="2"/>
  <c r="N544" i="2"/>
  <c r="O544" i="2"/>
  <c r="P544" i="2"/>
  <c r="L545" i="2"/>
  <c r="M545" i="2" s="1"/>
  <c r="N545" i="2"/>
  <c r="O545" i="2"/>
  <c r="P545" i="2"/>
  <c r="L546" i="2"/>
  <c r="M546" i="2" s="1"/>
  <c r="N546" i="2"/>
  <c r="O546" i="2"/>
  <c r="P546" i="2"/>
  <c r="L547" i="2"/>
  <c r="M547" i="2" s="1"/>
  <c r="N547" i="2"/>
  <c r="O547" i="2"/>
  <c r="P547" i="2"/>
  <c r="L548" i="2"/>
  <c r="M548" i="2"/>
  <c r="N548" i="2"/>
  <c r="O548" i="2"/>
  <c r="P548" i="2"/>
  <c r="L549" i="2"/>
  <c r="M549" i="2" s="1"/>
  <c r="N549" i="2"/>
  <c r="O549" i="2"/>
  <c r="P549" i="2"/>
  <c r="L550" i="2"/>
  <c r="M550" i="2" s="1"/>
  <c r="N550" i="2"/>
  <c r="O550" i="2"/>
  <c r="P550" i="2"/>
  <c r="L551" i="2"/>
  <c r="M551" i="2"/>
  <c r="N551" i="2"/>
  <c r="O551" i="2"/>
  <c r="P551" i="2"/>
  <c r="L552" i="2"/>
  <c r="M552" i="2"/>
  <c r="N552" i="2"/>
  <c r="O552" i="2"/>
  <c r="P552" i="2"/>
  <c r="L553" i="2"/>
  <c r="M553" i="2" s="1"/>
  <c r="N553" i="2"/>
  <c r="O553" i="2"/>
  <c r="P553" i="2"/>
  <c r="L554" i="2"/>
  <c r="M554" i="2"/>
  <c r="N554" i="2"/>
  <c r="O554" i="2"/>
  <c r="P554" i="2"/>
  <c r="L555" i="2"/>
  <c r="M555" i="2" s="1"/>
  <c r="N555" i="2"/>
  <c r="O555" i="2"/>
  <c r="P555" i="2"/>
  <c r="L556" i="2"/>
  <c r="M556" i="2"/>
  <c r="N556" i="2"/>
  <c r="O556" i="2"/>
  <c r="P556" i="2"/>
  <c r="L557" i="2"/>
  <c r="M557" i="2" s="1"/>
  <c r="N557" i="2"/>
  <c r="O557" i="2"/>
  <c r="P557" i="2"/>
  <c r="L558" i="2"/>
  <c r="M558" i="2" s="1"/>
  <c r="N558" i="2"/>
  <c r="O558" i="2"/>
  <c r="P558" i="2"/>
  <c r="L559" i="2"/>
  <c r="M559" i="2" s="1"/>
  <c r="N559" i="2"/>
  <c r="O559" i="2"/>
  <c r="P559" i="2"/>
  <c r="L560" i="2"/>
  <c r="M560" i="2"/>
  <c r="N560" i="2"/>
  <c r="O560" i="2"/>
  <c r="P560" i="2"/>
  <c r="L561" i="2"/>
  <c r="M561" i="2" s="1"/>
  <c r="N561" i="2"/>
  <c r="O561" i="2"/>
  <c r="P561" i="2"/>
  <c r="L562" i="2"/>
  <c r="M562" i="2" s="1"/>
  <c r="N562" i="2"/>
  <c r="O562" i="2"/>
  <c r="P562" i="2"/>
  <c r="L563" i="2"/>
  <c r="M563" i="2" s="1"/>
  <c r="N563" i="2"/>
  <c r="O563" i="2"/>
  <c r="P563" i="2"/>
  <c r="L564" i="2"/>
  <c r="M564" i="2"/>
  <c r="N564" i="2"/>
  <c r="O564" i="2"/>
  <c r="P564" i="2"/>
  <c r="L565" i="2"/>
  <c r="M565" i="2" s="1"/>
  <c r="N565" i="2"/>
  <c r="O565" i="2"/>
  <c r="P565" i="2"/>
  <c r="L566" i="2"/>
  <c r="M566" i="2" s="1"/>
  <c r="N566" i="2"/>
  <c r="O566" i="2"/>
  <c r="P566" i="2"/>
  <c r="L567" i="2"/>
  <c r="M567" i="2" s="1"/>
  <c r="N567" i="2"/>
  <c r="O567" i="2"/>
  <c r="P567" i="2"/>
  <c r="L568" i="2"/>
  <c r="M568" i="2"/>
  <c r="N568" i="2"/>
  <c r="O568" i="2"/>
  <c r="P568" i="2"/>
  <c r="L569" i="2"/>
  <c r="M569" i="2" s="1"/>
  <c r="N569" i="2"/>
  <c r="O569" i="2"/>
  <c r="P569" i="2"/>
  <c r="L570" i="2"/>
  <c r="M570" i="2" s="1"/>
  <c r="N570" i="2"/>
  <c r="O570" i="2"/>
  <c r="P570" i="2"/>
  <c r="L571" i="2"/>
  <c r="M571" i="2" s="1"/>
  <c r="N571" i="2"/>
  <c r="O571" i="2"/>
  <c r="P571" i="2"/>
  <c r="L572" i="2"/>
  <c r="M572" i="2"/>
  <c r="N572" i="2"/>
  <c r="O572" i="2"/>
  <c r="P572" i="2"/>
  <c r="L573" i="2"/>
  <c r="M573" i="2" s="1"/>
  <c r="N573" i="2"/>
  <c r="O573" i="2"/>
  <c r="P573" i="2"/>
  <c r="L574" i="2"/>
  <c r="M574" i="2"/>
  <c r="N574" i="2"/>
  <c r="O574" i="2"/>
  <c r="P574" i="2"/>
  <c r="L575" i="2"/>
  <c r="M575" i="2" s="1"/>
  <c r="N575" i="2"/>
  <c r="O575" i="2"/>
  <c r="P575" i="2"/>
  <c r="L576" i="2"/>
  <c r="M576" i="2"/>
  <c r="N576" i="2"/>
  <c r="O576" i="2"/>
  <c r="P576" i="2"/>
  <c r="L577" i="2"/>
  <c r="M577" i="2" s="1"/>
  <c r="N577" i="2"/>
  <c r="O577" i="2"/>
  <c r="P577" i="2"/>
  <c r="L578" i="2"/>
  <c r="M578" i="2" s="1"/>
  <c r="N578" i="2"/>
  <c r="O578" i="2"/>
  <c r="P578" i="2"/>
  <c r="L579" i="2"/>
  <c r="M579" i="2" s="1"/>
  <c r="N579" i="2"/>
  <c r="O579" i="2"/>
  <c r="P579" i="2"/>
  <c r="L580" i="2"/>
  <c r="M580" i="2"/>
  <c r="N580" i="2"/>
  <c r="O580" i="2"/>
  <c r="P580" i="2"/>
  <c r="L581" i="2"/>
  <c r="M581" i="2" s="1"/>
  <c r="N581" i="2"/>
  <c r="O581" i="2"/>
  <c r="P581" i="2"/>
  <c r="L582" i="2"/>
  <c r="M582" i="2"/>
  <c r="N582" i="2"/>
  <c r="O582" i="2"/>
  <c r="P582" i="2"/>
  <c r="L583" i="2"/>
  <c r="M583" i="2" s="1"/>
  <c r="N583" i="2"/>
  <c r="O583" i="2"/>
  <c r="P583" i="2"/>
  <c r="L584" i="2"/>
  <c r="M584" i="2"/>
  <c r="N584" i="2"/>
  <c r="O584" i="2"/>
  <c r="P584" i="2"/>
  <c r="L585" i="2"/>
  <c r="M585" i="2" s="1"/>
  <c r="N585" i="2"/>
  <c r="O585" i="2"/>
  <c r="P585" i="2"/>
  <c r="L586" i="2"/>
  <c r="M586" i="2" s="1"/>
  <c r="N586" i="2"/>
  <c r="O586" i="2"/>
  <c r="P586" i="2"/>
  <c r="L587" i="2"/>
  <c r="M587" i="2" s="1"/>
  <c r="N587" i="2"/>
  <c r="O587" i="2"/>
  <c r="P587" i="2"/>
  <c r="L588" i="2"/>
  <c r="M588" i="2"/>
  <c r="N588" i="2"/>
  <c r="O588" i="2"/>
  <c r="P588" i="2"/>
  <c r="L589" i="2"/>
  <c r="M589" i="2" s="1"/>
  <c r="N589" i="2"/>
  <c r="O589" i="2"/>
  <c r="P589" i="2"/>
  <c r="L590" i="2"/>
  <c r="M590" i="2" s="1"/>
  <c r="N590" i="2"/>
  <c r="O590" i="2"/>
  <c r="P590" i="2"/>
  <c r="L591" i="2"/>
  <c r="M591" i="2" s="1"/>
  <c r="N591" i="2"/>
  <c r="O591" i="2"/>
  <c r="P591" i="2"/>
  <c r="L592" i="2"/>
  <c r="M592" i="2"/>
  <c r="N592" i="2"/>
  <c r="O592" i="2"/>
  <c r="P592" i="2"/>
  <c r="L593" i="2"/>
  <c r="M593" i="2" s="1"/>
  <c r="N593" i="2"/>
  <c r="O593" i="2"/>
  <c r="P593" i="2"/>
  <c r="L594" i="2"/>
  <c r="M594" i="2"/>
  <c r="N594" i="2"/>
  <c r="O594" i="2"/>
  <c r="P594" i="2"/>
  <c r="L595" i="2"/>
  <c r="M595" i="2" s="1"/>
  <c r="N595" i="2"/>
  <c r="O595" i="2"/>
  <c r="P595" i="2"/>
  <c r="L596" i="2"/>
  <c r="M596" i="2"/>
  <c r="N596" i="2"/>
  <c r="O596" i="2"/>
  <c r="P596" i="2"/>
  <c r="L597" i="2"/>
  <c r="M597" i="2" s="1"/>
  <c r="N597" i="2"/>
  <c r="O597" i="2"/>
  <c r="P597" i="2"/>
  <c r="L598" i="2"/>
  <c r="M598" i="2"/>
  <c r="N598" i="2"/>
  <c r="O598" i="2"/>
  <c r="P598" i="2"/>
  <c r="L599" i="2"/>
  <c r="M599" i="2" s="1"/>
  <c r="N599" i="2"/>
  <c r="O599" i="2"/>
  <c r="P599" i="2"/>
  <c r="L600" i="2"/>
  <c r="M600" i="2"/>
  <c r="N600" i="2"/>
  <c r="O600" i="2"/>
  <c r="P600" i="2"/>
  <c r="L601" i="2"/>
  <c r="M601" i="2" s="1"/>
  <c r="N601" i="2"/>
  <c r="O601" i="2"/>
  <c r="P601" i="2"/>
  <c r="L602" i="2"/>
  <c r="M602" i="2"/>
  <c r="N602" i="2"/>
  <c r="O602" i="2"/>
  <c r="P602" i="2"/>
  <c r="L603" i="2"/>
  <c r="M603" i="2" s="1"/>
  <c r="N603" i="2"/>
  <c r="O603" i="2"/>
  <c r="P603" i="2"/>
  <c r="L604" i="2"/>
  <c r="M604" i="2"/>
  <c r="N604" i="2"/>
  <c r="O604" i="2"/>
  <c r="P604" i="2"/>
  <c r="L605" i="2"/>
  <c r="M605" i="2" s="1"/>
  <c r="N605" i="2"/>
  <c r="O605" i="2"/>
  <c r="P605" i="2"/>
  <c r="L606" i="2"/>
  <c r="M606" i="2"/>
  <c r="N606" i="2"/>
  <c r="O606" i="2"/>
  <c r="P606" i="2"/>
  <c r="L607" i="2"/>
  <c r="M607" i="2" s="1"/>
  <c r="N607" i="2"/>
  <c r="O607" i="2"/>
  <c r="P607" i="2"/>
  <c r="L608" i="2"/>
  <c r="M608" i="2"/>
  <c r="N608" i="2"/>
  <c r="O608" i="2"/>
  <c r="P608" i="2"/>
  <c r="L609" i="2"/>
  <c r="M609" i="2" s="1"/>
  <c r="N609" i="2"/>
  <c r="O609" i="2"/>
  <c r="P609" i="2"/>
  <c r="L610" i="2"/>
  <c r="M610" i="2"/>
  <c r="N610" i="2"/>
  <c r="O610" i="2"/>
  <c r="P610" i="2"/>
  <c r="L611" i="2"/>
  <c r="M611" i="2" s="1"/>
  <c r="N611" i="2"/>
  <c r="O611" i="2"/>
  <c r="P611" i="2"/>
  <c r="L612" i="2"/>
  <c r="M612" i="2"/>
  <c r="N612" i="2"/>
  <c r="O612" i="2"/>
  <c r="P612" i="2"/>
  <c r="L613" i="2"/>
  <c r="M613" i="2" s="1"/>
  <c r="N613" i="2"/>
  <c r="O613" i="2"/>
  <c r="P613" i="2"/>
  <c r="L614" i="2"/>
  <c r="M614" i="2"/>
  <c r="N614" i="2"/>
  <c r="O614" i="2"/>
  <c r="P614" i="2"/>
  <c r="L615" i="2"/>
  <c r="M615" i="2" s="1"/>
  <c r="N615" i="2"/>
  <c r="O615" i="2"/>
  <c r="P615" i="2"/>
  <c r="L616" i="2"/>
  <c r="M616" i="2"/>
  <c r="N616" i="2"/>
  <c r="O616" i="2"/>
  <c r="P616" i="2"/>
  <c r="L617" i="2"/>
  <c r="M617" i="2" s="1"/>
  <c r="N617" i="2"/>
  <c r="O617" i="2"/>
  <c r="P617" i="2"/>
  <c r="L618" i="2"/>
  <c r="M618" i="2"/>
  <c r="N618" i="2"/>
  <c r="O618" i="2"/>
  <c r="P618" i="2"/>
  <c r="L619" i="2"/>
  <c r="M619" i="2" s="1"/>
  <c r="N619" i="2"/>
  <c r="O619" i="2"/>
  <c r="P619" i="2"/>
  <c r="L620" i="2"/>
  <c r="M620" i="2"/>
  <c r="N620" i="2"/>
  <c r="O620" i="2"/>
  <c r="P620" i="2"/>
  <c r="P297" i="2"/>
  <c r="O297" i="2"/>
  <c r="N297" i="2"/>
  <c r="M297" i="2"/>
  <c r="L297" i="2"/>
  <c r="P296" i="2"/>
  <c r="O296" i="2"/>
  <c r="N296" i="2"/>
  <c r="L296" i="2"/>
  <c r="M296" i="2" s="1"/>
  <c r="P295" i="2"/>
  <c r="O295" i="2"/>
  <c r="N295" i="2"/>
  <c r="L295" i="2"/>
  <c r="M295" i="2" s="1"/>
  <c r="P294" i="2"/>
  <c r="O294" i="2"/>
  <c r="N294" i="2"/>
  <c r="L294" i="2"/>
  <c r="M294" i="2" s="1"/>
  <c r="P293" i="2"/>
  <c r="O293" i="2"/>
  <c r="N293" i="2"/>
  <c r="L293" i="2"/>
  <c r="M293" i="2" s="1"/>
  <c r="P292" i="2"/>
  <c r="O292" i="2"/>
  <c r="N292" i="2"/>
  <c r="L292" i="2"/>
  <c r="M292" i="2" s="1"/>
  <c r="P291" i="2"/>
  <c r="O291" i="2"/>
  <c r="N291" i="2"/>
  <c r="L291" i="2"/>
  <c r="M291" i="2" s="1"/>
  <c r="P290" i="2"/>
  <c r="O290" i="2"/>
  <c r="N290" i="2"/>
  <c r="L290" i="2"/>
  <c r="M290" i="2" s="1"/>
  <c r="P289" i="2"/>
  <c r="O289" i="2"/>
  <c r="N289" i="2"/>
  <c r="L289" i="2"/>
  <c r="M289" i="2" s="1"/>
  <c r="P288" i="2"/>
  <c r="O288" i="2"/>
  <c r="N288" i="2"/>
  <c r="M288" i="2"/>
  <c r="L288" i="2"/>
  <c r="P287" i="2"/>
  <c r="O287" i="2"/>
  <c r="N287" i="2"/>
  <c r="L287" i="2"/>
  <c r="M287" i="2" s="1"/>
  <c r="P286" i="2"/>
  <c r="O286" i="2"/>
  <c r="N286" i="2"/>
  <c r="L286" i="2"/>
  <c r="M286" i="2" s="1"/>
  <c r="P285" i="2"/>
  <c r="O285" i="2"/>
  <c r="N285" i="2"/>
  <c r="L285" i="2"/>
  <c r="M285" i="2" s="1"/>
  <c r="P284" i="2"/>
  <c r="O284" i="2"/>
  <c r="N284" i="2"/>
  <c r="L284" i="2"/>
  <c r="M284" i="2" s="1"/>
  <c r="P283" i="2"/>
  <c r="O283" i="2"/>
  <c r="N283" i="2"/>
  <c r="L283" i="2"/>
  <c r="M283" i="2" s="1"/>
  <c r="P282" i="2"/>
  <c r="O282" i="2"/>
  <c r="N282" i="2"/>
  <c r="L282" i="2"/>
  <c r="M282" i="2" s="1"/>
  <c r="P281" i="2"/>
  <c r="O281" i="2"/>
  <c r="N281" i="2"/>
  <c r="M281" i="2"/>
  <c r="L281" i="2"/>
  <c r="P280" i="2"/>
  <c r="O280" i="2"/>
  <c r="N280" i="2"/>
  <c r="L280" i="2"/>
  <c r="M280" i="2" s="1"/>
  <c r="P279" i="2"/>
  <c r="O279" i="2"/>
  <c r="N279" i="2"/>
  <c r="L279" i="2"/>
  <c r="M279" i="2" s="1"/>
  <c r="P278" i="2"/>
  <c r="O278" i="2"/>
  <c r="N278" i="2"/>
  <c r="L278" i="2"/>
  <c r="M278" i="2" s="1"/>
  <c r="P277" i="2"/>
  <c r="O277" i="2"/>
  <c r="N277" i="2"/>
  <c r="L277" i="2"/>
  <c r="M277" i="2" s="1"/>
  <c r="P276" i="2"/>
  <c r="O276" i="2"/>
  <c r="N276" i="2"/>
  <c r="M276" i="2"/>
  <c r="L276" i="2"/>
  <c r="P275" i="2"/>
  <c r="O275" i="2"/>
  <c r="N275" i="2"/>
  <c r="L275" i="2"/>
  <c r="M275" i="2" s="1"/>
  <c r="P274" i="2"/>
  <c r="O274" i="2"/>
  <c r="N274" i="2"/>
  <c r="L274" i="2"/>
  <c r="M274" i="2" s="1"/>
  <c r="P273" i="2"/>
  <c r="O273" i="2"/>
  <c r="N273" i="2"/>
  <c r="L273" i="2"/>
  <c r="M273" i="2" s="1"/>
  <c r="P272" i="2"/>
  <c r="O272" i="2"/>
  <c r="N272" i="2"/>
  <c r="L272" i="2"/>
  <c r="M272" i="2" s="1"/>
  <c r="P271" i="2"/>
  <c r="O271" i="2"/>
  <c r="N271" i="2"/>
  <c r="M271" i="2"/>
  <c r="L271" i="2"/>
  <c r="P270" i="2"/>
  <c r="O270" i="2"/>
  <c r="N270" i="2"/>
  <c r="L270" i="2"/>
  <c r="M270" i="2" s="1"/>
  <c r="P269" i="2"/>
  <c r="O269" i="2"/>
  <c r="N269" i="2"/>
  <c r="L269" i="2"/>
  <c r="M269" i="2" s="1"/>
  <c r="P268" i="2"/>
  <c r="O268" i="2"/>
  <c r="N268" i="2"/>
  <c r="L268" i="2"/>
  <c r="M268" i="2" s="1"/>
  <c r="P267" i="2"/>
  <c r="O267" i="2"/>
  <c r="N267" i="2"/>
  <c r="L267" i="2"/>
  <c r="M267" i="2" s="1"/>
  <c r="P266" i="2"/>
  <c r="O266" i="2"/>
  <c r="N266" i="2"/>
  <c r="L266" i="2"/>
  <c r="M266" i="2" s="1"/>
  <c r="P265" i="2"/>
  <c r="O265" i="2"/>
  <c r="N265" i="2"/>
  <c r="M265" i="2"/>
  <c r="L265" i="2"/>
  <c r="P264" i="2"/>
  <c r="O264" i="2"/>
  <c r="N264" i="2"/>
  <c r="L264" i="2"/>
  <c r="M264" i="2" s="1"/>
  <c r="P263" i="2"/>
  <c r="O263" i="2"/>
  <c r="N263" i="2"/>
  <c r="L263" i="2"/>
  <c r="M263" i="2" s="1"/>
  <c r="P262" i="2"/>
  <c r="O262" i="2"/>
  <c r="N262" i="2"/>
  <c r="L262" i="2"/>
  <c r="M262" i="2" s="1"/>
  <c r="P261" i="2"/>
  <c r="O261" i="2"/>
  <c r="N261" i="2"/>
  <c r="L261" i="2"/>
  <c r="M261" i="2" s="1"/>
  <c r="P260" i="2"/>
  <c r="O260" i="2"/>
  <c r="N260" i="2"/>
  <c r="M260" i="2"/>
  <c r="L260" i="2"/>
  <c r="P259" i="2"/>
  <c r="O259" i="2"/>
  <c r="N259" i="2"/>
  <c r="L259" i="2"/>
  <c r="M259" i="2" s="1"/>
  <c r="P258" i="2"/>
  <c r="O258" i="2"/>
  <c r="N258" i="2"/>
  <c r="L258" i="2"/>
  <c r="M258" i="2" s="1"/>
  <c r="P257" i="2"/>
  <c r="O257" i="2"/>
  <c r="N257" i="2"/>
  <c r="L257" i="2"/>
  <c r="M257" i="2" s="1"/>
  <c r="P256" i="2"/>
  <c r="O256" i="2"/>
  <c r="N256" i="2"/>
  <c r="L256" i="2"/>
  <c r="M256" i="2" s="1"/>
  <c r="P255" i="2"/>
  <c r="O255" i="2"/>
  <c r="N255" i="2"/>
  <c r="M255" i="2"/>
  <c r="L255" i="2"/>
  <c r="P254" i="2"/>
  <c r="O254" i="2"/>
  <c r="N254" i="2"/>
  <c r="L254" i="2"/>
  <c r="M254" i="2" s="1"/>
  <c r="P253" i="2"/>
  <c r="O253" i="2"/>
  <c r="N253" i="2"/>
  <c r="L253" i="2"/>
  <c r="M253" i="2" s="1"/>
  <c r="P252" i="2"/>
  <c r="O252" i="2"/>
  <c r="N252" i="2"/>
  <c r="L252" i="2"/>
  <c r="M252" i="2" s="1"/>
  <c r="P251" i="2"/>
  <c r="O251" i="2"/>
  <c r="N251" i="2"/>
  <c r="L251" i="2"/>
  <c r="M251" i="2" s="1"/>
  <c r="P250" i="2"/>
  <c r="O250" i="2"/>
  <c r="N250" i="2"/>
  <c r="L250" i="2"/>
  <c r="M250" i="2" s="1"/>
  <c r="P249" i="2"/>
  <c r="O249" i="2"/>
  <c r="N249" i="2"/>
  <c r="M249" i="2"/>
  <c r="L249" i="2"/>
  <c r="P248" i="2"/>
  <c r="O248" i="2"/>
  <c r="N248" i="2"/>
  <c r="L248" i="2"/>
  <c r="M248" i="2" s="1"/>
  <c r="P247" i="2"/>
  <c r="O247" i="2"/>
  <c r="N247" i="2"/>
  <c r="L247" i="2"/>
  <c r="M247" i="2" s="1"/>
  <c r="P246" i="2"/>
  <c r="O246" i="2"/>
  <c r="N246" i="2"/>
  <c r="L246" i="2"/>
  <c r="M246" i="2" s="1"/>
  <c r="P245" i="2"/>
  <c r="O245" i="2"/>
  <c r="N245" i="2"/>
  <c r="L245" i="2"/>
  <c r="M245" i="2" s="1"/>
  <c r="P244" i="2"/>
  <c r="O244" i="2"/>
  <c r="N244" i="2"/>
  <c r="M244" i="2"/>
  <c r="L244" i="2"/>
  <c r="P243" i="2"/>
  <c r="O243" i="2"/>
  <c r="N243" i="2"/>
  <c r="L243" i="2"/>
  <c r="M243" i="2" s="1"/>
  <c r="P242" i="2"/>
  <c r="O242" i="2"/>
  <c r="N242" i="2"/>
  <c r="L242" i="2"/>
  <c r="M242" i="2" s="1"/>
  <c r="P241" i="2"/>
  <c r="O241" i="2"/>
  <c r="N241" i="2"/>
  <c r="L241" i="2"/>
  <c r="M241" i="2" s="1"/>
  <c r="P240" i="2"/>
  <c r="O240" i="2"/>
  <c r="N240" i="2"/>
  <c r="L240" i="2"/>
  <c r="M240" i="2" s="1"/>
  <c r="P239" i="2"/>
  <c r="O239" i="2"/>
  <c r="N239" i="2"/>
  <c r="M239" i="2"/>
  <c r="L239" i="2"/>
  <c r="P238" i="2"/>
  <c r="O238" i="2"/>
  <c r="N238" i="2"/>
  <c r="L238" i="2"/>
  <c r="M238" i="2" s="1"/>
  <c r="P237" i="2"/>
  <c r="O237" i="2"/>
  <c r="N237" i="2"/>
  <c r="L237" i="2"/>
  <c r="M237" i="2" s="1"/>
  <c r="P236" i="2"/>
  <c r="O236" i="2"/>
  <c r="N236" i="2"/>
  <c r="L236" i="2"/>
  <c r="M236" i="2" s="1"/>
  <c r="P235" i="2"/>
  <c r="O235" i="2"/>
  <c r="N235" i="2"/>
  <c r="L235" i="2"/>
  <c r="M235" i="2" s="1"/>
  <c r="P234" i="2"/>
  <c r="O234" i="2"/>
  <c r="N234" i="2"/>
  <c r="L234" i="2"/>
  <c r="M234" i="2" s="1"/>
  <c r="P233" i="2"/>
  <c r="O233" i="2"/>
  <c r="N233" i="2"/>
  <c r="M233" i="2"/>
  <c r="L233" i="2"/>
  <c r="P232" i="2"/>
  <c r="O232" i="2"/>
  <c r="N232" i="2"/>
  <c r="L232" i="2"/>
  <c r="M232" i="2" s="1"/>
  <c r="P231" i="2"/>
  <c r="O231" i="2"/>
  <c r="N231" i="2"/>
  <c r="L231" i="2"/>
  <c r="M231" i="2" s="1"/>
  <c r="P230" i="2"/>
  <c r="O230" i="2"/>
  <c r="N230" i="2"/>
  <c r="L230" i="2"/>
  <c r="M230" i="2" s="1"/>
  <c r="P229" i="2"/>
  <c r="O229" i="2"/>
  <c r="N229" i="2"/>
  <c r="L229" i="2"/>
  <c r="M229" i="2" s="1"/>
  <c r="P228" i="2"/>
  <c r="O228" i="2"/>
  <c r="N228" i="2"/>
  <c r="L228" i="2"/>
  <c r="M228" i="2" s="1"/>
  <c r="P227" i="2"/>
  <c r="O227" i="2"/>
  <c r="N227" i="2"/>
  <c r="L227" i="2"/>
  <c r="M227" i="2" s="1"/>
  <c r="P226" i="2"/>
  <c r="O226" i="2"/>
  <c r="N226" i="2"/>
  <c r="L226" i="2"/>
  <c r="M226" i="2" s="1"/>
  <c r="P225" i="2"/>
  <c r="O225" i="2"/>
  <c r="N225" i="2"/>
  <c r="M225" i="2"/>
  <c r="L225" i="2"/>
  <c r="P224" i="2"/>
  <c r="O224" i="2"/>
  <c r="N224" i="2"/>
  <c r="L224" i="2"/>
  <c r="M224" i="2" s="1"/>
  <c r="P223" i="2"/>
  <c r="O223" i="2"/>
  <c r="N223" i="2"/>
  <c r="L223" i="2"/>
  <c r="M223" i="2" s="1"/>
  <c r="P222" i="2"/>
  <c r="O222" i="2"/>
  <c r="N222" i="2"/>
  <c r="L222" i="2"/>
  <c r="M222" i="2" s="1"/>
  <c r="P221" i="2"/>
  <c r="O221" i="2"/>
  <c r="N221" i="2"/>
  <c r="L221" i="2"/>
  <c r="M221" i="2" s="1"/>
  <c r="P220" i="2"/>
  <c r="O220" i="2"/>
  <c r="N220" i="2"/>
  <c r="L220" i="2"/>
  <c r="M220" i="2" s="1"/>
  <c r="P219" i="2"/>
  <c r="O219" i="2"/>
  <c r="N219" i="2"/>
  <c r="L219" i="2"/>
  <c r="M219" i="2" s="1"/>
  <c r="P218" i="2"/>
  <c r="O218" i="2"/>
  <c r="N218" i="2"/>
  <c r="L218" i="2"/>
  <c r="M218" i="2" s="1"/>
  <c r="P217" i="2"/>
  <c r="O217" i="2"/>
  <c r="N217" i="2"/>
  <c r="M217" i="2"/>
  <c r="L217" i="2"/>
  <c r="P216" i="2"/>
  <c r="O216" i="2"/>
  <c r="N216" i="2"/>
  <c r="L216" i="2"/>
  <c r="M216" i="2" s="1"/>
  <c r="P215" i="2"/>
  <c r="O215" i="2"/>
  <c r="N215" i="2"/>
  <c r="L215" i="2"/>
  <c r="M215" i="2" s="1"/>
  <c r="P214" i="2"/>
  <c r="O214" i="2"/>
  <c r="N214" i="2"/>
  <c r="L214" i="2"/>
  <c r="M214" i="2" s="1"/>
  <c r="P213" i="2"/>
  <c r="O213" i="2"/>
  <c r="N213" i="2"/>
  <c r="L213" i="2"/>
  <c r="M213" i="2" s="1"/>
  <c r="P212" i="2"/>
  <c r="O212" i="2"/>
  <c r="N212" i="2"/>
  <c r="L212" i="2"/>
  <c r="M212" i="2" s="1"/>
  <c r="P211" i="2"/>
  <c r="O211" i="2"/>
  <c r="N211" i="2"/>
  <c r="L211" i="2"/>
  <c r="M211" i="2" s="1"/>
  <c r="P210" i="2"/>
  <c r="O210" i="2"/>
  <c r="N210" i="2"/>
  <c r="L210" i="2"/>
  <c r="M210" i="2" s="1"/>
  <c r="P209" i="2"/>
  <c r="O209" i="2"/>
  <c r="N209" i="2"/>
  <c r="M209" i="2"/>
  <c r="L209" i="2"/>
  <c r="P208" i="2"/>
  <c r="O208" i="2"/>
  <c r="N208" i="2"/>
  <c r="L208" i="2"/>
  <c r="M208" i="2" s="1"/>
  <c r="P207" i="2"/>
  <c r="O207" i="2"/>
  <c r="N207" i="2"/>
  <c r="L207" i="2"/>
  <c r="M207" i="2" s="1"/>
  <c r="P206" i="2"/>
  <c r="O206" i="2"/>
  <c r="N206" i="2"/>
  <c r="L206" i="2"/>
  <c r="M206" i="2" s="1"/>
  <c r="P205" i="2"/>
  <c r="O205" i="2"/>
  <c r="N205" i="2"/>
  <c r="L205" i="2"/>
  <c r="M205" i="2" s="1"/>
  <c r="P204" i="2"/>
  <c r="O204" i="2"/>
  <c r="N204" i="2"/>
  <c r="L204" i="2"/>
  <c r="M204" i="2" s="1"/>
  <c r="P203" i="2"/>
  <c r="O203" i="2"/>
  <c r="N203" i="2"/>
  <c r="L203" i="2"/>
  <c r="M203" i="2" s="1"/>
  <c r="P202" i="2"/>
  <c r="O202" i="2"/>
  <c r="N202" i="2"/>
  <c r="L202" i="2"/>
  <c r="M202" i="2" s="1"/>
  <c r="P201" i="2"/>
  <c r="O201" i="2"/>
  <c r="N201" i="2"/>
  <c r="M201" i="2"/>
  <c r="L201" i="2"/>
  <c r="P200" i="2"/>
  <c r="O200" i="2"/>
  <c r="N200" i="2"/>
  <c r="L200" i="2"/>
  <c r="M200" i="2" s="1"/>
  <c r="P199" i="2"/>
  <c r="O199" i="2"/>
  <c r="N199" i="2"/>
  <c r="L199" i="2"/>
  <c r="M199" i="2" s="1"/>
  <c r="P198" i="2"/>
  <c r="O198" i="2"/>
  <c r="N198" i="2"/>
  <c r="L198" i="2"/>
  <c r="M198" i="2" s="1"/>
  <c r="P197" i="2"/>
  <c r="O197" i="2"/>
  <c r="N197" i="2"/>
  <c r="L197" i="2"/>
  <c r="M197" i="2" s="1"/>
  <c r="P196" i="2"/>
  <c r="O196" i="2"/>
  <c r="N196" i="2"/>
  <c r="L196" i="2"/>
  <c r="M196" i="2" s="1"/>
  <c r="P195" i="2"/>
  <c r="O195" i="2"/>
  <c r="N195" i="2"/>
  <c r="L195" i="2"/>
  <c r="M195" i="2" s="1"/>
  <c r="P194" i="2"/>
  <c r="O194" i="2"/>
  <c r="N194" i="2"/>
  <c r="L194" i="2"/>
  <c r="M194" i="2" s="1"/>
  <c r="P193" i="2"/>
  <c r="O193" i="2"/>
  <c r="N193" i="2"/>
  <c r="M193" i="2"/>
  <c r="L193" i="2"/>
  <c r="P192" i="2"/>
  <c r="O192" i="2"/>
  <c r="N192" i="2"/>
  <c r="L192" i="2"/>
  <c r="M192" i="2" s="1"/>
  <c r="P191" i="2"/>
  <c r="O191" i="2"/>
  <c r="N191" i="2"/>
  <c r="L191" i="2"/>
  <c r="M191" i="2" s="1"/>
  <c r="P190" i="2"/>
  <c r="O190" i="2"/>
  <c r="N190" i="2"/>
  <c r="L190" i="2"/>
  <c r="M190" i="2" s="1"/>
  <c r="P189" i="2"/>
  <c r="O189" i="2"/>
  <c r="N189" i="2"/>
  <c r="L189" i="2"/>
  <c r="M189" i="2" s="1"/>
  <c r="P188" i="2"/>
  <c r="O188" i="2"/>
  <c r="N188" i="2"/>
  <c r="L188" i="2"/>
  <c r="M188" i="2" s="1"/>
  <c r="P187" i="2"/>
  <c r="O187" i="2"/>
  <c r="N187" i="2"/>
  <c r="L187" i="2"/>
  <c r="M187" i="2" s="1"/>
  <c r="P186" i="2"/>
  <c r="O186" i="2"/>
  <c r="N186" i="2"/>
  <c r="L186" i="2"/>
  <c r="M186" i="2" s="1"/>
  <c r="P185" i="2"/>
  <c r="O185" i="2"/>
  <c r="N185" i="2"/>
  <c r="M185" i="2"/>
  <c r="L185" i="2"/>
  <c r="P184" i="2"/>
  <c r="O184" i="2"/>
  <c r="N184" i="2"/>
  <c r="L184" i="2"/>
  <c r="M184" i="2" s="1"/>
  <c r="P183" i="2"/>
  <c r="O183" i="2"/>
  <c r="N183" i="2"/>
  <c r="L183" i="2"/>
  <c r="M183" i="2" s="1"/>
  <c r="P182" i="2"/>
  <c r="O182" i="2"/>
  <c r="N182" i="2"/>
  <c r="L182" i="2"/>
  <c r="M182" i="2" s="1"/>
  <c r="P181" i="2"/>
  <c r="O181" i="2"/>
  <c r="N181" i="2"/>
  <c r="L181" i="2"/>
  <c r="M181" i="2" s="1"/>
  <c r="P180" i="2"/>
  <c r="O180" i="2"/>
  <c r="N180" i="2"/>
  <c r="L180" i="2"/>
  <c r="M180" i="2" s="1"/>
  <c r="P179" i="2"/>
  <c r="O179" i="2"/>
  <c r="N179" i="2"/>
  <c r="L179" i="2"/>
  <c r="M179" i="2" s="1"/>
  <c r="P178" i="2"/>
  <c r="O178" i="2"/>
  <c r="N178" i="2"/>
  <c r="L178" i="2"/>
  <c r="M178" i="2" s="1"/>
  <c r="P177" i="2"/>
  <c r="O177" i="2"/>
  <c r="N177" i="2"/>
  <c r="M177" i="2"/>
  <c r="L177" i="2"/>
  <c r="P176" i="2"/>
  <c r="O176" i="2"/>
  <c r="N176" i="2"/>
  <c r="L176" i="2"/>
  <c r="M176" i="2" s="1"/>
  <c r="P175" i="2"/>
  <c r="O175" i="2"/>
  <c r="N175" i="2"/>
  <c r="L175" i="2"/>
  <c r="M175" i="2" s="1"/>
  <c r="P174" i="2"/>
  <c r="O174" i="2"/>
  <c r="N174" i="2"/>
  <c r="L174" i="2"/>
  <c r="M174" i="2" s="1"/>
  <c r="P173" i="2"/>
  <c r="O173" i="2"/>
  <c r="N173" i="2"/>
  <c r="L173" i="2"/>
  <c r="M173" i="2" s="1"/>
  <c r="P172" i="2"/>
  <c r="O172" i="2"/>
  <c r="N172" i="2"/>
  <c r="L172" i="2"/>
  <c r="M172" i="2" s="1"/>
  <c r="P171" i="2"/>
  <c r="O171" i="2"/>
  <c r="N171" i="2"/>
  <c r="L171" i="2"/>
  <c r="M171" i="2" s="1"/>
  <c r="P170" i="2"/>
  <c r="O170" i="2"/>
  <c r="N170" i="2"/>
  <c r="L170" i="2"/>
  <c r="M170" i="2" s="1"/>
  <c r="P169" i="2"/>
  <c r="O169" i="2"/>
  <c r="N169" i="2"/>
  <c r="M169" i="2"/>
  <c r="L169" i="2"/>
  <c r="P168" i="2"/>
  <c r="O168" i="2"/>
  <c r="N168" i="2"/>
  <c r="L168" i="2"/>
  <c r="M168" i="2" s="1"/>
  <c r="P167" i="2"/>
  <c r="O167" i="2"/>
  <c r="N167" i="2"/>
  <c r="L167" i="2"/>
  <c r="M167" i="2" s="1"/>
  <c r="P166" i="2"/>
  <c r="O166" i="2"/>
  <c r="N166" i="2"/>
  <c r="L166" i="2"/>
  <c r="M166" i="2" s="1"/>
  <c r="P165" i="2"/>
  <c r="O165" i="2"/>
  <c r="N165" i="2"/>
  <c r="L165" i="2"/>
  <c r="M165" i="2" s="1"/>
  <c r="P164" i="2"/>
  <c r="O164" i="2"/>
  <c r="N164" i="2"/>
  <c r="L164" i="2"/>
  <c r="M164" i="2" s="1"/>
  <c r="P163" i="2"/>
  <c r="O163" i="2"/>
  <c r="N163" i="2"/>
  <c r="L163" i="2"/>
  <c r="M163" i="2" s="1"/>
  <c r="P162" i="2"/>
  <c r="O162" i="2"/>
  <c r="N162" i="2"/>
  <c r="L162" i="2"/>
  <c r="M162" i="2" s="1"/>
  <c r="P161" i="2"/>
  <c r="O161" i="2"/>
  <c r="N161" i="2"/>
  <c r="M161" i="2"/>
  <c r="L161" i="2"/>
  <c r="P160" i="2"/>
  <c r="O160" i="2"/>
  <c r="N160" i="2"/>
  <c r="L160" i="2"/>
  <c r="M160" i="2" s="1"/>
  <c r="P159" i="2"/>
  <c r="O159" i="2"/>
  <c r="N159" i="2"/>
  <c r="L159" i="2"/>
  <c r="M159" i="2" s="1"/>
  <c r="P158" i="2"/>
  <c r="O158" i="2"/>
  <c r="N158" i="2"/>
  <c r="L158" i="2"/>
  <c r="M158" i="2" s="1"/>
  <c r="P157" i="2"/>
  <c r="O157" i="2"/>
  <c r="N157" i="2"/>
  <c r="L157" i="2"/>
  <c r="M157" i="2" s="1"/>
  <c r="P156" i="2"/>
  <c r="O156" i="2"/>
  <c r="N156" i="2"/>
  <c r="L156" i="2"/>
  <c r="M156" i="2" s="1"/>
  <c r="P155" i="2"/>
  <c r="O155" i="2"/>
  <c r="N155" i="2"/>
  <c r="L155" i="2"/>
  <c r="M155" i="2" s="1"/>
  <c r="P154" i="2"/>
  <c r="O154" i="2"/>
  <c r="N154" i="2"/>
  <c r="L154" i="2"/>
  <c r="M154" i="2" s="1"/>
  <c r="P153" i="2"/>
  <c r="O153" i="2"/>
  <c r="N153" i="2"/>
  <c r="M153" i="2"/>
  <c r="L153" i="2"/>
  <c r="P152" i="2"/>
  <c r="O152" i="2"/>
  <c r="N152" i="2"/>
  <c r="L152" i="2"/>
  <c r="M152" i="2" s="1"/>
  <c r="P151" i="2"/>
  <c r="O151" i="2"/>
  <c r="N151" i="2"/>
  <c r="L151" i="2"/>
  <c r="M151" i="2" s="1"/>
  <c r="P150" i="2"/>
  <c r="O150" i="2"/>
  <c r="N150" i="2"/>
  <c r="L150" i="2"/>
  <c r="M150" i="2" s="1"/>
  <c r="P149" i="2"/>
  <c r="O149" i="2"/>
  <c r="N149" i="2"/>
  <c r="L149" i="2"/>
  <c r="M149" i="2" s="1"/>
  <c r="P148" i="2"/>
  <c r="O148" i="2"/>
  <c r="N148" i="2"/>
  <c r="L148" i="2"/>
  <c r="M148" i="2" s="1"/>
  <c r="P147" i="2"/>
  <c r="O147" i="2"/>
  <c r="N147" i="2"/>
  <c r="L147" i="2"/>
  <c r="M147" i="2" s="1"/>
  <c r="P146" i="2"/>
  <c r="O146" i="2"/>
  <c r="N146" i="2"/>
  <c r="L146" i="2"/>
  <c r="M146" i="2" s="1"/>
  <c r="P145" i="2"/>
  <c r="O145" i="2"/>
  <c r="N145" i="2"/>
  <c r="M145" i="2"/>
  <c r="L145" i="2"/>
  <c r="P144" i="2"/>
  <c r="O144" i="2"/>
  <c r="N144" i="2"/>
  <c r="L144" i="2"/>
  <c r="M144" i="2" s="1"/>
  <c r="P143" i="2"/>
  <c r="O143" i="2"/>
  <c r="N143" i="2"/>
  <c r="L143" i="2"/>
  <c r="M143" i="2" s="1"/>
  <c r="P142" i="2"/>
  <c r="O142" i="2"/>
  <c r="N142" i="2"/>
  <c r="L142" i="2"/>
  <c r="M142" i="2" s="1"/>
  <c r="P141" i="2"/>
  <c r="O141" i="2"/>
  <c r="N141" i="2"/>
  <c r="L141" i="2"/>
  <c r="M141" i="2" s="1"/>
  <c r="P140" i="2"/>
  <c r="O140" i="2"/>
  <c r="N140" i="2"/>
  <c r="L140" i="2"/>
  <c r="M140" i="2" s="1"/>
  <c r="P139" i="2"/>
  <c r="O139" i="2"/>
  <c r="N139" i="2"/>
  <c r="L139" i="2"/>
  <c r="M139" i="2" s="1"/>
  <c r="P138" i="2"/>
  <c r="O138" i="2"/>
  <c r="N138" i="2"/>
  <c r="L138" i="2"/>
  <c r="M138" i="2" s="1"/>
  <c r="P137" i="2"/>
  <c r="O137" i="2"/>
  <c r="N137" i="2"/>
  <c r="M137" i="2"/>
  <c r="L137" i="2"/>
  <c r="P136" i="2"/>
  <c r="O136" i="2"/>
  <c r="N136" i="2"/>
  <c r="L136" i="2"/>
  <c r="M136" i="2" s="1"/>
  <c r="P135" i="2"/>
  <c r="O135" i="2"/>
  <c r="N135" i="2"/>
  <c r="L135" i="2"/>
  <c r="M135" i="2" s="1"/>
  <c r="P134" i="2"/>
  <c r="O134" i="2"/>
  <c r="N134" i="2"/>
  <c r="L134" i="2"/>
  <c r="M134" i="2" s="1"/>
  <c r="P133" i="2"/>
  <c r="O133" i="2"/>
  <c r="N133" i="2"/>
  <c r="L133" i="2"/>
  <c r="M133" i="2" s="1"/>
  <c r="P132" i="2"/>
  <c r="O132" i="2"/>
  <c r="N132" i="2"/>
  <c r="L132" i="2"/>
  <c r="M132" i="2" s="1"/>
  <c r="P131" i="2"/>
  <c r="O131" i="2"/>
  <c r="N131" i="2"/>
  <c r="L131" i="2"/>
  <c r="M131" i="2" s="1"/>
  <c r="P130" i="2"/>
  <c r="O130" i="2"/>
  <c r="N130" i="2"/>
  <c r="L130" i="2"/>
  <c r="M130" i="2" s="1"/>
  <c r="P129" i="2"/>
  <c r="O129" i="2"/>
  <c r="N129" i="2"/>
  <c r="M129" i="2"/>
  <c r="L129" i="2"/>
  <c r="P128" i="2"/>
  <c r="O128" i="2"/>
  <c r="N128" i="2"/>
  <c r="L128" i="2"/>
  <c r="M128" i="2" s="1"/>
  <c r="P127" i="2"/>
  <c r="O127" i="2"/>
  <c r="N127" i="2"/>
  <c r="L127" i="2"/>
  <c r="M127" i="2" s="1"/>
  <c r="P126" i="2"/>
  <c r="O126" i="2"/>
  <c r="N126" i="2"/>
  <c r="L126" i="2"/>
  <c r="M126" i="2" s="1"/>
  <c r="P125" i="2"/>
  <c r="O125" i="2"/>
  <c r="N125" i="2"/>
  <c r="L125" i="2"/>
  <c r="M125" i="2" s="1"/>
  <c r="P124" i="2"/>
  <c r="O124" i="2"/>
  <c r="N124" i="2"/>
  <c r="L124" i="2"/>
  <c r="M124" i="2" s="1"/>
  <c r="P123" i="2"/>
  <c r="O123" i="2"/>
  <c r="N123" i="2"/>
  <c r="L123" i="2"/>
  <c r="M123" i="2" s="1"/>
  <c r="P122" i="2"/>
  <c r="O122" i="2"/>
  <c r="N122" i="2"/>
  <c r="L122" i="2"/>
  <c r="M122" i="2" s="1"/>
  <c r="P121" i="2"/>
  <c r="O121" i="2"/>
  <c r="N121" i="2"/>
  <c r="M121" i="2"/>
  <c r="L121" i="2"/>
  <c r="P120" i="2"/>
  <c r="O120" i="2"/>
  <c r="N120" i="2"/>
  <c r="L120" i="2"/>
  <c r="M120" i="2" s="1"/>
  <c r="P119" i="2"/>
  <c r="O119" i="2"/>
  <c r="N119" i="2"/>
  <c r="L119" i="2"/>
  <c r="M119" i="2" s="1"/>
  <c r="P118" i="2"/>
  <c r="O118" i="2"/>
  <c r="N118" i="2"/>
  <c r="L118" i="2"/>
  <c r="M118" i="2" s="1"/>
  <c r="P117" i="2"/>
  <c r="O117" i="2"/>
  <c r="N117" i="2"/>
  <c r="L117" i="2"/>
  <c r="M117" i="2" s="1"/>
  <c r="P116" i="2"/>
  <c r="O116" i="2"/>
  <c r="N116" i="2"/>
  <c r="L116" i="2"/>
  <c r="M116" i="2" s="1"/>
  <c r="P115" i="2"/>
  <c r="O115" i="2"/>
  <c r="N115" i="2"/>
  <c r="L115" i="2"/>
  <c r="M115" i="2" s="1"/>
  <c r="P114" i="2"/>
  <c r="O114" i="2"/>
  <c r="N114" i="2"/>
  <c r="L114" i="2"/>
  <c r="M114" i="2" s="1"/>
  <c r="P113" i="2"/>
  <c r="O113" i="2"/>
  <c r="N113" i="2"/>
  <c r="M113" i="2"/>
  <c r="L113" i="2"/>
  <c r="P112" i="2"/>
  <c r="O112" i="2"/>
  <c r="N112" i="2"/>
  <c r="L112" i="2"/>
  <c r="M112" i="2" s="1"/>
  <c r="P111" i="2"/>
  <c r="O111" i="2"/>
  <c r="N111" i="2"/>
  <c r="L111" i="2"/>
  <c r="M111" i="2" s="1"/>
  <c r="P110" i="2"/>
  <c r="O110" i="2"/>
  <c r="N110" i="2"/>
  <c r="L110" i="2"/>
  <c r="M110" i="2" s="1"/>
  <c r="P109" i="2"/>
  <c r="O109" i="2"/>
  <c r="N109" i="2"/>
  <c r="L109" i="2"/>
  <c r="M109" i="2" s="1"/>
  <c r="P108" i="2"/>
  <c r="O108" i="2"/>
  <c r="N108" i="2"/>
  <c r="L108" i="2"/>
  <c r="M108" i="2" s="1"/>
  <c r="P107" i="2"/>
  <c r="O107" i="2"/>
  <c r="N107" i="2"/>
  <c r="L107" i="2"/>
  <c r="M107" i="2" s="1"/>
  <c r="P106" i="2"/>
  <c r="O106" i="2"/>
  <c r="N106" i="2"/>
  <c r="L106" i="2"/>
  <c r="M106" i="2" s="1"/>
  <c r="P105" i="2"/>
  <c r="O105" i="2"/>
  <c r="N105" i="2"/>
  <c r="M105" i="2"/>
  <c r="L105" i="2"/>
  <c r="P104" i="2"/>
  <c r="O104" i="2"/>
  <c r="N104" i="2"/>
  <c r="L104" i="2"/>
  <c r="M104" i="2" s="1"/>
  <c r="P103" i="2"/>
  <c r="O103" i="2"/>
  <c r="N103" i="2"/>
  <c r="L103" i="2"/>
  <c r="M103" i="2" s="1"/>
  <c r="P102" i="2"/>
  <c r="O102" i="2"/>
  <c r="N102" i="2"/>
  <c r="L102" i="2"/>
  <c r="M102" i="2" s="1"/>
  <c r="P101" i="2"/>
  <c r="O101" i="2"/>
  <c r="N101" i="2"/>
  <c r="L101" i="2"/>
  <c r="M101" i="2" s="1"/>
  <c r="P100" i="2"/>
  <c r="O100" i="2"/>
  <c r="N100" i="2"/>
  <c r="L100" i="2"/>
  <c r="M100" i="2" s="1"/>
  <c r="P99" i="2"/>
  <c r="O99" i="2"/>
  <c r="N99" i="2"/>
  <c r="L99" i="2"/>
  <c r="M99" i="2" s="1"/>
  <c r="P98" i="2"/>
  <c r="O98" i="2"/>
  <c r="N98" i="2"/>
  <c r="L98" i="2"/>
  <c r="M98" i="2" s="1"/>
  <c r="P97" i="2"/>
  <c r="O97" i="2"/>
  <c r="N97" i="2"/>
  <c r="M97" i="2"/>
  <c r="L97" i="2"/>
  <c r="P96" i="2"/>
  <c r="O96" i="2"/>
  <c r="N96" i="2"/>
  <c r="L96" i="2"/>
  <c r="M96" i="2" s="1"/>
  <c r="P95" i="2"/>
  <c r="O95" i="2"/>
  <c r="N95" i="2"/>
  <c r="L95" i="2"/>
  <c r="M95" i="2" s="1"/>
  <c r="P94" i="2"/>
  <c r="O94" i="2"/>
  <c r="N94" i="2"/>
  <c r="L94" i="2"/>
  <c r="M94" i="2" s="1"/>
  <c r="P93" i="2"/>
  <c r="O93" i="2"/>
  <c r="N93" i="2"/>
  <c r="L93" i="2"/>
  <c r="M93" i="2" s="1"/>
  <c r="P92" i="2"/>
  <c r="O92" i="2"/>
  <c r="N92" i="2"/>
  <c r="L92" i="2"/>
  <c r="M92" i="2" s="1"/>
  <c r="P91" i="2"/>
  <c r="O91" i="2"/>
  <c r="N91" i="2"/>
  <c r="L91" i="2"/>
  <c r="M91" i="2" s="1"/>
  <c r="P90" i="2"/>
  <c r="O90" i="2"/>
  <c r="N90" i="2"/>
  <c r="L90" i="2"/>
  <c r="M90" i="2" s="1"/>
  <c r="P89" i="2"/>
  <c r="O89" i="2"/>
  <c r="N89" i="2"/>
  <c r="M89" i="2"/>
  <c r="L89" i="2"/>
  <c r="P88" i="2"/>
  <c r="O88" i="2"/>
  <c r="N88" i="2"/>
  <c r="L88" i="2"/>
  <c r="M88" i="2" s="1"/>
  <c r="P87" i="2"/>
  <c r="O87" i="2"/>
  <c r="N87" i="2"/>
  <c r="L87" i="2"/>
  <c r="M87" i="2" s="1"/>
  <c r="P86" i="2"/>
  <c r="O86" i="2"/>
  <c r="N86" i="2"/>
  <c r="L86" i="2"/>
  <c r="M86" i="2" s="1"/>
  <c r="P85" i="2"/>
  <c r="O85" i="2"/>
  <c r="N85" i="2"/>
  <c r="L85" i="2"/>
  <c r="M85" i="2" s="1"/>
  <c r="P84" i="2"/>
  <c r="O84" i="2"/>
  <c r="N84" i="2"/>
  <c r="L84" i="2"/>
  <c r="M84" i="2" s="1"/>
  <c r="P83" i="2"/>
  <c r="O83" i="2"/>
  <c r="N83" i="2"/>
  <c r="L83" i="2"/>
  <c r="M83" i="2" s="1"/>
  <c r="P82" i="2"/>
  <c r="O82" i="2"/>
  <c r="N82" i="2"/>
  <c r="L82" i="2"/>
  <c r="M82" i="2" s="1"/>
  <c r="P81" i="2"/>
  <c r="O81" i="2"/>
  <c r="N81" i="2"/>
  <c r="M81" i="2"/>
  <c r="L81" i="2"/>
  <c r="P80" i="2"/>
  <c r="O80" i="2"/>
  <c r="N80" i="2"/>
  <c r="L80" i="2"/>
  <c r="M80" i="2" s="1"/>
  <c r="P79" i="2"/>
  <c r="O79" i="2"/>
  <c r="N79" i="2"/>
  <c r="L79" i="2"/>
  <c r="M79" i="2" s="1"/>
  <c r="P78" i="2"/>
  <c r="O78" i="2"/>
  <c r="N78" i="2"/>
  <c r="L78" i="2"/>
  <c r="M78" i="2" s="1"/>
  <c r="P77" i="2"/>
  <c r="O77" i="2"/>
  <c r="N77" i="2"/>
  <c r="L77" i="2"/>
  <c r="M77" i="2" s="1"/>
  <c r="P76" i="2"/>
  <c r="O76" i="2"/>
  <c r="N76" i="2"/>
  <c r="L76" i="2"/>
  <c r="M76" i="2" s="1"/>
  <c r="P75" i="2"/>
  <c r="O75" i="2"/>
  <c r="N75" i="2"/>
  <c r="L75" i="2"/>
  <c r="M75" i="2" s="1"/>
  <c r="P74" i="2"/>
  <c r="O74" i="2"/>
  <c r="N74" i="2"/>
  <c r="L74" i="2"/>
  <c r="M74" i="2" s="1"/>
  <c r="P73" i="2"/>
  <c r="O73" i="2"/>
  <c r="N73" i="2"/>
  <c r="M73" i="2"/>
  <c r="L73" i="2"/>
  <c r="P72" i="2"/>
  <c r="O72" i="2"/>
  <c r="N72" i="2"/>
  <c r="L72" i="2"/>
  <c r="M72" i="2" s="1"/>
  <c r="P71" i="2"/>
  <c r="O71" i="2"/>
  <c r="N71" i="2"/>
  <c r="L71" i="2"/>
  <c r="M71" i="2" s="1"/>
  <c r="P70" i="2"/>
  <c r="O70" i="2"/>
  <c r="N70" i="2"/>
  <c r="L70" i="2"/>
  <c r="M70" i="2" s="1"/>
  <c r="P69" i="2"/>
  <c r="O69" i="2"/>
  <c r="N69" i="2"/>
  <c r="L69" i="2"/>
  <c r="M69" i="2" s="1"/>
  <c r="P68" i="2"/>
  <c r="O68" i="2"/>
  <c r="N68" i="2"/>
  <c r="L68" i="2"/>
  <c r="M68" i="2" s="1"/>
  <c r="P67" i="2"/>
  <c r="O67" i="2"/>
  <c r="N67" i="2"/>
  <c r="L67" i="2"/>
  <c r="M67" i="2" s="1"/>
  <c r="P66" i="2"/>
  <c r="O66" i="2"/>
  <c r="N66" i="2"/>
  <c r="L66" i="2"/>
  <c r="M66" i="2" s="1"/>
  <c r="P65" i="2"/>
  <c r="O65" i="2"/>
  <c r="N65" i="2"/>
  <c r="M65" i="2"/>
  <c r="L65" i="2"/>
  <c r="P64" i="2"/>
  <c r="O64" i="2"/>
  <c r="N64" i="2"/>
  <c r="L64" i="2"/>
  <c r="M64" i="2" s="1"/>
  <c r="P63" i="2"/>
  <c r="O63" i="2"/>
  <c r="N63" i="2"/>
  <c r="L63" i="2"/>
  <c r="M63" i="2" s="1"/>
  <c r="P62" i="2"/>
  <c r="O62" i="2"/>
  <c r="N62" i="2"/>
  <c r="L62" i="2"/>
  <c r="M62" i="2" s="1"/>
  <c r="P61" i="2"/>
  <c r="O61" i="2"/>
  <c r="N61" i="2"/>
  <c r="M61" i="2"/>
  <c r="L61" i="2"/>
  <c r="P60" i="2"/>
  <c r="O60" i="2"/>
  <c r="N60" i="2"/>
  <c r="L60" i="2"/>
  <c r="M60" i="2" s="1"/>
  <c r="P59" i="2"/>
  <c r="O59" i="2"/>
  <c r="N59" i="2"/>
  <c r="L59" i="2"/>
  <c r="M59" i="2" s="1"/>
  <c r="P58" i="2"/>
  <c r="O58" i="2"/>
  <c r="N58" i="2"/>
  <c r="L58" i="2"/>
  <c r="M58" i="2" s="1"/>
  <c r="P57" i="2"/>
  <c r="O57" i="2"/>
  <c r="N57" i="2"/>
  <c r="M57" i="2"/>
  <c r="L57" i="2"/>
  <c r="P56" i="2"/>
  <c r="O56" i="2"/>
  <c r="N56" i="2"/>
  <c r="L56" i="2"/>
  <c r="M56" i="2" s="1"/>
  <c r="P55" i="2"/>
  <c r="O55" i="2"/>
  <c r="N55" i="2"/>
  <c r="L55" i="2"/>
  <c r="M55" i="2" s="1"/>
  <c r="P54" i="2"/>
  <c r="O54" i="2"/>
  <c r="N54" i="2"/>
  <c r="L54" i="2"/>
  <c r="M54" i="2" s="1"/>
  <c r="P53" i="2"/>
  <c r="O53" i="2"/>
  <c r="N53" i="2"/>
  <c r="M53" i="2"/>
  <c r="L53" i="2"/>
  <c r="P52" i="2"/>
  <c r="O52" i="2"/>
  <c r="N52" i="2"/>
  <c r="L52" i="2"/>
  <c r="M52" i="2" s="1"/>
  <c r="P51" i="2"/>
  <c r="O51" i="2"/>
  <c r="N51" i="2"/>
  <c r="L51" i="2"/>
  <c r="M51" i="2" s="1"/>
  <c r="P50" i="2"/>
  <c r="O50" i="2"/>
  <c r="N50" i="2"/>
  <c r="L50" i="2"/>
  <c r="M50" i="2" s="1"/>
  <c r="P49" i="2"/>
  <c r="O49" i="2"/>
  <c r="N49" i="2"/>
  <c r="M49" i="2"/>
  <c r="L49" i="2"/>
  <c r="P48" i="2"/>
  <c r="O48" i="2"/>
  <c r="N48" i="2"/>
  <c r="L48" i="2"/>
  <c r="M48" i="2" s="1"/>
  <c r="P47" i="2"/>
  <c r="O47" i="2"/>
  <c r="N47" i="2"/>
  <c r="L47" i="2"/>
  <c r="M47" i="2" s="1"/>
  <c r="P46" i="2"/>
  <c r="O46" i="2"/>
  <c r="N46" i="2"/>
  <c r="L46" i="2"/>
  <c r="M46" i="2" s="1"/>
  <c r="P45" i="2"/>
  <c r="O45" i="2"/>
  <c r="N45" i="2"/>
  <c r="M45" i="2"/>
  <c r="L45" i="2"/>
  <c r="P44" i="2"/>
  <c r="O44" i="2"/>
  <c r="N44" i="2"/>
  <c r="L44" i="2"/>
  <c r="M44" i="2" s="1"/>
  <c r="P43" i="2"/>
  <c r="O43" i="2"/>
  <c r="N43" i="2"/>
  <c r="L43" i="2"/>
  <c r="M43" i="2" s="1"/>
  <c r="P42" i="2"/>
  <c r="O42" i="2"/>
  <c r="N42" i="2"/>
  <c r="L42" i="2"/>
  <c r="M42" i="2" s="1"/>
  <c r="P41" i="2"/>
  <c r="O41" i="2"/>
  <c r="N41" i="2"/>
  <c r="M41" i="2"/>
  <c r="L41" i="2"/>
  <c r="P40" i="2"/>
  <c r="O40" i="2"/>
  <c r="N40" i="2"/>
  <c r="L40" i="2"/>
  <c r="M40" i="2" s="1"/>
  <c r="P39" i="2"/>
  <c r="O39" i="2"/>
  <c r="N39" i="2"/>
  <c r="L39" i="2"/>
  <c r="M39" i="2" s="1"/>
  <c r="P38" i="2"/>
  <c r="O38" i="2"/>
  <c r="N38" i="2"/>
  <c r="L38" i="2"/>
  <c r="M38" i="2" s="1"/>
  <c r="P37" i="2"/>
  <c r="O37" i="2"/>
  <c r="N37" i="2"/>
  <c r="M37" i="2"/>
  <c r="L37" i="2"/>
  <c r="P36" i="2"/>
  <c r="O36" i="2"/>
  <c r="N36" i="2"/>
  <c r="L36" i="2"/>
  <c r="M36" i="2" s="1"/>
  <c r="P35" i="2"/>
  <c r="O35" i="2"/>
  <c r="N35" i="2"/>
  <c r="L35" i="2"/>
  <c r="M35" i="2" s="1"/>
  <c r="P34" i="2"/>
  <c r="O34" i="2"/>
  <c r="N34" i="2"/>
  <c r="L34" i="2"/>
  <c r="M34" i="2" s="1"/>
  <c r="P33" i="2"/>
  <c r="O33" i="2"/>
  <c r="N33" i="2"/>
  <c r="M33" i="2"/>
  <c r="L33" i="2"/>
  <c r="P32" i="2"/>
  <c r="O32" i="2"/>
  <c r="N32" i="2"/>
  <c r="L32" i="2"/>
  <c r="M32" i="2" s="1"/>
  <c r="P31" i="2"/>
  <c r="O31" i="2"/>
  <c r="N31" i="2"/>
  <c r="L31" i="2"/>
  <c r="M31" i="2" s="1"/>
  <c r="P30" i="2"/>
  <c r="O30" i="2"/>
  <c r="N30" i="2"/>
  <c r="L30" i="2"/>
  <c r="M30" i="2" s="1"/>
  <c r="P29" i="2"/>
  <c r="O29" i="2"/>
  <c r="N29" i="2"/>
  <c r="M29" i="2"/>
  <c r="L29" i="2"/>
  <c r="P28" i="2"/>
  <c r="O28" i="2"/>
  <c r="N28" i="2"/>
  <c r="L28" i="2"/>
  <c r="M28" i="2" s="1"/>
  <c r="P27" i="2"/>
  <c r="O27" i="2"/>
  <c r="N27" i="2"/>
  <c r="L27" i="2"/>
  <c r="M27" i="2" s="1"/>
  <c r="P26" i="2"/>
  <c r="O26" i="2"/>
  <c r="N26" i="2"/>
  <c r="L26" i="2"/>
  <c r="M26" i="2" s="1"/>
  <c r="P25" i="2"/>
  <c r="O25" i="2"/>
  <c r="N25" i="2"/>
  <c r="M25" i="2"/>
  <c r="L25" i="2"/>
  <c r="P24" i="2"/>
  <c r="O24" i="2"/>
  <c r="N24" i="2"/>
  <c r="L24" i="2"/>
  <c r="M24" i="2" s="1"/>
  <c r="P23" i="2"/>
  <c r="O23" i="2"/>
  <c r="N23" i="2"/>
  <c r="L23" i="2"/>
  <c r="M23" i="2" s="1"/>
  <c r="P22" i="2"/>
  <c r="O22" i="2"/>
  <c r="N22" i="2"/>
  <c r="L22" i="2"/>
  <c r="M22" i="2" s="1"/>
  <c r="P21" i="2"/>
  <c r="O21" i="2"/>
  <c r="N21" i="2"/>
  <c r="M21" i="2"/>
  <c r="L21" i="2"/>
  <c r="P20" i="2"/>
  <c r="O20" i="2"/>
  <c r="N20" i="2"/>
  <c r="L20" i="2"/>
  <c r="M20" i="2" s="1"/>
  <c r="P19" i="2"/>
  <c r="O19" i="2"/>
  <c r="N19" i="2"/>
  <c r="L19" i="2"/>
  <c r="M19" i="2" s="1"/>
  <c r="P18" i="2"/>
  <c r="O18" i="2"/>
  <c r="N18" i="2"/>
  <c r="L18" i="2"/>
  <c r="M18" i="2" s="1"/>
  <c r="P17" i="2"/>
  <c r="O17" i="2"/>
  <c r="N17" i="2"/>
  <c r="M17" i="2"/>
  <c r="L17" i="2"/>
  <c r="P16" i="2"/>
  <c r="O16" i="2"/>
  <c r="N16" i="2"/>
  <c r="L16" i="2"/>
  <c r="M16" i="2" s="1"/>
  <c r="P15" i="2"/>
  <c r="O15" i="2"/>
  <c r="N15" i="2"/>
  <c r="L15" i="2"/>
  <c r="M15" i="2" s="1"/>
  <c r="P14" i="2"/>
  <c r="O14" i="2"/>
  <c r="N14" i="2"/>
  <c r="L14" i="2"/>
  <c r="M14" i="2" s="1"/>
  <c r="P13" i="2"/>
  <c r="O13" i="2"/>
  <c r="N13" i="2"/>
  <c r="M13" i="2"/>
  <c r="L13" i="2"/>
  <c r="P12" i="2"/>
  <c r="O12" i="2"/>
  <c r="N12" i="2"/>
  <c r="L12" i="2"/>
  <c r="M12" i="2" s="1"/>
  <c r="P11" i="2"/>
  <c r="O11" i="2"/>
  <c r="N11" i="2"/>
  <c r="L11" i="2"/>
  <c r="M11" i="2" s="1"/>
  <c r="P10" i="2"/>
  <c r="O10" i="2"/>
  <c r="N10" i="2"/>
  <c r="L10" i="2"/>
  <c r="M10" i="2" s="1"/>
  <c r="P9" i="2"/>
  <c r="O9" i="2"/>
  <c r="N9" i="2"/>
  <c r="M9" i="2"/>
  <c r="L9" i="2"/>
  <c r="P8" i="2"/>
  <c r="O8" i="2"/>
  <c r="N8" i="2"/>
  <c r="L8" i="2"/>
  <c r="M8" i="2" s="1"/>
  <c r="P7" i="2"/>
  <c r="O7" i="2"/>
  <c r="N7" i="2"/>
  <c r="L7" i="2"/>
  <c r="M7" i="2" s="1"/>
  <c r="P6" i="2"/>
  <c r="O6" i="2"/>
  <c r="N6" i="2"/>
  <c r="L6" i="2"/>
  <c r="M6" i="2" s="1"/>
  <c r="P5" i="2"/>
  <c r="O5" i="2"/>
  <c r="N5" i="2"/>
  <c r="M5" i="2"/>
  <c r="L5" i="2"/>
  <c r="P4" i="2"/>
  <c r="O4" i="2"/>
  <c r="N4" i="2"/>
  <c r="L4" i="2"/>
  <c r="M4" i="2" s="1"/>
  <c r="P3" i="2"/>
  <c r="O3" i="2"/>
  <c r="N3" i="2"/>
  <c r="L3" i="2"/>
  <c r="M3" i="2" s="1"/>
  <c r="P2" i="2"/>
  <c r="O2" i="2"/>
  <c r="N2" i="2"/>
  <c r="L2" i="2"/>
  <c r="M2" i="2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2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9" i="1"/>
  <c r="U279" i="1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T49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3" i="1"/>
  <c r="Q49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S17" i="1" s="1"/>
  <c r="T17" i="1" s="1"/>
  <c r="Q18" i="1"/>
  <c r="S18" i="1" s="1"/>
  <c r="T18" i="1" s="1"/>
  <c r="Q19" i="1"/>
  <c r="Q20" i="1"/>
  <c r="Q21" i="1"/>
  <c r="X21" i="1" s="1"/>
  <c r="Q22" i="1"/>
  <c r="S22" i="1" s="1"/>
  <c r="T22" i="1" s="1"/>
  <c r="Q23" i="1"/>
  <c r="Q24" i="1"/>
  <c r="Q25" i="1"/>
  <c r="S25" i="1" s="1"/>
  <c r="T25" i="1" s="1"/>
  <c r="Q26" i="1"/>
  <c r="S26" i="1" s="1"/>
  <c r="T26" i="1" s="1"/>
  <c r="Q27" i="1"/>
  <c r="Q28" i="1"/>
  <c r="Q29" i="1"/>
  <c r="S29" i="1" s="1"/>
  <c r="T29" i="1" s="1"/>
  <c r="Q30" i="1"/>
  <c r="S30" i="1" s="1"/>
  <c r="T30" i="1" s="1"/>
  <c r="Q31" i="1"/>
  <c r="Q32" i="1"/>
  <c r="Q33" i="1"/>
  <c r="X33" i="1" s="1"/>
  <c r="Q34" i="1"/>
  <c r="Q35" i="1"/>
  <c r="X35" i="1" s="1"/>
  <c r="Q36" i="1"/>
  <c r="Q37" i="1"/>
  <c r="X37" i="1" s="1"/>
  <c r="Q38" i="1"/>
  <c r="Q39" i="1"/>
  <c r="X39" i="1" s="1"/>
  <c r="Q40" i="1"/>
  <c r="Q41" i="1"/>
  <c r="Q42" i="1"/>
  <c r="Q43" i="1"/>
  <c r="X43" i="1" s="1"/>
  <c r="Q44" i="1"/>
  <c r="Q45" i="1"/>
  <c r="X45" i="1" s="1"/>
  <c r="Q46" i="1"/>
  <c r="Q47" i="1"/>
  <c r="X47" i="1" s="1"/>
  <c r="Q48" i="1"/>
  <c r="Q50" i="1"/>
  <c r="Q51" i="1"/>
  <c r="X51" i="1" s="1"/>
  <c r="Q52" i="1"/>
  <c r="Q53" i="1"/>
  <c r="Q54" i="1"/>
  <c r="Q55" i="1"/>
  <c r="X55" i="1" s="1"/>
  <c r="Q56" i="1"/>
  <c r="Q57" i="1"/>
  <c r="Q58" i="1"/>
  <c r="Q59" i="1"/>
  <c r="X59" i="1" s="1"/>
  <c r="Q60" i="1"/>
  <c r="Q61" i="1"/>
  <c r="Q62" i="1"/>
  <c r="Q63" i="1"/>
  <c r="X63" i="1" s="1"/>
  <c r="Q64" i="1"/>
  <c r="Q65" i="1"/>
  <c r="Q66" i="1"/>
  <c r="Q67" i="1"/>
  <c r="X67" i="1" s="1"/>
  <c r="Q68" i="1"/>
  <c r="Q69" i="1"/>
  <c r="Q70" i="1"/>
  <c r="Q71" i="1"/>
  <c r="X71" i="1" s="1"/>
  <c r="Q72" i="1"/>
  <c r="Q73" i="1"/>
  <c r="Q74" i="1"/>
  <c r="Q75" i="1"/>
  <c r="X75" i="1" s="1"/>
  <c r="Q76" i="1"/>
  <c r="Q77" i="1"/>
  <c r="Q78" i="1"/>
  <c r="Q79" i="1"/>
  <c r="X79" i="1" s="1"/>
  <c r="Q80" i="1"/>
  <c r="Q81" i="1"/>
  <c r="Q82" i="1"/>
  <c r="Q83" i="1"/>
  <c r="X83" i="1" s="1"/>
  <c r="Q84" i="1"/>
  <c r="Q85" i="1"/>
  <c r="Q86" i="1"/>
  <c r="Q87" i="1"/>
  <c r="X87" i="1" s="1"/>
  <c r="Q88" i="1"/>
  <c r="Q89" i="1"/>
  <c r="Q90" i="1"/>
  <c r="Q91" i="1"/>
  <c r="X91" i="1" s="1"/>
  <c r="Q92" i="1"/>
  <c r="Q93" i="1"/>
  <c r="Q94" i="1"/>
  <c r="Q95" i="1"/>
  <c r="X95" i="1" s="1"/>
  <c r="Q96" i="1"/>
  <c r="Q97" i="1"/>
  <c r="Q98" i="1"/>
  <c r="Q99" i="1"/>
  <c r="X99" i="1" s="1"/>
  <c r="Q100" i="1"/>
  <c r="Q101" i="1"/>
  <c r="Q102" i="1"/>
  <c r="Q103" i="1"/>
  <c r="X103" i="1" s="1"/>
  <c r="Q104" i="1"/>
  <c r="Q105" i="1"/>
  <c r="Q106" i="1"/>
  <c r="Q107" i="1"/>
  <c r="X107" i="1" s="1"/>
  <c r="Q108" i="1"/>
  <c r="Q109" i="1"/>
  <c r="Q110" i="1"/>
  <c r="Q111" i="1"/>
  <c r="X111" i="1" s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S175" i="1" s="1"/>
  <c r="Q176" i="1"/>
  <c r="Q177" i="1"/>
  <c r="Q178" i="1"/>
  <c r="Q179" i="1"/>
  <c r="S179" i="1" s="1"/>
  <c r="Q180" i="1"/>
  <c r="Q181" i="1"/>
  <c r="Q182" i="1"/>
  <c r="Q183" i="1"/>
  <c r="S183" i="1" s="1"/>
  <c r="Q184" i="1"/>
  <c r="Q185" i="1"/>
  <c r="Q186" i="1"/>
  <c r="Q187" i="1"/>
  <c r="Q188" i="1"/>
  <c r="Q189" i="1"/>
  <c r="Q190" i="1"/>
  <c r="Q191" i="1"/>
  <c r="S191" i="1" s="1"/>
  <c r="Q192" i="1"/>
  <c r="Q193" i="1"/>
  <c r="Q194" i="1"/>
  <c r="Q195" i="1"/>
  <c r="S195" i="1" s="1"/>
  <c r="Q196" i="1"/>
  <c r="Q197" i="1"/>
  <c r="Q198" i="1"/>
  <c r="Q199" i="1"/>
  <c r="S199" i="1" s="1"/>
  <c r="Q200" i="1"/>
  <c r="Q201" i="1"/>
  <c r="Q202" i="1"/>
  <c r="Q203" i="1"/>
  <c r="Q204" i="1"/>
  <c r="Q205" i="1"/>
  <c r="Q206" i="1"/>
  <c r="Q207" i="1"/>
  <c r="S207" i="1" s="1"/>
  <c r="Q208" i="1"/>
  <c r="Q209" i="1"/>
  <c r="Q210" i="1"/>
  <c r="Q211" i="1"/>
  <c r="X211" i="1" s="1"/>
  <c r="Q212" i="1"/>
  <c r="Q213" i="1"/>
  <c r="Q214" i="1"/>
  <c r="Q215" i="1"/>
  <c r="Q216" i="1"/>
  <c r="Q217" i="1"/>
  <c r="Q218" i="1"/>
  <c r="Q219" i="1"/>
  <c r="X219" i="1" s="1"/>
  <c r="Q220" i="1"/>
  <c r="Q221" i="1"/>
  <c r="Q222" i="1"/>
  <c r="Q223" i="1"/>
  <c r="Q224" i="1"/>
  <c r="Q225" i="1"/>
  <c r="Q226" i="1"/>
  <c r="Q227" i="1"/>
  <c r="X227" i="1" s="1"/>
  <c r="Q228" i="1"/>
  <c r="Q229" i="1"/>
  <c r="Q230" i="1"/>
  <c r="Q231" i="1"/>
  <c r="Q232" i="1"/>
  <c r="Q233" i="1"/>
  <c r="Q234" i="1"/>
  <c r="Q235" i="1"/>
  <c r="X235" i="1" s="1"/>
  <c r="Q236" i="1"/>
  <c r="Q237" i="1"/>
  <c r="Q238" i="1"/>
  <c r="Q239" i="1"/>
  <c r="Q240" i="1"/>
  <c r="Q241" i="1"/>
  <c r="Q242" i="1"/>
  <c r="Q243" i="1"/>
  <c r="X243" i="1" s="1"/>
  <c r="Q244" i="1"/>
  <c r="Q245" i="1"/>
  <c r="Q246" i="1"/>
  <c r="Q247" i="1"/>
  <c r="X247" i="1" s="1"/>
  <c r="Q248" i="1"/>
  <c r="Q249" i="1"/>
  <c r="Q250" i="1"/>
  <c r="Q251" i="1"/>
  <c r="X251" i="1" s="1"/>
  <c r="Q252" i="1"/>
  <c r="Q253" i="1"/>
  <c r="Q254" i="1"/>
  <c r="Q255" i="1"/>
  <c r="X255" i="1" s="1"/>
  <c r="Q256" i="1"/>
  <c r="Q257" i="1"/>
  <c r="Q258" i="1"/>
  <c r="Q259" i="1"/>
  <c r="X259" i="1" s="1"/>
  <c r="Q260" i="1"/>
  <c r="Q261" i="1"/>
  <c r="Q262" i="1"/>
  <c r="Q263" i="1"/>
  <c r="X263" i="1" s="1"/>
  <c r="Q264" i="1"/>
  <c r="Q265" i="1"/>
  <c r="Q266" i="1"/>
  <c r="Q267" i="1"/>
  <c r="S267" i="1" s="1"/>
  <c r="Q268" i="1"/>
  <c r="Q269" i="1"/>
  <c r="Q270" i="1"/>
  <c r="Q271" i="1"/>
  <c r="X271" i="1" s="1"/>
  <c r="Q272" i="1"/>
  <c r="Q273" i="1"/>
  <c r="Q274" i="1"/>
  <c r="Q275" i="1"/>
  <c r="X275" i="1" s="1"/>
  <c r="Q276" i="1"/>
  <c r="Q277" i="1"/>
  <c r="Q278" i="1"/>
  <c r="Q279" i="1"/>
  <c r="X279" i="1" s="1"/>
  <c r="Q280" i="1"/>
  <c r="Q281" i="1"/>
  <c r="Q282" i="1"/>
  <c r="Q283" i="1"/>
  <c r="S283" i="1" s="1"/>
  <c r="Q284" i="1"/>
  <c r="Q285" i="1"/>
  <c r="Q286" i="1"/>
  <c r="Q287" i="1"/>
  <c r="X287" i="1" s="1"/>
  <c r="Q288" i="1"/>
  <c r="Q289" i="1"/>
  <c r="Q290" i="1"/>
  <c r="Q291" i="1"/>
  <c r="X291" i="1" s="1"/>
  <c r="Q292" i="1"/>
  <c r="Q293" i="1"/>
  <c r="Q294" i="1"/>
  <c r="Q295" i="1"/>
  <c r="X295" i="1" s="1"/>
  <c r="Q296" i="1"/>
  <c r="Q297" i="1"/>
  <c r="Q298" i="1"/>
  <c r="Q299" i="1"/>
  <c r="S299" i="1" s="1"/>
  <c r="Q300" i="1"/>
  <c r="Q301" i="1"/>
  <c r="Q302" i="1"/>
  <c r="Q303" i="1"/>
  <c r="X303" i="1" s="1"/>
  <c r="Q304" i="1"/>
  <c r="Q305" i="1"/>
  <c r="Q306" i="1"/>
  <c r="Q307" i="1"/>
  <c r="X307" i="1" s="1"/>
  <c r="Q308" i="1"/>
  <c r="Q309" i="1"/>
  <c r="Q310" i="1"/>
  <c r="Q311" i="1"/>
  <c r="X311" i="1" s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S545" i="1" s="1"/>
  <c r="Q546" i="1"/>
  <c r="Q547" i="1"/>
  <c r="Q548" i="1"/>
  <c r="Q549" i="1"/>
  <c r="Q550" i="1"/>
  <c r="Q551" i="1"/>
  <c r="Q552" i="1"/>
  <c r="Q553" i="1"/>
  <c r="Q554" i="1"/>
  <c r="Q555" i="1"/>
  <c r="X555" i="1" s="1"/>
  <c r="Q556" i="1"/>
  <c r="Q557" i="1"/>
  <c r="Q558" i="1"/>
  <c r="Q559" i="1"/>
  <c r="Q560" i="1"/>
  <c r="Q561" i="1"/>
  <c r="Q562" i="1"/>
  <c r="Q563" i="1"/>
  <c r="X563" i="1" s="1"/>
  <c r="Q564" i="1"/>
  <c r="Q565" i="1"/>
  <c r="X565" i="1" s="1"/>
  <c r="Q566" i="1"/>
  <c r="Q567" i="1"/>
  <c r="Q568" i="1"/>
  <c r="Q569" i="1"/>
  <c r="Q570" i="1"/>
  <c r="Q571" i="1"/>
  <c r="X571" i="1" s="1"/>
  <c r="Q572" i="1"/>
  <c r="Q573" i="1"/>
  <c r="Q574" i="1"/>
  <c r="Q575" i="1"/>
  <c r="Q576" i="1"/>
  <c r="Q577" i="1"/>
  <c r="Q578" i="1"/>
  <c r="Q579" i="1"/>
  <c r="Q580" i="1"/>
  <c r="Q581" i="1"/>
  <c r="Q582" i="1"/>
  <c r="Q583" i="1"/>
  <c r="X583" i="1" s="1"/>
  <c r="Q584" i="1"/>
  <c r="Q585" i="1"/>
  <c r="Q586" i="1"/>
  <c r="Q587" i="1"/>
  <c r="S587" i="1" s="1"/>
  <c r="Q588" i="1"/>
  <c r="Q589" i="1"/>
  <c r="X589" i="1" s="1"/>
  <c r="Q590" i="1"/>
  <c r="Q591" i="1"/>
  <c r="X591" i="1" s="1"/>
  <c r="Q592" i="1"/>
  <c r="Q593" i="1"/>
  <c r="S593" i="1" s="1"/>
  <c r="Q594" i="1"/>
  <c r="Q595" i="1"/>
  <c r="S595" i="1" s="1"/>
  <c r="Q596" i="1"/>
  <c r="Q597" i="1"/>
  <c r="Q598" i="1"/>
  <c r="Q599" i="1"/>
  <c r="X599" i="1" s="1"/>
  <c r="Q600" i="1"/>
  <c r="Q601" i="1"/>
  <c r="Q602" i="1"/>
  <c r="Q603" i="1"/>
  <c r="S603" i="1" s="1"/>
  <c r="Q604" i="1"/>
  <c r="Q605" i="1"/>
  <c r="X605" i="1" s="1"/>
  <c r="Q606" i="1"/>
  <c r="Q607" i="1"/>
  <c r="X607" i="1" s="1"/>
  <c r="Q608" i="1"/>
  <c r="Q609" i="1"/>
  <c r="S609" i="1" s="1"/>
  <c r="Q610" i="1"/>
  <c r="Q611" i="1"/>
  <c r="S611" i="1" s="1"/>
  <c r="Q612" i="1"/>
  <c r="Q613" i="1"/>
  <c r="Q614" i="1"/>
  <c r="Q615" i="1"/>
  <c r="X615" i="1" s="1"/>
  <c r="Q616" i="1"/>
  <c r="Q617" i="1"/>
  <c r="Q618" i="1"/>
  <c r="Q619" i="1"/>
  <c r="X619" i="1" s="1"/>
  <c r="Q620" i="1"/>
  <c r="Q621" i="1"/>
  <c r="Q3" i="1"/>
  <c r="N3" i="1"/>
  <c r="M3" i="1"/>
  <c r="K32" i="1"/>
  <c r="L32" i="1"/>
  <c r="M32" i="1"/>
  <c r="N32" i="1"/>
  <c r="O32" i="1"/>
  <c r="P32" i="1"/>
  <c r="X32" i="1" s="1"/>
  <c r="K33" i="1"/>
  <c r="L33" i="1" s="1"/>
  <c r="M33" i="1"/>
  <c r="N33" i="1"/>
  <c r="O33" i="1"/>
  <c r="P33" i="1"/>
  <c r="K34" i="1"/>
  <c r="L34" i="1"/>
  <c r="M34" i="1"/>
  <c r="N34" i="1"/>
  <c r="O34" i="1"/>
  <c r="P34" i="1"/>
  <c r="K35" i="1"/>
  <c r="L35" i="1" s="1"/>
  <c r="M35" i="1"/>
  <c r="N35" i="1"/>
  <c r="O35" i="1"/>
  <c r="P35" i="1"/>
  <c r="K36" i="1"/>
  <c r="L36" i="1"/>
  <c r="M36" i="1"/>
  <c r="N36" i="1"/>
  <c r="O36" i="1"/>
  <c r="P36" i="1"/>
  <c r="K37" i="1"/>
  <c r="L37" i="1" s="1"/>
  <c r="M37" i="1"/>
  <c r="N37" i="1"/>
  <c r="O37" i="1"/>
  <c r="P37" i="1"/>
  <c r="K38" i="1"/>
  <c r="L38" i="1"/>
  <c r="M38" i="1"/>
  <c r="N38" i="1"/>
  <c r="O38" i="1"/>
  <c r="P38" i="1"/>
  <c r="K39" i="1"/>
  <c r="L39" i="1" s="1"/>
  <c r="M39" i="1"/>
  <c r="N39" i="1"/>
  <c r="O39" i="1"/>
  <c r="P39" i="1"/>
  <c r="K40" i="1"/>
  <c r="L40" i="1"/>
  <c r="M40" i="1"/>
  <c r="N40" i="1"/>
  <c r="O40" i="1"/>
  <c r="P40" i="1"/>
  <c r="X40" i="1" s="1"/>
  <c r="K41" i="1"/>
  <c r="L41" i="1" s="1"/>
  <c r="M41" i="1"/>
  <c r="N41" i="1"/>
  <c r="O41" i="1"/>
  <c r="P41" i="1"/>
  <c r="X41" i="1"/>
  <c r="K42" i="1"/>
  <c r="L42" i="1"/>
  <c r="M42" i="1"/>
  <c r="N42" i="1"/>
  <c r="O42" i="1"/>
  <c r="P42" i="1"/>
  <c r="K43" i="1"/>
  <c r="L43" i="1" s="1"/>
  <c r="M43" i="1"/>
  <c r="N43" i="1"/>
  <c r="O43" i="1"/>
  <c r="P43" i="1"/>
  <c r="K44" i="1"/>
  <c r="L44" i="1"/>
  <c r="M44" i="1"/>
  <c r="N44" i="1"/>
  <c r="O44" i="1"/>
  <c r="P44" i="1"/>
  <c r="K45" i="1"/>
  <c r="L45" i="1" s="1"/>
  <c r="M45" i="1"/>
  <c r="N45" i="1"/>
  <c r="O45" i="1"/>
  <c r="P45" i="1"/>
  <c r="K46" i="1"/>
  <c r="L46" i="1"/>
  <c r="M46" i="1"/>
  <c r="N46" i="1"/>
  <c r="O46" i="1"/>
  <c r="P46" i="1"/>
  <c r="K47" i="1"/>
  <c r="L47" i="1" s="1"/>
  <c r="M47" i="1"/>
  <c r="N47" i="1"/>
  <c r="O47" i="1"/>
  <c r="P47" i="1"/>
  <c r="K48" i="1"/>
  <c r="L48" i="1"/>
  <c r="M48" i="1"/>
  <c r="N48" i="1"/>
  <c r="O48" i="1"/>
  <c r="P48" i="1"/>
  <c r="X48" i="1" s="1"/>
  <c r="K49" i="1"/>
  <c r="L49" i="1" s="1"/>
  <c r="M49" i="1"/>
  <c r="N49" i="1"/>
  <c r="O49" i="1"/>
  <c r="P49" i="1"/>
  <c r="X49" i="1"/>
  <c r="K50" i="1"/>
  <c r="L50" i="1"/>
  <c r="M50" i="1"/>
  <c r="N50" i="1"/>
  <c r="O50" i="1"/>
  <c r="P50" i="1"/>
  <c r="K51" i="1"/>
  <c r="L51" i="1" s="1"/>
  <c r="M51" i="1"/>
  <c r="N51" i="1"/>
  <c r="O51" i="1"/>
  <c r="P51" i="1"/>
  <c r="K52" i="1"/>
  <c r="L52" i="1"/>
  <c r="M52" i="1"/>
  <c r="N52" i="1"/>
  <c r="O52" i="1"/>
  <c r="P52" i="1"/>
  <c r="K53" i="1"/>
  <c r="L53" i="1" s="1"/>
  <c r="M53" i="1"/>
  <c r="N53" i="1"/>
  <c r="O53" i="1"/>
  <c r="P53" i="1"/>
  <c r="X53" i="1"/>
  <c r="K54" i="1"/>
  <c r="L54" i="1"/>
  <c r="M54" i="1"/>
  <c r="N54" i="1"/>
  <c r="O54" i="1"/>
  <c r="P54" i="1"/>
  <c r="K55" i="1"/>
  <c r="L55" i="1" s="1"/>
  <c r="M55" i="1"/>
  <c r="N55" i="1"/>
  <c r="O55" i="1"/>
  <c r="P55" i="1"/>
  <c r="K56" i="1"/>
  <c r="L56" i="1"/>
  <c r="M56" i="1"/>
  <c r="N56" i="1"/>
  <c r="O56" i="1"/>
  <c r="P56" i="1"/>
  <c r="K57" i="1"/>
  <c r="L57" i="1" s="1"/>
  <c r="M57" i="1"/>
  <c r="N57" i="1"/>
  <c r="O57" i="1"/>
  <c r="P57" i="1"/>
  <c r="X57" i="1"/>
  <c r="K58" i="1"/>
  <c r="L58" i="1"/>
  <c r="M58" i="1"/>
  <c r="N58" i="1"/>
  <c r="O58" i="1"/>
  <c r="P58" i="1"/>
  <c r="K59" i="1"/>
  <c r="L59" i="1" s="1"/>
  <c r="M59" i="1"/>
  <c r="N59" i="1"/>
  <c r="O59" i="1"/>
  <c r="P59" i="1"/>
  <c r="K60" i="1"/>
  <c r="L60" i="1"/>
  <c r="M60" i="1"/>
  <c r="N60" i="1"/>
  <c r="O60" i="1"/>
  <c r="P60" i="1"/>
  <c r="K61" i="1"/>
  <c r="L61" i="1" s="1"/>
  <c r="M61" i="1"/>
  <c r="N61" i="1"/>
  <c r="O61" i="1"/>
  <c r="P61" i="1"/>
  <c r="X61" i="1"/>
  <c r="K62" i="1"/>
  <c r="L62" i="1"/>
  <c r="M62" i="1"/>
  <c r="N62" i="1"/>
  <c r="O62" i="1"/>
  <c r="P62" i="1"/>
  <c r="K63" i="1"/>
  <c r="L63" i="1" s="1"/>
  <c r="M63" i="1"/>
  <c r="N63" i="1"/>
  <c r="O63" i="1"/>
  <c r="P63" i="1"/>
  <c r="K64" i="1"/>
  <c r="L64" i="1"/>
  <c r="M64" i="1"/>
  <c r="N64" i="1"/>
  <c r="O64" i="1"/>
  <c r="P64" i="1"/>
  <c r="K65" i="1"/>
  <c r="L65" i="1" s="1"/>
  <c r="M65" i="1"/>
  <c r="N65" i="1"/>
  <c r="O65" i="1"/>
  <c r="P65" i="1"/>
  <c r="X65" i="1"/>
  <c r="K66" i="1"/>
  <c r="L66" i="1"/>
  <c r="M66" i="1"/>
  <c r="N66" i="1"/>
  <c r="O66" i="1"/>
  <c r="P66" i="1"/>
  <c r="K67" i="1"/>
  <c r="L67" i="1" s="1"/>
  <c r="M67" i="1"/>
  <c r="N67" i="1"/>
  <c r="O67" i="1"/>
  <c r="P67" i="1"/>
  <c r="K68" i="1"/>
  <c r="L68" i="1"/>
  <c r="M68" i="1"/>
  <c r="N68" i="1"/>
  <c r="O68" i="1"/>
  <c r="P68" i="1"/>
  <c r="K69" i="1"/>
  <c r="L69" i="1" s="1"/>
  <c r="M69" i="1"/>
  <c r="N69" i="1"/>
  <c r="O69" i="1"/>
  <c r="P69" i="1"/>
  <c r="X69" i="1"/>
  <c r="K70" i="1"/>
  <c r="L70" i="1"/>
  <c r="M70" i="1"/>
  <c r="N70" i="1"/>
  <c r="O70" i="1"/>
  <c r="P70" i="1"/>
  <c r="K71" i="1"/>
  <c r="L71" i="1" s="1"/>
  <c r="M71" i="1"/>
  <c r="N71" i="1"/>
  <c r="O71" i="1"/>
  <c r="P71" i="1"/>
  <c r="K72" i="1"/>
  <c r="L72" i="1"/>
  <c r="M72" i="1"/>
  <c r="N72" i="1"/>
  <c r="O72" i="1"/>
  <c r="P72" i="1"/>
  <c r="X72" i="1" s="1"/>
  <c r="K73" i="1"/>
  <c r="L73" i="1" s="1"/>
  <c r="M73" i="1"/>
  <c r="N73" i="1"/>
  <c r="O73" i="1"/>
  <c r="P73" i="1"/>
  <c r="X73" i="1"/>
  <c r="K74" i="1"/>
  <c r="L74" i="1"/>
  <c r="M74" i="1"/>
  <c r="N74" i="1"/>
  <c r="O74" i="1"/>
  <c r="P74" i="1"/>
  <c r="K75" i="1"/>
  <c r="L75" i="1" s="1"/>
  <c r="M75" i="1"/>
  <c r="N75" i="1"/>
  <c r="O75" i="1"/>
  <c r="P75" i="1"/>
  <c r="K76" i="1"/>
  <c r="L76" i="1"/>
  <c r="M76" i="1"/>
  <c r="N76" i="1"/>
  <c r="O76" i="1"/>
  <c r="P76" i="1"/>
  <c r="K77" i="1"/>
  <c r="L77" i="1" s="1"/>
  <c r="M77" i="1"/>
  <c r="N77" i="1"/>
  <c r="O77" i="1"/>
  <c r="P77" i="1"/>
  <c r="X77" i="1"/>
  <c r="K78" i="1"/>
  <c r="L78" i="1"/>
  <c r="M78" i="1"/>
  <c r="N78" i="1"/>
  <c r="O78" i="1"/>
  <c r="P78" i="1"/>
  <c r="K79" i="1"/>
  <c r="L79" i="1" s="1"/>
  <c r="M79" i="1"/>
  <c r="N79" i="1"/>
  <c r="O79" i="1"/>
  <c r="P79" i="1"/>
  <c r="K80" i="1"/>
  <c r="L80" i="1"/>
  <c r="M80" i="1"/>
  <c r="N80" i="1"/>
  <c r="O80" i="1"/>
  <c r="P80" i="1"/>
  <c r="X80" i="1" s="1"/>
  <c r="K81" i="1"/>
  <c r="L81" i="1" s="1"/>
  <c r="M81" i="1"/>
  <c r="N81" i="1"/>
  <c r="O81" i="1"/>
  <c r="P81" i="1"/>
  <c r="X81" i="1"/>
  <c r="K82" i="1"/>
  <c r="L82" i="1"/>
  <c r="M82" i="1"/>
  <c r="N82" i="1"/>
  <c r="O82" i="1"/>
  <c r="P82" i="1"/>
  <c r="K83" i="1"/>
  <c r="L83" i="1" s="1"/>
  <c r="M83" i="1"/>
  <c r="N83" i="1"/>
  <c r="O83" i="1"/>
  <c r="P83" i="1"/>
  <c r="K84" i="1"/>
  <c r="L84" i="1"/>
  <c r="M84" i="1"/>
  <c r="N84" i="1"/>
  <c r="O84" i="1"/>
  <c r="P84" i="1"/>
  <c r="K85" i="1"/>
  <c r="L85" i="1" s="1"/>
  <c r="M85" i="1"/>
  <c r="N85" i="1"/>
  <c r="O85" i="1"/>
  <c r="P85" i="1"/>
  <c r="X85" i="1"/>
  <c r="K86" i="1"/>
  <c r="L86" i="1"/>
  <c r="M86" i="1"/>
  <c r="N86" i="1"/>
  <c r="O86" i="1"/>
  <c r="P86" i="1"/>
  <c r="K87" i="1"/>
  <c r="L87" i="1" s="1"/>
  <c r="M87" i="1"/>
  <c r="N87" i="1"/>
  <c r="O87" i="1"/>
  <c r="P87" i="1"/>
  <c r="K88" i="1"/>
  <c r="L88" i="1"/>
  <c r="M88" i="1"/>
  <c r="N88" i="1"/>
  <c r="O88" i="1"/>
  <c r="P88" i="1"/>
  <c r="X88" i="1" s="1"/>
  <c r="K89" i="1"/>
  <c r="L89" i="1" s="1"/>
  <c r="M89" i="1"/>
  <c r="N89" i="1"/>
  <c r="O89" i="1"/>
  <c r="P89" i="1"/>
  <c r="X89" i="1"/>
  <c r="K90" i="1"/>
  <c r="L90" i="1"/>
  <c r="M90" i="1"/>
  <c r="N90" i="1"/>
  <c r="O90" i="1"/>
  <c r="P90" i="1"/>
  <c r="K91" i="1"/>
  <c r="L91" i="1" s="1"/>
  <c r="M91" i="1"/>
  <c r="N91" i="1"/>
  <c r="O91" i="1"/>
  <c r="P91" i="1"/>
  <c r="K92" i="1"/>
  <c r="L92" i="1"/>
  <c r="M92" i="1"/>
  <c r="N92" i="1"/>
  <c r="O92" i="1"/>
  <c r="P92" i="1"/>
  <c r="K93" i="1"/>
  <c r="L93" i="1" s="1"/>
  <c r="M93" i="1"/>
  <c r="N93" i="1"/>
  <c r="O93" i="1"/>
  <c r="P93" i="1"/>
  <c r="X93" i="1"/>
  <c r="K94" i="1"/>
  <c r="L94" i="1"/>
  <c r="M94" i="1"/>
  <c r="N94" i="1"/>
  <c r="O94" i="1"/>
  <c r="P94" i="1"/>
  <c r="K95" i="1"/>
  <c r="L95" i="1" s="1"/>
  <c r="M95" i="1"/>
  <c r="N95" i="1"/>
  <c r="O95" i="1"/>
  <c r="P95" i="1"/>
  <c r="K96" i="1"/>
  <c r="L96" i="1"/>
  <c r="M96" i="1"/>
  <c r="N96" i="1"/>
  <c r="O96" i="1"/>
  <c r="P96" i="1"/>
  <c r="X96" i="1" s="1"/>
  <c r="K97" i="1"/>
  <c r="L97" i="1" s="1"/>
  <c r="M97" i="1"/>
  <c r="N97" i="1"/>
  <c r="O97" i="1"/>
  <c r="P97" i="1"/>
  <c r="X97" i="1"/>
  <c r="K98" i="1"/>
  <c r="L98" i="1"/>
  <c r="M98" i="1"/>
  <c r="N98" i="1"/>
  <c r="O98" i="1"/>
  <c r="P98" i="1"/>
  <c r="K99" i="1"/>
  <c r="L99" i="1" s="1"/>
  <c r="M99" i="1"/>
  <c r="N99" i="1"/>
  <c r="O99" i="1"/>
  <c r="P99" i="1"/>
  <c r="K100" i="1"/>
  <c r="L100" i="1"/>
  <c r="M100" i="1"/>
  <c r="N100" i="1"/>
  <c r="O100" i="1"/>
  <c r="P100" i="1"/>
  <c r="X100" i="1" s="1"/>
  <c r="K101" i="1"/>
  <c r="L101" i="1" s="1"/>
  <c r="M101" i="1"/>
  <c r="N101" i="1"/>
  <c r="O101" i="1"/>
  <c r="P101" i="1"/>
  <c r="X101" i="1"/>
  <c r="K102" i="1"/>
  <c r="L102" i="1"/>
  <c r="M102" i="1"/>
  <c r="N102" i="1"/>
  <c r="O102" i="1"/>
  <c r="P102" i="1"/>
  <c r="K103" i="1"/>
  <c r="L103" i="1" s="1"/>
  <c r="M103" i="1"/>
  <c r="N103" i="1"/>
  <c r="O103" i="1"/>
  <c r="P103" i="1"/>
  <c r="K104" i="1"/>
  <c r="L104" i="1"/>
  <c r="M104" i="1"/>
  <c r="N104" i="1"/>
  <c r="O104" i="1"/>
  <c r="P104" i="1"/>
  <c r="X104" i="1" s="1"/>
  <c r="K105" i="1"/>
  <c r="L105" i="1" s="1"/>
  <c r="M105" i="1"/>
  <c r="N105" i="1"/>
  <c r="O105" i="1"/>
  <c r="P105" i="1"/>
  <c r="X105" i="1"/>
  <c r="K106" i="1"/>
  <c r="L106" i="1"/>
  <c r="M106" i="1"/>
  <c r="N106" i="1"/>
  <c r="O106" i="1"/>
  <c r="P106" i="1"/>
  <c r="K107" i="1"/>
  <c r="L107" i="1" s="1"/>
  <c r="M107" i="1"/>
  <c r="N107" i="1"/>
  <c r="O107" i="1"/>
  <c r="P107" i="1"/>
  <c r="K108" i="1"/>
  <c r="L108" i="1"/>
  <c r="M108" i="1"/>
  <c r="N108" i="1"/>
  <c r="O108" i="1"/>
  <c r="P108" i="1"/>
  <c r="X108" i="1" s="1"/>
  <c r="K109" i="1"/>
  <c r="L109" i="1" s="1"/>
  <c r="M109" i="1"/>
  <c r="N109" i="1"/>
  <c r="O109" i="1"/>
  <c r="P109" i="1"/>
  <c r="X109" i="1"/>
  <c r="K110" i="1"/>
  <c r="L110" i="1"/>
  <c r="M110" i="1"/>
  <c r="N110" i="1"/>
  <c r="O110" i="1"/>
  <c r="P110" i="1"/>
  <c r="K111" i="1"/>
  <c r="L111" i="1" s="1"/>
  <c r="M111" i="1"/>
  <c r="N111" i="1"/>
  <c r="O111" i="1"/>
  <c r="P111" i="1"/>
  <c r="K112" i="1"/>
  <c r="L112" i="1"/>
  <c r="M112" i="1"/>
  <c r="N112" i="1"/>
  <c r="O112" i="1"/>
  <c r="P112" i="1"/>
  <c r="X112" i="1" s="1"/>
  <c r="K113" i="1"/>
  <c r="L113" i="1" s="1"/>
  <c r="M113" i="1"/>
  <c r="N113" i="1"/>
  <c r="O113" i="1"/>
  <c r="P113" i="1"/>
  <c r="X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 s="1"/>
  <c r="M118" i="1"/>
  <c r="S118" i="1" s="1"/>
  <c r="N118" i="1"/>
  <c r="O118" i="1"/>
  <c r="P118" i="1"/>
  <c r="X118" i="1"/>
  <c r="K119" i="1"/>
  <c r="L119" i="1"/>
  <c r="M119" i="1"/>
  <c r="N119" i="1"/>
  <c r="O119" i="1"/>
  <c r="P119" i="1"/>
  <c r="K120" i="1"/>
  <c r="L120" i="1" s="1"/>
  <c r="M120" i="1"/>
  <c r="N120" i="1"/>
  <c r="O120" i="1"/>
  <c r="P120" i="1"/>
  <c r="X120" i="1"/>
  <c r="K121" i="1"/>
  <c r="L121" i="1"/>
  <c r="M121" i="1"/>
  <c r="N121" i="1"/>
  <c r="O121" i="1"/>
  <c r="P121" i="1"/>
  <c r="K122" i="1"/>
  <c r="L122" i="1" s="1"/>
  <c r="M122" i="1"/>
  <c r="S122" i="1" s="1"/>
  <c r="N122" i="1"/>
  <c r="O122" i="1"/>
  <c r="P122" i="1"/>
  <c r="X122" i="1"/>
  <c r="K123" i="1"/>
  <c r="L123" i="1"/>
  <c r="M123" i="1"/>
  <c r="N123" i="1"/>
  <c r="O123" i="1"/>
  <c r="P123" i="1"/>
  <c r="K124" i="1"/>
  <c r="L124" i="1" s="1"/>
  <c r="M124" i="1"/>
  <c r="N124" i="1"/>
  <c r="O124" i="1"/>
  <c r="P124" i="1"/>
  <c r="X124" i="1"/>
  <c r="K125" i="1"/>
  <c r="L125" i="1"/>
  <c r="M125" i="1"/>
  <c r="N125" i="1"/>
  <c r="O125" i="1"/>
  <c r="P125" i="1"/>
  <c r="K126" i="1"/>
  <c r="L126" i="1" s="1"/>
  <c r="M126" i="1"/>
  <c r="S126" i="1" s="1"/>
  <c r="N126" i="1"/>
  <c r="O126" i="1"/>
  <c r="P126" i="1"/>
  <c r="X126" i="1"/>
  <c r="K127" i="1"/>
  <c r="L127" i="1"/>
  <c r="M127" i="1"/>
  <c r="N127" i="1"/>
  <c r="O127" i="1"/>
  <c r="P127" i="1"/>
  <c r="K128" i="1"/>
  <c r="L128" i="1" s="1"/>
  <c r="M128" i="1"/>
  <c r="N128" i="1"/>
  <c r="O128" i="1"/>
  <c r="P128" i="1"/>
  <c r="X128" i="1"/>
  <c r="K129" i="1"/>
  <c r="L129" i="1"/>
  <c r="M129" i="1"/>
  <c r="N129" i="1"/>
  <c r="O129" i="1"/>
  <c r="P129" i="1"/>
  <c r="K130" i="1"/>
  <c r="L130" i="1" s="1"/>
  <c r="M130" i="1"/>
  <c r="S130" i="1" s="1"/>
  <c r="N130" i="1"/>
  <c r="O130" i="1"/>
  <c r="P130" i="1"/>
  <c r="X130" i="1"/>
  <c r="K131" i="1"/>
  <c r="L131" i="1"/>
  <c r="M131" i="1"/>
  <c r="N131" i="1"/>
  <c r="O131" i="1"/>
  <c r="P131" i="1"/>
  <c r="K132" i="1"/>
  <c r="L132" i="1" s="1"/>
  <c r="M132" i="1"/>
  <c r="N132" i="1"/>
  <c r="O132" i="1"/>
  <c r="P132" i="1"/>
  <c r="X132" i="1"/>
  <c r="K133" i="1"/>
  <c r="L133" i="1"/>
  <c r="M133" i="1"/>
  <c r="N133" i="1"/>
  <c r="O133" i="1"/>
  <c r="P133" i="1"/>
  <c r="K134" i="1"/>
  <c r="L134" i="1" s="1"/>
  <c r="M134" i="1"/>
  <c r="S134" i="1" s="1"/>
  <c r="N134" i="1"/>
  <c r="O134" i="1"/>
  <c r="P134" i="1"/>
  <c r="X134" i="1"/>
  <c r="K135" i="1"/>
  <c r="L135" i="1"/>
  <c r="M135" i="1"/>
  <c r="N135" i="1"/>
  <c r="O135" i="1"/>
  <c r="P135" i="1"/>
  <c r="K136" i="1"/>
  <c r="L136" i="1" s="1"/>
  <c r="M136" i="1"/>
  <c r="N136" i="1"/>
  <c r="O136" i="1"/>
  <c r="P136" i="1"/>
  <c r="X136" i="1"/>
  <c r="K137" i="1"/>
  <c r="L137" i="1"/>
  <c r="M137" i="1"/>
  <c r="N137" i="1"/>
  <c r="O137" i="1"/>
  <c r="P137" i="1"/>
  <c r="K138" i="1"/>
  <c r="L138" i="1" s="1"/>
  <c r="M138" i="1"/>
  <c r="S138" i="1" s="1"/>
  <c r="N138" i="1"/>
  <c r="O138" i="1"/>
  <c r="P138" i="1"/>
  <c r="X138" i="1"/>
  <c r="K139" i="1"/>
  <c r="L139" i="1"/>
  <c r="M139" i="1"/>
  <c r="N139" i="1"/>
  <c r="O139" i="1"/>
  <c r="P139" i="1"/>
  <c r="K140" i="1"/>
  <c r="L140" i="1" s="1"/>
  <c r="M140" i="1"/>
  <c r="N140" i="1"/>
  <c r="O140" i="1"/>
  <c r="P140" i="1"/>
  <c r="X140" i="1"/>
  <c r="K141" i="1"/>
  <c r="L141" i="1"/>
  <c r="M141" i="1"/>
  <c r="N141" i="1"/>
  <c r="O141" i="1"/>
  <c r="P141" i="1"/>
  <c r="X141" i="1" s="1"/>
  <c r="K142" i="1"/>
  <c r="L142" i="1" s="1"/>
  <c r="M142" i="1"/>
  <c r="N142" i="1"/>
  <c r="O142" i="1"/>
  <c r="P142" i="1"/>
  <c r="X142" i="1"/>
  <c r="K143" i="1"/>
  <c r="L143" i="1"/>
  <c r="M143" i="1"/>
  <c r="N143" i="1"/>
  <c r="O143" i="1"/>
  <c r="P143" i="1"/>
  <c r="K144" i="1"/>
  <c r="L144" i="1" s="1"/>
  <c r="M144" i="1"/>
  <c r="N144" i="1"/>
  <c r="O144" i="1"/>
  <c r="P144" i="1"/>
  <c r="X144" i="1"/>
  <c r="K145" i="1"/>
  <c r="L145" i="1"/>
  <c r="M145" i="1"/>
  <c r="N145" i="1"/>
  <c r="O145" i="1"/>
  <c r="P145" i="1"/>
  <c r="X145" i="1" s="1"/>
  <c r="K146" i="1"/>
  <c r="L146" i="1" s="1"/>
  <c r="M146" i="1"/>
  <c r="N146" i="1"/>
  <c r="O146" i="1"/>
  <c r="P146" i="1"/>
  <c r="X146" i="1"/>
  <c r="K147" i="1"/>
  <c r="L147" i="1"/>
  <c r="M147" i="1"/>
  <c r="N147" i="1"/>
  <c r="O147" i="1"/>
  <c r="P147" i="1"/>
  <c r="K148" i="1"/>
  <c r="L148" i="1" s="1"/>
  <c r="M148" i="1"/>
  <c r="N148" i="1"/>
  <c r="O148" i="1"/>
  <c r="P148" i="1"/>
  <c r="X148" i="1"/>
  <c r="K149" i="1"/>
  <c r="L149" i="1"/>
  <c r="M149" i="1"/>
  <c r="N149" i="1"/>
  <c r="O149" i="1"/>
  <c r="P149" i="1"/>
  <c r="X149" i="1" s="1"/>
  <c r="K150" i="1"/>
  <c r="L150" i="1" s="1"/>
  <c r="M150" i="1"/>
  <c r="N150" i="1"/>
  <c r="O150" i="1"/>
  <c r="P150" i="1"/>
  <c r="X150" i="1"/>
  <c r="K151" i="1"/>
  <c r="L151" i="1"/>
  <c r="M151" i="1"/>
  <c r="N151" i="1"/>
  <c r="O151" i="1"/>
  <c r="P151" i="1"/>
  <c r="K152" i="1"/>
  <c r="L152" i="1" s="1"/>
  <c r="M152" i="1"/>
  <c r="N152" i="1"/>
  <c r="O152" i="1"/>
  <c r="P152" i="1"/>
  <c r="X152" i="1"/>
  <c r="K153" i="1"/>
  <c r="L153" i="1"/>
  <c r="M153" i="1"/>
  <c r="N153" i="1"/>
  <c r="O153" i="1"/>
  <c r="P153" i="1"/>
  <c r="X153" i="1" s="1"/>
  <c r="K154" i="1"/>
  <c r="L154" i="1" s="1"/>
  <c r="M154" i="1"/>
  <c r="N154" i="1"/>
  <c r="O154" i="1"/>
  <c r="P154" i="1"/>
  <c r="X154" i="1"/>
  <c r="K155" i="1"/>
  <c r="L155" i="1"/>
  <c r="M155" i="1"/>
  <c r="N155" i="1"/>
  <c r="O155" i="1"/>
  <c r="P155" i="1"/>
  <c r="K156" i="1"/>
  <c r="L156" i="1" s="1"/>
  <c r="M156" i="1"/>
  <c r="N156" i="1"/>
  <c r="O156" i="1"/>
  <c r="P156" i="1"/>
  <c r="X156" i="1"/>
  <c r="K157" i="1"/>
  <c r="L157" i="1"/>
  <c r="M157" i="1"/>
  <c r="N157" i="1"/>
  <c r="O157" i="1"/>
  <c r="P157" i="1"/>
  <c r="X157" i="1" s="1"/>
  <c r="K158" i="1"/>
  <c r="L158" i="1" s="1"/>
  <c r="M158" i="1"/>
  <c r="N158" i="1"/>
  <c r="O158" i="1"/>
  <c r="P158" i="1"/>
  <c r="X158" i="1"/>
  <c r="K159" i="1"/>
  <c r="L159" i="1"/>
  <c r="M159" i="1"/>
  <c r="N159" i="1"/>
  <c r="O159" i="1"/>
  <c r="P159" i="1"/>
  <c r="K160" i="1"/>
  <c r="L160" i="1" s="1"/>
  <c r="M160" i="1"/>
  <c r="N160" i="1"/>
  <c r="O160" i="1"/>
  <c r="P160" i="1"/>
  <c r="X160" i="1"/>
  <c r="K161" i="1"/>
  <c r="L161" i="1"/>
  <c r="M161" i="1"/>
  <c r="N161" i="1"/>
  <c r="O161" i="1"/>
  <c r="P161" i="1"/>
  <c r="X161" i="1" s="1"/>
  <c r="K162" i="1"/>
  <c r="L162" i="1" s="1"/>
  <c r="M162" i="1"/>
  <c r="N162" i="1"/>
  <c r="O162" i="1"/>
  <c r="P162" i="1"/>
  <c r="X162" i="1"/>
  <c r="K163" i="1"/>
  <c r="L163" i="1"/>
  <c r="M163" i="1"/>
  <c r="N163" i="1"/>
  <c r="O163" i="1"/>
  <c r="P163" i="1"/>
  <c r="K164" i="1"/>
  <c r="L164" i="1" s="1"/>
  <c r="M164" i="1"/>
  <c r="N164" i="1"/>
  <c r="O164" i="1"/>
  <c r="P164" i="1"/>
  <c r="X164" i="1"/>
  <c r="K165" i="1"/>
  <c r="L165" i="1"/>
  <c r="M165" i="1"/>
  <c r="N165" i="1"/>
  <c r="O165" i="1"/>
  <c r="P165" i="1"/>
  <c r="X165" i="1" s="1"/>
  <c r="K166" i="1"/>
  <c r="L166" i="1" s="1"/>
  <c r="M166" i="1"/>
  <c r="N166" i="1"/>
  <c r="O166" i="1"/>
  <c r="P166" i="1"/>
  <c r="X166" i="1"/>
  <c r="K167" i="1"/>
  <c r="L167" i="1"/>
  <c r="M167" i="1"/>
  <c r="N167" i="1"/>
  <c r="O167" i="1"/>
  <c r="P167" i="1"/>
  <c r="K168" i="1"/>
  <c r="L168" i="1" s="1"/>
  <c r="M168" i="1"/>
  <c r="N168" i="1"/>
  <c r="O168" i="1"/>
  <c r="P168" i="1"/>
  <c r="X168" i="1"/>
  <c r="K169" i="1"/>
  <c r="L169" i="1"/>
  <c r="M169" i="1"/>
  <c r="N169" i="1"/>
  <c r="O169" i="1"/>
  <c r="P169" i="1"/>
  <c r="X169" i="1" s="1"/>
  <c r="K170" i="1"/>
  <c r="L170" i="1" s="1"/>
  <c r="M170" i="1"/>
  <c r="N170" i="1"/>
  <c r="O170" i="1"/>
  <c r="X170" i="1" s="1"/>
  <c r="P170" i="1"/>
  <c r="K171" i="1"/>
  <c r="L171" i="1" s="1"/>
  <c r="M171" i="1"/>
  <c r="N171" i="1"/>
  <c r="O171" i="1"/>
  <c r="P171" i="1"/>
  <c r="S171" i="1"/>
  <c r="K172" i="1"/>
  <c r="L172" i="1" s="1"/>
  <c r="M172" i="1"/>
  <c r="N172" i="1"/>
  <c r="O172" i="1"/>
  <c r="P172" i="1"/>
  <c r="X172" i="1"/>
  <c r="S172" i="1"/>
  <c r="K173" i="1"/>
  <c r="L173" i="1"/>
  <c r="M173" i="1"/>
  <c r="S173" i="1" s="1"/>
  <c r="N173" i="1"/>
  <c r="O173" i="1"/>
  <c r="P173" i="1"/>
  <c r="X173" i="1"/>
  <c r="K174" i="1"/>
  <c r="L174" i="1" s="1"/>
  <c r="M174" i="1"/>
  <c r="N174" i="1"/>
  <c r="O174" i="1"/>
  <c r="X174" i="1" s="1"/>
  <c r="P174" i="1"/>
  <c r="K175" i="1"/>
  <c r="L175" i="1" s="1"/>
  <c r="M175" i="1"/>
  <c r="N175" i="1"/>
  <c r="O175" i="1"/>
  <c r="P175" i="1"/>
  <c r="K176" i="1"/>
  <c r="L176" i="1" s="1"/>
  <c r="M176" i="1"/>
  <c r="N176" i="1"/>
  <c r="O176" i="1"/>
  <c r="P176" i="1"/>
  <c r="X176" i="1"/>
  <c r="S176" i="1"/>
  <c r="K177" i="1"/>
  <c r="L177" i="1"/>
  <c r="M177" i="1"/>
  <c r="S177" i="1" s="1"/>
  <c r="N177" i="1"/>
  <c r="O177" i="1"/>
  <c r="P177" i="1"/>
  <c r="X177" i="1"/>
  <c r="K178" i="1"/>
  <c r="L178" i="1" s="1"/>
  <c r="M178" i="1"/>
  <c r="N178" i="1"/>
  <c r="O178" i="1"/>
  <c r="X178" i="1" s="1"/>
  <c r="P178" i="1"/>
  <c r="K179" i="1"/>
  <c r="L179" i="1" s="1"/>
  <c r="M179" i="1"/>
  <c r="N179" i="1"/>
  <c r="O179" i="1"/>
  <c r="X179" i="1" s="1"/>
  <c r="P179" i="1"/>
  <c r="K180" i="1"/>
  <c r="L180" i="1" s="1"/>
  <c r="M180" i="1"/>
  <c r="N180" i="1"/>
  <c r="O180" i="1"/>
  <c r="P180" i="1"/>
  <c r="X180" i="1"/>
  <c r="S180" i="1"/>
  <c r="K181" i="1"/>
  <c r="L181" i="1"/>
  <c r="M181" i="1"/>
  <c r="S181" i="1" s="1"/>
  <c r="N181" i="1"/>
  <c r="O181" i="1"/>
  <c r="P181" i="1"/>
  <c r="X181" i="1"/>
  <c r="K182" i="1"/>
  <c r="L182" i="1" s="1"/>
  <c r="M182" i="1"/>
  <c r="N182" i="1"/>
  <c r="O182" i="1"/>
  <c r="X182" i="1" s="1"/>
  <c r="P182" i="1"/>
  <c r="K183" i="1"/>
  <c r="L183" i="1" s="1"/>
  <c r="M183" i="1"/>
  <c r="N183" i="1"/>
  <c r="O183" i="1"/>
  <c r="P183" i="1"/>
  <c r="K184" i="1"/>
  <c r="L184" i="1" s="1"/>
  <c r="M184" i="1"/>
  <c r="N184" i="1"/>
  <c r="O184" i="1"/>
  <c r="P184" i="1"/>
  <c r="X184" i="1"/>
  <c r="S184" i="1"/>
  <c r="K185" i="1"/>
  <c r="L185" i="1"/>
  <c r="M185" i="1"/>
  <c r="S185" i="1" s="1"/>
  <c r="N185" i="1"/>
  <c r="O185" i="1"/>
  <c r="P185" i="1"/>
  <c r="X185" i="1"/>
  <c r="K186" i="1"/>
  <c r="L186" i="1" s="1"/>
  <c r="M186" i="1"/>
  <c r="N186" i="1"/>
  <c r="O186" i="1"/>
  <c r="X186" i="1" s="1"/>
  <c r="P186" i="1"/>
  <c r="K187" i="1"/>
  <c r="L187" i="1" s="1"/>
  <c r="M187" i="1"/>
  <c r="N187" i="1"/>
  <c r="O187" i="1"/>
  <c r="P187" i="1"/>
  <c r="S187" i="1"/>
  <c r="K188" i="1"/>
  <c r="L188" i="1" s="1"/>
  <c r="M188" i="1"/>
  <c r="N188" i="1"/>
  <c r="O188" i="1"/>
  <c r="P188" i="1"/>
  <c r="X188" i="1"/>
  <c r="S188" i="1"/>
  <c r="K189" i="1"/>
  <c r="L189" i="1"/>
  <c r="M189" i="1"/>
  <c r="S189" i="1" s="1"/>
  <c r="N189" i="1"/>
  <c r="O189" i="1"/>
  <c r="P189" i="1"/>
  <c r="X189" i="1"/>
  <c r="K190" i="1"/>
  <c r="L190" i="1" s="1"/>
  <c r="M190" i="1"/>
  <c r="N190" i="1"/>
  <c r="O190" i="1"/>
  <c r="X190" i="1" s="1"/>
  <c r="P190" i="1"/>
  <c r="K191" i="1"/>
  <c r="L191" i="1" s="1"/>
  <c r="M191" i="1"/>
  <c r="N191" i="1"/>
  <c r="O191" i="1"/>
  <c r="P191" i="1"/>
  <c r="K192" i="1"/>
  <c r="L192" i="1" s="1"/>
  <c r="M192" i="1"/>
  <c r="N192" i="1"/>
  <c r="O192" i="1"/>
  <c r="P192" i="1"/>
  <c r="X192" i="1"/>
  <c r="S192" i="1"/>
  <c r="K193" i="1"/>
  <c r="L193" i="1"/>
  <c r="M193" i="1"/>
  <c r="S193" i="1" s="1"/>
  <c r="N193" i="1"/>
  <c r="O193" i="1"/>
  <c r="P193" i="1"/>
  <c r="X193" i="1"/>
  <c r="K194" i="1"/>
  <c r="L194" i="1" s="1"/>
  <c r="M194" i="1"/>
  <c r="N194" i="1"/>
  <c r="O194" i="1"/>
  <c r="X194" i="1" s="1"/>
  <c r="P194" i="1"/>
  <c r="K195" i="1"/>
  <c r="L195" i="1" s="1"/>
  <c r="M195" i="1"/>
  <c r="N195" i="1"/>
  <c r="O195" i="1"/>
  <c r="X195" i="1" s="1"/>
  <c r="P195" i="1"/>
  <c r="K196" i="1"/>
  <c r="L196" i="1" s="1"/>
  <c r="M196" i="1"/>
  <c r="N196" i="1"/>
  <c r="O196" i="1"/>
  <c r="P196" i="1"/>
  <c r="X196" i="1"/>
  <c r="S196" i="1"/>
  <c r="K197" i="1"/>
  <c r="L197" i="1"/>
  <c r="M197" i="1"/>
  <c r="S197" i="1" s="1"/>
  <c r="N197" i="1"/>
  <c r="O197" i="1"/>
  <c r="P197" i="1"/>
  <c r="X197" i="1"/>
  <c r="K198" i="1"/>
  <c r="L198" i="1" s="1"/>
  <c r="M198" i="1"/>
  <c r="N198" i="1"/>
  <c r="O198" i="1"/>
  <c r="X198" i="1" s="1"/>
  <c r="P198" i="1"/>
  <c r="K199" i="1"/>
  <c r="L199" i="1" s="1"/>
  <c r="M199" i="1"/>
  <c r="N199" i="1"/>
  <c r="O199" i="1"/>
  <c r="P199" i="1"/>
  <c r="K200" i="1"/>
  <c r="L200" i="1" s="1"/>
  <c r="M200" i="1"/>
  <c r="N200" i="1"/>
  <c r="O200" i="1"/>
  <c r="P200" i="1"/>
  <c r="X200" i="1"/>
  <c r="S200" i="1"/>
  <c r="K201" i="1"/>
  <c r="L201" i="1"/>
  <c r="M201" i="1"/>
  <c r="S201" i="1" s="1"/>
  <c r="N201" i="1"/>
  <c r="O201" i="1"/>
  <c r="P201" i="1"/>
  <c r="X201" i="1"/>
  <c r="K202" i="1"/>
  <c r="L202" i="1" s="1"/>
  <c r="M202" i="1"/>
  <c r="N202" i="1"/>
  <c r="O202" i="1"/>
  <c r="X202" i="1" s="1"/>
  <c r="P202" i="1"/>
  <c r="K203" i="1"/>
  <c r="L203" i="1" s="1"/>
  <c r="M203" i="1"/>
  <c r="N203" i="1"/>
  <c r="O203" i="1"/>
  <c r="P203" i="1"/>
  <c r="S203" i="1"/>
  <c r="K204" i="1"/>
  <c r="L204" i="1" s="1"/>
  <c r="M204" i="1"/>
  <c r="N204" i="1"/>
  <c r="O204" i="1"/>
  <c r="P204" i="1"/>
  <c r="X204" i="1"/>
  <c r="S204" i="1"/>
  <c r="K205" i="1"/>
  <c r="L205" i="1"/>
  <c r="M205" i="1"/>
  <c r="S205" i="1" s="1"/>
  <c r="N205" i="1"/>
  <c r="O205" i="1"/>
  <c r="P205" i="1"/>
  <c r="X205" i="1"/>
  <c r="K206" i="1"/>
  <c r="L206" i="1" s="1"/>
  <c r="M206" i="1"/>
  <c r="N206" i="1"/>
  <c r="O206" i="1"/>
  <c r="X206" i="1" s="1"/>
  <c r="P206" i="1"/>
  <c r="K207" i="1"/>
  <c r="L207" i="1" s="1"/>
  <c r="M207" i="1"/>
  <c r="N207" i="1"/>
  <c r="O207" i="1"/>
  <c r="P207" i="1"/>
  <c r="K208" i="1"/>
  <c r="L208" i="1" s="1"/>
  <c r="M208" i="1"/>
  <c r="N208" i="1"/>
  <c r="O208" i="1"/>
  <c r="P208" i="1"/>
  <c r="X208" i="1"/>
  <c r="S208" i="1"/>
  <c r="K209" i="1"/>
  <c r="L209" i="1" s="1"/>
  <c r="M209" i="1"/>
  <c r="N209" i="1"/>
  <c r="O209" i="1"/>
  <c r="P209" i="1"/>
  <c r="K210" i="1"/>
  <c r="L210" i="1"/>
  <c r="M210" i="1"/>
  <c r="N210" i="1"/>
  <c r="O210" i="1"/>
  <c r="P210" i="1"/>
  <c r="X210" i="1" s="1"/>
  <c r="K211" i="1"/>
  <c r="L211" i="1" s="1"/>
  <c r="M211" i="1"/>
  <c r="N211" i="1"/>
  <c r="O211" i="1"/>
  <c r="P211" i="1"/>
  <c r="K212" i="1"/>
  <c r="L212" i="1"/>
  <c r="M212" i="1"/>
  <c r="N212" i="1"/>
  <c r="O212" i="1"/>
  <c r="P212" i="1"/>
  <c r="X212" i="1" s="1"/>
  <c r="S212" i="1"/>
  <c r="K213" i="1"/>
  <c r="L213" i="1" s="1"/>
  <c r="M213" i="1"/>
  <c r="N213" i="1"/>
  <c r="O213" i="1"/>
  <c r="X213" i="1" s="1"/>
  <c r="P213" i="1"/>
  <c r="K214" i="1"/>
  <c r="L214" i="1" s="1"/>
  <c r="M214" i="1"/>
  <c r="N214" i="1"/>
  <c r="O214" i="1"/>
  <c r="X214" i="1" s="1"/>
  <c r="P214" i="1"/>
  <c r="S214" i="1" s="1"/>
  <c r="K215" i="1"/>
  <c r="L215" i="1" s="1"/>
  <c r="M215" i="1"/>
  <c r="S215" i="1" s="1"/>
  <c r="N215" i="1"/>
  <c r="O215" i="1"/>
  <c r="P215" i="1"/>
  <c r="X215" i="1"/>
  <c r="K216" i="1"/>
  <c r="L216" i="1"/>
  <c r="M216" i="1"/>
  <c r="N216" i="1"/>
  <c r="O216" i="1"/>
  <c r="P216" i="1"/>
  <c r="X216" i="1" s="1"/>
  <c r="K217" i="1"/>
  <c r="L217" i="1" s="1"/>
  <c r="M217" i="1"/>
  <c r="N217" i="1"/>
  <c r="O217" i="1"/>
  <c r="X217" i="1" s="1"/>
  <c r="P217" i="1"/>
  <c r="K218" i="1"/>
  <c r="L218" i="1" s="1"/>
  <c r="M218" i="1"/>
  <c r="N218" i="1"/>
  <c r="O218" i="1"/>
  <c r="X218" i="1" s="1"/>
  <c r="P218" i="1"/>
  <c r="S218" i="1" s="1"/>
  <c r="K219" i="1"/>
  <c r="L219" i="1" s="1"/>
  <c r="M219" i="1"/>
  <c r="N219" i="1"/>
  <c r="O219" i="1"/>
  <c r="P219" i="1"/>
  <c r="K220" i="1"/>
  <c r="L220" i="1"/>
  <c r="M220" i="1"/>
  <c r="N220" i="1"/>
  <c r="O220" i="1"/>
  <c r="P220" i="1"/>
  <c r="X220" i="1" s="1"/>
  <c r="K221" i="1"/>
  <c r="L221" i="1" s="1"/>
  <c r="M221" i="1"/>
  <c r="N221" i="1"/>
  <c r="O221" i="1"/>
  <c r="X221" i="1" s="1"/>
  <c r="P221" i="1"/>
  <c r="K222" i="1"/>
  <c r="L222" i="1" s="1"/>
  <c r="M222" i="1"/>
  <c r="N222" i="1"/>
  <c r="O222" i="1"/>
  <c r="X222" i="1" s="1"/>
  <c r="P222" i="1"/>
  <c r="S222" i="1" s="1"/>
  <c r="K223" i="1"/>
  <c r="L223" i="1" s="1"/>
  <c r="M223" i="1"/>
  <c r="S223" i="1" s="1"/>
  <c r="N223" i="1"/>
  <c r="O223" i="1"/>
  <c r="P223" i="1"/>
  <c r="X223" i="1"/>
  <c r="K224" i="1"/>
  <c r="L224" i="1"/>
  <c r="M224" i="1"/>
  <c r="N224" i="1"/>
  <c r="O224" i="1"/>
  <c r="P224" i="1"/>
  <c r="X224" i="1" s="1"/>
  <c r="K225" i="1"/>
  <c r="L225" i="1" s="1"/>
  <c r="M225" i="1"/>
  <c r="N225" i="1"/>
  <c r="O225" i="1"/>
  <c r="X225" i="1" s="1"/>
  <c r="P225" i="1"/>
  <c r="K226" i="1"/>
  <c r="L226" i="1" s="1"/>
  <c r="M226" i="1"/>
  <c r="N226" i="1"/>
  <c r="O226" i="1"/>
  <c r="X226" i="1" s="1"/>
  <c r="P226" i="1"/>
  <c r="S226" i="1" s="1"/>
  <c r="K227" i="1"/>
  <c r="L227" i="1" s="1"/>
  <c r="M227" i="1"/>
  <c r="N227" i="1"/>
  <c r="O227" i="1"/>
  <c r="P227" i="1"/>
  <c r="K228" i="1"/>
  <c r="L228" i="1"/>
  <c r="M228" i="1"/>
  <c r="N228" i="1"/>
  <c r="O228" i="1"/>
  <c r="P228" i="1"/>
  <c r="X228" i="1" s="1"/>
  <c r="K229" i="1"/>
  <c r="L229" i="1" s="1"/>
  <c r="M229" i="1"/>
  <c r="N229" i="1"/>
  <c r="O229" i="1"/>
  <c r="X229" i="1" s="1"/>
  <c r="P229" i="1"/>
  <c r="K230" i="1"/>
  <c r="L230" i="1" s="1"/>
  <c r="M230" i="1"/>
  <c r="N230" i="1"/>
  <c r="O230" i="1"/>
  <c r="X230" i="1" s="1"/>
  <c r="P230" i="1"/>
  <c r="S230" i="1" s="1"/>
  <c r="K231" i="1"/>
  <c r="L231" i="1" s="1"/>
  <c r="M231" i="1"/>
  <c r="S231" i="1" s="1"/>
  <c r="N231" i="1"/>
  <c r="O231" i="1"/>
  <c r="P231" i="1"/>
  <c r="X231" i="1"/>
  <c r="K232" i="1"/>
  <c r="L232" i="1"/>
  <c r="M232" i="1"/>
  <c r="N232" i="1"/>
  <c r="O232" i="1"/>
  <c r="P232" i="1"/>
  <c r="X232" i="1" s="1"/>
  <c r="K233" i="1"/>
  <c r="L233" i="1" s="1"/>
  <c r="M233" i="1"/>
  <c r="N233" i="1"/>
  <c r="O233" i="1"/>
  <c r="X233" i="1" s="1"/>
  <c r="P233" i="1"/>
  <c r="K234" i="1"/>
  <c r="L234" i="1" s="1"/>
  <c r="M234" i="1"/>
  <c r="N234" i="1"/>
  <c r="O234" i="1"/>
  <c r="X234" i="1" s="1"/>
  <c r="P234" i="1"/>
  <c r="S234" i="1" s="1"/>
  <c r="K235" i="1"/>
  <c r="L235" i="1" s="1"/>
  <c r="M235" i="1"/>
  <c r="N235" i="1"/>
  <c r="O235" i="1"/>
  <c r="P235" i="1"/>
  <c r="K236" i="1"/>
  <c r="L236" i="1"/>
  <c r="M236" i="1"/>
  <c r="N236" i="1"/>
  <c r="O236" i="1"/>
  <c r="P236" i="1"/>
  <c r="X236" i="1" s="1"/>
  <c r="K237" i="1"/>
  <c r="L237" i="1" s="1"/>
  <c r="M237" i="1"/>
  <c r="N237" i="1"/>
  <c r="O237" i="1"/>
  <c r="X237" i="1" s="1"/>
  <c r="P237" i="1"/>
  <c r="K238" i="1"/>
  <c r="L238" i="1" s="1"/>
  <c r="M238" i="1"/>
  <c r="N238" i="1"/>
  <c r="O238" i="1"/>
  <c r="X238" i="1" s="1"/>
  <c r="P238" i="1"/>
  <c r="S238" i="1" s="1"/>
  <c r="K239" i="1"/>
  <c r="L239" i="1" s="1"/>
  <c r="M239" i="1"/>
  <c r="S239" i="1" s="1"/>
  <c r="N239" i="1"/>
  <c r="O239" i="1"/>
  <c r="P239" i="1"/>
  <c r="X239" i="1"/>
  <c r="K240" i="1"/>
  <c r="L240" i="1"/>
  <c r="M240" i="1"/>
  <c r="N240" i="1"/>
  <c r="O240" i="1"/>
  <c r="P240" i="1"/>
  <c r="X240" i="1" s="1"/>
  <c r="K241" i="1"/>
  <c r="L241" i="1" s="1"/>
  <c r="M241" i="1"/>
  <c r="N241" i="1"/>
  <c r="O241" i="1"/>
  <c r="X241" i="1" s="1"/>
  <c r="P241" i="1"/>
  <c r="K242" i="1"/>
  <c r="L242" i="1" s="1"/>
  <c r="M242" i="1"/>
  <c r="N242" i="1"/>
  <c r="O242" i="1"/>
  <c r="X242" i="1" s="1"/>
  <c r="P242" i="1"/>
  <c r="S242" i="1" s="1"/>
  <c r="K243" i="1"/>
  <c r="L243" i="1" s="1"/>
  <c r="M243" i="1"/>
  <c r="N243" i="1"/>
  <c r="O243" i="1"/>
  <c r="P243" i="1"/>
  <c r="K244" i="1"/>
  <c r="L244" i="1"/>
  <c r="M244" i="1"/>
  <c r="N244" i="1"/>
  <c r="O244" i="1"/>
  <c r="P244" i="1"/>
  <c r="X244" i="1" s="1"/>
  <c r="K245" i="1"/>
  <c r="L245" i="1" s="1"/>
  <c r="M245" i="1"/>
  <c r="N245" i="1"/>
  <c r="O245" i="1"/>
  <c r="X245" i="1" s="1"/>
  <c r="P245" i="1"/>
  <c r="K246" i="1"/>
  <c r="L246" i="1" s="1"/>
  <c r="M246" i="1"/>
  <c r="N246" i="1"/>
  <c r="O246" i="1"/>
  <c r="X246" i="1" s="1"/>
  <c r="P246" i="1"/>
  <c r="S246" i="1"/>
  <c r="K247" i="1"/>
  <c r="L247" i="1" s="1"/>
  <c r="M247" i="1"/>
  <c r="N247" i="1"/>
  <c r="O247" i="1"/>
  <c r="P247" i="1"/>
  <c r="K248" i="1"/>
  <c r="L248" i="1"/>
  <c r="M248" i="1"/>
  <c r="S248" i="1" s="1"/>
  <c r="N248" i="1"/>
  <c r="O248" i="1"/>
  <c r="P248" i="1"/>
  <c r="X248" i="1"/>
  <c r="K249" i="1"/>
  <c r="L249" i="1" s="1"/>
  <c r="M249" i="1"/>
  <c r="N249" i="1"/>
  <c r="O249" i="1"/>
  <c r="X249" i="1" s="1"/>
  <c r="P249" i="1"/>
  <c r="K250" i="1"/>
  <c r="L250" i="1" s="1"/>
  <c r="M250" i="1"/>
  <c r="N250" i="1"/>
  <c r="O250" i="1"/>
  <c r="X250" i="1" s="1"/>
  <c r="P250" i="1"/>
  <c r="S250" i="1"/>
  <c r="K251" i="1"/>
  <c r="L251" i="1" s="1"/>
  <c r="M251" i="1"/>
  <c r="N251" i="1"/>
  <c r="O251" i="1"/>
  <c r="P251" i="1"/>
  <c r="K252" i="1"/>
  <c r="L252" i="1"/>
  <c r="M252" i="1"/>
  <c r="S252" i="1" s="1"/>
  <c r="N252" i="1"/>
  <c r="O252" i="1"/>
  <c r="P252" i="1"/>
  <c r="X252" i="1"/>
  <c r="K253" i="1"/>
  <c r="L253" i="1" s="1"/>
  <c r="M253" i="1"/>
  <c r="N253" i="1"/>
  <c r="O253" i="1"/>
  <c r="X253" i="1" s="1"/>
  <c r="P253" i="1"/>
  <c r="K254" i="1"/>
  <c r="L254" i="1" s="1"/>
  <c r="M254" i="1"/>
  <c r="N254" i="1"/>
  <c r="O254" i="1"/>
  <c r="X254" i="1" s="1"/>
  <c r="P254" i="1"/>
  <c r="S254" i="1"/>
  <c r="K255" i="1"/>
  <c r="L255" i="1" s="1"/>
  <c r="M255" i="1"/>
  <c r="N255" i="1"/>
  <c r="O255" i="1"/>
  <c r="P255" i="1"/>
  <c r="S255" i="1"/>
  <c r="K256" i="1"/>
  <c r="L256" i="1" s="1"/>
  <c r="M256" i="1"/>
  <c r="S256" i="1" s="1"/>
  <c r="N256" i="1"/>
  <c r="O256" i="1"/>
  <c r="P256" i="1"/>
  <c r="X256" i="1"/>
  <c r="K257" i="1"/>
  <c r="L257" i="1" s="1"/>
  <c r="M257" i="1"/>
  <c r="N257" i="1"/>
  <c r="O257" i="1"/>
  <c r="X257" i="1" s="1"/>
  <c r="P257" i="1"/>
  <c r="K258" i="1"/>
  <c r="L258" i="1" s="1"/>
  <c r="M258" i="1"/>
  <c r="N258" i="1"/>
  <c r="O258" i="1"/>
  <c r="X258" i="1" s="1"/>
  <c r="P258" i="1"/>
  <c r="S258" i="1"/>
  <c r="K259" i="1"/>
  <c r="L259" i="1" s="1"/>
  <c r="M259" i="1"/>
  <c r="N259" i="1"/>
  <c r="O259" i="1"/>
  <c r="P259" i="1"/>
  <c r="S259" i="1"/>
  <c r="K260" i="1"/>
  <c r="L260" i="1" s="1"/>
  <c r="M260" i="1"/>
  <c r="S260" i="1" s="1"/>
  <c r="N260" i="1"/>
  <c r="O260" i="1"/>
  <c r="P260" i="1"/>
  <c r="X260" i="1"/>
  <c r="K261" i="1"/>
  <c r="L261" i="1" s="1"/>
  <c r="M261" i="1"/>
  <c r="N261" i="1"/>
  <c r="O261" i="1"/>
  <c r="X261" i="1" s="1"/>
  <c r="P261" i="1"/>
  <c r="K262" i="1"/>
  <c r="L262" i="1" s="1"/>
  <c r="M262" i="1"/>
  <c r="N262" i="1"/>
  <c r="O262" i="1"/>
  <c r="X262" i="1" s="1"/>
  <c r="P262" i="1"/>
  <c r="S262" i="1"/>
  <c r="K263" i="1"/>
  <c r="L263" i="1" s="1"/>
  <c r="M263" i="1"/>
  <c r="N263" i="1"/>
  <c r="O263" i="1"/>
  <c r="P263" i="1"/>
  <c r="S263" i="1"/>
  <c r="K264" i="1"/>
  <c r="L264" i="1"/>
  <c r="M264" i="1"/>
  <c r="S264" i="1" s="1"/>
  <c r="N264" i="1"/>
  <c r="O264" i="1"/>
  <c r="P264" i="1"/>
  <c r="X264" i="1"/>
  <c r="K265" i="1"/>
  <c r="L265" i="1" s="1"/>
  <c r="M265" i="1"/>
  <c r="N265" i="1"/>
  <c r="O265" i="1"/>
  <c r="X265" i="1" s="1"/>
  <c r="P265" i="1"/>
  <c r="K266" i="1"/>
  <c r="L266" i="1" s="1"/>
  <c r="M266" i="1"/>
  <c r="N266" i="1"/>
  <c r="O266" i="1"/>
  <c r="X266" i="1" s="1"/>
  <c r="P266" i="1"/>
  <c r="S266" i="1"/>
  <c r="K267" i="1"/>
  <c r="L267" i="1" s="1"/>
  <c r="M267" i="1"/>
  <c r="N267" i="1"/>
  <c r="O267" i="1"/>
  <c r="P267" i="1"/>
  <c r="X267" i="1"/>
  <c r="K268" i="1"/>
  <c r="L268" i="1"/>
  <c r="M268" i="1"/>
  <c r="S268" i="1" s="1"/>
  <c r="N268" i="1"/>
  <c r="O268" i="1"/>
  <c r="P268" i="1"/>
  <c r="X268" i="1"/>
  <c r="K269" i="1"/>
  <c r="L269" i="1" s="1"/>
  <c r="M269" i="1"/>
  <c r="N269" i="1"/>
  <c r="O269" i="1"/>
  <c r="X269" i="1" s="1"/>
  <c r="P269" i="1"/>
  <c r="K270" i="1"/>
  <c r="L270" i="1" s="1"/>
  <c r="M270" i="1"/>
  <c r="N270" i="1"/>
  <c r="O270" i="1"/>
  <c r="X270" i="1" s="1"/>
  <c r="P270" i="1"/>
  <c r="S270" i="1"/>
  <c r="K271" i="1"/>
  <c r="L271" i="1" s="1"/>
  <c r="M271" i="1"/>
  <c r="N271" i="1"/>
  <c r="O271" i="1"/>
  <c r="P271" i="1"/>
  <c r="K272" i="1"/>
  <c r="L272" i="1"/>
  <c r="M272" i="1"/>
  <c r="S272" i="1" s="1"/>
  <c r="N272" i="1"/>
  <c r="O272" i="1"/>
  <c r="P272" i="1"/>
  <c r="X272" i="1"/>
  <c r="K273" i="1"/>
  <c r="L273" i="1" s="1"/>
  <c r="M273" i="1"/>
  <c r="N273" i="1"/>
  <c r="O273" i="1"/>
  <c r="X273" i="1" s="1"/>
  <c r="P273" i="1"/>
  <c r="K274" i="1"/>
  <c r="L274" i="1" s="1"/>
  <c r="M274" i="1"/>
  <c r="N274" i="1"/>
  <c r="O274" i="1"/>
  <c r="X274" i="1" s="1"/>
  <c r="P274" i="1"/>
  <c r="S274" i="1"/>
  <c r="K275" i="1"/>
  <c r="L275" i="1" s="1"/>
  <c r="M275" i="1"/>
  <c r="N275" i="1"/>
  <c r="O275" i="1"/>
  <c r="P275" i="1"/>
  <c r="K276" i="1"/>
  <c r="L276" i="1"/>
  <c r="M276" i="1"/>
  <c r="S276" i="1" s="1"/>
  <c r="N276" i="1"/>
  <c r="O276" i="1"/>
  <c r="P276" i="1"/>
  <c r="X276" i="1"/>
  <c r="K277" i="1"/>
  <c r="L277" i="1" s="1"/>
  <c r="M277" i="1"/>
  <c r="N277" i="1"/>
  <c r="O277" i="1"/>
  <c r="X277" i="1" s="1"/>
  <c r="P277" i="1"/>
  <c r="K278" i="1"/>
  <c r="L278" i="1" s="1"/>
  <c r="M278" i="1"/>
  <c r="N278" i="1"/>
  <c r="O278" i="1"/>
  <c r="X278" i="1" s="1"/>
  <c r="P278" i="1"/>
  <c r="S278" i="1"/>
  <c r="K279" i="1"/>
  <c r="L279" i="1" s="1"/>
  <c r="M279" i="1"/>
  <c r="N279" i="1"/>
  <c r="O279" i="1"/>
  <c r="P279" i="1"/>
  <c r="S279" i="1"/>
  <c r="K280" i="1"/>
  <c r="L280" i="1"/>
  <c r="M280" i="1"/>
  <c r="S280" i="1" s="1"/>
  <c r="N280" i="1"/>
  <c r="O280" i="1"/>
  <c r="P280" i="1"/>
  <c r="X280" i="1"/>
  <c r="K281" i="1"/>
  <c r="L281" i="1" s="1"/>
  <c r="M281" i="1"/>
  <c r="N281" i="1"/>
  <c r="O281" i="1"/>
  <c r="X281" i="1" s="1"/>
  <c r="P281" i="1"/>
  <c r="K282" i="1"/>
  <c r="L282" i="1" s="1"/>
  <c r="M282" i="1"/>
  <c r="N282" i="1"/>
  <c r="O282" i="1"/>
  <c r="X282" i="1" s="1"/>
  <c r="P282" i="1"/>
  <c r="S282" i="1"/>
  <c r="K283" i="1"/>
  <c r="L283" i="1" s="1"/>
  <c r="M283" i="1"/>
  <c r="N283" i="1"/>
  <c r="O283" i="1"/>
  <c r="P283" i="1"/>
  <c r="X283" i="1"/>
  <c r="K284" i="1"/>
  <c r="L284" i="1"/>
  <c r="M284" i="1"/>
  <c r="S284" i="1" s="1"/>
  <c r="N284" i="1"/>
  <c r="O284" i="1"/>
  <c r="P284" i="1"/>
  <c r="X284" i="1"/>
  <c r="K285" i="1"/>
  <c r="L285" i="1" s="1"/>
  <c r="M285" i="1"/>
  <c r="N285" i="1"/>
  <c r="O285" i="1"/>
  <c r="X285" i="1" s="1"/>
  <c r="P285" i="1"/>
  <c r="K286" i="1"/>
  <c r="L286" i="1" s="1"/>
  <c r="M286" i="1"/>
  <c r="N286" i="1"/>
  <c r="O286" i="1"/>
  <c r="X286" i="1" s="1"/>
  <c r="P286" i="1"/>
  <c r="S286" i="1"/>
  <c r="K287" i="1"/>
  <c r="L287" i="1" s="1"/>
  <c r="M287" i="1"/>
  <c r="N287" i="1"/>
  <c r="O287" i="1"/>
  <c r="P287" i="1"/>
  <c r="K288" i="1"/>
  <c r="L288" i="1"/>
  <c r="M288" i="1"/>
  <c r="S288" i="1" s="1"/>
  <c r="N288" i="1"/>
  <c r="O288" i="1"/>
  <c r="P288" i="1"/>
  <c r="X288" i="1"/>
  <c r="K289" i="1"/>
  <c r="L289" i="1" s="1"/>
  <c r="M289" i="1"/>
  <c r="N289" i="1"/>
  <c r="O289" i="1"/>
  <c r="X289" i="1" s="1"/>
  <c r="P289" i="1"/>
  <c r="K290" i="1"/>
  <c r="L290" i="1" s="1"/>
  <c r="M290" i="1"/>
  <c r="N290" i="1"/>
  <c r="O290" i="1"/>
  <c r="X290" i="1" s="1"/>
  <c r="P290" i="1"/>
  <c r="S290" i="1"/>
  <c r="K291" i="1"/>
  <c r="L291" i="1" s="1"/>
  <c r="M291" i="1"/>
  <c r="N291" i="1"/>
  <c r="O291" i="1"/>
  <c r="P291" i="1"/>
  <c r="K292" i="1"/>
  <c r="L292" i="1"/>
  <c r="M292" i="1"/>
  <c r="S292" i="1" s="1"/>
  <c r="N292" i="1"/>
  <c r="O292" i="1"/>
  <c r="P292" i="1"/>
  <c r="X292" i="1"/>
  <c r="K293" i="1"/>
  <c r="L293" i="1" s="1"/>
  <c r="M293" i="1"/>
  <c r="N293" i="1"/>
  <c r="O293" i="1"/>
  <c r="X293" i="1" s="1"/>
  <c r="P293" i="1"/>
  <c r="K294" i="1"/>
  <c r="L294" i="1" s="1"/>
  <c r="M294" i="1"/>
  <c r="N294" i="1"/>
  <c r="O294" i="1"/>
  <c r="X294" i="1" s="1"/>
  <c r="P294" i="1"/>
  <c r="S294" i="1"/>
  <c r="K295" i="1"/>
  <c r="L295" i="1" s="1"/>
  <c r="M295" i="1"/>
  <c r="N295" i="1"/>
  <c r="O295" i="1"/>
  <c r="P295" i="1"/>
  <c r="S295" i="1"/>
  <c r="K296" i="1"/>
  <c r="L296" i="1"/>
  <c r="M296" i="1"/>
  <c r="S296" i="1" s="1"/>
  <c r="N296" i="1"/>
  <c r="O296" i="1"/>
  <c r="P296" i="1"/>
  <c r="X296" i="1"/>
  <c r="K297" i="1"/>
  <c r="L297" i="1" s="1"/>
  <c r="M297" i="1"/>
  <c r="N297" i="1"/>
  <c r="O297" i="1"/>
  <c r="X297" i="1" s="1"/>
  <c r="P297" i="1"/>
  <c r="K298" i="1"/>
  <c r="L298" i="1" s="1"/>
  <c r="M298" i="1"/>
  <c r="N298" i="1"/>
  <c r="O298" i="1"/>
  <c r="X298" i="1" s="1"/>
  <c r="P298" i="1"/>
  <c r="S298" i="1"/>
  <c r="K299" i="1"/>
  <c r="L299" i="1" s="1"/>
  <c r="M299" i="1"/>
  <c r="N299" i="1"/>
  <c r="O299" i="1"/>
  <c r="P299" i="1"/>
  <c r="X299" i="1"/>
  <c r="K300" i="1"/>
  <c r="L300" i="1"/>
  <c r="M300" i="1"/>
  <c r="S300" i="1" s="1"/>
  <c r="N300" i="1"/>
  <c r="O300" i="1"/>
  <c r="P300" i="1"/>
  <c r="X300" i="1"/>
  <c r="K301" i="1"/>
  <c r="L301" i="1" s="1"/>
  <c r="M301" i="1"/>
  <c r="N301" i="1"/>
  <c r="O301" i="1"/>
  <c r="X301" i="1" s="1"/>
  <c r="P301" i="1"/>
  <c r="K302" i="1"/>
  <c r="L302" i="1" s="1"/>
  <c r="M302" i="1"/>
  <c r="N302" i="1"/>
  <c r="O302" i="1"/>
  <c r="X302" i="1" s="1"/>
  <c r="P302" i="1"/>
  <c r="S302" i="1"/>
  <c r="K303" i="1"/>
  <c r="L303" i="1" s="1"/>
  <c r="M303" i="1"/>
  <c r="N303" i="1"/>
  <c r="O303" i="1"/>
  <c r="P303" i="1"/>
  <c r="K304" i="1"/>
  <c r="L304" i="1"/>
  <c r="M304" i="1"/>
  <c r="S304" i="1" s="1"/>
  <c r="N304" i="1"/>
  <c r="O304" i="1"/>
  <c r="P304" i="1"/>
  <c r="X304" i="1"/>
  <c r="K305" i="1"/>
  <c r="L305" i="1" s="1"/>
  <c r="M305" i="1"/>
  <c r="N305" i="1"/>
  <c r="O305" i="1"/>
  <c r="X305" i="1" s="1"/>
  <c r="P305" i="1"/>
  <c r="K306" i="1"/>
  <c r="L306" i="1" s="1"/>
  <c r="M306" i="1"/>
  <c r="N306" i="1"/>
  <c r="O306" i="1"/>
  <c r="X306" i="1" s="1"/>
  <c r="P306" i="1"/>
  <c r="S306" i="1"/>
  <c r="K307" i="1"/>
  <c r="L307" i="1" s="1"/>
  <c r="M307" i="1"/>
  <c r="N307" i="1"/>
  <c r="O307" i="1"/>
  <c r="P307" i="1"/>
  <c r="K308" i="1"/>
  <c r="L308" i="1"/>
  <c r="M308" i="1"/>
  <c r="S308" i="1" s="1"/>
  <c r="N308" i="1"/>
  <c r="O308" i="1"/>
  <c r="P308" i="1"/>
  <c r="X308" i="1"/>
  <c r="K309" i="1"/>
  <c r="L309" i="1" s="1"/>
  <c r="M309" i="1"/>
  <c r="N309" i="1"/>
  <c r="O309" i="1"/>
  <c r="X309" i="1" s="1"/>
  <c r="P309" i="1"/>
  <c r="K310" i="1"/>
  <c r="L310" i="1" s="1"/>
  <c r="M310" i="1"/>
  <c r="N310" i="1"/>
  <c r="O310" i="1"/>
  <c r="X310" i="1" s="1"/>
  <c r="P310" i="1"/>
  <c r="S310" i="1"/>
  <c r="K311" i="1"/>
  <c r="L311" i="1" s="1"/>
  <c r="M311" i="1"/>
  <c r="N311" i="1"/>
  <c r="O311" i="1"/>
  <c r="P311" i="1"/>
  <c r="S311" i="1"/>
  <c r="K312" i="1"/>
  <c r="L312" i="1"/>
  <c r="M312" i="1"/>
  <c r="S312" i="1" s="1"/>
  <c r="N312" i="1"/>
  <c r="O312" i="1"/>
  <c r="P312" i="1"/>
  <c r="X312" i="1"/>
  <c r="K313" i="1"/>
  <c r="L313" i="1" s="1"/>
  <c r="M313" i="1"/>
  <c r="N313" i="1"/>
  <c r="O313" i="1"/>
  <c r="X313" i="1" s="1"/>
  <c r="P313" i="1"/>
  <c r="K314" i="1"/>
  <c r="L314" i="1" s="1"/>
  <c r="M314" i="1"/>
  <c r="N314" i="1"/>
  <c r="O314" i="1"/>
  <c r="X314" i="1" s="1"/>
  <c r="P314" i="1"/>
  <c r="S314" i="1"/>
  <c r="K315" i="1"/>
  <c r="L315" i="1" s="1"/>
  <c r="M315" i="1"/>
  <c r="N315" i="1"/>
  <c r="O315" i="1"/>
  <c r="P315" i="1"/>
  <c r="K316" i="1"/>
  <c r="L316" i="1" s="1"/>
  <c r="M316" i="1"/>
  <c r="S316" i="1" s="1"/>
  <c r="N316" i="1"/>
  <c r="O316" i="1"/>
  <c r="P316" i="1"/>
  <c r="X316" i="1"/>
  <c r="K317" i="1"/>
  <c r="L317" i="1"/>
  <c r="M317" i="1"/>
  <c r="N317" i="1"/>
  <c r="O317" i="1"/>
  <c r="P317" i="1"/>
  <c r="X317" i="1" s="1"/>
  <c r="K318" i="1"/>
  <c r="L318" i="1" s="1"/>
  <c r="M318" i="1"/>
  <c r="N318" i="1"/>
  <c r="O318" i="1"/>
  <c r="P318" i="1"/>
  <c r="X318" i="1"/>
  <c r="K319" i="1"/>
  <c r="L319" i="1"/>
  <c r="M319" i="1"/>
  <c r="N319" i="1"/>
  <c r="O319" i="1"/>
  <c r="P319" i="1"/>
  <c r="K320" i="1"/>
  <c r="L320" i="1" s="1"/>
  <c r="M320" i="1"/>
  <c r="S320" i="1" s="1"/>
  <c r="N320" i="1"/>
  <c r="O320" i="1"/>
  <c r="P320" i="1"/>
  <c r="X320" i="1"/>
  <c r="K321" i="1"/>
  <c r="L321" i="1"/>
  <c r="M321" i="1"/>
  <c r="N321" i="1"/>
  <c r="O321" i="1"/>
  <c r="P321" i="1"/>
  <c r="K322" i="1"/>
  <c r="L322" i="1" s="1"/>
  <c r="M322" i="1"/>
  <c r="N322" i="1"/>
  <c r="O322" i="1"/>
  <c r="P322" i="1"/>
  <c r="X322" i="1"/>
  <c r="K323" i="1"/>
  <c r="L323" i="1"/>
  <c r="M323" i="1"/>
  <c r="N323" i="1"/>
  <c r="O323" i="1"/>
  <c r="P323" i="1"/>
  <c r="K324" i="1"/>
  <c r="L324" i="1" s="1"/>
  <c r="M324" i="1"/>
  <c r="S324" i="1" s="1"/>
  <c r="N324" i="1"/>
  <c r="O324" i="1"/>
  <c r="P324" i="1"/>
  <c r="X324" i="1"/>
  <c r="K325" i="1"/>
  <c r="L325" i="1"/>
  <c r="M325" i="1"/>
  <c r="N325" i="1"/>
  <c r="O325" i="1"/>
  <c r="P325" i="1"/>
  <c r="X325" i="1" s="1"/>
  <c r="K326" i="1"/>
  <c r="L326" i="1" s="1"/>
  <c r="M326" i="1"/>
  <c r="N326" i="1"/>
  <c r="O326" i="1"/>
  <c r="P326" i="1"/>
  <c r="X326" i="1"/>
  <c r="K327" i="1"/>
  <c r="L327" i="1"/>
  <c r="M327" i="1"/>
  <c r="N327" i="1"/>
  <c r="O327" i="1"/>
  <c r="P327" i="1"/>
  <c r="K328" i="1"/>
  <c r="L328" i="1" s="1"/>
  <c r="M328" i="1"/>
  <c r="S328" i="1" s="1"/>
  <c r="N328" i="1"/>
  <c r="O328" i="1"/>
  <c r="P328" i="1"/>
  <c r="X328" i="1"/>
  <c r="K329" i="1"/>
  <c r="L329" i="1"/>
  <c r="M329" i="1"/>
  <c r="N329" i="1"/>
  <c r="O329" i="1"/>
  <c r="P329" i="1"/>
  <c r="K330" i="1"/>
  <c r="L330" i="1" s="1"/>
  <c r="M330" i="1"/>
  <c r="N330" i="1"/>
  <c r="O330" i="1"/>
  <c r="P330" i="1"/>
  <c r="X330" i="1"/>
  <c r="K331" i="1"/>
  <c r="L331" i="1"/>
  <c r="M331" i="1"/>
  <c r="N331" i="1"/>
  <c r="O331" i="1"/>
  <c r="P331" i="1"/>
  <c r="K332" i="1"/>
  <c r="L332" i="1" s="1"/>
  <c r="M332" i="1"/>
  <c r="S332" i="1" s="1"/>
  <c r="N332" i="1"/>
  <c r="O332" i="1"/>
  <c r="P332" i="1"/>
  <c r="X332" i="1"/>
  <c r="K333" i="1"/>
  <c r="L333" i="1"/>
  <c r="M333" i="1"/>
  <c r="N333" i="1"/>
  <c r="O333" i="1"/>
  <c r="P333" i="1"/>
  <c r="X333" i="1" s="1"/>
  <c r="K334" i="1"/>
  <c r="L334" i="1" s="1"/>
  <c r="M334" i="1"/>
  <c r="N334" i="1"/>
  <c r="O334" i="1"/>
  <c r="P334" i="1"/>
  <c r="X334" i="1"/>
  <c r="K335" i="1"/>
  <c r="L335" i="1"/>
  <c r="M335" i="1"/>
  <c r="N335" i="1"/>
  <c r="O335" i="1"/>
  <c r="P335" i="1"/>
  <c r="K336" i="1"/>
  <c r="L336" i="1" s="1"/>
  <c r="M336" i="1"/>
  <c r="S336" i="1" s="1"/>
  <c r="N336" i="1"/>
  <c r="O336" i="1"/>
  <c r="P336" i="1"/>
  <c r="X336" i="1"/>
  <c r="K337" i="1"/>
  <c r="L337" i="1"/>
  <c r="M337" i="1"/>
  <c r="N337" i="1"/>
  <c r="O337" i="1"/>
  <c r="P337" i="1"/>
  <c r="K338" i="1"/>
  <c r="L338" i="1" s="1"/>
  <c r="M338" i="1"/>
  <c r="N338" i="1"/>
  <c r="O338" i="1"/>
  <c r="P338" i="1"/>
  <c r="X338" i="1"/>
  <c r="K339" i="1"/>
  <c r="L339" i="1"/>
  <c r="M339" i="1"/>
  <c r="N339" i="1"/>
  <c r="O339" i="1"/>
  <c r="P339" i="1"/>
  <c r="K340" i="1"/>
  <c r="L340" i="1" s="1"/>
  <c r="M340" i="1"/>
  <c r="S340" i="1" s="1"/>
  <c r="N340" i="1"/>
  <c r="O340" i="1"/>
  <c r="P340" i="1"/>
  <c r="X340" i="1"/>
  <c r="K341" i="1"/>
  <c r="L341" i="1"/>
  <c r="M341" i="1"/>
  <c r="N341" i="1"/>
  <c r="O341" i="1"/>
  <c r="P341" i="1"/>
  <c r="X341" i="1" s="1"/>
  <c r="K342" i="1"/>
  <c r="L342" i="1" s="1"/>
  <c r="M342" i="1"/>
  <c r="N342" i="1"/>
  <c r="O342" i="1"/>
  <c r="P342" i="1"/>
  <c r="X342" i="1"/>
  <c r="K343" i="1"/>
  <c r="L343" i="1"/>
  <c r="M343" i="1"/>
  <c r="N343" i="1"/>
  <c r="O343" i="1"/>
  <c r="P343" i="1"/>
  <c r="K344" i="1"/>
  <c r="L344" i="1" s="1"/>
  <c r="M344" i="1"/>
  <c r="S344" i="1" s="1"/>
  <c r="N344" i="1"/>
  <c r="O344" i="1"/>
  <c r="P344" i="1"/>
  <c r="X344" i="1"/>
  <c r="K345" i="1"/>
  <c r="L345" i="1"/>
  <c r="M345" i="1"/>
  <c r="N345" i="1"/>
  <c r="O345" i="1"/>
  <c r="P345" i="1"/>
  <c r="K346" i="1"/>
  <c r="L346" i="1" s="1"/>
  <c r="M346" i="1"/>
  <c r="N346" i="1"/>
  <c r="O346" i="1"/>
  <c r="P346" i="1"/>
  <c r="X346" i="1"/>
  <c r="K347" i="1"/>
  <c r="L347" i="1"/>
  <c r="M347" i="1"/>
  <c r="N347" i="1"/>
  <c r="O347" i="1"/>
  <c r="P347" i="1"/>
  <c r="K348" i="1"/>
  <c r="L348" i="1" s="1"/>
  <c r="M348" i="1"/>
  <c r="S348" i="1" s="1"/>
  <c r="N348" i="1"/>
  <c r="O348" i="1"/>
  <c r="P348" i="1"/>
  <c r="X348" i="1"/>
  <c r="K349" i="1"/>
  <c r="L349" i="1"/>
  <c r="M349" i="1"/>
  <c r="N349" i="1"/>
  <c r="O349" i="1"/>
  <c r="P349" i="1"/>
  <c r="X349" i="1" s="1"/>
  <c r="K350" i="1"/>
  <c r="L350" i="1" s="1"/>
  <c r="M350" i="1"/>
  <c r="N350" i="1"/>
  <c r="O350" i="1"/>
  <c r="P350" i="1"/>
  <c r="X350" i="1"/>
  <c r="K351" i="1"/>
  <c r="L351" i="1"/>
  <c r="M351" i="1"/>
  <c r="N351" i="1"/>
  <c r="O351" i="1"/>
  <c r="P351" i="1"/>
  <c r="K352" i="1"/>
  <c r="L352" i="1" s="1"/>
  <c r="M352" i="1"/>
  <c r="S352" i="1" s="1"/>
  <c r="N352" i="1"/>
  <c r="O352" i="1"/>
  <c r="P352" i="1"/>
  <c r="X352" i="1"/>
  <c r="K353" i="1"/>
  <c r="L353" i="1"/>
  <c r="M353" i="1"/>
  <c r="N353" i="1"/>
  <c r="O353" i="1"/>
  <c r="P353" i="1"/>
  <c r="K354" i="1"/>
  <c r="L354" i="1" s="1"/>
  <c r="M354" i="1"/>
  <c r="N354" i="1"/>
  <c r="O354" i="1"/>
  <c r="P354" i="1"/>
  <c r="X354" i="1"/>
  <c r="K355" i="1"/>
  <c r="L355" i="1"/>
  <c r="M355" i="1"/>
  <c r="N355" i="1"/>
  <c r="O355" i="1"/>
  <c r="P355" i="1"/>
  <c r="K356" i="1"/>
  <c r="L356" i="1" s="1"/>
  <c r="M356" i="1"/>
  <c r="S356" i="1" s="1"/>
  <c r="N356" i="1"/>
  <c r="O356" i="1"/>
  <c r="P356" i="1"/>
  <c r="X356" i="1"/>
  <c r="K357" i="1"/>
  <c r="L357" i="1"/>
  <c r="M357" i="1"/>
  <c r="N357" i="1"/>
  <c r="O357" i="1"/>
  <c r="P357" i="1"/>
  <c r="X357" i="1" s="1"/>
  <c r="K358" i="1"/>
  <c r="L358" i="1" s="1"/>
  <c r="M358" i="1"/>
  <c r="N358" i="1"/>
  <c r="O358" i="1"/>
  <c r="P358" i="1"/>
  <c r="X358" i="1"/>
  <c r="K359" i="1"/>
  <c r="L359" i="1"/>
  <c r="M359" i="1"/>
  <c r="N359" i="1"/>
  <c r="O359" i="1"/>
  <c r="P359" i="1"/>
  <c r="K360" i="1"/>
  <c r="L360" i="1" s="1"/>
  <c r="M360" i="1"/>
  <c r="S360" i="1" s="1"/>
  <c r="N360" i="1"/>
  <c r="O360" i="1"/>
  <c r="P360" i="1"/>
  <c r="X360" i="1"/>
  <c r="K361" i="1"/>
  <c r="L361" i="1"/>
  <c r="M361" i="1"/>
  <c r="N361" i="1"/>
  <c r="O361" i="1"/>
  <c r="P361" i="1"/>
  <c r="K362" i="1"/>
  <c r="L362" i="1" s="1"/>
  <c r="M362" i="1"/>
  <c r="N362" i="1"/>
  <c r="O362" i="1"/>
  <c r="P362" i="1"/>
  <c r="X362" i="1"/>
  <c r="K363" i="1"/>
  <c r="L363" i="1"/>
  <c r="M363" i="1"/>
  <c r="N363" i="1"/>
  <c r="O363" i="1"/>
  <c r="P363" i="1"/>
  <c r="K364" i="1"/>
  <c r="L364" i="1" s="1"/>
  <c r="M364" i="1"/>
  <c r="N364" i="1"/>
  <c r="O364" i="1"/>
  <c r="P364" i="1"/>
  <c r="X364" i="1"/>
  <c r="K365" i="1"/>
  <c r="L365" i="1"/>
  <c r="M365" i="1"/>
  <c r="N365" i="1"/>
  <c r="O365" i="1"/>
  <c r="P365" i="1"/>
  <c r="X365" i="1" s="1"/>
  <c r="S365" i="1"/>
  <c r="K366" i="1"/>
  <c r="L366" i="1" s="1"/>
  <c r="M366" i="1"/>
  <c r="N366" i="1"/>
  <c r="O366" i="1"/>
  <c r="X366" i="1" s="1"/>
  <c r="P366" i="1"/>
  <c r="K367" i="1"/>
  <c r="L367" i="1"/>
  <c r="M367" i="1"/>
  <c r="N367" i="1"/>
  <c r="O367" i="1"/>
  <c r="P367" i="1"/>
  <c r="K368" i="1"/>
  <c r="L368" i="1" s="1"/>
  <c r="M368" i="1"/>
  <c r="N368" i="1"/>
  <c r="O368" i="1"/>
  <c r="P368" i="1"/>
  <c r="X368" i="1"/>
  <c r="K369" i="1"/>
  <c r="L369" i="1"/>
  <c r="M369" i="1"/>
  <c r="N369" i="1"/>
  <c r="O369" i="1"/>
  <c r="P369" i="1"/>
  <c r="X369" i="1" s="1"/>
  <c r="S369" i="1"/>
  <c r="K370" i="1"/>
  <c r="L370" i="1" s="1"/>
  <c r="M370" i="1"/>
  <c r="N370" i="1"/>
  <c r="O370" i="1"/>
  <c r="X370" i="1" s="1"/>
  <c r="P370" i="1"/>
  <c r="K371" i="1"/>
  <c r="L371" i="1"/>
  <c r="M371" i="1"/>
  <c r="N371" i="1"/>
  <c r="O371" i="1"/>
  <c r="P371" i="1"/>
  <c r="K372" i="1"/>
  <c r="L372" i="1" s="1"/>
  <c r="M372" i="1"/>
  <c r="N372" i="1"/>
  <c r="O372" i="1"/>
  <c r="P372" i="1"/>
  <c r="X372" i="1"/>
  <c r="K373" i="1"/>
  <c r="L373" i="1" s="1"/>
  <c r="M373" i="1"/>
  <c r="N373" i="1"/>
  <c r="O373" i="1"/>
  <c r="P373" i="1"/>
  <c r="X373" i="1" s="1"/>
  <c r="S373" i="1"/>
  <c r="K374" i="1"/>
  <c r="L374" i="1" s="1"/>
  <c r="M374" i="1"/>
  <c r="N374" i="1"/>
  <c r="O374" i="1"/>
  <c r="X374" i="1" s="1"/>
  <c r="P374" i="1"/>
  <c r="K375" i="1"/>
  <c r="L375" i="1"/>
  <c r="M375" i="1"/>
  <c r="N375" i="1"/>
  <c r="O375" i="1"/>
  <c r="P375" i="1"/>
  <c r="K376" i="1"/>
  <c r="L376" i="1" s="1"/>
  <c r="M376" i="1"/>
  <c r="N376" i="1"/>
  <c r="O376" i="1"/>
  <c r="P376" i="1"/>
  <c r="X376" i="1" s="1"/>
  <c r="K377" i="1"/>
  <c r="L377" i="1"/>
  <c r="M377" i="1"/>
  <c r="N377" i="1"/>
  <c r="O377" i="1"/>
  <c r="P377" i="1"/>
  <c r="X377" i="1" s="1"/>
  <c r="S377" i="1"/>
  <c r="K378" i="1"/>
  <c r="L378" i="1" s="1"/>
  <c r="M378" i="1"/>
  <c r="N378" i="1"/>
  <c r="O378" i="1"/>
  <c r="X378" i="1" s="1"/>
  <c r="P378" i="1"/>
  <c r="K379" i="1"/>
  <c r="L379" i="1"/>
  <c r="M379" i="1"/>
  <c r="N379" i="1"/>
  <c r="O379" i="1"/>
  <c r="P379" i="1"/>
  <c r="K380" i="1"/>
  <c r="L380" i="1" s="1"/>
  <c r="M380" i="1"/>
  <c r="N380" i="1"/>
  <c r="O380" i="1"/>
  <c r="P380" i="1"/>
  <c r="X380" i="1"/>
  <c r="K381" i="1"/>
  <c r="L381" i="1"/>
  <c r="M381" i="1"/>
  <c r="N381" i="1"/>
  <c r="O381" i="1"/>
  <c r="P381" i="1"/>
  <c r="X381" i="1" s="1"/>
  <c r="S381" i="1"/>
  <c r="K382" i="1"/>
  <c r="L382" i="1" s="1"/>
  <c r="M382" i="1"/>
  <c r="N382" i="1"/>
  <c r="O382" i="1"/>
  <c r="X382" i="1" s="1"/>
  <c r="P382" i="1"/>
  <c r="K383" i="1"/>
  <c r="L383" i="1"/>
  <c r="M383" i="1"/>
  <c r="N383" i="1"/>
  <c r="O383" i="1"/>
  <c r="P383" i="1"/>
  <c r="K384" i="1"/>
  <c r="L384" i="1" s="1"/>
  <c r="M384" i="1"/>
  <c r="N384" i="1"/>
  <c r="O384" i="1"/>
  <c r="P384" i="1"/>
  <c r="X384" i="1"/>
  <c r="K385" i="1"/>
  <c r="L385" i="1"/>
  <c r="M385" i="1"/>
  <c r="N385" i="1"/>
  <c r="O385" i="1"/>
  <c r="P385" i="1"/>
  <c r="X385" i="1" s="1"/>
  <c r="S385" i="1"/>
  <c r="K386" i="1"/>
  <c r="L386" i="1" s="1"/>
  <c r="M386" i="1"/>
  <c r="N386" i="1"/>
  <c r="O386" i="1"/>
  <c r="X386" i="1" s="1"/>
  <c r="P386" i="1"/>
  <c r="K387" i="1"/>
  <c r="L387" i="1"/>
  <c r="M387" i="1"/>
  <c r="N387" i="1"/>
  <c r="O387" i="1"/>
  <c r="P387" i="1"/>
  <c r="K388" i="1"/>
  <c r="L388" i="1" s="1"/>
  <c r="M388" i="1"/>
  <c r="N388" i="1"/>
  <c r="O388" i="1"/>
  <c r="P388" i="1"/>
  <c r="X388" i="1"/>
  <c r="K389" i="1"/>
  <c r="L389" i="1"/>
  <c r="M389" i="1"/>
  <c r="N389" i="1"/>
  <c r="O389" i="1"/>
  <c r="P389" i="1"/>
  <c r="X389" i="1" s="1"/>
  <c r="S389" i="1"/>
  <c r="K390" i="1"/>
  <c r="L390" i="1" s="1"/>
  <c r="M390" i="1"/>
  <c r="N390" i="1"/>
  <c r="O390" i="1"/>
  <c r="X390" i="1" s="1"/>
  <c r="P390" i="1"/>
  <c r="K391" i="1"/>
  <c r="L391" i="1"/>
  <c r="M391" i="1"/>
  <c r="N391" i="1"/>
  <c r="O391" i="1"/>
  <c r="P391" i="1"/>
  <c r="K392" i="1"/>
  <c r="L392" i="1" s="1"/>
  <c r="M392" i="1"/>
  <c r="N392" i="1"/>
  <c r="O392" i="1"/>
  <c r="P392" i="1"/>
  <c r="X392" i="1"/>
  <c r="K393" i="1"/>
  <c r="L393" i="1"/>
  <c r="M393" i="1"/>
  <c r="N393" i="1"/>
  <c r="O393" i="1"/>
  <c r="P393" i="1"/>
  <c r="X393" i="1" s="1"/>
  <c r="S393" i="1"/>
  <c r="K394" i="1"/>
  <c r="L394" i="1" s="1"/>
  <c r="M394" i="1"/>
  <c r="N394" i="1"/>
  <c r="O394" i="1"/>
  <c r="X394" i="1" s="1"/>
  <c r="P394" i="1"/>
  <c r="K395" i="1"/>
  <c r="L395" i="1"/>
  <c r="M395" i="1"/>
  <c r="N395" i="1"/>
  <c r="O395" i="1"/>
  <c r="P395" i="1"/>
  <c r="K396" i="1"/>
  <c r="L396" i="1" s="1"/>
  <c r="M396" i="1"/>
  <c r="N396" i="1"/>
  <c r="O396" i="1"/>
  <c r="P396" i="1"/>
  <c r="X396" i="1"/>
  <c r="K397" i="1"/>
  <c r="L397" i="1"/>
  <c r="M397" i="1"/>
  <c r="N397" i="1"/>
  <c r="O397" i="1"/>
  <c r="P397" i="1"/>
  <c r="X397" i="1" s="1"/>
  <c r="S397" i="1"/>
  <c r="K398" i="1"/>
  <c r="L398" i="1" s="1"/>
  <c r="M398" i="1"/>
  <c r="N398" i="1"/>
  <c r="O398" i="1"/>
  <c r="X398" i="1" s="1"/>
  <c r="P398" i="1"/>
  <c r="K399" i="1"/>
  <c r="L399" i="1"/>
  <c r="M399" i="1"/>
  <c r="N399" i="1"/>
  <c r="O399" i="1"/>
  <c r="P399" i="1"/>
  <c r="K400" i="1"/>
  <c r="L400" i="1" s="1"/>
  <c r="M400" i="1"/>
  <c r="N400" i="1"/>
  <c r="O400" i="1"/>
  <c r="P400" i="1"/>
  <c r="X400" i="1"/>
  <c r="K401" i="1"/>
  <c r="L401" i="1"/>
  <c r="M401" i="1"/>
  <c r="N401" i="1"/>
  <c r="O401" i="1"/>
  <c r="P401" i="1"/>
  <c r="X401" i="1" s="1"/>
  <c r="S401" i="1"/>
  <c r="K402" i="1"/>
  <c r="L402" i="1" s="1"/>
  <c r="M402" i="1"/>
  <c r="N402" i="1"/>
  <c r="O402" i="1"/>
  <c r="X402" i="1" s="1"/>
  <c r="P402" i="1"/>
  <c r="K403" i="1"/>
  <c r="L403" i="1"/>
  <c r="M403" i="1"/>
  <c r="N403" i="1"/>
  <c r="O403" i="1"/>
  <c r="P403" i="1"/>
  <c r="K404" i="1"/>
  <c r="L404" i="1" s="1"/>
  <c r="M404" i="1"/>
  <c r="N404" i="1"/>
  <c r="O404" i="1"/>
  <c r="P404" i="1"/>
  <c r="X404" i="1"/>
  <c r="K405" i="1"/>
  <c r="L405" i="1"/>
  <c r="M405" i="1"/>
  <c r="N405" i="1"/>
  <c r="O405" i="1"/>
  <c r="P405" i="1"/>
  <c r="X405" i="1" s="1"/>
  <c r="S405" i="1"/>
  <c r="K406" i="1"/>
  <c r="L406" i="1" s="1"/>
  <c r="M406" i="1"/>
  <c r="N406" i="1"/>
  <c r="O406" i="1"/>
  <c r="X406" i="1" s="1"/>
  <c r="P406" i="1"/>
  <c r="K407" i="1"/>
  <c r="L407" i="1"/>
  <c r="M407" i="1"/>
  <c r="N407" i="1"/>
  <c r="O407" i="1"/>
  <c r="P407" i="1"/>
  <c r="K408" i="1"/>
  <c r="L408" i="1" s="1"/>
  <c r="M408" i="1"/>
  <c r="N408" i="1"/>
  <c r="O408" i="1"/>
  <c r="P408" i="1"/>
  <c r="X408" i="1"/>
  <c r="K409" i="1"/>
  <c r="L409" i="1"/>
  <c r="M409" i="1"/>
  <c r="N409" i="1"/>
  <c r="O409" i="1"/>
  <c r="P409" i="1"/>
  <c r="X409" i="1" s="1"/>
  <c r="S409" i="1"/>
  <c r="K410" i="1"/>
  <c r="L410" i="1" s="1"/>
  <c r="M410" i="1"/>
  <c r="N410" i="1"/>
  <c r="O410" i="1"/>
  <c r="X410" i="1" s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 s="1"/>
  <c r="M413" i="1"/>
  <c r="N413" i="1"/>
  <c r="O413" i="1"/>
  <c r="X413" i="1" s="1"/>
  <c r="P413" i="1"/>
  <c r="S413" i="1" s="1"/>
  <c r="K414" i="1"/>
  <c r="L414" i="1" s="1"/>
  <c r="M414" i="1"/>
  <c r="N414" i="1"/>
  <c r="O414" i="1"/>
  <c r="P414" i="1"/>
  <c r="X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 s="1"/>
  <c r="M417" i="1"/>
  <c r="N417" i="1"/>
  <c r="O417" i="1"/>
  <c r="X417" i="1" s="1"/>
  <c r="P417" i="1"/>
  <c r="S417" i="1" s="1"/>
  <c r="K418" i="1"/>
  <c r="L418" i="1" s="1"/>
  <c r="M418" i="1"/>
  <c r="N418" i="1"/>
  <c r="O418" i="1"/>
  <c r="P418" i="1"/>
  <c r="X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 s="1"/>
  <c r="M421" i="1"/>
  <c r="N421" i="1"/>
  <c r="O421" i="1"/>
  <c r="X421" i="1" s="1"/>
  <c r="P421" i="1"/>
  <c r="S421" i="1" s="1"/>
  <c r="K422" i="1"/>
  <c r="L422" i="1" s="1"/>
  <c r="M422" i="1"/>
  <c r="N422" i="1"/>
  <c r="O422" i="1"/>
  <c r="P422" i="1"/>
  <c r="X422" i="1"/>
  <c r="K423" i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 s="1"/>
  <c r="M425" i="1"/>
  <c r="N425" i="1"/>
  <c r="O425" i="1"/>
  <c r="X425" i="1" s="1"/>
  <c r="P425" i="1"/>
  <c r="S425" i="1" s="1"/>
  <c r="K426" i="1"/>
  <c r="L426" i="1" s="1"/>
  <c r="M426" i="1"/>
  <c r="N426" i="1"/>
  <c r="O426" i="1"/>
  <c r="P426" i="1"/>
  <c r="X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 s="1"/>
  <c r="M429" i="1"/>
  <c r="N429" i="1"/>
  <c r="O429" i="1"/>
  <c r="X429" i="1" s="1"/>
  <c r="P429" i="1"/>
  <c r="S429" i="1" s="1"/>
  <c r="K430" i="1"/>
  <c r="L430" i="1" s="1"/>
  <c r="M430" i="1"/>
  <c r="N430" i="1"/>
  <c r="O430" i="1"/>
  <c r="P430" i="1"/>
  <c r="X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 s="1"/>
  <c r="M433" i="1"/>
  <c r="N433" i="1"/>
  <c r="O433" i="1"/>
  <c r="X433" i="1" s="1"/>
  <c r="P433" i="1"/>
  <c r="S433" i="1" s="1"/>
  <c r="K434" i="1"/>
  <c r="L434" i="1" s="1"/>
  <c r="M434" i="1"/>
  <c r="N434" i="1"/>
  <c r="O434" i="1"/>
  <c r="P434" i="1"/>
  <c r="X434" i="1"/>
  <c r="K435" i="1"/>
  <c r="L435" i="1"/>
  <c r="M435" i="1"/>
  <c r="N435" i="1"/>
  <c r="O435" i="1"/>
  <c r="P435" i="1"/>
  <c r="K436" i="1"/>
  <c r="L436" i="1"/>
  <c r="M436" i="1"/>
  <c r="N436" i="1"/>
  <c r="O436" i="1"/>
  <c r="P436" i="1"/>
  <c r="K437" i="1"/>
  <c r="L437" i="1" s="1"/>
  <c r="M437" i="1"/>
  <c r="N437" i="1"/>
  <c r="O437" i="1"/>
  <c r="X437" i="1" s="1"/>
  <c r="P437" i="1"/>
  <c r="S437" i="1" s="1"/>
  <c r="K438" i="1"/>
  <c r="L438" i="1" s="1"/>
  <c r="M438" i="1"/>
  <c r="N438" i="1"/>
  <c r="O438" i="1"/>
  <c r="P438" i="1"/>
  <c r="X438" i="1"/>
  <c r="K439" i="1"/>
  <c r="L439" i="1"/>
  <c r="M439" i="1"/>
  <c r="N439" i="1"/>
  <c r="O439" i="1"/>
  <c r="P439" i="1"/>
  <c r="K440" i="1"/>
  <c r="L440" i="1"/>
  <c r="M440" i="1"/>
  <c r="N440" i="1"/>
  <c r="O440" i="1"/>
  <c r="P440" i="1"/>
  <c r="K441" i="1"/>
  <c r="L441" i="1" s="1"/>
  <c r="M441" i="1"/>
  <c r="N441" i="1"/>
  <c r="O441" i="1"/>
  <c r="X441" i="1" s="1"/>
  <c r="P441" i="1"/>
  <c r="S441" i="1" s="1"/>
  <c r="K442" i="1"/>
  <c r="L442" i="1" s="1"/>
  <c r="M442" i="1"/>
  <c r="N442" i="1"/>
  <c r="O442" i="1"/>
  <c r="P442" i="1"/>
  <c r="X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 s="1"/>
  <c r="M445" i="1"/>
  <c r="N445" i="1"/>
  <c r="O445" i="1"/>
  <c r="P445" i="1"/>
  <c r="S445" i="1" s="1"/>
  <c r="K446" i="1"/>
  <c r="L446" i="1" s="1"/>
  <c r="M446" i="1"/>
  <c r="N446" i="1"/>
  <c r="O446" i="1"/>
  <c r="P446" i="1"/>
  <c r="X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 s="1"/>
  <c r="M449" i="1"/>
  <c r="N449" i="1"/>
  <c r="O449" i="1"/>
  <c r="X449" i="1" s="1"/>
  <c r="P449" i="1"/>
  <c r="K450" i="1"/>
  <c r="L450" i="1" s="1"/>
  <c r="M450" i="1"/>
  <c r="N450" i="1"/>
  <c r="O450" i="1"/>
  <c r="P450" i="1"/>
  <c r="X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53" i="1"/>
  <c r="L453" i="1" s="1"/>
  <c r="M453" i="1"/>
  <c r="N453" i="1"/>
  <c r="O453" i="1"/>
  <c r="X453" i="1" s="1"/>
  <c r="P453" i="1"/>
  <c r="S453" i="1" s="1"/>
  <c r="K454" i="1"/>
  <c r="L454" i="1" s="1"/>
  <c r="M454" i="1"/>
  <c r="N454" i="1"/>
  <c r="O454" i="1"/>
  <c r="P454" i="1"/>
  <c r="X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 s="1"/>
  <c r="M457" i="1"/>
  <c r="N457" i="1"/>
  <c r="O457" i="1"/>
  <c r="X457" i="1" s="1"/>
  <c r="P457" i="1"/>
  <c r="S457" i="1" s="1"/>
  <c r="K458" i="1"/>
  <c r="L458" i="1" s="1"/>
  <c r="M458" i="1"/>
  <c r="N458" i="1"/>
  <c r="O458" i="1"/>
  <c r="P458" i="1"/>
  <c r="X458" i="1"/>
  <c r="K459" i="1"/>
  <c r="L459" i="1"/>
  <c r="M459" i="1"/>
  <c r="N459" i="1"/>
  <c r="O459" i="1"/>
  <c r="P459" i="1"/>
  <c r="K460" i="1"/>
  <c r="L460" i="1"/>
  <c r="M460" i="1"/>
  <c r="N460" i="1"/>
  <c r="O460" i="1"/>
  <c r="P460" i="1"/>
  <c r="K461" i="1"/>
  <c r="L461" i="1"/>
  <c r="M461" i="1"/>
  <c r="N461" i="1"/>
  <c r="O461" i="1"/>
  <c r="P461" i="1"/>
  <c r="S461" i="1"/>
  <c r="K462" i="1"/>
  <c r="L462" i="1" s="1"/>
  <c r="M462" i="1"/>
  <c r="N462" i="1"/>
  <c r="O462" i="1"/>
  <c r="P462" i="1"/>
  <c r="X462" i="1"/>
  <c r="S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S465" i="1"/>
  <c r="K466" i="1"/>
  <c r="L466" i="1" s="1"/>
  <c r="M466" i="1"/>
  <c r="N466" i="1"/>
  <c r="O466" i="1"/>
  <c r="P466" i="1"/>
  <c r="X466" i="1"/>
  <c r="S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S469" i="1"/>
  <c r="K470" i="1"/>
  <c r="L470" i="1" s="1"/>
  <c r="M470" i="1"/>
  <c r="N470" i="1"/>
  <c r="O470" i="1"/>
  <c r="P470" i="1"/>
  <c r="X470" i="1"/>
  <c r="S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L473" i="1"/>
  <c r="M473" i="1"/>
  <c r="N473" i="1"/>
  <c r="O473" i="1"/>
  <c r="P473" i="1"/>
  <c r="S473" i="1"/>
  <c r="K474" i="1"/>
  <c r="L474" i="1" s="1"/>
  <c r="M474" i="1"/>
  <c r="N474" i="1"/>
  <c r="O474" i="1"/>
  <c r="P474" i="1"/>
  <c r="X474" i="1"/>
  <c r="S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S477" i="1"/>
  <c r="K478" i="1"/>
  <c r="L478" i="1" s="1"/>
  <c r="M478" i="1"/>
  <c r="N478" i="1"/>
  <c r="O478" i="1"/>
  <c r="P478" i="1"/>
  <c r="X478" i="1"/>
  <c r="S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S481" i="1"/>
  <c r="K482" i="1"/>
  <c r="L482" i="1" s="1"/>
  <c r="M482" i="1"/>
  <c r="N482" i="1"/>
  <c r="O482" i="1"/>
  <c r="P482" i="1"/>
  <c r="X482" i="1"/>
  <c r="S482" i="1"/>
  <c r="K483" i="1"/>
  <c r="L483" i="1"/>
  <c r="M483" i="1"/>
  <c r="N483" i="1"/>
  <c r="O483" i="1"/>
  <c r="P483" i="1"/>
  <c r="K484" i="1"/>
  <c r="L484" i="1"/>
  <c r="M484" i="1"/>
  <c r="N484" i="1"/>
  <c r="O484" i="1"/>
  <c r="P484" i="1"/>
  <c r="K485" i="1"/>
  <c r="L485" i="1"/>
  <c r="M485" i="1"/>
  <c r="N485" i="1"/>
  <c r="O485" i="1"/>
  <c r="P485" i="1"/>
  <c r="S485" i="1"/>
  <c r="K486" i="1"/>
  <c r="L486" i="1" s="1"/>
  <c r="M486" i="1"/>
  <c r="N486" i="1"/>
  <c r="O486" i="1"/>
  <c r="P486" i="1"/>
  <c r="X486" i="1"/>
  <c r="S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S489" i="1"/>
  <c r="K490" i="1"/>
  <c r="L490" i="1" s="1"/>
  <c r="M490" i="1"/>
  <c r="N490" i="1"/>
  <c r="O490" i="1"/>
  <c r="P490" i="1"/>
  <c r="X490" i="1"/>
  <c r="S490" i="1"/>
  <c r="K491" i="1"/>
  <c r="L491" i="1"/>
  <c r="M491" i="1"/>
  <c r="N491" i="1"/>
  <c r="O491" i="1"/>
  <c r="P491" i="1"/>
  <c r="K492" i="1"/>
  <c r="L492" i="1"/>
  <c r="M492" i="1"/>
  <c r="N492" i="1"/>
  <c r="O492" i="1"/>
  <c r="P492" i="1"/>
  <c r="K493" i="1"/>
  <c r="L493" i="1"/>
  <c r="M493" i="1"/>
  <c r="N493" i="1"/>
  <c r="O493" i="1"/>
  <c r="P493" i="1"/>
  <c r="S493" i="1"/>
  <c r="K494" i="1"/>
  <c r="L494" i="1" s="1"/>
  <c r="M494" i="1"/>
  <c r="N494" i="1"/>
  <c r="O494" i="1"/>
  <c r="P494" i="1"/>
  <c r="X494" i="1"/>
  <c r="S494" i="1"/>
  <c r="K495" i="1"/>
  <c r="L495" i="1"/>
  <c r="M495" i="1"/>
  <c r="N495" i="1"/>
  <c r="O495" i="1"/>
  <c r="P495" i="1"/>
  <c r="K496" i="1"/>
  <c r="L496" i="1"/>
  <c r="M496" i="1"/>
  <c r="N496" i="1"/>
  <c r="O496" i="1"/>
  <c r="P496" i="1"/>
  <c r="K497" i="1"/>
  <c r="L497" i="1"/>
  <c r="M497" i="1"/>
  <c r="N497" i="1"/>
  <c r="O497" i="1"/>
  <c r="P497" i="1"/>
  <c r="S497" i="1"/>
  <c r="K498" i="1"/>
  <c r="L498" i="1" s="1"/>
  <c r="M498" i="1"/>
  <c r="N498" i="1"/>
  <c r="O498" i="1"/>
  <c r="P498" i="1"/>
  <c r="X498" i="1"/>
  <c r="S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S501" i="1"/>
  <c r="K502" i="1"/>
  <c r="L502" i="1" s="1"/>
  <c r="M502" i="1"/>
  <c r="N502" i="1"/>
  <c r="O502" i="1"/>
  <c r="P502" i="1"/>
  <c r="X502" i="1"/>
  <c r="S502" i="1"/>
  <c r="K503" i="1"/>
  <c r="L503" i="1"/>
  <c r="M503" i="1"/>
  <c r="N503" i="1"/>
  <c r="O503" i="1"/>
  <c r="P503" i="1"/>
  <c r="K504" i="1"/>
  <c r="L504" i="1"/>
  <c r="M504" i="1"/>
  <c r="N504" i="1"/>
  <c r="O504" i="1"/>
  <c r="P504" i="1"/>
  <c r="K505" i="1"/>
  <c r="L505" i="1"/>
  <c r="M505" i="1"/>
  <c r="N505" i="1"/>
  <c r="O505" i="1"/>
  <c r="P505" i="1"/>
  <c r="S505" i="1"/>
  <c r="K506" i="1"/>
  <c r="L506" i="1" s="1"/>
  <c r="M506" i="1"/>
  <c r="N506" i="1"/>
  <c r="O506" i="1"/>
  <c r="P506" i="1"/>
  <c r="X506" i="1"/>
  <c r="S506" i="1"/>
  <c r="K507" i="1"/>
  <c r="L507" i="1"/>
  <c r="M507" i="1"/>
  <c r="N507" i="1"/>
  <c r="O507" i="1"/>
  <c r="P507" i="1"/>
  <c r="K508" i="1"/>
  <c r="L508" i="1"/>
  <c r="M508" i="1"/>
  <c r="N508" i="1"/>
  <c r="O508" i="1"/>
  <c r="P508" i="1"/>
  <c r="K509" i="1"/>
  <c r="L509" i="1"/>
  <c r="M509" i="1"/>
  <c r="N509" i="1"/>
  <c r="O509" i="1"/>
  <c r="P509" i="1"/>
  <c r="S509" i="1"/>
  <c r="K510" i="1"/>
  <c r="L510" i="1" s="1"/>
  <c r="M510" i="1"/>
  <c r="N510" i="1"/>
  <c r="O510" i="1"/>
  <c r="P510" i="1"/>
  <c r="X510" i="1"/>
  <c r="S510" i="1"/>
  <c r="K511" i="1"/>
  <c r="L511" i="1"/>
  <c r="M511" i="1"/>
  <c r="N511" i="1"/>
  <c r="O511" i="1"/>
  <c r="P511" i="1"/>
  <c r="K512" i="1"/>
  <c r="L512" i="1"/>
  <c r="M512" i="1"/>
  <c r="N512" i="1"/>
  <c r="O512" i="1"/>
  <c r="P512" i="1"/>
  <c r="K513" i="1"/>
  <c r="L513" i="1"/>
  <c r="M513" i="1"/>
  <c r="N513" i="1"/>
  <c r="O513" i="1"/>
  <c r="P513" i="1"/>
  <c r="S513" i="1"/>
  <c r="K514" i="1"/>
  <c r="L514" i="1" s="1"/>
  <c r="M514" i="1"/>
  <c r="N514" i="1"/>
  <c r="O514" i="1"/>
  <c r="P514" i="1"/>
  <c r="X514" i="1"/>
  <c r="S514" i="1"/>
  <c r="K515" i="1"/>
  <c r="L515" i="1"/>
  <c r="M515" i="1"/>
  <c r="N515" i="1"/>
  <c r="O515" i="1"/>
  <c r="P515" i="1"/>
  <c r="K516" i="1"/>
  <c r="L516" i="1"/>
  <c r="M516" i="1"/>
  <c r="N516" i="1"/>
  <c r="O516" i="1"/>
  <c r="P516" i="1"/>
  <c r="K517" i="1"/>
  <c r="L517" i="1"/>
  <c r="M517" i="1"/>
  <c r="N517" i="1"/>
  <c r="O517" i="1"/>
  <c r="P517" i="1"/>
  <c r="S517" i="1"/>
  <c r="K518" i="1"/>
  <c r="L518" i="1" s="1"/>
  <c r="M518" i="1"/>
  <c r="N518" i="1"/>
  <c r="O518" i="1"/>
  <c r="P518" i="1"/>
  <c r="X518" i="1"/>
  <c r="S518" i="1"/>
  <c r="K519" i="1"/>
  <c r="L519" i="1"/>
  <c r="M519" i="1"/>
  <c r="N519" i="1"/>
  <c r="O519" i="1"/>
  <c r="P519" i="1"/>
  <c r="K520" i="1"/>
  <c r="L520" i="1"/>
  <c r="M520" i="1"/>
  <c r="N520" i="1"/>
  <c r="O520" i="1"/>
  <c r="P520" i="1"/>
  <c r="K521" i="1"/>
  <c r="L521" i="1"/>
  <c r="M521" i="1"/>
  <c r="N521" i="1"/>
  <c r="O521" i="1"/>
  <c r="P521" i="1"/>
  <c r="S521" i="1"/>
  <c r="K522" i="1"/>
  <c r="L522" i="1" s="1"/>
  <c r="M522" i="1"/>
  <c r="N522" i="1"/>
  <c r="O522" i="1"/>
  <c r="P522" i="1"/>
  <c r="X522" i="1"/>
  <c r="S522" i="1"/>
  <c r="K523" i="1"/>
  <c r="L523" i="1"/>
  <c r="M523" i="1"/>
  <c r="N523" i="1"/>
  <c r="O523" i="1"/>
  <c r="P523" i="1"/>
  <c r="K524" i="1"/>
  <c r="L524" i="1"/>
  <c r="M524" i="1"/>
  <c r="N524" i="1"/>
  <c r="O524" i="1"/>
  <c r="P524" i="1"/>
  <c r="K525" i="1"/>
  <c r="L525" i="1"/>
  <c r="M525" i="1"/>
  <c r="N525" i="1"/>
  <c r="O525" i="1"/>
  <c r="P525" i="1"/>
  <c r="S525" i="1"/>
  <c r="K526" i="1"/>
  <c r="L526" i="1" s="1"/>
  <c r="M526" i="1"/>
  <c r="N526" i="1"/>
  <c r="O526" i="1"/>
  <c r="P526" i="1"/>
  <c r="X526" i="1"/>
  <c r="S526" i="1"/>
  <c r="K527" i="1"/>
  <c r="L527" i="1"/>
  <c r="M527" i="1"/>
  <c r="N527" i="1"/>
  <c r="O527" i="1"/>
  <c r="P527" i="1"/>
  <c r="K528" i="1"/>
  <c r="L528" i="1"/>
  <c r="M528" i="1"/>
  <c r="N528" i="1"/>
  <c r="O528" i="1"/>
  <c r="P528" i="1"/>
  <c r="K529" i="1"/>
  <c r="L529" i="1"/>
  <c r="M529" i="1"/>
  <c r="N529" i="1"/>
  <c r="O529" i="1"/>
  <c r="P529" i="1"/>
  <c r="S529" i="1"/>
  <c r="K530" i="1"/>
  <c r="L530" i="1" s="1"/>
  <c r="M530" i="1"/>
  <c r="N530" i="1"/>
  <c r="O530" i="1"/>
  <c r="P530" i="1"/>
  <c r="X530" i="1"/>
  <c r="S530" i="1"/>
  <c r="K531" i="1"/>
  <c r="L531" i="1"/>
  <c r="M531" i="1"/>
  <c r="N531" i="1"/>
  <c r="O531" i="1"/>
  <c r="P531" i="1"/>
  <c r="K532" i="1"/>
  <c r="L532" i="1"/>
  <c r="M532" i="1"/>
  <c r="N532" i="1"/>
  <c r="O532" i="1"/>
  <c r="P532" i="1"/>
  <c r="K533" i="1"/>
  <c r="L533" i="1"/>
  <c r="M533" i="1"/>
  <c r="N533" i="1"/>
  <c r="O533" i="1"/>
  <c r="P533" i="1"/>
  <c r="S533" i="1"/>
  <c r="K534" i="1"/>
  <c r="L534" i="1" s="1"/>
  <c r="M534" i="1"/>
  <c r="N534" i="1"/>
  <c r="O534" i="1"/>
  <c r="P534" i="1"/>
  <c r="X534" i="1"/>
  <c r="S534" i="1"/>
  <c r="K535" i="1"/>
  <c r="L535" i="1"/>
  <c r="M535" i="1"/>
  <c r="N535" i="1"/>
  <c r="O535" i="1"/>
  <c r="P535" i="1"/>
  <c r="K536" i="1"/>
  <c r="L536" i="1"/>
  <c r="M536" i="1"/>
  <c r="N536" i="1"/>
  <c r="O536" i="1"/>
  <c r="P536" i="1"/>
  <c r="K537" i="1"/>
  <c r="L537" i="1"/>
  <c r="M537" i="1"/>
  <c r="N537" i="1"/>
  <c r="O537" i="1"/>
  <c r="P537" i="1"/>
  <c r="S537" i="1"/>
  <c r="K538" i="1"/>
  <c r="L538" i="1" s="1"/>
  <c r="M538" i="1"/>
  <c r="N538" i="1"/>
  <c r="O538" i="1"/>
  <c r="P538" i="1"/>
  <c r="X538" i="1"/>
  <c r="S538" i="1"/>
  <c r="K539" i="1"/>
  <c r="L539" i="1"/>
  <c r="M539" i="1"/>
  <c r="N539" i="1"/>
  <c r="O539" i="1"/>
  <c r="P539" i="1"/>
  <c r="K540" i="1"/>
  <c r="L540" i="1"/>
  <c r="M540" i="1"/>
  <c r="N540" i="1"/>
  <c r="O540" i="1"/>
  <c r="P540" i="1"/>
  <c r="K541" i="1"/>
  <c r="L541" i="1"/>
  <c r="M541" i="1"/>
  <c r="N541" i="1"/>
  <c r="O541" i="1"/>
  <c r="P541" i="1"/>
  <c r="S541" i="1"/>
  <c r="K542" i="1"/>
  <c r="L542" i="1" s="1"/>
  <c r="M542" i="1"/>
  <c r="N542" i="1"/>
  <c r="O542" i="1"/>
  <c r="P542" i="1"/>
  <c r="X542" i="1"/>
  <c r="S542" i="1"/>
  <c r="K543" i="1"/>
  <c r="L543" i="1"/>
  <c r="M543" i="1"/>
  <c r="N543" i="1"/>
  <c r="O543" i="1"/>
  <c r="P543" i="1"/>
  <c r="K544" i="1"/>
  <c r="L544" i="1" s="1"/>
  <c r="M544" i="1"/>
  <c r="N544" i="1"/>
  <c r="O544" i="1"/>
  <c r="P544" i="1"/>
  <c r="K545" i="1"/>
  <c r="L545" i="1"/>
  <c r="M545" i="1"/>
  <c r="N545" i="1"/>
  <c r="O545" i="1"/>
  <c r="P545" i="1"/>
  <c r="K546" i="1"/>
  <c r="L546" i="1" s="1"/>
  <c r="M546" i="1"/>
  <c r="N546" i="1"/>
  <c r="O546" i="1"/>
  <c r="P546" i="1"/>
  <c r="X546" i="1"/>
  <c r="S546" i="1"/>
  <c r="K547" i="1"/>
  <c r="L547" i="1"/>
  <c r="M547" i="1"/>
  <c r="N547" i="1"/>
  <c r="O547" i="1"/>
  <c r="P547" i="1"/>
  <c r="K548" i="1"/>
  <c r="L548" i="1"/>
  <c r="M548" i="1"/>
  <c r="N548" i="1"/>
  <c r="O548" i="1"/>
  <c r="P548" i="1"/>
  <c r="K549" i="1"/>
  <c r="L549" i="1"/>
  <c r="M549" i="1"/>
  <c r="N549" i="1"/>
  <c r="O549" i="1"/>
  <c r="P549" i="1"/>
  <c r="S549" i="1" s="1"/>
  <c r="K550" i="1"/>
  <c r="L550" i="1" s="1"/>
  <c r="M550" i="1"/>
  <c r="N550" i="1"/>
  <c r="O550" i="1"/>
  <c r="P550" i="1"/>
  <c r="X550" i="1" s="1"/>
  <c r="S550" i="1"/>
  <c r="K551" i="1"/>
  <c r="L551" i="1" s="1"/>
  <c r="M551" i="1"/>
  <c r="N551" i="1"/>
  <c r="O551" i="1"/>
  <c r="P551" i="1"/>
  <c r="K552" i="1"/>
  <c r="L552" i="1" s="1"/>
  <c r="M552" i="1"/>
  <c r="N552" i="1"/>
  <c r="O552" i="1"/>
  <c r="P552" i="1"/>
  <c r="S552" i="1" s="1"/>
  <c r="X552" i="1"/>
  <c r="K553" i="1"/>
  <c r="L553" i="1" s="1"/>
  <c r="M553" i="1"/>
  <c r="N553" i="1"/>
  <c r="O553" i="1"/>
  <c r="X553" i="1" s="1"/>
  <c r="P553" i="1"/>
  <c r="K554" i="1"/>
  <c r="L554" i="1"/>
  <c r="M554" i="1"/>
  <c r="N554" i="1"/>
  <c r="O554" i="1"/>
  <c r="P554" i="1"/>
  <c r="X554" i="1" s="1"/>
  <c r="K555" i="1"/>
  <c r="L555" i="1" s="1"/>
  <c r="M555" i="1"/>
  <c r="N555" i="1"/>
  <c r="O555" i="1"/>
  <c r="P555" i="1"/>
  <c r="K556" i="1"/>
  <c r="L556" i="1" s="1"/>
  <c r="M556" i="1"/>
  <c r="N556" i="1"/>
  <c r="O556" i="1"/>
  <c r="X556" i="1" s="1"/>
  <c r="P556" i="1"/>
  <c r="S556" i="1" s="1"/>
  <c r="K557" i="1"/>
  <c r="L557" i="1" s="1"/>
  <c r="M557" i="1"/>
  <c r="S557" i="1" s="1"/>
  <c r="N557" i="1"/>
  <c r="O557" i="1"/>
  <c r="P557" i="1"/>
  <c r="X557" i="1"/>
  <c r="K558" i="1"/>
  <c r="L558" i="1"/>
  <c r="M558" i="1"/>
  <c r="N558" i="1"/>
  <c r="O558" i="1"/>
  <c r="P558" i="1"/>
  <c r="X558" i="1" s="1"/>
  <c r="S558" i="1"/>
  <c r="K559" i="1"/>
  <c r="L559" i="1" s="1"/>
  <c r="M559" i="1"/>
  <c r="N559" i="1"/>
  <c r="O559" i="1"/>
  <c r="P559" i="1"/>
  <c r="K560" i="1"/>
  <c r="L560" i="1" s="1"/>
  <c r="M560" i="1"/>
  <c r="N560" i="1"/>
  <c r="O560" i="1"/>
  <c r="P560" i="1"/>
  <c r="S560" i="1" s="1"/>
  <c r="X560" i="1"/>
  <c r="K561" i="1"/>
  <c r="L561" i="1" s="1"/>
  <c r="M561" i="1"/>
  <c r="S561" i="1" s="1"/>
  <c r="N561" i="1"/>
  <c r="O561" i="1"/>
  <c r="P561" i="1"/>
  <c r="K562" i="1"/>
  <c r="L562" i="1"/>
  <c r="M562" i="1"/>
  <c r="N562" i="1"/>
  <c r="O562" i="1"/>
  <c r="P562" i="1"/>
  <c r="X562" i="1" s="1"/>
  <c r="K563" i="1"/>
  <c r="L563" i="1" s="1"/>
  <c r="M563" i="1"/>
  <c r="N563" i="1"/>
  <c r="O563" i="1"/>
  <c r="P563" i="1"/>
  <c r="K564" i="1"/>
  <c r="L564" i="1" s="1"/>
  <c r="M564" i="1"/>
  <c r="N564" i="1"/>
  <c r="O564" i="1"/>
  <c r="X564" i="1" s="1"/>
  <c r="P564" i="1"/>
  <c r="S564" i="1" s="1"/>
  <c r="K565" i="1"/>
  <c r="L565" i="1" s="1"/>
  <c r="M565" i="1"/>
  <c r="N565" i="1"/>
  <c r="O565" i="1"/>
  <c r="P565" i="1"/>
  <c r="K566" i="1"/>
  <c r="L566" i="1"/>
  <c r="M566" i="1"/>
  <c r="N566" i="1"/>
  <c r="O566" i="1"/>
  <c r="P566" i="1"/>
  <c r="X566" i="1" s="1"/>
  <c r="S566" i="1"/>
  <c r="K567" i="1"/>
  <c r="L567" i="1" s="1"/>
  <c r="M567" i="1"/>
  <c r="N567" i="1"/>
  <c r="O567" i="1"/>
  <c r="P567" i="1"/>
  <c r="K568" i="1"/>
  <c r="L568" i="1" s="1"/>
  <c r="M568" i="1"/>
  <c r="N568" i="1"/>
  <c r="O568" i="1"/>
  <c r="P568" i="1"/>
  <c r="S568" i="1" s="1"/>
  <c r="X568" i="1"/>
  <c r="K569" i="1"/>
  <c r="L569" i="1" s="1"/>
  <c r="M569" i="1"/>
  <c r="N569" i="1"/>
  <c r="O569" i="1"/>
  <c r="X569" i="1" s="1"/>
  <c r="P569" i="1"/>
  <c r="K570" i="1"/>
  <c r="L570" i="1"/>
  <c r="M570" i="1"/>
  <c r="N570" i="1"/>
  <c r="O570" i="1"/>
  <c r="P570" i="1"/>
  <c r="X570" i="1" s="1"/>
  <c r="K571" i="1"/>
  <c r="L571" i="1" s="1"/>
  <c r="M571" i="1"/>
  <c r="N571" i="1"/>
  <c r="O571" i="1"/>
  <c r="P571" i="1"/>
  <c r="K572" i="1"/>
  <c r="L572" i="1" s="1"/>
  <c r="M572" i="1"/>
  <c r="N572" i="1"/>
  <c r="O572" i="1"/>
  <c r="X572" i="1" s="1"/>
  <c r="P572" i="1"/>
  <c r="S572" i="1" s="1"/>
  <c r="K573" i="1"/>
  <c r="L573" i="1" s="1"/>
  <c r="M573" i="1"/>
  <c r="S573" i="1" s="1"/>
  <c r="N573" i="1"/>
  <c r="O573" i="1"/>
  <c r="P573" i="1"/>
  <c r="X573" i="1"/>
  <c r="K574" i="1"/>
  <c r="L574" i="1"/>
  <c r="M574" i="1"/>
  <c r="N574" i="1"/>
  <c r="O574" i="1"/>
  <c r="P574" i="1"/>
  <c r="X574" i="1" s="1"/>
  <c r="S574" i="1"/>
  <c r="K575" i="1"/>
  <c r="L575" i="1" s="1"/>
  <c r="M575" i="1"/>
  <c r="N575" i="1"/>
  <c r="O575" i="1"/>
  <c r="P575" i="1"/>
  <c r="K576" i="1"/>
  <c r="L576" i="1" s="1"/>
  <c r="M576" i="1"/>
  <c r="N576" i="1"/>
  <c r="O576" i="1"/>
  <c r="P576" i="1"/>
  <c r="S576" i="1"/>
  <c r="X576" i="1"/>
  <c r="K577" i="1"/>
  <c r="L577" i="1"/>
  <c r="M577" i="1"/>
  <c r="N577" i="1"/>
  <c r="O577" i="1"/>
  <c r="P577" i="1"/>
  <c r="X577" i="1"/>
  <c r="S577" i="1"/>
  <c r="K578" i="1"/>
  <c r="L578" i="1" s="1"/>
  <c r="M578" i="1"/>
  <c r="N578" i="1"/>
  <c r="O578" i="1"/>
  <c r="P578" i="1"/>
  <c r="X578" i="1"/>
  <c r="K579" i="1"/>
  <c r="L579" i="1" s="1"/>
  <c r="M579" i="1"/>
  <c r="N579" i="1"/>
  <c r="O579" i="1"/>
  <c r="P579" i="1"/>
  <c r="K580" i="1"/>
  <c r="L580" i="1" s="1"/>
  <c r="M580" i="1"/>
  <c r="N580" i="1"/>
  <c r="O580" i="1"/>
  <c r="P580" i="1"/>
  <c r="S580" i="1"/>
  <c r="X580" i="1"/>
  <c r="K581" i="1"/>
  <c r="L581" i="1"/>
  <c r="M581" i="1"/>
  <c r="N581" i="1"/>
  <c r="O581" i="1"/>
  <c r="P581" i="1"/>
  <c r="X581" i="1"/>
  <c r="S581" i="1"/>
  <c r="K582" i="1"/>
  <c r="L582" i="1" s="1"/>
  <c r="M582" i="1"/>
  <c r="N582" i="1"/>
  <c r="O582" i="1"/>
  <c r="P582" i="1"/>
  <c r="X582" i="1"/>
  <c r="K583" i="1"/>
  <c r="L583" i="1" s="1"/>
  <c r="M583" i="1"/>
  <c r="N583" i="1"/>
  <c r="O583" i="1"/>
  <c r="P583" i="1"/>
  <c r="K584" i="1"/>
  <c r="L584" i="1" s="1"/>
  <c r="M584" i="1"/>
  <c r="N584" i="1"/>
  <c r="O584" i="1"/>
  <c r="X584" i="1" s="1"/>
  <c r="P584" i="1"/>
  <c r="S584" i="1"/>
  <c r="K585" i="1"/>
  <c r="L585" i="1"/>
  <c r="M585" i="1"/>
  <c r="N585" i="1"/>
  <c r="O585" i="1"/>
  <c r="P585" i="1"/>
  <c r="X585" i="1"/>
  <c r="S585" i="1"/>
  <c r="K586" i="1"/>
  <c r="L586" i="1" s="1"/>
  <c r="M586" i="1"/>
  <c r="N586" i="1"/>
  <c r="O586" i="1"/>
  <c r="P586" i="1"/>
  <c r="X586" i="1"/>
  <c r="K587" i="1"/>
  <c r="L587" i="1" s="1"/>
  <c r="M587" i="1"/>
  <c r="N587" i="1"/>
  <c r="O587" i="1"/>
  <c r="P587" i="1"/>
  <c r="K588" i="1"/>
  <c r="L588" i="1" s="1"/>
  <c r="M588" i="1"/>
  <c r="N588" i="1"/>
  <c r="O588" i="1"/>
  <c r="X588" i="1" s="1"/>
  <c r="P588" i="1"/>
  <c r="S588" i="1"/>
  <c r="K589" i="1"/>
  <c r="L589" i="1"/>
  <c r="M589" i="1"/>
  <c r="N589" i="1"/>
  <c r="O589" i="1"/>
  <c r="P589" i="1"/>
  <c r="S589" i="1"/>
  <c r="K590" i="1"/>
  <c r="L590" i="1" s="1"/>
  <c r="M590" i="1"/>
  <c r="N590" i="1"/>
  <c r="O590" i="1"/>
  <c r="P590" i="1"/>
  <c r="X590" i="1"/>
  <c r="K591" i="1"/>
  <c r="L591" i="1" s="1"/>
  <c r="M591" i="1"/>
  <c r="N591" i="1"/>
  <c r="O591" i="1"/>
  <c r="P591" i="1"/>
  <c r="S591" i="1"/>
  <c r="K592" i="1"/>
  <c r="L592" i="1" s="1"/>
  <c r="M592" i="1"/>
  <c r="N592" i="1"/>
  <c r="O592" i="1"/>
  <c r="X592" i="1" s="1"/>
  <c r="P592" i="1"/>
  <c r="S592" i="1"/>
  <c r="K593" i="1"/>
  <c r="L593" i="1"/>
  <c r="M593" i="1"/>
  <c r="N593" i="1"/>
  <c r="O593" i="1"/>
  <c r="P593" i="1"/>
  <c r="X593" i="1"/>
  <c r="K594" i="1"/>
  <c r="L594" i="1" s="1"/>
  <c r="M594" i="1"/>
  <c r="N594" i="1"/>
  <c r="O594" i="1"/>
  <c r="P594" i="1"/>
  <c r="X594" i="1"/>
  <c r="K595" i="1"/>
  <c r="L595" i="1" s="1"/>
  <c r="M595" i="1"/>
  <c r="N595" i="1"/>
  <c r="O595" i="1"/>
  <c r="P595" i="1"/>
  <c r="K596" i="1"/>
  <c r="L596" i="1" s="1"/>
  <c r="M596" i="1"/>
  <c r="N596" i="1"/>
  <c r="O596" i="1"/>
  <c r="X596" i="1" s="1"/>
  <c r="P596" i="1"/>
  <c r="S596" i="1"/>
  <c r="K597" i="1"/>
  <c r="L597" i="1"/>
  <c r="M597" i="1"/>
  <c r="N597" i="1"/>
  <c r="O597" i="1"/>
  <c r="P597" i="1"/>
  <c r="X597" i="1"/>
  <c r="S597" i="1"/>
  <c r="K598" i="1"/>
  <c r="L598" i="1" s="1"/>
  <c r="M598" i="1"/>
  <c r="N598" i="1"/>
  <c r="O598" i="1"/>
  <c r="P598" i="1"/>
  <c r="X598" i="1"/>
  <c r="K599" i="1"/>
  <c r="L599" i="1" s="1"/>
  <c r="M599" i="1"/>
  <c r="N599" i="1"/>
  <c r="O599" i="1"/>
  <c r="P599" i="1"/>
  <c r="K600" i="1"/>
  <c r="L600" i="1" s="1"/>
  <c r="M600" i="1"/>
  <c r="N600" i="1"/>
  <c r="O600" i="1"/>
  <c r="X600" i="1" s="1"/>
  <c r="P600" i="1"/>
  <c r="S600" i="1"/>
  <c r="K601" i="1"/>
  <c r="L601" i="1"/>
  <c r="M601" i="1"/>
  <c r="N601" i="1"/>
  <c r="O601" i="1"/>
  <c r="P601" i="1"/>
  <c r="X601" i="1"/>
  <c r="S601" i="1"/>
  <c r="K602" i="1"/>
  <c r="L602" i="1" s="1"/>
  <c r="M602" i="1"/>
  <c r="N602" i="1"/>
  <c r="O602" i="1"/>
  <c r="P602" i="1"/>
  <c r="X602" i="1"/>
  <c r="K603" i="1"/>
  <c r="L603" i="1" s="1"/>
  <c r="M603" i="1"/>
  <c r="N603" i="1"/>
  <c r="O603" i="1"/>
  <c r="P603" i="1"/>
  <c r="K604" i="1"/>
  <c r="L604" i="1" s="1"/>
  <c r="M604" i="1"/>
  <c r="N604" i="1"/>
  <c r="O604" i="1"/>
  <c r="X604" i="1" s="1"/>
  <c r="P604" i="1"/>
  <c r="S604" i="1"/>
  <c r="K605" i="1"/>
  <c r="L605" i="1"/>
  <c r="M605" i="1"/>
  <c r="N605" i="1"/>
  <c r="O605" i="1"/>
  <c r="P605" i="1"/>
  <c r="S605" i="1"/>
  <c r="K606" i="1"/>
  <c r="L606" i="1" s="1"/>
  <c r="M606" i="1"/>
  <c r="N606" i="1"/>
  <c r="O606" i="1"/>
  <c r="P606" i="1"/>
  <c r="X606" i="1"/>
  <c r="K607" i="1"/>
  <c r="L607" i="1" s="1"/>
  <c r="M607" i="1"/>
  <c r="N607" i="1"/>
  <c r="O607" i="1"/>
  <c r="P607" i="1"/>
  <c r="K608" i="1"/>
  <c r="L608" i="1" s="1"/>
  <c r="M608" i="1"/>
  <c r="N608" i="1"/>
  <c r="O608" i="1"/>
  <c r="X608" i="1" s="1"/>
  <c r="P608" i="1"/>
  <c r="S608" i="1"/>
  <c r="K609" i="1"/>
  <c r="L609" i="1"/>
  <c r="M609" i="1"/>
  <c r="N609" i="1"/>
  <c r="O609" i="1"/>
  <c r="P609" i="1"/>
  <c r="X609" i="1"/>
  <c r="K610" i="1"/>
  <c r="L610" i="1" s="1"/>
  <c r="M610" i="1"/>
  <c r="N610" i="1"/>
  <c r="O610" i="1"/>
  <c r="P610" i="1"/>
  <c r="X610" i="1"/>
  <c r="K611" i="1"/>
  <c r="L611" i="1" s="1"/>
  <c r="M611" i="1"/>
  <c r="N611" i="1"/>
  <c r="O611" i="1"/>
  <c r="P611" i="1"/>
  <c r="K612" i="1"/>
  <c r="L612" i="1" s="1"/>
  <c r="M612" i="1"/>
  <c r="N612" i="1"/>
  <c r="O612" i="1"/>
  <c r="X612" i="1" s="1"/>
  <c r="P612" i="1"/>
  <c r="S612" i="1"/>
  <c r="K613" i="1"/>
  <c r="L613" i="1"/>
  <c r="M613" i="1"/>
  <c r="N613" i="1"/>
  <c r="O613" i="1"/>
  <c r="P613" i="1"/>
  <c r="X613" i="1"/>
  <c r="S613" i="1"/>
  <c r="K614" i="1"/>
  <c r="L614" i="1" s="1"/>
  <c r="M614" i="1"/>
  <c r="N614" i="1"/>
  <c r="O614" i="1"/>
  <c r="P614" i="1"/>
  <c r="X614" i="1"/>
  <c r="K615" i="1"/>
  <c r="L615" i="1" s="1"/>
  <c r="M615" i="1"/>
  <c r="N615" i="1"/>
  <c r="O615" i="1"/>
  <c r="P615" i="1"/>
  <c r="K616" i="1"/>
  <c r="L616" i="1" s="1"/>
  <c r="M616" i="1"/>
  <c r="N616" i="1"/>
  <c r="O616" i="1"/>
  <c r="X616" i="1" s="1"/>
  <c r="P616" i="1"/>
  <c r="S616" i="1"/>
  <c r="K617" i="1"/>
  <c r="L617" i="1"/>
  <c r="M617" i="1"/>
  <c r="N617" i="1"/>
  <c r="O617" i="1"/>
  <c r="P617" i="1"/>
  <c r="X617" i="1"/>
  <c r="S617" i="1"/>
  <c r="K618" i="1"/>
  <c r="L618" i="1" s="1"/>
  <c r="M618" i="1"/>
  <c r="N618" i="1"/>
  <c r="O618" i="1"/>
  <c r="P618" i="1"/>
  <c r="S618" i="1"/>
  <c r="X618" i="1"/>
  <c r="K619" i="1"/>
  <c r="L619" i="1"/>
  <c r="M619" i="1"/>
  <c r="N619" i="1"/>
  <c r="O619" i="1"/>
  <c r="P619" i="1"/>
  <c r="K620" i="1"/>
  <c r="L620" i="1"/>
  <c r="M620" i="1"/>
  <c r="N620" i="1"/>
  <c r="O620" i="1"/>
  <c r="P620" i="1"/>
  <c r="X620" i="1" s="1"/>
  <c r="K621" i="1"/>
  <c r="L621" i="1" s="1"/>
  <c r="M621" i="1"/>
  <c r="N621" i="1"/>
  <c r="O621" i="1"/>
  <c r="P621" i="1"/>
  <c r="S621" i="1" s="1"/>
  <c r="P31" i="1"/>
  <c r="O31" i="1"/>
  <c r="X31" i="1" s="1"/>
  <c r="N31" i="1"/>
  <c r="M31" i="1"/>
  <c r="L31" i="1"/>
  <c r="K31" i="1"/>
  <c r="P30" i="1"/>
  <c r="O30" i="1"/>
  <c r="X30" i="1" s="1"/>
  <c r="N30" i="1"/>
  <c r="M30" i="1"/>
  <c r="L30" i="1"/>
  <c r="K30" i="1"/>
  <c r="P29" i="1"/>
  <c r="O29" i="1"/>
  <c r="N29" i="1"/>
  <c r="M29" i="1"/>
  <c r="K29" i="1"/>
  <c r="L29" i="1" s="1"/>
  <c r="P28" i="1"/>
  <c r="S28" i="1" s="1"/>
  <c r="T28" i="1" s="1"/>
  <c r="O28" i="1"/>
  <c r="X28" i="1" s="1"/>
  <c r="N28" i="1"/>
  <c r="M28" i="1"/>
  <c r="L28" i="1"/>
  <c r="K28" i="1"/>
  <c r="P27" i="1"/>
  <c r="O27" i="1"/>
  <c r="X27" i="1" s="1"/>
  <c r="N27" i="1"/>
  <c r="M27" i="1"/>
  <c r="L27" i="1"/>
  <c r="K27" i="1"/>
  <c r="P26" i="1"/>
  <c r="O26" i="1"/>
  <c r="X26" i="1" s="1"/>
  <c r="N26" i="1"/>
  <c r="M26" i="1"/>
  <c r="L26" i="1"/>
  <c r="K26" i="1"/>
  <c r="P25" i="1"/>
  <c r="O25" i="1"/>
  <c r="X25" i="1" s="1"/>
  <c r="N25" i="1"/>
  <c r="M25" i="1"/>
  <c r="K25" i="1"/>
  <c r="L25" i="1" s="1"/>
  <c r="P24" i="1"/>
  <c r="S24" i="1" s="1"/>
  <c r="T24" i="1" s="1"/>
  <c r="O24" i="1"/>
  <c r="X24" i="1" s="1"/>
  <c r="N24" i="1"/>
  <c r="M24" i="1"/>
  <c r="L24" i="1"/>
  <c r="K24" i="1"/>
  <c r="P23" i="1"/>
  <c r="O23" i="1"/>
  <c r="X23" i="1" s="1"/>
  <c r="N23" i="1"/>
  <c r="M23" i="1"/>
  <c r="L23" i="1"/>
  <c r="K23" i="1"/>
  <c r="P22" i="1"/>
  <c r="O22" i="1"/>
  <c r="X22" i="1" s="1"/>
  <c r="N22" i="1"/>
  <c r="M22" i="1"/>
  <c r="L22" i="1"/>
  <c r="K22" i="1"/>
  <c r="S21" i="1"/>
  <c r="T21" i="1" s="1"/>
  <c r="P21" i="1"/>
  <c r="O21" i="1"/>
  <c r="N21" i="1"/>
  <c r="M21" i="1"/>
  <c r="K21" i="1"/>
  <c r="L21" i="1" s="1"/>
  <c r="P20" i="1"/>
  <c r="S20" i="1" s="1"/>
  <c r="T20" i="1" s="1"/>
  <c r="O20" i="1"/>
  <c r="N20" i="1"/>
  <c r="M20" i="1"/>
  <c r="L20" i="1"/>
  <c r="K20" i="1"/>
  <c r="P19" i="1"/>
  <c r="O19" i="1"/>
  <c r="N19" i="1"/>
  <c r="M19" i="1"/>
  <c r="L19" i="1"/>
  <c r="K19" i="1"/>
  <c r="P18" i="1"/>
  <c r="O18" i="1"/>
  <c r="X18" i="1" s="1"/>
  <c r="N18" i="1"/>
  <c r="M18" i="1"/>
  <c r="L18" i="1"/>
  <c r="K18" i="1"/>
  <c r="P17" i="1"/>
  <c r="O17" i="1"/>
  <c r="N17" i="1"/>
  <c r="M17" i="1"/>
  <c r="K17" i="1"/>
  <c r="L17" i="1" s="1"/>
  <c r="P16" i="1"/>
  <c r="S16" i="1" s="1"/>
  <c r="T16" i="1" s="1"/>
  <c r="O16" i="1"/>
  <c r="N16" i="1"/>
  <c r="M16" i="1"/>
  <c r="L16" i="1"/>
  <c r="K16" i="1"/>
  <c r="P15" i="1"/>
  <c r="O15" i="1"/>
  <c r="N15" i="1"/>
  <c r="M15" i="1"/>
  <c r="L15" i="1"/>
  <c r="K15" i="1"/>
  <c r="P14" i="1"/>
  <c r="O14" i="1"/>
  <c r="N14" i="1"/>
  <c r="M14" i="1"/>
  <c r="L14" i="1"/>
  <c r="K14" i="1"/>
  <c r="P13" i="1"/>
  <c r="O13" i="1"/>
  <c r="N13" i="1"/>
  <c r="M13" i="1"/>
  <c r="S13" i="1" s="1"/>
  <c r="T13" i="1" s="1"/>
  <c r="K13" i="1"/>
  <c r="L13" i="1" s="1"/>
  <c r="P12" i="1"/>
  <c r="S12" i="1" s="1"/>
  <c r="T12" i="1" s="1"/>
  <c r="O12" i="1"/>
  <c r="N12" i="1"/>
  <c r="M12" i="1"/>
  <c r="L12" i="1"/>
  <c r="K12" i="1"/>
  <c r="P11" i="1"/>
  <c r="O11" i="1"/>
  <c r="X11" i="1" s="1"/>
  <c r="N11" i="1"/>
  <c r="M11" i="1"/>
  <c r="K11" i="1"/>
  <c r="L11" i="1" s="1"/>
  <c r="P10" i="1"/>
  <c r="S10" i="1" s="1"/>
  <c r="T10" i="1" s="1"/>
  <c r="O10" i="1"/>
  <c r="N10" i="1"/>
  <c r="M10" i="1"/>
  <c r="L10" i="1"/>
  <c r="K10" i="1"/>
  <c r="P9" i="1"/>
  <c r="O9" i="1"/>
  <c r="X9" i="1" s="1"/>
  <c r="N9" i="1"/>
  <c r="M9" i="1"/>
  <c r="K9" i="1"/>
  <c r="L9" i="1" s="1"/>
  <c r="P8" i="1"/>
  <c r="S8" i="1" s="1"/>
  <c r="T8" i="1" s="1"/>
  <c r="O8" i="1"/>
  <c r="N8" i="1"/>
  <c r="M8" i="1"/>
  <c r="L8" i="1"/>
  <c r="K8" i="1"/>
  <c r="P7" i="1"/>
  <c r="O7" i="1"/>
  <c r="N7" i="1"/>
  <c r="M7" i="1"/>
  <c r="S7" i="1" s="1"/>
  <c r="T7" i="1" s="1"/>
  <c r="K7" i="1"/>
  <c r="L7" i="1" s="1"/>
  <c r="P6" i="1"/>
  <c r="O6" i="1"/>
  <c r="N6" i="1"/>
  <c r="M6" i="1"/>
  <c r="L6" i="1"/>
  <c r="K6" i="1"/>
  <c r="P5" i="1"/>
  <c r="O5" i="1"/>
  <c r="N5" i="1"/>
  <c r="M5" i="1"/>
  <c r="S5" i="1" s="1"/>
  <c r="T5" i="1" s="1"/>
  <c r="K5" i="1"/>
  <c r="L5" i="1" s="1"/>
  <c r="P4" i="1"/>
  <c r="S4" i="1" s="1"/>
  <c r="T4" i="1" s="1"/>
  <c r="O4" i="1"/>
  <c r="N4" i="1"/>
  <c r="M4" i="1"/>
  <c r="L4" i="1"/>
  <c r="K4" i="1"/>
  <c r="P3" i="1"/>
  <c r="O3" i="1"/>
  <c r="X3" i="1" s="1"/>
  <c r="K3" i="1"/>
  <c r="L3" i="1" s="1"/>
  <c r="S19" i="1" l="1"/>
  <c r="T19" i="1" s="1"/>
  <c r="X64" i="1"/>
  <c r="S6" i="1"/>
  <c r="T6" i="1" s="1"/>
  <c r="S23" i="1"/>
  <c r="T23" i="1" s="1"/>
  <c r="S31" i="1"/>
  <c r="T31" i="1" s="1"/>
  <c r="X7" i="1"/>
  <c r="S11" i="1"/>
  <c r="T11" i="1" s="1"/>
  <c r="S14" i="1"/>
  <c r="T14" i="1" s="1"/>
  <c r="X15" i="1"/>
  <c r="X19" i="1"/>
  <c r="X56" i="1"/>
  <c r="X17" i="1"/>
  <c r="X29" i="1"/>
  <c r="X5" i="1"/>
  <c r="S9" i="1"/>
  <c r="T9" i="1" s="1"/>
  <c r="X13" i="1"/>
  <c r="S579" i="1"/>
  <c r="X579" i="1"/>
  <c r="S575" i="1"/>
  <c r="X575" i="1"/>
  <c r="X611" i="1"/>
  <c r="S599" i="1"/>
  <c r="X587" i="1"/>
  <c r="X415" i="1"/>
  <c r="S607" i="1"/>
  <c r="X547" i="1"/>
  <c r="X447" i="1"/>
  <c r="X431" i="1"/>
  <c r="S615" i="1"/>
  <c r="X603" i="1"/>
  <c r="X595" i="1"/>
  <c r="S583" i="1"/>
  <c r="X559" i="1"/>
  <c r="S15" i="1"/>
  <c r="T15" i="1" s="1"/>
  <c r="S27" i="1"/>
  <c r="T27" i="1" s="1"/>
  <c r="S619" i="1"/>
  <c r="S569" i="1"/>
  <c r="S565" i="1"/>
  <c r="X561" i="1"/>
  <c r="S553" i="1"/>
  <c r="X543" i="1"/>
  <c r="X535" i="1"/>
  <c r="X527" i="1"/>
  <c r="X519" i="1"/>
  <c r="X511" i="1"/>
  <c r="X503" i="1"/>
  <c r="X495" i="1"/>
  <c r="X487" i="1"/>
  <c r="X479" i="1"/>
  <c r="X471" i="1"/>
  <c r="X463" i="1"/>
  <c r="X451" i="1"/>
  <c r="S449" i="1"/>
  <c r="X445" i="1"/>
  <c r="X435" i="1"/>
  <c r="X419" i="1"/>
  <c r="X371" i="1"/>
  <c r="X367" i="1"/>
  <c r="X363" i="1"/>
  <c r="S307" i="1"/>
  <c r="S291" i="1"/>
  <c r="S275" i="1"/>
  <c r="S251" i="1"/>
  <c r="X207" i="1"/>
  <c r="X191" i="1"/>
  <c r="X175" i="1"/>
  <c r="X567" i="1"/>
  <c r="X551" i="1"/>
  <c r="X455" i="1"/>
  <c r="X375" i="1"/>
  <c r="S303" i="1"/>
  <c r="S287" i="1"/>
  <c r="S271" i="1"/>
  <c r="S247" i="1"/>
  <c r="S243" i="1"/>
  <c r="S235" i="1"/>
  <c r="S227" i="1"/>
  <c r="S219" i="1"/>
  <c r="X203" i="1"/>
  <c r="X187" i="1"/>
  <c r="X171" i="1"/>
  <c r="X439" i="1"/>
  <c r="X423" i="1"/>
  <c r="X539" i="1"/>
  <c r="X531" i="1"/>
  <c r="X523" i="1"/>
  <c r="X515" i="1"/>
  <c r="X507" i="1"/>
  <c r="X499" i="1"/>
  <c r="X491" i="1"/>
  <c r="X483" i="1"/>
  <c r="X475" i="1"/>
  <c r="X467" i="1"/>
  <c r="X459" i="1"/>
  <c r="X443" i="1"/>
  <c r="X427" i="1"/>
  <c r="X411" i="1"/>
  <c r="X407" i="1"/>
  <c r="X403" i="1"/>
  <c r="X399" i="1"/>
  <c r="X395" i="1"/>
  <c r="X391" i="1"/>
  <c r="X387" i="1"/>
  <c r="X383" i="1"/>
  <c r="X379" i="1"/>
  <c r="X199" i="1"/>
  <c r="X183" i="1"/>
  <c r="X135" i="1"/>
  <c r="X127" i="1"/>
  <c r="X119" i="1"/>
  <c r="X115" i="1"/>
  <c r="S95" i="1"/>
  <c r="S91" i="1"/>
  <c r="S87" i="1"/>
  <c r="S83" i="1"/>
  <c r="S79" i="1"/>
  <c r="S75" i="1"/>
  <c r="S71" i="1"/>
  <c r="S67" i="1"/>
  <c r="T67" i="1" s="1"/>
  <c r="S63" i="1"/>
  <c r="T63" i="1" s="1"/>
  <c r="S59" i="1"/>
  <c r="T59" i="1" s="1"/>
  <c r="S55" i="1"/>
  <c r="T55" i="1" s="1"/>
  <c r="S51" i="1"/>
  <c r="T51" i="1" s="1"/>
  <c r="S47" i="1"/>
  <c r="T47" i="1" s="1"/>
  <c r="S43" i="1"/>
  <c r="T43" i="1" s="1"/>
  <c r="S39" i="1"/>
  <c r="T39" i="1" s="1"/>
  <c r="S35" i="1"/>
  <c r="T35" i="1" s="1"/>
  <c r="X209" i="1"/>
  <c r="S209" i="1"/>
  <c r="S620" i="1"/>
  <c r="X621" i="1"/>
  <c r="S368" i="1"/>
  <c r="S614" i="1"/>
  <c r="S610" i="1"/>
  <c r="S606" i="1"/>
  <c r="S598" i="1"/>
  <c r="S582" i="1"/>
  <c r="S578" i="1"/>
  <c r="S400" i="1"/>
  <c r="S384" i="1"/>
  <c r="S602" i="1"/>
  <c r="S594" i="1"/>
  <c r="S590" i="1"/>
  <c r="S586" i="1"/>
  <c r="S570" i="1"/>
  <c r="S562" i="1"/>
  <c r="S554" i="1"/>
  <c r="X548" i="1"/>
  <c r="X544" i="1"/>
  <c r="X540" i="1"/>
  <c r="X536" i="1"/>
  <c r="X532" i="1"/>
  <c r="X528" i="1"/>
  <c r="X524" i="1"/>
  <c r="X520" i="1"/>
  <c r="X516" i="1"/>
  <c r="X512" i="1"/>
  <c r="X508" i="1"/>
  <c r="X504" i="1"/>
  <c r="X500" i="1"/>
  <c r="X496" i="1"/>
  <c r="X492" i="1"/>
  <c r="X488" i="1"/>
  <c r="X484" i="1"/>
  <c r="X480" i="1"/>
  <c r="X476" i="1"/>
  <c r="X472" i="1"/>
  <c r="X468" i="1"/>
  <c r="X464" i="1"/>
  <c r="X460" i="1"/>
  <c r="S458" i="1"/>
  <c r="S454" i="1"/>
  <c r="S450" i="1"/>
  <c r="S446" i="1"/>
  <c r="S442" i="1"/>
  <c r="S438" i="1"/>
  <c r="S434" i="1"/>
  <c r="S430" i="1"/>
  <c r="S426" i="1"/>
  <c r="S422" i="1"/>
  <c r="S418" i="1"/>
  <c r="S414" i="1"/>
  <c r="S396" i="1"/>
  <c r="S380" i="1"/>
  <c r="S364" i="1"/>
  <c r="X353" i="1"/>
  <c r="S353" i="1"/>
  <c r="X337" i="1"/>
  <c r="S337" i="1"/>
  <c r="X321" i="1"/>
  <c r="S321" i="1"/>
  <c r="S571" i="1"/>
  <c r="S567" i="1"/>
  <c r="S563" i="1"/>
  <c r="S559" i="1"/>
  <c r="S555" i="1"/>
  <c r="S551" i="1"/>
  <c r="X549" i="1"/>
  <c r="S547" i="1"/>
  <c r="X545" i="1"/>
  <c r="S543" i="1"/>
  <c r="X541" i="1"/>
  <c r="S539" i="1"/>
  <c r="X537" i="1"/>
  <c r="S535" i="1"/>
  <c r="X533" i="1"/>
  <c r="S531" i="1"/>
  <c r="X529" i="1"/>
  <c r="S527" i="1"/>
  <c r="X525" i="1"/>
  <c r="S523" i="1"/>
  <c r="X521" i="1"/>
  <c r="S519" i="1"/>
  <c r="X517" i="1"/>
  <c r="S515" i="1"/>
  <c r="X513" i="1"/>
  <c r="S511" i="1"/>
  <c r="X509" i="1"/>
  <c r="S507" i="1"/>
  <c r="X505" i="1"/>
  <c r="S503" i="1"/>
  <c r="X501" i="1"/>
  <c r="S499" i="1"/>
  <c r="X497" i="1"/>
  <c r="S495" i="1"/>
  <c r="X493" i="1"/>
  <c r="S491" i="1"/>
  <c r="X489" i="1"/>
  <c r="S487" i="1"/>
  <c r="X485" i="1"/>
  <c r="S483" i="1"/>
  <c r="X481" i="1"/>
  <c r="S479" i="1"/>
  <c r="X477" i="1"/>
  <c r="S475" i="1"/>
  <c r="X473" i="1"/>
  <c r="S471" i="1"/>
  <c r="X469" i="1"/>
  <c r="S467" i="1"/>
  <c r="X465" i="1"/>
  <c r="S463" i="1"/>
  <c r="X461" i="1"/>
  <c r="S459" i="1"/>
  <c r="X456" i="1"/>
  <c r="S455" i="1"/>
  <c r="X452" i="1"/>
  <c r="S451" i="1"/>
  <c r="X448" i="1"/>
  <c r="S447" i="1"/>
  <c r="X444" i="1"/>
  <c r="S443" i="1"/>
  <c r="X440" i="1"/>
  <c r="S439" i="1"/>
  <c r="X436" i="1"/>
  <c r="S435" i="1"/>
  <c r="X432" i="1"/>
  <c r="S431" i="1"/>
  <c r="X428" i="1"/>
  <c r="S427" i="1"/>
  <c r="X424" i="1"/>
  <c r="S423" i="1"/>
  <c r="X420" i="1"/>
  <c r="S419" i="1"/>
  <c r="X416" i="1"/>
  <c r="S415" i="1"/>
  <c r="X412" i="1"/>
  <c r="S411" i="1"/>
  <c r="S408" i="1"/>
  <c r="S392" i="1"/>
  <c r="S376" i="1"/>
  <c r="S548" i="1"/>
  <c r="S544" i="1"/>
  <c r="S540" i="1"/>
  <c r="S536" i="1"/>
  <c r="S532" i="1"/>
  <c r="S528" i="1"/>
  <c r="S524" i="1"/>
  <c r="S520" i="1"/>
  <c r="S516" i="1"/>
  <c r="S512" i="1"/>
  <c r="S508" i="1"/>
  <c r="S504" i="1"/>
  <c r="S500" i="1"/>
  <c r="S496" i="1"/>
  <c r="S492" i="1"/>
  <c r="S488" i="1"/>
  <c r="S484" i="1"/>
  <c r="S480" i="1"/>
  <c r="S476" i="1"/>
  <c r="S472" i="1"/>
  <c r="S468" i="1"/>
  <c r="S464" i="1"/>
  <c r="S460" i="1"/>
  <c r="S404" i="1"/>
  <c r="S388" i="1"/>
  <c r="S372" i="1"/>
  <c r="X361" i="1"/>
  <c r="S361" i="1"/>
  <c r="X345" i="1"/>
  <c r="S345" i="1"/>
  <c r="X329" i="1"/>
  <c r="S329" i="1"/>
  <c r="S362" i="1"/>
  <c r="S359" i="1"/>
  <c r="X359" i="1"/>
  <c r="S357" i="1"/>
  <c r="S354" i="1"/>
  <c r="S351" i="1"/>
  <c r="X351" i="1"/>
  <c r="S349" i="1"/>
  <c r="S346" i="1"/>
  <c r="S343" i="1"/>
  <c r="X343" i="1"/>
  <c r="S341" i="1"/>
  <c r="S338" i="1"/>
  <c r="S335" i="1"/>
  <c r="X335" i="1"/>
  <c r="S333" i="1"/>
  <c r="S330" i="1"/>
  <c r="S327" i="1"/>
  <c r="X327" i="1"/>
  <c r="S325" i="1"/>
  <c r="S322" i="1"/>
  <c r="S319" i="1"/>
  <c r="X319" i="1"/>
  <c r="S317" i="1"/>
  <c r="S244" i="1"/>
  <c r="S236" i="1"/>
  <c r="S228" i="1"/>
  <c r="S220" i="1"/>
  <c r="S456" i="1"/>
  <c r="S452" i="1"/>
  <c r="S448" i="1"/>
  <c r="S444" i="1"/>
  <c r="S440" i="1"/>
  <c r="S436" i="1"/>
  <c r="S432" i="1"/>
  <c r="S428" i="1"/>
  <c r="S424" i="1"/>
  <c r="S420" i="1"/>
  <c r="S416" i="1"/>
  <c r="S412" i="1"/>
  <c r="S410" i="1"/>
  <c r="S407" i="1"/>
  <c r="S406" i="1"/>
  <c r="S403" i="1"/>
  <c r="S402" i="1"/>
  <c r="S399" i="1"/>
  <c r="S398" i="1"/>
  <c r="S395" i="1"/>
  <c r="S394" i="1"/>
  <c r="S391" i="1"/>
  <c r="S390" i="1"/>
  <c r="S387" i="1"/>
  <c r="S386" i="1"/>
  <c r="S383" i="1"/>
  <c r="S382" i="1"/>
  <c r="S379" i="1"/>
  <c r="S378" i="1"/>
  <c r="S375" i="1"/>
  <c r="S374" i="1"/>
  <c r="S371" i="1"/>
  <c r="S370" i="1"/>
  <c r="S367" i="1"/>
  <c r="S366" i="1"/>
  <c r="S363" i="1"/>
  <c r="S211" i="1"/>
  <c r="S358" i="1"/>
  <c r="S355" i="1"/>
  <c r="X355" i="1"/>
  <c r="S350" i="1"/>
  <c r="S347" i="1"/>
  <c r="X347" i="1"/>
  <c r="S342" i="1"/>
  <c r="S339" i="1"/>
  <c r="X339" i="1"/>
  <c r="S334" i="1"/>
  <c r="S331" i="1"/>
  <c r="X331" i="1"/>
  <c r="S326" i="1"/>
  <c r="S323" i="1"/>
  <c r="X323" i="1"/>
  <c r="S318" i="1"/>
  <c r="S315" i="1"/>
  <c r="X315" i="1"/>
  <c r="S240" i="1"/>
  <c r="S232" i="1"/>
  <c r="S224" i="1"/>
  <c r="S216" i="1"/>
  <c r="X163" i="1"/>
  <c r="S163" i="1"/>
  <c r="X155" i="1"/>
  <c r="S155" i="1"/>
  <c r="X147" i="1"/>
  <c r="S147" i="1"/>
  <c r="X139" i="1"/>
  <c r="S139" i="1"/>
  <c r="X123" i="1"/>
  <c r="S123" i="1"/>
  <c r="S313" i="1"/>
  <c r="S309" i="1"/>
  <c r="S305" i="1"/>
  <c r="S301" i="1"/>
  <c r="S297" i="1"/>
  <c r="S293" i="1"/>
  <c r="S289" i="1"/>
  <c r="S285" i="1"/>
  <c r="S281" i="1"/>
  <c r="S277" i="1"/>
  <c r="S273" i="1"/>
  <c r="S269" i="1"/>
  <c r="S265" i="1"/>
  <c r="S261" i="1"/>
  <c r="S257" i="1"/>
  <c r="S253" i="1"/>
  <c r="S249" i="1"/>
  <c r="S245" i="1"/>
  <c r="S241" i="1"/>
  <c r="S237" i="1"/>
  <c r="S233" i="1"/>
  <c r="S229" i="1"/>
  <c r="S225" i="1"/>
  <c r="S221" i="1"/>
  <c r="S217" i="1"/>
  <c r="S213" i="1"/>
  <c r="S210" i="1"/>
  <c r="X167" i="1"/>
  <c r="S167" i="1"/>
  <c r="X159" i="1"/>
  <c r="S159" i="1"/>
  <c r="X151" i="1"/>
  <c r="S151" i="1"/>
  <c r="X143" i="1"/>
  <c r="S143" i="1"/>
  <c r="X131" i="1"/>
  <c r="S131" i="1"/>
  <c r="S169" i="1"/>
  <c r="S168" i="1"/>
  <c r="S165" i="1"/>
  <c r="S164" i="1"/>
  <c r="S161" i="1"/>
  <c r="S160" i="1"/>
  <c r="S157" i="1"/>
  <c r="S156" i="1"/>
  <c r="S153" i="1"/>
  <c r="S152" i="1"/>
  <c r="S149" i="1"/>
  <c r="S148" i="1"/>
  <c r="S145" i="1"/>
  <c r="S144" i="1"/>
  <c r="S141" i="1"/>
  <c r="S140" i="1"/>
  <c r="S137" i="1"/>
  <c r="X137" i="1"/>
  <c r="S135" i="1"/>
  <c r="S132" i="1"/>
  <c r="S129" i="1"/>
  <c r="X129" i="1"/>
  <c r="S127" i="1"/>
  <c r="S124" i="1"/>
  <c r="S121" i="1"/>
  <c r="X121" i="1"/>
  <c r="S119" i="1"/>
  <c r="S116" i="1"/>
  <c r="X116" i="1"/>
  <c r="X114" i="1"/>
  <c r="S114" i="1"/>
  <c r="X106" i="1"/>
  <c r="S106" i="1"/>
  <c r="X98" i="1"/>
  <c r="S98" i="1"/>
  <c r="X84" i="1"/>
  <c r="S84" i="1"/>
  <c r="X68" i="1"/>
  <c r="S68" i="1"/>
  <c r="X52" i="1"/>
  <c r="S52" i="1"/>
  <c r="T52" i="1" s="1"/>
  <c r="X36" i="1"/>
  <c r="S36" i="1"/>
  <c r="T36" i="1" s="1"/>
  <c r="S206" i="1"/>
  <c r="S202" i="1"/>
  <c r="S198" i="1"/>
  <c r="S194" i="1"/>
  <c r="S190" i="1"/>
  <c r="S186" i="1"/>
  <c r="S182" i="1"/>
  <c r="S178" i="1"/>
  <c r="S174" i="1"/>
  <c r="S170" i="1"/>
  <c r="S166" i="1"/>
  <c r="S162" i="1"/>
  <c r="S158" i="1"/>
  <c r="S154" i="1"/>
  <c r="S150" i="1"/>
  <c r="S146" i="1"/>
  <c r="S142" i="1"/>
  <c r="S136" i="1"/>
  <c r="S133" i="1"/>
  <c r="X133" i="1"/>
  <c r="S128" i="1"/>
  <c r="S125" i="1"/>
  <c r="X125" i="1"/>
  <c r="S120" i="1"/>
  <c r="S117" i="1"/>
  <c r="X117" i="1"/>
  <c r="X110" i="1"/>
  <c r="S110" i="1"/>
  <c r="X102" i="1"/>
  <c r="S102" i="1"/>
  <c r="X92" i="1"/>
  <c r="S92" i="1"/>
  <c r="X76" i="1"/>
  <c r="S76" i="1"/>
  <c r="X60" i="1"/>
  <c r="S60" i="1"/>
  <c r="T60" i="1" s="1"/>
  <c r="X44" i="1"/>
  <c r="S44" i="1"/>
  <c r="T44" i="1" s="1"/>
  <c r="S112" i="1"/>
  <c r="S111" i="1"/>
  <c r="S108" i="1"/>
  <c r="S107" i="1"/>
  <c r="S104" i="1"/>
  <c r="S103" i="1"/>
  <c r="S100" i="1"/>
  <c r="S99" i="1"/>
  <c r="S96" i="1"/>
  <c r="S93" i="1"/>
  <c r="S90" i="1"/>
  <c r="X90" i="1"/>
  <c r="S88" i="1"/>
  <c r="S85" i="1"/>
  <c r="S82" i="1"/>
  <c r="X82" i="1"/>
  <c r="S80" i="1"/>
  <c r="S77" i="1"/>
  <c r="S74" i="1"/>
  <c r="X74" i="1"/>
  <c r="S72" i="1"/>
  <c r="S69" i="1"/>
  <c r="S66" i="1"/>
  <c r="T66" i="1" s="1"/>
  <c r="X66" i="1"/>
  <c r="S64" i="1"/>
  <c r="T64" i="1" s="1"/>
  <c r="S61" i="1"/>
  <c r="T61" i="1" s="1"/>
  <c r="S58" i="1"/>
  <c r="T58" i="1" s="1"/>
  <c r="X58" i="1"/>
  <c r="S56" i="1"/>
  <c r="T56" i="1" s="1"/>
  <c r="S53" i="1"/>
  <c r="T53" i="1" s="1"/>
  <c r="S50" i="1"/>
  <c r="T50" i="1" s="1"/>
  <c r="X50" i="1"/>
  <c r="S48" i="1"/>
  <c r="T48" i="1" s="1"/>
  <c r="S45" i="1"/>
  <c r="T45" i="1" s="1"/>
  <c r="S42" i="1"/>
  <c r="T42" i="1" s="1"/>
  <c r="X42" i="1"/>
  <c r="S40" i="1"/>
  <c r="T40" i="1" s="1"/>
  <c r="S37" i="1"/>
  <c r="T37" i="1" s="1"/>
  <c r="S34" i="1"/>
  <c r="T34" i="1" s="1"/>
  <c r="X34" i="1"/>
  <c r="S32" i="1"/>
  <c r="T32" i="1" s="1"/>
  <c r="S115" i="1"/>
  <c r="S113" i="1"/>
  <c r="S109" i="1"/>
  <c r="S105" i="1"/>
  <c r="S101" i="1"/>
  <c r="S97" i="1"/>
  <c r="S94" i="1"/>
  <c r="X94" i="1"/>
  <c r="S89" i="1"/>
  <c r="S86" i="1"/>
  <c r="X86" i="1"/>
  <c r="S81" i="1"/>
  <c r="S78" i="1"/>
  <c r="X78" i="1"/>
  <c r="S73" i="1"/>
  <c r="S70" i="1"/>
  <c r="X70" i="1"/>
  <c r="S65" i="1"/>
  <c r="T65" i="1" s="1"/>
  <c r="S62" i="1"/>
  <c r="T62" i="1" s="1"/>
  <c r="X62" i="1"/>
  <c r="S57" i="1"/>
  <c r="T57" i="1" s="1"/>
  <c r="S54" i="1"/>
  <c r="T54" i="1" s="1"/>
  <c r="X54" i="1"/>
  <c r="S49" i="1"/>
  <c r="S46" i="1"/>
  <c r="T46" i="1" s="1"/>
  <c r="X46" i="1"/>
  <c r="S41" i="1"/>
  <c r="T41" i="1" s="1"/>
  <c r="S38" i="1"/>
  <c r="T38" i="1" s="1"/>
  <c r="X38" i="1"/>
  <c r="S33" i="1"/>
  <c r="T33" i="1" s="1"/>
  <c r="X4" i="1"/>
  <c r="X6" i="1"/>
  <c r="X8" i="1"/>
  <c r="X10" i="1"/>
  <c r="X12" i="1"/>
  <c r="X14" i="1"/>
  <c r="X16" i="1"/>
  <c r="X20" i="1"/>
</calcChain>
</file>

<file path=xl/sharedStrings.xml><?xml version="1.0" encoding="utf-8"?>
<sst xmlns="http://schemas.openxmlformats.org/spreadsheetml/2006/main" count="3765" uniqueCount="1269">
  <si>
    <t>code</t>
  </si>
  <si>
    <t>group</t>
  </si>
  <si>
    <t>name</t>
  </si>
  <si>
    <t>kcal</t>
  </si>
  <si>
    <t>carbohydrate</t>
  </si>
  <si>
    <t>protein</t>
  </si>
  <si>
    <t>fat</t>
  </si>
  <si>
    <t>F001000B110a</t>
  </si>
  <si>
    <t>채소류</t>
  </si>
  <si>
    <t>가시오갈피, 순, 생것</t>
  </si>
  <si>
    <t>F001000B119c</t>
  </si>
  <si>
    <t>가시오갈피, 순, 데친것</t>
  </si>
  <si>
    <t>F0020000000a</t>
  </si>
  <si>
    <t>가죽나물, 생것</t>
  </si>
  <si>
    <t>F0020000001a</t>
  </si>
  <si>
    <t>가죽나물, 말린것</t>
  </si>
  <si>
    <t>F0020000009c</t>
  </si>
  <si>
    <t>가죽나물, 데친것</t>
  </si>
  <si>
    <t>F0030000000a</t>
  </si>
  <si>
    <t>가지, 생것</t>
  </si>
  <si>
    <t>F0030000001a</t>
  </si>
  <si>
    <t>가지, 말린것</t>
  </si>
  <si>
    <t>F0030000009c</t>
  </si>
  <si>
    <t>가지, 데친것</t>
  </si>
  <si>
    <t>F003000000Ia</t>
  </si>
  <si>
    <t>가지, 염절임</t>
  </si>
  <si>
    <t>F0040000000a</t>
  </si>
  <si>
    <t>갓, 생것</t>
  </si>
  <si>
    <t>F0040010000a</t>
  </si>
  <si>
    <t>갓, 돌산갓, 생것</t>
  </si>
  <si>
    <t>F0050000001a</t>
  </si>
  <si>
    <t>강남조나물, 말린것</t>
  </si>
  <si>
    <t>F0070000001a</t>
  </si>
  <si>
    <t>갬추, 말린것</t>
  </si>
  <si>
    <t>F0080010000a</t>
  </si>
  <si>
    <t>갯기름나물, 노지, 생것</t>
  </si>
  <si>
    <t>F0080010009c</t>
  </si>
  <si>
    <t>갯기름나물, 노지, 데친것</t>
  </si>
  <si>
    <t>F0080011130a</t>
  </si>
  <si>
    <t>갯기름나물, 노지, 어린것, 생것</t>
  </si>
  <si>
    <t>F0080011139c</t>
  </si>
  <si>
    <t>갯기름나물, 노지, 어린것, 데친것</t>
  </si>
  <si>
    <t>F0080020000a</t>
  </si>
  <si>
    <t>갯기름나물, 하우스, 생것</t>
  </si>
  <si>
    <t>F0080020009c</t>
  </si>
  <si>
    <t>갯기름나물, 하우스, 데친것</t>
  </si>
  <si>
    <t>F0080021130a</t>
  </si>
  <si>
    <t>갯기름나물, 하우스, 어린것, 생것</t>
  </si>
  <si>
    <t>F0080021139c</t>
  </si>
  <si>
    <t>갯기름나물, 하우스, 어린것, 데친것</t>
  </si>
  <si>
    <t>F010000B090a</t>
  </si>
  <si>
    <t>게걸무, 생것</t>
  </si>
  <si>
    <t>F010000B140a</t>
  </si>
  <si>
    <t>게걸무, 잎, 생것</t>
  </si>
  <si>
    <t>F0110010000a</t>
  </si>
  <si>
    <t>겨자, 적겨자, 생것</t>
  </si>
  <si>
    <t>F208000B140a</t>
  </si>
  <si>
    <t>고구마, 잎, 생것</t>
  </si>
  <si>
    <t>F208000B149c</t>
  </si>
  <si>
    <t>고구마, 잎, 데친것</t>
  </si>
  <si>
    <t>F208000B160a</t>
  </si>
  <si>
    <t>고구마, 줄기, 생것</t>
  </si>
  <si>
    <t>F208000B161a</t>
  </si>
  <si>
    <t>고구마, 줄기, 말린것</t>
  </si>
  <si>
    <t>F208000B163b</t>
  </si>
  <si>
    <t>고구마, 줄기, 삶아서 말린것, 삶은것</t>
  </si>
  <si>
    <t>F208000B169b</t>
  </si>
  <si>
    <t>고구마, 줄기, 삶은것</t>
  </si>
  <si>
    <t>F208000B169c</t>
  </si>
  <si>
    <t>고구마, 줄기, 데친것</t>
  </si>
  <si>
    <t>F208000B210a</t>
  </si>
  <si>
    <t>고구마, 줄기(껍질 포함), 생것</t>
  </si>
  <si>
    <t>F208000B213b</t>
  </si>
  <si>
    <t>고구마, 줄기(껍질 포함), 삶아서 말린것, 삶은것</t>
  </si>
  <si>
    <t>F208000B219c</t>
  </si>
  <si>
    <t>고구마, 줄기(껍질 포함), 데친것</t>
  </si>
  <si>
    <t>F0130000000a</t>
  </si>
  <si>
    <t>고들빼기, 생것</t>
  </si>
  <si>
    <t>F0130010000a</t>
  </si>
  <si>
    <t>고들빼기, 이고들빼기, 생것</t>
  </si>
  <si>
    <t>F0140010001a</t>
  </si>
  <si>
    <t>고려엉겅퀴(곤드레), 야생, 말린것</t>
  </si>
  <si>
    <t>F0140030001a</t>
  </si>
  <si>
    <t>고려엉겅퀴(곤드레), 재배, 말린것</t>
  </si>
  <si>
    <t>F014004B140a</t>
  </si>
  <si>
    <t>고려엉겅퀴(곤드레), 재래종, 잎, 생것</t>
  </si>
  <si>
    <t>F0150010000a</t>
  </si>
  <si>
    <t>고비, 야생, 생것</t>
  </si>
  <si>
    <t>F0150010001b</t>
  </si>
  <si>
    <t>고비, 야생, 말린것, 삶은것</t>
  </si>
  <si>
    <t>F0150010003a</t>
  </si>
  <si>
    <t>고비, 야생, 삶아서 말린것</t>
  </si>
  <si>
    <t>F0150010009b</t>
  </si>
  <si>
    <t>고비, 야생, 삶은것</t>
  </si>
  <si>
    <t>F0150020000a</t>
  </si>
  <si>
    <t>고비, 재배, 생것</t>
  </si>
  <si>
    <t>F0160000000a</t>
  </si>
  <si>
    <t>고사리, 생것</t>
  </si>
  <si>
    <t>F0160000001a</t>
  </si>
  <si>
    <t>고사리, 말린것</t>
  </si>
  <si>
    <t>F0160000003a</t>
  </si>
  <si>
    <t>고사리, 삶아서 말린것</t>
  </si>
  <si>
    <t>F0160000009c</t>
  </si>
  <si>
    <t>고사리, 데친것</t>
  </si>
  <si>
    <t>F0170000000a</t>
  </si>
  <si>
    <t>고수(향채), 생것</t>
  </si>
  <si>
    <t>F0180000620a</t>
  </si>
  <si>
    <t>고추, 풋고추, 생것</t>
  </si>
  <si>
    <t>F018000B120a</t>
  </si>
  <si>
    <t>고추, 싹, 생것</t>
  </si>
  <si>
    <t>F018000C020a</t>
  </si>
  <si>
    <t>고추, 빨간색, 생것</t>
  </si>
  <si>
    <t>F018000C021a</t>
  </si>
  <si>
    <t>고추, 빨간색, 말린것</t>
  </si>
  <si>
    <t>F0180020000a</t>
  </si>
  <si>
    <t>고추, 꽈리고추, 생것</t>
  </si>
  <si>
    <t>F018003C020a</t>
  </si>
  <si>
    <t>고추, 녹광, 빨간색, 생것</t>
  </si>
  <si>
    <t>F018003C030a</t>
  </si>
  <si>
    <t>고추, 녹광, 연두색, 생것</t>
  </si>
  <si>
    <t>F018003C050a</t>
  </si>
  <si>
    <t>고추, 녹광, 초록색, 생것</t>
  </si>
  <si>
    <t>F018004C020a</t>
  </si>
  <si>
    <t>고추, 수비초, 빨간색, 생것</t>
  </si>
  <si>
    <t>F018005C050a</t>
  </si>
  <si>
    <t>고추, 시레나, 초록색, 생것</t>
  </si>
  <si>
    <t>F0180060000a</t>
  </si>
  <si>
    <t>고추, 오이고추, 생것</t>
  </si>
  <si>
    <t>F0180070620a</t>
  </si>
  <si>
    <t>고추, 재래종, 풋고추, 생것</t>
  </si>
  <si>
    <t>F0180080000a</t>
  </si>
  <si>
    <t>고추, 청양고추, 생것</t>
  </si>
  <si>
    <t>F019000B140a</t>
  </si>
  <si>
    <t>고춧잎, 생것</t>
  </si>
  <si>
    <t>F019000B141a</t>
  </si>
  <si>
    <t>고춧잎, 말린것</t>
  </si>
  <si>
    <t>F019000B143b</t>
  </si>
  <si>
    <t>고춧잎, 삶아서 말린것, 삶은것</t>
  </si>
  <si>
    <t>F019000B149c</t>
  </si>
  <si>
    <t>고춧잎, 데친것</t>
  </si>
  <si>
    <t>F0200000009a</t>
  </si>
  <si>
    <t>고추장아찌</t>
  </si>
  <si>
    <t>F021000B090a</t>
  </si>
  <si>
    <t>고추냉이, 뿌리, 생것</t>
  </si>
  <si>
    <t>F021000B140a</t>
  </si>
  <si>
    <t>고추냉이, 잎, 생것</t>
  </si>
  <si>
    <t>F021000B160a</t>
  </si>
  <si>
    <t>고추냉이, 줄기, 생것</t>
  </si>
  <si>
    <t>F0220000000a</t>
  </si>
  <si>
    <t>곤달비, 생것</t>
  </si>
  <si>
    <t>F0220000009c</t>
  </si>
  <si>
    <t>곤달비, 데친것</t>
  </si>
  <si>
    <t>F0230000000a</t>
  </si>
  <si>
    <t>곰취, 생것</t>
  </si>
  <si>
    <t>F0230000009c</t>
  </si>
  <si>
    <t>곰취, 데친것</t>
  </si>
  <si>
    <t>F0230010001a</t>
  </si>
  <si>
    <t>곰취, 야생, 말린것</t>
  </si>
  <si>
    <t>F0230020001a</t>
  </si>
  <si>
    <t>곰취, 재배, 말린것</t>
  </si>
  <si>
    <t>F0240000000a</t>
  </si>
  <si>
    <t>공심채, 생것</t>
  </si>
  <si>
    <t>F0240000009c</t>
  </si>
  <si>
    <t>공심채, 데친것</t>
  </si>
  <si>
    <t>F025000B140a</t>
  </si>
  <si>
    <t>꾸지뽕, 잎, 생것</t>
  </si>
  <si>
    <t>F025000B141a</t>
  </si>
  <si>
    <t>꾸지뽕, 잎, 말린것</t>
  </si>
  <si>
    <t>F025000B149b</t>
  </si>
  <si>
    <t>꾸지뽕, 잎, 삶은것</t>
  </si>
  <si>
    <t>F224001B110a</t>
  </si>
  <si>
    <t>구기자, 순, 재래종, 생것</t>
  </si>
  <si>
    <t>F224001B140a</t>
  </si>
  <si>
    <t>구기자, 잎, 재래종, 생것</t>
  </si>
  <si>
    <t>F0260000000a</t>
  </si>
  <si>
    <t>국화꽃, 생것</t>
  </si>
  <si>
    <t>0</t>
  </si>
  <si>
    <t>F0260000001a</t>
  </si>
  <si>
    <t>국화꽃, 말린것</t>
  </si>
  <si>
    <t>F0260000009c</t>
  </si>
  <si>
    <t>국화꽃, 데친것</t>
  </si>
  <si>
    <t>1.0</t>
  </si>
  <si>
    <t>F0270000000a</t>
  </si>
  <si>
    <t>근대, 생것</t>
  </si>
  <si>
    <t>F0270000009c</t>
  </si>
  <si>
    <t>근대, 데친것</t>
  </si>
  <si>
    <t>F2050010009a</t>
  </si>
  <si>
    <t>김치, 갓 김치</t>
  </si>
  <si>
    <t>F2050020009a</t>
  </si>
  <si>
    <t>김치, 고들빼기</t>
  </si>
  <si>
    <t>F2050030009a</t>
  </si>
  <si>
    <t>김치, 깍두기</t>
  </si>
  <si>
    <t>F2050040009a</t>
  </si>
  <si>
    <t>김치, 나박 김치</t>
  </si>
  <si>
    <t>F2050050009a</t>
  </si>
  <si>
    <t>김치, 동치미</t>
  </si>
  <si>
    <t>F2050070009a</t>
  </si>
  <si>
    <t>김치, 배추 김치</t>
  </si>
  <si>
    <t>F2050072269a</t>
  </si>
  <si>
    <t xml:space="preserve">김치, 배추 김치, 봄 재배 </t>
  </si>
  <si>
    <t>F2050072279a</t>
  </si>
  <si>
    <t>김치, 배추 김치, 여름 재배</t>
  </si>
  <si>
    <t>F2050072289a</t>
  </si>
  <si>
    <t>김치, 배추 김치, 가을 재배</t>
  </si>
  <si>
    <t>F2050080009a</t>
  </si>
  <si>
    <t>김치, 백김치</t>
  </si>
  <si>
    <t>F2050090009a</t>
  </si>
  <si>
    <t>김치, 열무 김치</t>
  </si>
  <si>
    <t>F2050100009a</t>
  </si>
  <si>
    <t>김치, 열무 물김치</t>
  </si>
  <si>
    <t>F2050110009a</t>
  </si>
  <si>
    <t>김치, 오이 소박이</t>
  </si>
  <si>
    <t>F2050120009a</t>
  </si>
  <si>
    <t>김치, 유채 김치</t>
  </si>
  <si>
    <t>F2050130009a</t>
  </si>
  <si>
    <t>김치, 유채 물김치</t>
  </si>
  <si>
    <t>F2050140009a</t>
  </si>
  <si>
    <t>김치, 총각 김치</t>
  </si>
  <si>
    <t>F2050150009a</t>
  </si>
  <si>
    <t>김치, 파 김치</t>
  </si>
  <si>
    <t>F2050160009a</t>
  </si>
  <si>
    <t>김치, 얼갈이배추 김치</t>
  </si>
  <si>
    <t>F0290000001a</t>
  </si>
  <si>
    <t>꼬깔나물, 말린것</t>
  </si>
  <si>
    <t>F0300000000a</t>
  </si>
  <si>
    <t>꽃양배추, 생것</t>
  </si>
  <si>
    <t>F0300000009c</t>
  </si>
  <si>
    <t>꽃양배추, 데친것</t>
  </si>
  <si>
    <t>F0310000000a</t>
  </si>
  <si>
    <t>꿀풀(하고초), 생것</t>
  </si>
  <si>
    <t>F0310000001a</t>
  </si>
  <si>
    <t>꿀풀(하고초), 말린것</t>
  </si>
  <si>
    <t>F0320000580a</t>
  </si>
  <si>
    <t>날개콩, 미숙, 생것</t>
  </si>
  <si>
    <t>F0330000000a</t>
  </si>
  <si>
    <t>냉이, 생것</t>
  </si>
  <si>
    <t>F0330000009c</t>
  </si>
  <si>
    <t>냉이, 데친것</t>
  </si>
  <si>
    <t>F0340000000a</t>
  </si>
  <si>
    <t>넘취, 생것</t>
  </si>
  <si>
    <t>F0340000009c</t>
  </si>
  <si>
    <t>넘취, 데친것</t>
  </si>
  <si>
    <t>F0350000580a</t>
  </si>
  <si>
    <t>녹색완두, 미숙, 생것</t>
  </si>
  <si>
    <t>F0350000589c</t>
  </si>
  <si>
    <t>녹색완두, 미숙, 데친것</t>
  </si>
  <si>
    <t>F035000058Ra</t>
  </si>
  <si>
    <t>녹색완두, 미숙, 통조림</t>
  </si>
  <si>
    <t>F036000B011a</t>
  </si>
  <si>
    <t>누룩치, 말린것</t>
  </si>
  <si>
    <t>F036000B013a</t>
  </si>
  <si>
    <t>누룩치, 삶아서 말린것</t>
  </si>
  <si>
    <t>F036000B140a</t>
  </si>
  <si>
    <t>누룩치, 잎, 생것</t>
  </si>
  <si>
    <t>F036000B149c</t>
  </si>
  <si>
    <t>누룩치, 잎, 데친것</t>
  </si>
  <si>
    <t>F036000B160a</t>
  </si>
  <si>
    <t>누룩치, 줄기, 생것</t>
  </si>
  <si>
    <t>F036000B169c</t>
  </si>
  <si>
    <t>누룩치, 줄기, 데친것</t>
  </si>
  <si>
    <t>F0370000000a</t>
  </si>
  <si>
    <t>누리장나무잎, 생것</t>
  </si>
  <si>
    <t>F0380000000a</t>
  </si>
  <si>
    <t>는쟁이냉이, 생것</t>
  </si>
  <si>
    <t>F0390000000a</t>
  </si>
  <si>
    <t>달래, 생것</t>
  </si>
  <si>
    <t>F040001B090a</t>
  </si>
  <si>
    <t>당귀, 일당귀, 뿌리, 생것</t>
  </si>
  <si>
    <t>F040001B140a</t>
  </si>
  <si>
    <t>당귀, 일당귀, 잎, 생것</t>
  </si>
  <si>
    <t>F040004B140a</t>
  </si>
  <si>
    <t>당귀, 참당귀, 잎, 생것</t>
  </si>
  <si>
    <t>F041000B090a</t>
  </si>
  <si>
    <t>당근, 뿌리, 생것</t>
  </si>
  <si>
    <t>F041000B099c</t>
  </si>
  <si>
    <t>당근, 뿌리, 데친것</t>
  </si>
  <si>
    <t>F042000000Qa</t>
  </si>
  <si>
    <t>당근 주스, 캔</t>
  </si>
  <si>
    <t>F0420000749a</t>
  </si>
  <si>
    <t>당근 주스, 농축 과즙</t>
  </si>
  <si>
    <t>F043000B090a</t>
  </si>
  <si>
    <t>더덕, 뿌리, 생것</t>
  </si>
  <si>
    <t>F043000B095a</t>
  </si>
  <si>
    <t>더덕, 뿌리, 가루</t>
  </si>
  <si>
    <t>F044000B090a</t>
  </si>
  <si>
    <t>도라지, 뿌리, 생것</t>
  </si>
  <si>
    <t>F044000B091a</t>
  </si>
  <si>
    <t>도라지, 뿌리, 말린것</t>
  </si>
  <si>
    <t>F044000B095a</t>
  </si>
  <si>
    <t>도라지, 뿌리, 가루</t>
  </si>
  <si>
    <t>F044000B099c</t>
  </si>
  <si>
    <t>도라지, 뿌리, 데친것</t>
  </si>
  <si>
    <t>F0450000000a</t>
  </si>
  <si>
    <t>돌나물, 생것</t>
  </si>
  <si>
    <t>F0460000000a</t>
  </si>
  <si>
    <t>동아, 생것</t>
  </si>
  <si>
    <t>F0460000009c</t>
  </si>
  <si>
    <t>동아, 데친것</t>
  </si>
  <si>
    <t>F0470000000a</t>
  </si>
  <si>
    <t>두릅, 생것</t>
  </si>
  <si>
    <t>F0470000009c</t>
  </si>
  <si>
    <t>두릅, 데친것</t>
  </si>
  <si>
    <t>F047000B140a</t>
  </si>
  <si>
    <t>두릅, 잎, 생것</t>
  </si>
  <si>
    <t>F047000B149c</t>
  </si>
  <si>
    <t>두릅, 잎, 데친것</t>
  </si>
  <si>
    <t>F047000B160a</t>
  </si>
  <si>
    <t>두릅, 줄기, 생것</t>
  </si>
  <si>
    <t>F047000B169c</t>
  </si>
  <si>
    <t>두릅, 줄기, 데친것</t>
  </si>
  <si>
    <t>F0470010000a</t>
  </si>
  <si>
    <t>두릅, 땅두릅, 생것</t>
  </si>
  <si>
    <t>F0470010009c</t>
  </si>
  <si>
    <t>두릅, 땅두릅, 데친것</t>
  </si>
  <si>
    <t>F047001B140a</t>
  </si>
  <si>
    <t>두릅, 땅두릅, 잎, 생것</t>
  </si>
  <si>
    <t>F047001B149c</t>
  </si>
  <si>
    <t>두릅, 땅두릅, 잎, 데친것</t>
  </si>
  <si>
    <t>F047001B160a</t>
  </si>
  <si>
    <t>두릅, 땅두릅, 줄기, 생것</t>
  </si>
  <si>
    <t>F047001B169c</t>
  </si>
  <si>
    <t>두릅, 땅두릅, 줄기, 데친것</t>
  </si>
  <si>
    <t>F048000B140a</t>
  </si>
  <si>
    <t>둥글레, 잎, 생것</t>
  </si>
  <si>
    <t>F048000B141a</t>
  </si>
  <si>
    <t>둥글레, 잎, 말린것</t>
  </si>
  <si>
    <t>F207000B120a</t>
  </si>
  <si>
    <t>들깨, 싹, 생것</t>
  </si>
  <si>
    <t>F049000B140a</t>
  </si>
  <si>
    <t>들깻잎, 생것</t>
  </si>
  <si>
    <t>F049000B149c</t>
  </si>
  <si>
    <t>들깻잎, 데친것</t>
  </si>
  <si>
    <t>F049000B149e</t>
  </si>
  <si>
    <t>들깻잎, 찐것</t>
  </si>
  <si>
    <t>F049000B14Ra</t>
  </si>
  <si>
    <t>들깻잎장아찌, 통조림</t>
  </si>
  <si>
    <t>F0500000009a</t>
  </si>
  <si>
    <t>들깻잎장아찌</t>
  </si>
  <si>
    <t>F0510000000a</t>
  </si>
  <si>
    <t>로카, 생것</t>
  </si>
  <si>
    <t>F2320000000a</t>
  </si>
  <si>
    <t>루꼴라, 생것</t>
  </si>
  <si>
    <t>F0520000000a</t>
  </si>
  <si>
    <t>리크, 생것</t>
  </si>
  <si>
    <t>F0520000009c</t>
  </si>
  <si>
    <t>리크, 데친것</t>
  </si>
  <si>
    <t>F053000B060a</t>
  </si>
  <si>
    <t>마늘, 구근, 생것</t>
  </si>
  <si>
    <t>F053000B061a</t>
  </si>
  <si>
    <t>마늘, 구근, 말린것</t>
  </si>
  <si>
    <t>F053000B067a</t>
  </si>
  <si>
    <t>마늘, 구근, 냉동</t>
  </si>
  <si>
    <t>F053000B068a</t>
  </si>
  <si>
    <t>마늘, 구근, 동결건조</t>
  </si>
  <si>
    <t>F053000B069c</t>
  </si>
  <si>
    <t>마늘, 구근, 데친것</t>
  </si>
  <si>
    <t>F053000B069f</t>
  </si>
  <si>
    <t>마늘, 구근, 구운것</t>
  </si>
  <si>
    <t>F053001B060a</t>
  </si>
  <si>
    <t>마늘, 난지형, 구근, 생것</t>
  </si>
  <si>
    <t>F053001B069c</t>
  </si>
  <si>
    <t>마늘, 난지형, 구근, 데친것</t>
  </si>
  <si>
    <t>F053002B060a</t>
  </si>
  <si>
    <t>마늘, 중국산, 구근, 생것</t>
  </si>
  <si>
    <t>F053003B060a</t>
  </si>
  <si>
    <t>마늘, 한지형, 구근, 생것</t>
  </si>
  <si>
    <t>F053003B069c</t>
  </si>
  <si>
    <t>마늘, 한지형, 구근, 데친것</t>
  </si>
  <si>
    <t>F053003B069f</t>
  </si>
  <si>
    <t>마늘, 한지형, 구근, 구운것</t>
  </si>
  <si>
    <t>F053003B069n</t>
  </si>
  <si>
    <t>마늘, 한지형, 구근, 볶은것</t>
  </si>
  <si>
    <t>F054000B150a</t>
  </si>
  <si>
    <t>풋마늘, 잎줄기, 생것</t>
  </si>
  <si>
    <t>F054000B159c</t>
  </si>
  <si>
    <t>풋마늘, 잎줄기, 데친것</t>
  </si>
  <si>
    <t>F055000B080a</t>
  </si>
  <si>
    <t>마늘종, 꽃줄기, 생것</t>
  </si>
  <si>
    <t>F055000B089c</t>
  </si>
  <si>
    <t>마늘종, 꽃줄기, 데친것</t>
  </si>
  <si>
    <t>F2060000009a</t>
  </si>
  <si>
    <t>마늘종 장아찌</t>
  </si>
  <si>
    <t>F0570000009a</t>
  </si>
  <si>
    <t>마늘 장아찌</t>
  </si>
  <si>
    <t>F0610000000a</t>
  </si>
  <si>
    <t>마타리, 생것</t>
  </si>
  <si>
    <t>F0620000000a</t>
  </si>
  <si>
    <t>머위, 생것</t>
  </si>
  <si>
    <t>F0620000001a</t>
  </si>
  <si>
    <t>머위, 말린것</t>
  </si>
  <si>
    <t>F0620000003a</t>
  </si>
  <si>
    <t>머위, 삶아서 말린것</t>
  </si>
  <si>
    <t>F0620000009b</t>
  </si>
  <si>
    <t>머위, 삶은것</t>
  </si>
  <si>
    <t>F0620000009c</t>
  </si>
  <si>
    <t>머위, 데친것</t>
  </si>
  <si>
    <t>F211000B120a</t>
  </si>
  <si>
    <t>메밀, 싹, 생것</t>
  </si>
  <si>
    <t>F225000B140a</t>
  </si>
  <si>
    <t>모링가, 생것</t>
  </si>
  <si>
    <t>F2190000000a</t>
  </si>
  <si>
    <t>모시풀, 생것</t>
  </si>
  <si>
    <t>F219000B149b</t>
  </si>
  <si>
    <t>모시풀, 잎, 삶은것</t>
  </si>
  <si>
    <t>F219001B140a</t>
  </si>
  <si>
    <t>모시잎, 서방종,  생것</t>
  </si>
  <si>
    <t>F065001B090a</t>
  </si>
  <si>
    <t>무, 왜무, 생것</t>
  </si>
  <si>
    <t>F065002B090a</t>
  </si>
  <si>
    <t>무, 조선무, 생것</t>
  </si>
  <si>
    <t>F066000B120a</t>
  </si>
  <si>
    <t>무순, 싹, 생것</t>
  </si>
  <si>
    <t>F067001B140a</t>
  </si>
  <si>
    <t>무청, 왜무 잎, 생것</t>
  </si>
  <si>
    <t>F067002B140a</t>
  </si>
  <si>
    <t>무청, 조선무 잎, 생것</t>
  </si>
  <si>
    <t>F068000B141b</t>
  </si>
  <si>
    <t>무시래기, 잎, 말린것, 삶은것</t>
  </si>
  <si>
    <t>F069000B09Ia</t>
  </si>
  <si>
    <t>무 절임, 염절임</t>
  </si>
  <si>
    <t>F060000B09Ia</t>
  </si>
  <si>
    <t>단무지, 염절임</t>
  </si>
  <si>
    <t>F0700000009a</t>
  </si>
  <si>
    <t>F071000B091a</t>
  </si>
  <si>
    <t>무말랭이, 말린것</t>
  </si>
  <si>
    <t>F0720000009a</t>
  </si>
  <si>
    <t>무말랭이 무침</t>
  </si>
  <si>
    <t>F073000B099a</t>
  </si>
  <si>
    <t>무장아찌, 뿌리</t>
  </si>
  <si>
    <t>F222000000Ja</t>
  </si>
  <si>
    <t>쌈무, 초절임</t>
  </si>
  <si>
    <t>F0740000001a</t>
  </si>
  <si>
    <t>물강활, 말린것</t>
  </si>
  <si>
    <t>F0750000000a</t>
  </si>
  <si>
    <t>물냉이, 생것</t>
  </si>
  <si>
    <t>F0760000000a</t>
  </si>
  <si>
    <t>물쑥, 생것</t>
  </si>
  <si>
    <t>F0760000009c</t>
  </si>
  <si>
    <t>물쑥, 데친것</t>
  </si>
  <si>
    <t>F077000000Ma</t>
  </si>
  <si>
    <t>미나리, 농축</t>
  </si>
  <si>
    <t>F0770020000a</t>
  </si>
  <si>
    <t>미나리, 돌미나리(야생), 생것</t>
  </si>
  <si>
    <t>F0770020009c</t>
  </si>
  <si>
    <t>미나리, 돌미나리(야생), 데친것</t>
  </si>
  <si>
    <t>F0770030000a</t>
  </si>
  <si>
    <t>미나리, 물미나리, 생것</t>
  </si>
  <si>
    <t>F0770030009c</t>
  </si>
  <si>
    <t>미나리, 물미나리, 데친것</t>
  </si>
  <si>
    <t>F077003B140a</t>
  </si>
  <si>
    <t>미나리, 물미나리, 잎, 생것</t>
  </si>
  <si>
    <t>F077003B160a</t>
  </si>
  <si>
    <t>미나리, 물미나리, 줄기, 생것</t>
  </si>
  <si>
    <t>F2310010000a</t>
  </si>
  <si>
    <t>미니파프리카, Raon orange, 생것</t>
  </si>
  <si>
    <t>F2310020000a</t>
  </si>
  <si>
    <t>미니파프리카, Raon yellow, 생것</t>
  </si>
  <si>
    <t>F2310030000a</t>
  </si>
  <si>
    <t>미니파프리카, Raon red, 생것</t>
  </si>
  <si>
    <t>F0780000000a</t>
  </si>
  <si>
    <t>민들레, 생것</t>
  </si>
  <si>
    <t>F0780000009c</t>
  </si>
  <si>
    <t>민들레, 데친것</t>
  </si>
  <si>
    <t>F0790000000a</t>
  </si>
  <si>
    <t>바젤라, 생것</t>
  </si>
  <si>
    <t>F0790000009c</t>
  </si>
  <si>
    <t>바젤라, 데친것</t>
  </si>
  <si>
    <t>F0800010000a</t>
  </si>
  <si>
    <t>바질, 개량종, 생것</t>
  </si>
  <si>
    <t>F0800020000a</t>
  </si>
  <si>
    <t>바질, 재래종, 생것</t>
  </si>
  <si>
    <t>F0810000590a</t>
  </si>
  <si>
    <t>박, 과육, 생것</t>
  </si>
  <si>
    <t>F081000B040a</t>
  </si>
  <si>
    <t>박, 씨 포함, 생것</t>
  </si>
  <si>
    <t>F0820000001a</t>
  </si>
  <si>
    <t>박고지, 말린것</t>
  </si>
  <si>
    <t>F083000B140a</t>
  </si>
  <si>
    <t>박쥐나무, 잎, 생것</t>
  </si>
  <si>
    <t>F0840000001a</t>
  </si>
  <si>
    <t>밥취나물, 말린것</t>
  </si>
  <si>
    <t>F0850000000a</t>
  </si>
  <si>
    <t>방가지똥, 생것</t>
  </si>
  <si>
    <t>F0860000000a</t>
  </si>
  <si>
    <t>방울다다기양배추, 생것</t>
  </si>
  <si>
    <t>F0860000009c</t>
  </si>
  <si>
    <t>방울다다기양배추, 데친것</t>
  </si>
  <si>
    <t>F229000B140a</t>
  </si>
  <si>
    <t>배암차즈기(곰보배추), 잎, 생것</t>
  </si>
  <si>
    <t>F221000B140a</t>
  </si>
  <si>
    <t>배초향, 잎, 생것</t>
  </si>
  <si>
    <t>F0870000000a</t>
  </si>
  <si>
    <t>배추, 생것</t>
  </si>
  <si>
    <t>F0870000009c</t>
  </si>
  <si>
    <t>배추, 데친것</t>
  </si>
  <si>
    <t>F0870002260a</t>
  </si>
  <si>
    <t>배추, 봄 재배, 생것</t>
  </si>
  <si>
    <t>F0870002269b</t>
  </si>
  <si>
    <t>배추, 봄 재배, 삶은것</t>
  </si>
  <si>
    <t>F087000226Ia</t>
  </si>
  <si>
    <t>배추, 봄 재배, 염절임</t>
  </si>
  <si>
    <t>F0870002270a</t>
  </si>
  <si>
    <t>배추, 여름 재배, 생것</t>
  </si>
  <si>
    <t>F0870002279b</t>
  </si>
  <si>
    <t>배추, 여름 재배, 삶은것</t>
  </si>
  <si>
    <t>F087000227Ia</t>
  </si>
  <si>
    <t>배추, 여름 재배, 염절임</t>
  </si>
  <si>
    <t>F0870002280a</t>
  </si>
  <si>
    <t>배추, 가을 재배, 생것</t>
  </si>
  <si>
    <t>F0870002289b</t>
  </si>
  <si>
    <t>배추, 가을 재배, 삶은것</t>
  </si>
  <si>
    <t>F087000228Ia</t>
  </si>
  <si>
    <t>배추, 가을 재배, 염절임</t>
  </si>
  <si>
    <t>F087000B120a</t>
  </si>
  <si>
    <t>배추, 싹, 생것</t>
  </si>
  <si>
    <t>F0870010000a</t>
  </si>
  <si>
    <t>배추, 노랑봄배추(노지), 생것</t>
  </si>
  <si>
    <t>F0870010009c</t>
  </si>
  <si>
    <t>배추, 노랑봄배추(노지), 데친것</t>
  </si>
  <si>
    <t>F087001000Ia</t>
  </si>
  <si>
    <t>배추, 노랑봄배추(노지), 염절임</t>
  </si>
  <si>
    <t>F0870020000a</t>
  </si>
  <si>
    <t>배추, 노랑봄배추(하우스), 생것</t>
  </si>
  <si>
    <t>F0870020009c</t>
  </si>
  <si>
    <t>배추, 노랑봄배추(하우스), 데친것</t>
  </si>
  <si>
    <t>F087002000Ia</t>
  </si>
  <si>
    <t>배추, 노랑봄배추(하우스), 염절임</t>
  </si>
  <si>
    <t>F0870030000a</t>
  </si>
  <si>
    <t>배추, 봄동, 생것</t>
  </si>
  <si>
    <t>F0870030009c</t>
  </si>
  <si>
    <t>배추, 봄동, 데친것</t>
  </si>
  <si>
    <t>F0870040000a</t>
  </si>
  <si>
    <t>배추, 불암 3호(노지), 생것</t>
  </si>
  <si>
    <t>F0870040009c</t>
  </si>
  <si>
    <t>배추, 불암 3호(노지), 데친것</t>
  </si>
  <si>
    <t>F087004000Ia</t>
  </si>
  <si>
    <t>배추, 불암 3호(노지), 염절임</t>
  </si>
  <si>
    <t>F0870050000a</t>
  </si>
  <si>
    <t>배추, 불암 3호(하우스), 생것</t>
  </si>
  <si>
    <t>F0870050009c</t>
  </si>
  <si>
    <t>배추, 불암 3호(하우스), 데친것</t>
  </si>
  <si>
    <t>F087005000Ia</t>
  </si>
  <si>
    <t>배추, 불암 3호(하우스), 염절임</t>
  </si>
  <si>
    <t>F0870060000a</t>
  </si>
  <si>
    <t>배추, 여름배추, 생것</t>
  </si>
  <si>
    <t>F0870060009c</t>
  </si>
  <si>
    <t>배추, 여름배추, 데친것</t>
  </si>
  <si>
    <t>F087006000Ia</t>
  </si>
  <si>
    <t>배추, 여름배추, 염절임</t>
  </si>
  <si>
    <t>F0870070000a</t>
  </si>
  <si>
    <t>배추, 유기재배, 생것</t>
  </si>
  <si>
    <t>F0880000000a</t>
  </si>
  <si>
    <t>백모근, 생것</t>
  </si>
  <si>
    <t>F088000B091a</t>
  </si>
  <si>
    <t>백모근, 뿌리, 말린것</t>
  </si>
  <si>
    <t>F088000B141a</t>
  </si>
  <si>
    <t>백모근, 잎, 말린것</t>
  </si>
  <si>
    <t>F230000B090a</t>
  </si>
  <si>
    <t>백합(식용), 뿌리, 생것</t>
  </si>
  <si>
    <t>F0890000000a</t>
  </si>
  <si>
    <t>버드장이, 생것</t>
  </si>
  <si>
    <t>F213000B115a</t>
  </si>
  <si>
    <t xml:space="preserve">보리, 순, 가루 </t>
  </si>
  <si>
    <t>F213001B110a</t>
  </si>
  <si>
    <t>보리, 쌀보리, 순, 생것</t>
  </si>
  <si>
    <t>F213002B110a</t>
  </si>
  <si>
    <t>보리, 올보리, 순, 생것</t>
  </si>
  <si>
    <t>F213003B110a</t>
  </si>
  <si>
    <t>보리, 큰알보리, 순, 생것</t>
  </si>
  <si>
    <t>F213003B118a</t>
  </si>
  <si>
    <t>보리, 큰알보리, 순, 동결건조</t>
  </si>
  <si>
    <t>F2350000003a</t>
  </si>
  <si>
    <t>뽕잎, 삶아서 말린것</t>
  </si>
  <si>
    <t>F2350000003b</t>
  </si>
  <si>
    <t>뽕잎, 삶아서 말린것, 삶은것</t>
  </si>
  <si>
    <t>F2350000009b</t>
  </si>
  <si>
    <t>뽕잎, 삶은것</t>
  </si>
  <si>
    <t>F2350000000a</t>
  </si>
  <si>
    <t>뽕잎, 생것</t>
  </si>
  <si>
    <t>F0900000000a</t>
  </si>
  <si>
    <t>부지갱이(섬쑥부쟁이), 생것</t>
  </si>
  <si>
    <t>F0900000001a</t>
  </si>
  <si>
    <t>부지갱이(섬쑥부쟁이), 말린것</t>
  </si>
  <si>
    <t>F0900000003a</t>
  </si>
  <si>
    <t>부지갱이(섬쑥부쟁이), 삶아서 말린것</t>
  </si>
  <si>
    <t>F0900000003b</t>
  </si>
  <si>
    <t>부지갱이(섬쑥부쟁이), 삶아서 말린것, 삶은것</t>
  </si>
  <si>
    <t>F0900000009c</t>
  </si>
  <si>
    <t>부지갱이(섬쑥부쟁이), 데친것</t>
  </si>
  <si>
    <t>F0910010000a</t>
  </si>
  <si>
    <t>부추, 두메부추, 생것</t>
  </si>
  <si>
    <t>F0910020000a</t>
  </si>
  <si>
    <t>부추, 산부추, 생것</t>
  </si>
  <si>
    <t>F0910040000a</t>
  </si>
  <si>
    <t>부추, 재래종, 생것</t>
  </si>
  <si>
    <t>F0910040009c</t>
  </si>
  <si>
    <t>부추, 재래종, 데친것</t>
  </si>
  <si>
    <t>F0910050000a</t>
  </si>
  <si>
    <t>부추, 호부추, 생것</t>
  </si>
  <si>
    <t>F0910050009c</t>
  </si>
  <si>
    <t>부추, 호부추, 데친것</t>
  </si>
  <si>
    <t>F0920000000a</t>
  </si>
  <si>
    <t>브로콜리, 생것</t>
  </si>
  <si>
    <t>F0920000005a</t>
  </si>
  <si>
    <t xml:space="preserve">브로콜리, 가루 </t>
  </si>
  <si>
    <t>F0920000009b</t>
  </si>
  <si>
    <t>브로콜리, 삶은것</t>
  </si>
  <si>
    <t>F0920000009c</t>
  </si>
  <si>
    <t>브로콜리, 데친것</t>
  </si>
  <si>
    <t>F092000B120a</t>
  </si>
  <si>
    <t>브로콜리, 싹, 생것</t>
  </si>
  <si>
    <t>F092000B140a</t>
  </si>
  <si>
    <t>브로콜리, 잎, 생것</t>
  </si>
  <si>
    <t>F092000B141a</t>
  </si>
  <si>
    <t>브로콜리, 잎, 말린것</t>
  </si>
  <si>
    <t>F092000B143a</t>
  </si>
  <si>
    <t>브로콜리, 잎, 삶아서 말린것</t>
  </si>
  <si>
    <t>F0930000000a</t>
  </si>
  <si>
    <t>비름, 생것</t>
  </si>
  <si>
    <t>F0930000009c</t>
  </si>
  <si>
    <t>비름, 데친것</t>
  </si>
  <si>
    <t>F0940000000a</t>
  </si>
  <si>
    <t>비타민채(다채), 생것</t>
  </si>
  <si>
    <t>F094000B120a</t>
  </si>
  <si>
    <t>비타민채, 싹, 생것</t>
  </si>
  <si>
    <t>F095000B090a</t>
  </si>
  <si>
    <t>비트, 뿌리, 생것</t>
  </si>
  <si>
    <t>F095000B099c</t>
  </si>
  <si>
    <t>비트, 뿌리, 데친것</t>
  </si>
  <si>
    <t>F095000B140a</t>
  </si>
  <si>
    <t>비트, 잎, 생것</t>
  </si>
  <si>
    <t>F095000B149c</t>
  </si>
  <si>
    <t>비트, 잎, 데친것</t>
  </si>
  <si>
    <t>F095001B090a</t>
  </si>
  <si>
    <t>비트, 적비트(홍무), 뿌리, 생것</t>
  </si>
  <si>
    <t>F096000B09Ra</t>
  </si>
  <si>
    <t>비트 피클, 뿌리, 통조림</t>
  </si>
  <si>
    <t>F2090000000a</t>
  </si>
  <si>
    <t>사탕무, 생것</t>
  </si>
  <si>
    <t>F0970000000a</t>
  </si>
  <si>
    <t>사탕수수, 생것</t>
  </si>
  <si>
    <t>F0980000000a</t>
  </si>
  <si>
    <t>산마늘, 생것</t>
  </si>
  <si>
    <t>F0980000009c</t>
  </si>
  <si>
    <t>산마늘, 데친것</t>
  </si>
  <si>
    <t>F0990000001a</t>
  </si>
  <si>
    <t>삼나물, 말린것</t>
  </si>
  <si>
    <t>F2270000000a</t>
  </si>
  <si>
    <t>삼붕냐와, 생것</t>
  </si>
  <si>
    <t>F2170000000a</t>
  </si>
  <si>
    <t>삼채, 생것</t>
  </si>
  <si>
    <t>F2170000009c</t>
  </si>
  <si>
    <t>삼채, 데친것</t>
  </si>
  <si>
    <t>F217000B090a</t>
  </si>
  <si>
    <t>삼채, 뿌리, 생것</t>
  </si>
  <si>
    <t>F217000B140a</t>
  </si>
  <si>
    <t>삼채, 잎, 생것</t>
  </si>
  <si>
    <t>F217000B160a</t>
  </si>
  <si>
    <t>삼채, 줄기, 생것</t>
  </si>
  <si>
    <t>F1000000000a</t>
  </si>
  <si>
    <t>삽주나물, 생것</t>
  </si>
  <si>
    <t>F1010020000a</t>
  </si>
  <si>
    <t>상추, 뚝섬적출면, 생것</t>
  </si>
  <si>
    <t>F1010030000a</t>
  </si>
  <si>
    <t>상추, 로메인, 생것</t>
  </si>
  <si>
    <t>F1010032490a</t>
  </si>
  <si>
    <t>상추, 로메인, 청상추, 생것</t>
  </si>
  <si>
    <t>F1010032500a</t>
  </si>
  <si>
    <t>상추, 로메인, 적상추, 생것</t>
  </si>
  <si>
    <t>F1010040000a</t>
  </si>
  <si>
    <t>상추, 롤로로사, 생것</t>
  </si>
  <si>
    <t>F1010050000a</t>
  </si>
  <si>
    <t>상추, 아담, 생것</t>
  </si>
  <si>
    <t>F1010060000a</t>
  </si>
  <si>
    <t>상추, 아시아아이스퀸(청코스), 생것</t>
  </si>
  <si>
    <t>F1010070000a</t>
  </si>
  <si>
    <t>상추, 유레이크, 생것</t>
  </si>
  <si>
    <t>F1010090000a</t>
  </si>
  <si>
    <t>상추, 적상추, 생것</t>
  </si>
  <si>
    <t>F1010100000a</t>
  </si>
  <si>
    <t>상추, 적하계, 생것</t>
  </si>
  <si>
    <t>F1010110000a</t>
  </si>
  <si>
    <t>상추, 천상, 생것</t>
  </si>
  <si>
    <t>F1010120000a</t>
  </si>
  <si>
    <t>상추, 풍성, 생것</t>
  </si>
  <si>
    <t>F1010132490a</t>
  </si>
  <si>
    <t>상추, 반결구상추, 청상추, 생것</t>
  </si>
  <si>
    <t>F1010142490a</t>
  </si>
  <si>
    <t>상추, 완전결구상추, 청상추, 생것</t>
  </si>
  <si>
    <t>F1010152500a</t>
  </si>
  <si>
    <t>상추, 축면상추, 적상추, 생것</t>
  </si>
  <si>
    <t>F1010162490a</t>
  </si>
  <si>
    <t>상추, 치마상추, 청상추, 생것</t>
  </si>
  <si>
    <t>F1010162500a</t>
  </si>
  <si>
    <t>상추, 치마상추, 적상추, 생것</t>
  </si>
  <si>
    <t>F102000B100a</t>
  </si>
  <si>
    <t>생강, 뿌리줄기, 생것</t>
  </si>
  <si>
    <t>F102001B100a</t>
  </si>
  <si>
    <t>생강, 중국산, 뿌리줄기, 생것</t>
  </si>
  <si>
    <t>F104000000Ja</t>
  </si>
  <si>
    <t>생강 피클, 초절임</t>
  </si>
  <si>
    <t>4.0</t>
  </si>
  <si>
    <t>F212001B070a</t>
  </si>
  <si>
    <t>선인장, 보검선인장, 꽃, 생것</t>
  </si>
  <si>
    <t>F212001B130a</t>
  </si>
  <si>
    <t>선인장, 보검선인장, 열매, 생것</t>
  </si>
  <si>
    <t>F212001B160a</t>
  </si>
  <si>
    <t>선인장, 보검선인장, 줄기, 생것</t>
  </si>
  <si>
    <t>F212003B130a</t>
  </si>
  <si>
    <t>선인장, 저단선인장, 열매, 생것</t>
  </si>
  <si>
    <t>F212003B160a</t>
  </si>
  <si>
    <t>선인장, 저단선인장, 줄기, 생것</t>
  </si>
  <si>
    <t>F1050000000a</t>
  </si>
  <si>
    <t>섬초롱, 생것</t>
  </si>
  <si>
    <t>F1050000009c</t>
  </si>
  <si>
    <t>섬초롱, 데친것</t>
  </si>
  <si>
    <t>F1060000000a</t>
  </si>
  <si>
    <t>세발나물, 생것</t>
  </si>
  <si>
    <t>F1060000009c</t>
  </si>
  <si>
    <t>세발나물, 데친것</t>
  </si>
  <si>
    <t>F1070000000a</t>
  </si>
  <si>
    <t>셀러리, 생것</t>
  </si>
  <si>
    <t>F1070000009c</t>
  </si>
  <si>
    <t>셀러리, 데친것</t>
  </si>
  <si>
    <t>F108000B090a</t>
  </si>
  <si>
    <t>소리쟁이, 뿌리, 말린것</t>
  </si>
  <si>
    <t>F108000B140a</t>
  </si>
  <si>
    <t>소리쟁이, 잎, 말린것</t>
  </si>
  <si>
    <t>F1090000000a</t>
  </si>
  <si>
    <t>솔장다리, 생것</t>
  </si>
  <si>
    <t>F110000B090a</t>
  </si>
  <si>
    <t>쇠귀나물, 뿌리, 생것</t>
  </si>
  <si>
    <t>F110000B099c</t>
  </si>
  <si>
    <t>쇠귀나물, 뿌리, 데친것</t>
  </si>
  <si>
    <t>F1110000000a</t>
  </si>
  <si>
    <t>수리취(떡취), 생것</t>
  </si>
  <si>
    <t>F1120000000a</t>
  </si>
  <si>
    <t>숙주나물, 생것</t>
  </si>
  <si>
    <t>F1120000009c</t>
  </si>
  <si>
    <t>숙주나물, 데친것</t>
  </si>
  <si>
    <t>F1120000009e</t>
  </si>
  <si>
    <t>숙주나물, 찐것</t>
  </si>
  <si>
    <t>F1130000000a</t>
  </si>
  <si>
    <t>순무, 전체, 생것</t>
  </si>
  <si>
    <t>F113000B019c</t>
  </si>
  <si>
    <t>순무, 전체, 데친것</t>
  </si>
  <si>
    <t>F113000B090a</t>
  </si>
  <si>
    <t>순무, 뿌리, 생것</t>
  </si>
  <si>
    <t>F113000B099c</t>
  </si>
  <si>
    <t>순무, 뿌리, 데친것</t>
  </si>
  <si>
    <t>F113000B09Ia</t>
  </si>
  <si>
    <t>순무, 염절임</t>
  </si>
  <si>
    <t>F113000B140a</t>
  </si>
  <si>
    <t>순무, 잎, 생것</t>
  </si>
  <si>
    <t>F113000B149c</t>
  </si>
  <si>
    <t>순무, 잎, 데친것</t>
  </si>
  <si>
    <t>F113000B14Ia</t>
  </si>
  <si>
    <t>순무, 잎, 염절임</t>
  </si>
  <si>
    <t>6.0</t>
  </si>
  <si>
    <t>F1140000000a</t>
  </si>
  <si>
    <t>스테비아, 생것</t>
  </si>
  <si>
    <t>F1140000001a</t>
  </si>
  <si>
    <t>스테비아, 말린것</t>
  </si>
  <si>
    <t>F1150000000a</t>
  </si>
  <si>
    <t>시금치, 생것</t>
  </si>
  <si>
    <t>F1150000009c</t>
  </si>
  <si>
    <t>시금치, 데친것</t>
  </si>
  <si>
    <t>F1150010000a</t>
  </si>
  <si>
    <t>시금치, 노지, 생것</t>
  </si>
  <si>
    <t>F1150010009c</t>
  </si>
  <si>
    <t>시금치, 노지, 데친것</t>
  </si>
  <si>
    <t>F1150020000a</t>
  </si>
  <si>
    <t>시금치, 포항초, 생것</t>
  </si>
  <si>
    <t>F1150020009c</t>
  </si>
  <si>
    <t>시금치, 포항초, 데친것</t>
  </si>
  <si>
    <t>F1150030000a</t>
  </si>
  <si>
    <t>시금치, 하우스, 생것</t>
  </si>
  <si>
    <t>F1150030009c</t>
  </si>
  <si>
    <t>시금치, 하우스, 데친것</t>
  </si>
  <si>
    <t>F1150040000a</t>
  </si>
  <si>
    <t>시금치, 섬초, 생것</t>
  </si>
  <si>
    <t>F1150040009c</t>
  </si>
  <si>
    <t>시금치, 섬초, 데친것</t>
  </si>
  <si>
    <t>F1160000000a</t>
  </si>
  <si>
    <t>신선초(명일엽), 생것</t>
  </si>
  <si>
    <t>F1170000000a</t>
  </si>
  <si>
    <t>쌈추, 생것</t>
  </si>
  <si>
    <t>F1170010000a</t>
  </si>
  <si>
    <t>쌈추, 싸미나, 생것</t>
  </si>
  <si>
    <t>F1170020000a</t>
  </si>
  <si>
    <t>쌈추, 홍쌈추, 생것</t>
  </si>
  <si>
    <t>F1180000000a</t>
  </si>
  <si>
    <t>쑥, 생것</t>
  </si>
  <si>
    <t>F1180000001a</t>
  </si>
  <si>
    <t>쑥, 말린것</t>
  </si>
  <si>
    <t>F1180000009c</t>
  </si>
  <si>
    <t>쑥, 데친것</t>
  </si>
  <si>
    <t>F1180010000a</t>
  </si>
  <si>
    <t>쑥, 사자발쑥, 생것</t>
  </si>
  <si>
    <t>F1180010009c</t>
  </si>
  <si>
    <t>쑥, 사자발쑥, 데친것</t>
  </si>
  <si>
    <t>F1190000000a</t>
  </si>
  <si>
    <t>쑥갓, 생것</t>
  </si>
  <si>
    <t>F1190000009c</t>
  </si>
  <si>
    <t>쑥갓, 데친것</t>
  </si>
  <si>
    <t>F120000B150a</t>
  </si>
  <si>
    <t>쑥부쟁이, 생것</t>
  </si>
  <si>
    <t>F1210000000a</t>
  </si>
  <si>
    <t>씀바귀, 생것</t>
  </si>
  <si>
    <t>F1210000009c</t>
  </si>
  <si>
    <t>씀바귀, 데친것</t>
  </si>
  <si>
    <t>F121000B090a</t>
  </si>
  <si>
    <t>씀바귀, 뿌리, 생것</t>
  </si>
  <si>
    <t>F1220000000a</t>
  </si>
  <si>
    <t>아스파라거스, 생것</t>
  </si>
  <si>
    <t>F1220000009c</t>
  </si>
  <si>
    <t>아스파라거스, 데친것</t>
  </si>
  <si>
    <t>F122000000Ra</t>
  </si>
  <si>
    <t>아스파라거스, 통조림</t>
  </si>
  <si>
    <t>F122000C050a</t>
  </si>
  <si>
    <t>아스파라거스, 그린아스파라거스, 생것</t>
  </si>
  <si>
    <t>F122000C070a</t>
  </si>
  <si>
    <t>아스파라거스, 하얀색, 생것</t>
  </si>
  <si>
    <t>F1230000000a</t>
  </si>
  <si>
    <t>아욱, 생것</t>
  </si>
  <si>
    <t>F1230000009c</t>
  </si>
  <si>
    <t>아욱, 데친것</t>
  </si>
  <si>
    <t>F1240000000a</t>
  </si>
  <si>
    <t>아이비카, 닥풀, 말린것</t>
  </si>
  <si>
    <t>F125000B110a</t>
  </si>
  <si>
    <t>아주까리, 순, 말린것</t>
  </si>
  <si>
    <t>F125000B140a</t>
  </si>
  <si>
    <t>아주까리, 잎, 생것</t>
  </si>
  <si>
    <t>F2340000000a</t>
  </si>
  <si>
    <t>아티초크, 생것</t>
  </si>
  <si>
    <t>F2340000000b</t>
  </si>
  <si>
    <t>아티초크, 삶은것</t>
  </si>
  <si>
    <t>F2340000007a</t>
  </si>
  <si>
    <t>아티초크, 냉동</t>
  </si>
  <si>
    <t>F2340000007b</t>
  </si>
  <si>
    <t>아티초크, 냉동, 삶은것</t>
  </si>
  <si>
    <t>F1260000590a</t>
  </si>
  <si>
    <t>알로에, 과육, 생것</t>
  </si>
  <si>
    <t>F2160000009a</t>
  </si>
  <si>
    <t>알로에 주스</t>
  </si>
  <si>
    <t>F127000B120a</t>
  </si>
  <si>
    <t>알팔파, 싹, 생것</t>
  </si>
  <si>
    <t>F1290000000a</t>
  </si>
  <si>
    <t>양배추, 생것</t>
  </si>
  <si>
    <t>F1290000009c</t>
  </si>
  <si>
    <t>양배추, 데친것</t>
  </si>
  <si>
    <t>F1290000009e</t>
  </si>
  <si>
    <t>양배추, 찐것</t>
  </si>
  <si>
    <t>F1290010000a</t>
  </si>
  <si>
    <t>양배추, 적양배추, 생것</t>
  </si>
  <si>
    <t>F129001B120a</t>
  </si>
  <si>
    <t>양배추, 적양배추, 싹, 생것</t>
  </si>
  <si>
    <t>F1300010009a</t>
  </si>
  <si>
    <t>양배추 샐러드, 코울슬로</t>
  </si>
  <si>
    <t>F1310000000a</t>
  </si>
  <si>
    <t>양상추, 생것</t>
  </si>
  <si>
    <t>F1310010000a</t>
  </si>
  <si>
    <t>양상추, 적양상추, 생것</t>
  </si>
  <si>
    <t>F1320000000a</t>
  </si>
  <si>
    <t>양파, 생것</t>
  </si>
  <si>
    <t>F1320000001a</t>
  </si>
  <si>
    <t>양파, 말린것</t>
  </si>
  <si>
    <t>F1320000009c</t>
  </si>
  <si>
    <t>양파, 데친것</t>
  </si>
  <si>
    <t>F1320010000a</t>
  </si>
  <si>
    <t>양파, 중국산, 생것</t>
  </si>
  <si>
    <t>F1320020000a</t>
  </si>
  <si>
    <t>양파, 자색 양파, 생것</t>
  </si>
  <si>
    <t>F1320030000a</t>
  </si>
  <si>
    <t>양파, 레드프라임, 생것</t>
  </si>
  <si>
    <t>F1320040000a</t>
  </si>
  <si>
    <t>양파, 썬파워, 생것</t>
  </si>
  <si>
    <t>F1320050000a</t>
  </si>
  <si>
    <t>양파, 샬롯, 생것</t>
  </si>
  <si>
    <t>F1330000007a</t>
  </si>
  <si>
    <t>양파링, 냉동</t>
  </si>
  <si>
    <t>F1330000009k</t>
  </si>
  <si>
    <t>양파링, 튀긴것(튀김옷)</t>
  </si>
  <si>
    <t>F2180000009a</t>
  </si>
  <si>
    <t>양파 장아찌</t>
  </si>
  <si>
    <t>F1340000000a</t>
  </si>
  <si>
    <t>양하, 생것</t>
  </si>
  <si>
    <t>F1350000000a</t>
  </si>
  <si>
    <t>어수리, 생것</t>
  </si>
  <si>
    <t>F135000B140a</t>
  </si>
  <si>
    <t>어수리, 잎, 생것</t>
  </si>
  <si>
    <t>F1360000000a</t>
  </si>
  <si>
    <t>얼갈이배추, 생것</t>
  </si>
  <si>
    <t>F1360000009c</t>
  </si>
  <si>
    <t>얼갈이배추, 데친것</t>
  </si>
  <si>
    <t>F136000000Ia</t>
  </si>
  <si>
    <t>얼갈이배추, 염절임</t>
  </si>
  <si>
    <t>F137000B091a</t>
  </si>
  <si>
    <t>얼레지, 뿌리, 말린것</t>
  </si>
  <si>
    <t>F138000B140a</t>
  </si>
  <si>
    <t>음나무(엄나무, 개두릅), 잎, 생것</t>
  </si>
  <si>
    <t>F138000B149c</t>
  </si>
  <si>
    <t>음나무(엄나무, 개두릅), 잎, 데친것</t>
  </si>
  <si>
    <t>F1390000001a</t>
  </si>
  <si>
    <t>엉겅퀴, 말린것</t>
  </si>
  <si>
    <t>F1390000003a</t>
  </si>
  <si>
    <t>엉겅퀴, 삶아서 말린것</t>
  </si>
  <si>
    <t>F1400000000a</t>
  </si>
  <si>
    <t>여주(고야), 생것</t>
  </si>
  <si>
    <t>F1410000000a</t>
  </si>
  <si>
    <t>연근, 생것</t>
  </si>
  <si>
    <t>F1410000009c</t>
  </si>
  <si>
    <t>연근, 데친것</t>
  </si>
  <si>
    <t>F1420000009a</t>
  </si>
  <si>
    <t>연근 조림</t>
  </si>
  <si>
    <t>F1430000000a</t>
  </si>
  <si>
    <t>열대비름(아마란스), 잎, 생것</t>
  </si>
  <si>
    <t>F1440000000a</t>
  </si>
  <si>
    <t>열무, 생것</t>
  </si>
  <si>
    <t>F1440000009c</t>
  </si>
  <si>
    <t>열무, 데친것</t>
  </si>
  <si>
    <t>F145000B100a</t>
  </si>
  <si>
    <t>염교(락교), 뿌리줄기, 생것</t>
  </si>
  <si>
    <t>F146000000Ja</t>
  </si>
  <si>
    <t>염교(락교) 장아찌, 초절임</t>
  </si>
  <si>
    <t>F1470000000a</t>
  </si>
  <si>
    <t>영아자, 생것</t>
  </si>
  <si>
    <t>F1470000001a</t>
  </si>
  <si>
    <t>영아자, 말린것</t>
  </si>
  <si>
    <t>F1470000009c</t>
  </si>
  <si>
    <t>영아자, 데친것</t>
  </si>
  <si>
    <t>F1480010000a</t>
  </si>
  <si>
    <t>오이, 개량종, 생것</t>
  </si>
  <si>
    <t>F1480020000a</t>
  </si>
  <si>
    <t>오이, 겨울살이청장, 생것</t>
  </si>
  <si>
    <t>F1480030000a</t>
  </si>
  <si>
    <t>오이, 늙은오이, 생것</t>
  </si>
  <si>
    <t>F1480050000a</t>
  </si>
  <si>
    <t>오이, 취청, 생것</t>
  </si>
  <si>
    <t>F149000000Ja</t>
  </si>
  <si>
    <t>오이 피클, 초절임</t>
  </si>
  <si>
    <t>F150000000Ia</t>
  </si>
  <si>
    <t>오이지, 염절임</t>
  </si>
  <si>
    <t>F1510000000a</t>
  </si>
  <si>
    <t>오크라, 생것</t>
  </si>
  <si>
    <t>F1510000009c</t>
  </si>
  <si>
    <t>오크라, 데친것</t>
  </si>
  <si>
    <t>F210000B110a</t>
  </si>
  <si>
    <t>옥수수, 순, 생것</t>
  </si>
  <si>
    <t>F1520000000a</t>
  </si>
  <si>
    <t>왕호장잎, 생것</t>
  </si>
  <si>
    <t>F1540000000a</t>
  </si>
  <si>
    <t>우엉, 생것</t>
  </si>
  <si>
    <t>F1540000009c</t>
  </si>
  <si>
    <t>우엉, 데친것</t>
  </si>
  <si>
    <t>F2140000009r</t>
  </si>
  <si>
    <t>우엉조림, 장조림</t>
  </si>
  <si>
    <t>F228000B100a</t>
  </si>
  <si>
    <t>울금, 뿌리줄기, 생것</t>
  </si>
  <si>
    <t>F155000000Ia</t>
  </si>
  <si>
    <t>울외장아찌, 염절임</t>
  </si>
  <si>
    <t>F1560000000a</t>
  </si>
  <si>
    <t>원추리, 생것</t>
  </si>
  <si>
    <t>F1560000009c</t>
  </si>
  <si>
    <t>원추리, 데친것</t>
  </si>
  <si>
    <t>F157000B120a</t>
  </si>
  <si>
    <t>유채, 싹, 생것</t>
  </si>
  <si>
    <t>F157000B140a</t>
  </si>
  <si>
    <t>유채, 잎, 생것</t>
  </si>
  <si>
    <t>F157000B149c</t>
  </si>
  <si>
    <t>유채, 잎, 데친것</t>
  </si>
  <si>
    <t>F1570010000a</t>
  </si>
  <si>
    <t>유채, 동채, 생것</t>
  </si>
  <si>
    <t>F1570010009c</t>
  </si>
  <si>
    <t>유채, 동채, 데친것</t>
  </si>
  <si>
    <t>F157004B150a</t>
  </si>
  <si>
    <t>유채, 서양종, 잎줄기, 생것</t>
  </si>
  <si>
    <t>F157004B159c</t>
  </si>
  <si>
    <t>유채, 서양종, 잎줄기, 데친것</t>
  </si>
  <si>
    <t>F158000B140a</t>
  </si>
  <si>
    <t>잇꽃(홍화), 잎, 생것</t>
  </si>
  <si>
    <t>F1590000000a</t>
  </si>
  <si>
    <t>비비추(이밥추), 생것</t>
  </si>
  <si>
    <t>F1600000000a</t>
  </si>
  <si>
    <t>자운영, 생것</t>
  </si>
  <si>
    <t>F161000B090a</t>
  </si>
  <si>
    <t>잔대, 뿌리, 생것</t>
  </si>
  <si>
    <t>F161000B110a</t>
  </si>
  <si>
    <t>잔대, 순, 생것</t>
  </si>
  <si>
    <t>F162000B140a</t>
  </si>
  <si>
    <t>적하수오잎, 잎, 생것</t>
  </si>
  <si>
    <t>F1630000000a</t>
  </si>
  <si>
    <t>전호, 생것</t>
  </si>
  <si>
    <t>F1640000000a</t>
  </si>
  <si>
    <t>제비쑥, 생것</t>
  </si>
  <si>
    <t>F1650000000a</t>
  </si>
  <si>
    <t>조뱅이, 생것</t>
  </si>
  <si>
    <t>F166000B090a</t>
  </si>
  <si>
    <t>좀홍당무, 뿌리, 생것</t>
  </si>
  <si>
    <t>F167000B110a</t>
  </si>
  <si>
    <t>죽순, 순, 생것</t>
  </si>
  <si>
    <t>F167000B113a</t>
  </si>
  <si>
    <t>죽순, 순, 삶아서 말린것</t>
  </si>
  <si>
    <t>F167000B119b</t>
  </si>
  <si>
    <t>죽순, 순, 삶은것</t>
  </si>
  <si>
    <t>F167000B119c</t>
  </si>
  <si>
    <t>죽순, 순, 데친것</t>
  </si>
  <si>
    <t>F167000B11Ra</t>
  </si>
  <si>
    <t>죽순, 순, 통조림</t>
  </si>
  <si>
    <t>F1680000001a</t>
  </si>
  <si>
    <t>줄나물, 말린것</t>
  </si>
  <si>
    <t>F1690000000a</t>
  </si>
  <si>
    <t>진달래꽃, 생것</t>
  </si>
  <si>
    <t>F1700000000a</t>
  </si>
  <si>
    <t>질경이, 생것</t>
  </si>
  <si>
    <t>F1700000009c</t>
  </si>
  <si>
    <t>질경이, 데친것</t>
  </si>
  <si>
    <t>F1710010000a</t>
  </si>
  <si>
    <t>참나물, 야생, 생것</t>
  </si>
  <si>
    <t>F1710010001a</t>
  </si>
  <si>
    <t>참나물, 야생, 말린것</t>
  </si>
  <si>
    <t>F1710020000a</t>
  </si>
  <si>
    <t>참나물, 재배, 생것</t>
  </si>
  <si>
    <t>F1710020001a</t>
  </si>
  <si>
    <t>참나물, 재배, 말린것</t>
  </si>
  <si>
    <t>F1710020009c</t>
  </si>
  <si>
    <t>참나물, 재배, 데친것</t>
  </si>
  <si>
    <t>F1720000001a</t>
  </si>
  <si>
    <t>참반디, 말린것</t>
  </si>
  <si>
    <t>F173000B140a</t>
  </si>
  <si>
    <t>참빗살나무, 잎, 생것</t>
  </si>
  <si>
    <t>F1740000000a</t>
  </si>
  <si>
    <t>참죽나물, 생것</t>
  </si>
  <si>
    <t>F1740000001a</t>
  </si>
  <si>
    <t>참죽나물, 말린것</t>
  </si>
  <si>
    <t>F1740000003a</t>
  </si>
  <si>
    <t>참죽나물, 삶아서 말린것</t>
  </si>
  <si>
    <t>F1740000003b</t>
  </si>
  <si>
    <t>참죽나물, 삶아서 말린것, 삶은것</t>
  </si>
  <si>
    <t>F1740000009c</t>
  </si>
  <si>
    <t>참죽나물, 데친것</t>
  </si>
  <si>
    <t>F1750000000a</t>
  </si>
  <si>
    <t>청경채, 생것</t>
  </si>
  <si>
    <t>F1750000009c</t>
  </si>
  <si>
    <t>청경채, 데친것</t>
  </si>
  <si>
    <t>F226000B090a</t>
  </si>
  <si>
    <t>초석잠, 뿌리, 생것</t>
  </si>
  <si>
    <t>F1760000000a</t>
  </si>
  <si>
    <t>총각무, 생것</t>
  </si>
  <si>
    <t>F176000B090a</t>
  </si>
  <si>
    <t>총각무, 뿌리, 생것</t>
  </si>
  <si>
    <t>F176000B140a</t>
  </si>
  <si>
    <t>총각무, 잎, 생것</t>
  </si>
  <si>
    <t>F1770010000a</t>
  </si>
  <si>
    <t>취나물, 개미취, 생것</t>
  </si>
  <si>
    <t>F1770020000a</t>
  </si>
  <si>
    <t>취나물, 미역취, 생것</t>
  </si>
  <si>
    <t>F1770030000a</t>
  </si>
  <si>
    <t>취나물, 참취, 생것</t>
  </si>
  <si>
    <t>F1770030001a</t>
  </si>
  <si>
    <t>취나물, 참취, 말린것</t>
  </si>
  <si>
    <t>F1770030001b</t>
  </si>
  <si>
    <t>취나물, 참취, 말린것, 삶은것</t>
  </si>
  <si>
    <t>F1770030003a</t>
  </si>
  <si>
    <t>취나물, 참취, 삶아서 말린것</t>
  </si>
  <si>
    <t>F1770030003c</t>
  </si>
  <si>
    <t>취나물, 참취, 삶아서 말린것, 데친것</t>
  </si>
  <si>
    <t>F1770030009c</t>
  </si>
  <si>
    <t>취나물, 참취, 데친것</t>
  </si>
  <si>
    <t>F1780002610a</t>
  </si>
  <si>
    <t>치커리, 치콘, 생것</t>
  </si>
  <si>
    <t>F178000B090a</t>
  </si>
  <si>
    <t>치커리, 뿌리, 생것</t>
  </si>
  <si>
    <t>F178000B140a</t>
  </si>
  <si>
    <t>치커리, 잎, 생것</t>
  </si>
  <si>
    <t>F178001B140a</t>
  </si>
  <si>
    <t>치커리, 적치커리, 잎, 생것</t>
  </si>
  <si>
    <t>F1790000000a</t>
  </si>
  <si>
    <t>칠면초, 생것</t>
  </si>
  <si>
    <t>F1800000000a</t>
  </si>
  <si>
    <t>케일, 생것</t>
  </si>
  <si>
    <t>F1800010000a</t>
  </si>
  <si>
    <t>케일, 꽃케일, 생것</t>
  </si>
  <si>
    <t>F1800020000a</t>
  </si>
  <si>
    <t>케일, 로얄채, 생것</t>
  </si>
  <si>
    <t>F1800030000a</t>
  </si>
  <si>
    <t>케일, 쌈채소, 생것</t>
  </si>
  <si>
    <t>F1800040000a</t>
  </si>
  <si>
    <t>케일, 적꽃케일, 생것</t>
  </si>
  <si>
    <t>F1800050000a</t>
  </si>
  <si>
    <t>케일, 하우스, 생것</t>
  </si>
  <si>
    <t>F1810000000a</t>
  </si>
  <si>
    <t>콜라비</t>
  </si>
  <si>
    <t>F1810000009c</t>
  </si>
  <si>
    <t>콜라비, 데친것</t>
  </si>
  <si>
    <t>F1820000000a</t>
  </si>
  <si>
    <t>콩나물, 생것</t>
  </si>
  <si>
    <t>F1820000001a</t>
  </si>
  <si>
    <t>콩나물, 말린것</t>
  </si>
  <si>
    <t>F1820000005a</t>
  </si>
  <si>
    <t xml:space="preserve">콩나물, 가루 </t>
  </si>
  <si>
    <t>F1820000009b</t>
  </si>
  <si>
    <t>콩나물, 삶은것</t>
  </si>
  <si>
    <t>F1820010000a</t>
  </si>
  <si>
    <t>콩나물, 녹색콩나물, 생것</t>
  </si>
  <si>
    <t>F183000B140a</t>
  </si>
  <si>
    <t>콩잎, 잎, 생것</t>
  </si>
  <si>
    <t>F184000B140a</t>
  </si>
  <si>
    <t>털머위, 잎, 생것</t>
  </si>
  <si>
    <t>F184000B160a</t>
  </si>
  <si>
    <t>털머위, 줄기, 생것</t>
  </si>
  <si>
    <t>F185000B160a</t>
  </si>
  <si>
    <t>토란대, 줄기, 생것</t>
  </si>
  <si>
    <t>F185000B161a</t>
  </si>
  <si>
    <t>토란대, 줄기, 말린것</t>
  </si>
  <si>
    <t>F185000B161b</t>
  </si>
  <si>
    <t>토란대, 줄기, 말린것, 삶은것</t>
  </si>
  <si>
    <t>F185000B169c</t>
  </si>
  <si>
    <t>토란대, 줄기, 데친것</t>
  </si>
  <si>
    <t>F1860000000a</t>
  </si>
  <si>
    <t>토마토, 생것</t>
  </si>
  <si>
    <t>F1860000009c</t>
  </si>
  <si>
    <t>토마토, 데친것</t>
  </si>
  <si>
    <t>F186000000Ra</t>
  </si>
  <si>
    <t>토마토, 통조림</t>
  </si>
  <si>
    <t>F1860010000a</t>
  </si>
  <si>
    <t>토마토, 방울토마토, 생것</t>
  </si>
  <si>
    <t>F1860020000a</t>
  </si>
  <si>
    <t>토마토, 유기재배, 생것</t>
  </si>
  <si>
    <t>F1860030000a</t>
  </si>
  <si>
    <t>토마토, 흑토마토, 생것</t>
  </si>
  <si>
    <t>F1860030009c</t>
  </si>
  <si>
    <t>토마토, 흑토마토, 데친것</t>
  </si>
  <si>
    <t>F1860040000a</t>
  </si>
  <si>
    <t>토마토, 대저, 생것</t>
  </si>
  <si>
    <t>F1860040009c</t>
  </si>
  <si>
    <t>토마토, 대저, 데친것</t>
  </si>
  <si>
    <t>F1870002299a</t>
  </si>
  <si>
    <t>토마토 주스, 과즙 음료(75%)</t>
  </si>
  <si>
    <t>F1880000009a</t>
  </si>
  <si>
    <t>토마토 페이스트</t>
  </si>
  <si>
    <t>F189000000Ra</t>
  </si>
  <si>
    <t>토마토, 퓨레, 통조림</t>
  </si>
  <si>
    <t>F1900000000a</t>
  </si>
  <si>
    <t>토스카노(잎브로콜리), 생것</t>
  </si>
  <si>
    <t>F2230010000a</t>
  </si>
  <si>
    <t>퉁퉁마디(함초), 노지, 생것</t>
  </si>
  <si>
    <t>F2230020000a</t>
  </si>
  <si>
    <t>퉁퉁마디(함초), 하우스, 생것</t>
  </si>
  <si>
    <t>F2200000009a</t>
  </si>
  <si>
    <t>퉁퉁마디환(함초환)</t>
  </si>
  <si>
    <t>F1910000000a</t>
  </si>
  <si>
    <t>파, 생것</t>
  </si>
  <si>
    <t>F1910010000a</t>
  </si>
  <si>
    <t>파, 골파, 생것</t>
  </si>
  <si>
    <t>F1910020000a</t>
  </si>
  <si>
    <t>파, 실파, 생것</t>
  </si>
  <si>
    <t>F1910030000a</t>
  </si>
  <si>
    <t>파, 쪽파, 생것</t>
  </si>
  <si>
    <t>F1910040000a</t>
  </si>
  <si>
    <t>파, 대파, 생것</t>
  </si>
  <si>
    <t>F1920000000a</t>
  </si>
  <si>
    <t>파드득나물(삼엽채), 생것</t>
  </si>
  <si>
    <t>F1930000000a</t>
  </si>
  <si>
    <t>파슬리, 생것</t>
  </si>
  <si>
    <t>F194000C040b</t>
  </si>
  <si>
    <t>파프리카, 노란색, 데친것</t>
  </si>
  <si>
    <t>F194000C010a</t>
  </si>
  <si>
    <t>파프리카, 노란색, 생것</t>
  </si>
  <si>
    <t>F194000C020b</t>
  </si>
  <si>
    <t>파프리카, 빨간색, 데친것</t>
  </si>
  <si>
    <t>F194000C020a</t>
  </si>
  <si>
    <t>파프리카, 빨간색, 생것</t>
  </si>
  <si>
    <t>F194000C010b</t>
  </si>
  <si>
    <t>파프리카, 주황색, 데친것</t>
  </si>
  <si>
    <t>F194000C040a</t>
  </si>
  <si>
    <t>파프리카, 주황색, 생것</t>
  </si>
  <si>
    <t>F194000C050a</t>
  </si>
  <si>
    <t>파프리카, 초록색, 생것</t>
  </si>
  <si>
    <t>F194001C010a</t>
  </si>
  <si>
    <t>파프리카, 외국산, 노란색, 생것</t>
  </si>
  <si>
    <t>F194001C020a</t>
  </si>
  <si>
    <t>파프리카, 외국산, 빨간색, 생것</t>
  </si>
  <si>
    <t>F194001C040a</t>
  </si>
  <si>
    <t>파프리카, 외국산, 주황색, 생것</t>
  </si>
  <si>
    <t>F1950000009q</t>
  </si>
  <si>
    <t>편강, 당조림</t>
  </si>
  <si>
    <t>F196000C020a</t>
  </si>
  <si>
    <t>피망, 빨간색, 생것</t>
  </si>
  <si>
    <t>F196000C029c</t>
  </si>
  <si>
    <t>피망, 빨간색, 데친것</t>
  </si>
  <si>
    <t>F196000C050a</t>
  </si>
  <si>
    <t>피망, 초록색, 생것</t>
  </si>
  <si>
    <t>F196000C059c</t>
  </si>
  <si>
    <t>피망, 초록색, 데친것</t>
  </si>
  <si>
    <t>F233000000Ra</t>
  </si>
  <si>
    <t>할라피뇨, 통조림</t>
  </si>
  <si>
    <t>F197000B120a</t>
  </si>
  <si>
    <t>해바라기, 싹, 생것</t>
  </si>
  <si>
    <t>F198000B120a</t>
  </si>
  <si>
    <t>호박, 싹, 생것</t>
  </si>
  <si>
    <t>F198000B140a</t>
  </si>
  <si>
    <t>호박, 잎, 생것</t>
  </si>
  <si>
    <t>F198000B149c</t>
  </si>
  <si>
    <t>호박, 잎, 데친것</t>
  </si>
  <si>
    <t>F198000B149e</t>
  </si>
  <si>
    <t>호박, 잎, 찐것</t>
  </si>
  <si>
    <t>F1980020000a</t>
  </si>
  <si>
    <t>호박, 국수호박, 생것</t>
  </si>
  <si>
    <t>F1980020009c</t>
  </si>
  <si>
    <t>호박, 국수호박, 데친것</t>
  </si>
  <si>
    <t>F1980030000a</t>
  </si>
  <si>
    <t>호박, 늙은호박, 생것</t>
  </si>
  <si>
    <t>F1980030009c</t>
  </si>
  <si>
    <t>호박, 늙은호박, 데친것</t>
  </si>
  <si>
    <t>F1980030009e</t>
  </si>
  <si>
    <t>호박, 늙은호박, 찐것</t>
  </si>
  <si>
    <t>F1980040000a</t>
  </si>
  <si>
    <t>호박, 단호박, 생것</t>
  </si>
  <si>
    <t>F1980040009c</t>
  </si>
  <si>
    <t>호박, 단호박, 데친것</t>
  </si>
  <si>
    <t>F1980040009e</t>
  </si>
  <si>
    <t>호박, 단호박, 찐것</t>
  </si>
  <si>
    <t>F1980050000a</t>
  </si>
  <si>
    <t>호박, 애호박, 생것</t>
  </si>
  <si>
    <t>F1980050001a</t>
  </si>
  <si>
    <t>호박, 애호박, 말린것</t>
  </si>
  <si>
    <t>F1980050001c</t>
  </si>
  <si>
    <t>호박, 애호박, 말린것, 데친것</t>
  </si>
  <si>
    <t>F1980050009c</t>
  </si>
  <si>
    <t>호박, 애호박, 데친것</t>
  </si>
  <si>
    <t>F1980060000a</t>
  </si>
  <si>
    <t>호박, 쥬키니, 생것</t>
  </si>
  <si>
    <t>F1980060009c</t>
  </si>
  <si>
    <t>호박, 쥬키니, 데친것</t>
  </si>
  <si>
    <t>F198007C050a</t>
  </si>
  <si>
    <t>호박, 차요테, 초록색, 생것</t>
  </si>
  <si>
    <t>F198007C070a</t>
  </si>
  <si>
    <t>호박, 차요테, 하얀색, 생것</t>
  </si>
  <si>
    <t>F1990010001a</t>
  </si>
  <si>
    <t>호박고지, 늙은호박, 말린것</t>
  </si>
  <si>
    <t>F1990020001a</t>
  </si>
  <si>
    <t>호박고지, 애호박, 말린것</t>
  </si>
  <si>
    <t>F2150000759a</t>
  </si>
  <si>
    <t>호박즙, 천연과즙</t>
  </si>
  <si>
    <t>F2030000000a</t>
  </si>
  <si>
    <t>홑잎나물, 생것</t>
  </si>
  <si>
    <t>F2030000009c</t>
  </si>
  <si>
    <t>홑잎나물, 데친것</t>
  </si>
  <si>
    <t>amount</t>
  </si>
  <si>
    <t>amount</t>
    <phoneticPr fontId="2" type="noConversion"/>
  </si>
  <si>
    <t>영양성분</t>
  </si>
  <si>
    <t>무관성분(지방)제거</t>
  </si>
  <si>
    <t>유관성분</t>
  </si>
  <si>
    <t>1교환단위</t>
    <phoneticPr fontId="2" type="noConversion"/>
  </si>
  <si>
    <t>식품교환표</t>
    <phoneticPr fontId="2" type="noConversion"/>
  </si>
  <si>
    <t>계산열량</t>
  </si>
  <si>
    <t xml:space="preserve">구성율 </t>
  </si>
  <si>
    <t>무게</t>
  </si>
  <si>
    <t>에너지</t>
  </si>
  <si>
    <t>무게합</t>
  </si>
  <si>
    <t>칼로리</t>
  </si>
  <si>
    <t>교환단위</t>
  </si>
  <si>
    <t>무게</t>
    <phoneticPr fontId="2" type="noConversion"/>
  </si>
  <si>
    <t>반올림</t>
    <phoneticPr fontId="2" type="noConversion"/>
  </si>
  <si>
    <t>교환 유관성분</t>
    <phoneticPr fontId="2" type="noConversion"/>
  </si>
  <si>
    <t>소주1자리</t>
    <phoneticPr fontId="2" type="noConversion"/>
  </si>
  <si>
    <t>정수1의자리</t>
    <phoneticPr fontId="2" type="noConversion"/>
  </si>
  <si>
    <t>무국물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</si>
</sst>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000000"/>
      <name val="Calibri"/>
      <family val="2"/>
    </font>
    <font>
      <sz val="9"/>
      <color rgb="FF000000"/>
      <name val="돋움"/>
      <family val="3"/>
      <charset val="129"/>
    </font>
    <font>
      <sz val="9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/>
  </cellStyleXfs>
  <cellXfs count="22">
    <xf numFmtId="0" fontId="0" fillId="0" borderId="0" xfId="0"/>
    <xf numFmtId="0" fontId="0" fillId="0" borderId="1" xfId="0" applyBorder="1"/>
    <xf numFmtId="0" fontId="4" fillId="2" borderId="1" xfId="1" applyFont="1" applyBorder="1" applyAlignment="1">
      <alignment horizontal="center"/>
    </xf>
    <xf numFmtId="0" fontId="0" fillId="3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NumberFormat="1" applyFill="1"/>
    <xf numFmtId="0" fontId="4" fillId="0" borderId="1" xfId="1" applyFont="1" applyFill="1" applyBorder="1" applyAlignment="1">
      <alignment horizontal="center"/>
    </xf>
    <xf numFmtId="0" fontId="4" fillId="0" borderId="1" xfId="1" applyFont="1" applyFill="1" applyBorder="1" applyAlignment="1"/>
    <xf numFmtId="0" fontId="4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5" fillId="0" borderId="1" xfId="0" applyFont="1" applyFill="1" applyBorder="1"/>
    <xf numFmtId="0" fontId="4" fillId="0" borderId="2" xfId="1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</cellXfs>
  <cellStyles count="2">
    <cellStyle name="표준" xfId="0" builtinId="0"/>
    <cellStyle name="표준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1"/>
  <sheetViews>
    <sheetView tabSelected="1" topLeftCell="A241" zoomScale="89" zoomScaleNormal="89" workbookViewId="0">
      <selection activeCell="J260" sqref="J260"/>
    </sheetView>
  </sheetViews>
  <sheetFormatPr defaultRowHeight="16.5" x14ac:dyDescent="0.3"/>
  <cols>
    <col min="2" max="2" width="17.375" customWidth="1"/>
    <col min="4" max="4" width="26.5" customWidth="1"/>
    <col min="5" max="5" width="8.75" customWidth="1"/>
    <col min="22" max="22" width="9" style="21"/>
    <col min="23" max="23" width="11.375" style="1" customWidth="1"/>
    <col min="24" max="24" width="10.875" customWidth="1"/>
  </cols>
  <sheetData>
    <row r="1" spans="1:24" x14ac:dyDescent="0.3">
      <c r="A1" s="4"/>
      <c r="B1" s="4"/>
      <c r="C1" s="4"/>
      <c r="D1" s="4"/>
      <c r="E1" s="4"/>
      <c r="F1" s="4"/>
      <c r="G1" s="4"/>
      <c r="H1" s="4"/>
      <c r="I1" s="4"/>
      <c r="K1" s="7" t="s">
        <v>1251</v>
      </c>
      <c r="L1" s="7"/>
      <c r="M1" s="7" t="s">
        <v>1252</v>
      </c>
      <c r="N1" s="7"/>
      <c r="O1" s="7" t="s">
        <v>1253</v>
      </c>
      <c r="P1" s="7"/>
      <c r="Q1" s="8"/>
      <c r="R1" s="4"/>
      <c r="S1" s="11" t="s">
        <v>1254</v>
      </c>
      <c r="T1" s="11"/>
      <c r="U1" s="17"/>
      <c r="V1" s="18"/>
      <c r="W1" s="12" t="s">
        <v>1255</v>
      </c>
      <c r="X1" s="12"/>
    </row>
    <row r="2" spans="1:24" x14ac:dyDescent="0.3">
      <c r="A2" s="4"/>
      <c r="B2" s="5" t="s">
        <v>0</v>
      </c>
      <c r="C2" s="5" t="s">
        <v>1</v>
      </c>
      <c r="D2" s="5" t="s">
        <v>2</v>
      </c>
      <c r="E2" s="5" t="s">
        <v>1250</v>
      </c>
      <c r="F2" s="5" t="s">
        <v>3</v>
      </c>
      <c r="G2" s="5" t="s">
        <v>4</v>
      </c>
      <c r="H2" s="5" t="s">
        <v>5</v>
      </c>
      <c r="I2" s="5" t="s">
        <v>6</v>
      </c>
      <c r="K2" s="9" t="s">
        <v>1256</v>
      </c>
      <c r="L2" s="10" t="s">
        <v>1257</v>
      </c>
      <c r="M2" s="9" t="s">
        <v>1258</v>
      </c>
      <c r="N2" s="9" t="s">
        <v>1259</v>
      </c>
      <c r="O2" s="9" t="s">
        <v>1260</v>
      </c>
      <c r="P2" s="9" t="s">
        <v>1261</v>
      </c>
      <c r="Q2" s="9" t="s">
        <v>1262</v>
      </c>
      <c r="R2" s="4"/>
      <c r="S2" s="9" t="s">
        <v>1263</v>
      </c>
      <c r="T2" s="14" t="s">
        <v>1264</v>
      </c>
      <c r="U2" s="2" t="s">
        <v>1266</v>
      </c>
      <c r="V2" s="19" t="s">
        <v>1267</v>
      </c>
      <c r="W2" s="12"/>
      <c r="X2" s="9" t="s">
        <v>1265</v>
      </c>
    </row>
    <row r="3" spans="1:24" x14ac:dyDescent="0.3">
      <c r="A3" s="5">
        <v>0</v>
      </c>
      <c r="B3" s="4" t="s">
        <v>7</v>
      </c>
      <c r="C3" s="4" t="s">
        <v>8</v>
      </c>
      <c r="D3" s="4" t="s">
        <v>9</v>
      </c>
      <c r="E3" s="4">
        <v>100</v>
      </c>
      <c r="F3" s="4">
        <v>65</v>
      </c>
      <c r="G3" s="4">
        <v>15.87</v>
      </c>
      <c r="H3" s="4">
        <v>5.67</v>
      </c>
      <c r="I3" s="4">
        <v>0.7</v>
      </c>
      <c r="K3" s="9">
        <f>(G3 * 4 ) + (H3 * 4 ) +( I3 * 9)</f>
        <v>92.46</v>
      </c>
      <c r="L3" s="9">
        <f>ROUND(K3/F3,2)</f>
        <v>1.42</v>
      </c>
      <c r="M3" s="9">
        <f>E3 - I3</f>
        <v>99.3</v>
      </c>
      <c r="N3" s="13">
        <f>F3 - (I3 * 9)</f>
        <v>58.7</v>
      </c>
      <c r="O3" s="9">
        <f>G3 + H3</f>
        <v>21.54</v>
      </c>
      <c r="P3" s="9">
        <f>(G3 * 4) + (H3*4)</f>
        <v>86.16</v>
      </c>
      <c r="Q3" s="9">
        <f>ROUND(P3/20, 2)</f>
        <v>4.3099999999999996</v>
      </c>
      <c r="R3" s="4"/>
      <c r="S3" s="12">
        <f>ROUND(M3/Q3, 2)</f>
        <v>23.04</v>
      </c>
      <c r="T3" s="15">
        <f>ROUND(S3,-1)</f>
        <v>20</v>
      </c>
      <c r="U3" s="1">
        <f>ROUND(S3,0)</f>
        <v>23</v>
      </c>
      <c r="V3" s="20">
        <f>ROUND(S3,-1)</f>
        <v>20</v>
      </c>
      <c r="W3" s="3">
        <f t="shared" ref="W3:W28" si="0">ROUND(S3,-2)</f>
        <v>0</v>
      </c>
      <c r="X3" s="12">
        <f>O3/Q3</f>
        <v>4.9976798143851511</v>
      </c>
    </row>
    <row r="4" spans="1:24" x14ac:dyDescent="0.3">
      <c r="A4" s="5">
        <v>1</v>
      </c>
      <c r="B4" s="4" t="s">
        <v>10</v>
      </c>
      <c r="C4" s="4" t="s">
        <v>8</v>
      </c>
      <c r="D4" s="4" t="s">
        <v>11</v>
      </c>
      <c r="E4" s="4">
        <v>100</v>
      </c>
      <c r="F4" s="4">
        <v>55</v>
      </c>
      <c r="G4" s="4">
        <v>11.99</v>
      </c>
      <c r="H4" s="4">
        <v>5.25</v>
      </c>
      <c r="I4" s="4">
        <v>0.85</v>
      </c>
      <c r="K4" s="9">
        <f t="shared" ref="K4:K31" si="1">(G4 * 4 ) + (H4 * 4 ) +( I4 * 9)</f>
        <v>76.610000000000014</v>
      </c>
      <c r="L4" s="9">
        <f t="shared" ref="L4:L31" si="2">ROUND(K4/F4,2)</f>
        <v>1.39</v>
      </c>
      <c r="M4" s="9">
        <f t="shared" ref="M4:M31" si="3">E4 - I4</f>
        <v>99.15</v>
      </c>
      <c r="N4" s="13">
        <f t="shared" ref="N4:N31" si="4">F4 - (I4 * 9)</f>
        <v>47.35</v>
      </c>
      <c r="O4" s="9">
        <f t="shared" ref="O4:O31" si="5">G4 + H4</f>
        <v>17.240000000000002</v>
      </c>
      <c r="P4" s="9">
        <f t="shared" ref="P4:P31" si="6">(G4 * 4) + (H4*4)</f>
        <v>68.960000000000008</v>
      </c>
      <c r="Q4" s="9">
        <f t="shared" ref="Q4:Q67" si="7">ROUND(P4/20, 2)</f>
        <v>3.45</v>
      </c>
      <c r="R4" s="4"/>
      <c r="S4" s="12">
        <f t="shared" ref="S4:S31" si="8">ROUND(M4/Q4, 2)</f>
        <v>28.74</v>
      </c>
      <c r="T4" s="15">
        <f t="shared" ref="T4:T67" si="9">ROUND(S4,0)</f>
        <v>29</v>
      </c>
      <c r="U4" s="1">
        <f t="shared" ref="U4:U67" si="10">ROUND(S4,0)</f>
        <v>29</v>
      </c>
      <c r="V4" s="20">
        <f t="shared" ref="V4:V67" si="11">ROUND(S4,-1)</f>
        <v>30</v>
      </c>
      <c r="W4" s="3">
        <f t="shared" si="0"/>
        <v>0</v>
      </c>
      <c r="X4" s="12">
        <f t="shared" ref="X4:X31" si="12">O4/Q4</f>
        <v>4.9971014492753625</v>
      </c>
    </row>
    <row r="5" spans="1:24" x14ac:dyDescent="0.3">
      <c r="A5" s="5">
        <v>2</v>
      </c>
      <c r="B5" s="4" t="s">
        <v>12</v>
      </c>
      <c r="C5" s="4" t="s">
        <v>8</v>
      </c>
      <c r="D5" s="4" t="s">
        <v>13</v>
      </c>
      <c r="E5" s="4">
        <v>100</v>
      </c>
      <c r="F5" s="4">
        <v>46</v>
      </c>
      <c r="G5" s="4">
        <v>9.4600000000000009</v>
      </c>
      <c r="H5" s="4">
        <v>5.33</v>
      </c>
      <c r="I5" s="4">
        <v>0.41</v>
      </c>
      <c r="K5" s="9">
        <f t="shared" si="1"/>
        <v>62.85</v>
      </c>
      <c r="L5" s="9">
        <f t="shared" si="2"/>
        <v>1.37</v>
      </c>
      <c r="M5" s="9">
        <f t="shared" si="3"/>
        <v>99.59</v>
      </c>
      <c r="N5" s="13">
        <f t="shared" si="4"/>
        <v>42.31</v>
      </c>
      <c r="O5" s="9">
        <f t="shared" si="5"/>
        <v>14.790000000000001</v>
      </c>
      <c r="P5" s="9">
        <f t="shared" si="6"/>
        <v>59.160000000000004</v>
      </c>
      <c r="Q5" s="9">
        <f t="shared" si="7"/>
        <v>2.96</v>
      </c>
      <c r="R5" s="4"/>
      <c r="S5" s="12">
        <f t="shared" si="8"/>
        <v>33.65</v>
      </c>
      <c r="T5" s="15">
        <f t="shared" si="9"/>
        <v>34</v>
      </c>
      <c r="U5" s="1">
        <f t="shared" si="10"/>
        <v>34</v>
      </c>
      <c r="V5" s="20">
        <f t="shared" si="11"/>
        <v>30</v>
      </c>
      <c r="W5" s="3">
        <f t="shared" si="0"/>
        <v>0</v>
      </c>
      <c r="X5" s="12">
        <f t="shared" si="12"/>
        <v>4.9966216216216219</v>
      </c>
    </row>
    <row r="6" spans="1:24" x14ac:dyDescent="0.3">
      <c r="A6" s="5">
        <v>3</v>
      </c>
      <c r="B6" s="4" t="s">
        <v>14</v>
      </c>
      <c r="C6" s="4" t="s">
        <v>8</v>
      </c>
      <c r="D6" s="4" t="s">
        <v>15</v>
      </c>
      <c r="E6" s="4">
        <v>100</v>
      </c>
      <c r="F6" s="4">
        <v>255</v>
      </c>
      <c r="G6" s="4">
        <v>50.2</v>
      </c>
      <c r="H6" s="4">
        <v>22.4</v>
      </c>
      <c r="I6" s="4">
        <v>6.3</v>
      </c>
      <c r="K6" s="9">
        <f t="shared" si="1"/>
        <v>347.09999999999997</v>
      </c>
      <c r="L6" s="9">
        <f t="shared" si="2"/>
        <v>1.36</v>
      </c>
      <c r="M6" s="9">
        <f t="shared" si="3"/>
        <v>93.7</v>
      </c>
      <c r="N6" s="13">
        <f t="shared" si="4"/>
        <v>198.3</v>
      </c>
      <c r="O6" s="9">
        <f t="shared" si="5"/>
        <v>72.599999999999994</v>
      </c>
      <c r="P6" s="9">
        <f t="shared" si="6"/>
        <v>290.39999999999998</v>
      </c>
      <c r="Q6" s="9">
        <f t="shared" si="7"/>
        <v>14.52</v>
      </c>
      <c r="R6" s="4"/>
      <c r="S6" s="12">
        <f t="shared" si="8"/>
        <v>6.45</v>
      </c>
      <c r="T6" s="15">
        <f t="shared" si="9"/>
        <v>6</v>
      </c>
      <c r="U6" s="1">
        <f t="shared" si="10"/>
        <v>6</v>
      </c>
      <c r="V6" s="20">
        <f t="shared" si="11"/>
        <v>10</v>
      </c>
      <c r="W6" s="3">
        <f t="shared" si="0"/>
        <v>0</v>
      </c>
      <c r="X6" s="12">
        <f t="shared" si="12"/>
        <v>5</v>
      </c>
    </row>
    <row r="7" spans="1:24" x14ac:dyDescent="0.3">
      <c r="A7" s="5">
        <v>4</v>
      </c>
      <c r="B7" s="4" t="s">
        <v>16</v>
      </c>
      <c r="C7" s="4" t="s">
        <v>8</v>
      </c>
      <c r="D7" s="4" t="s">
        <v>17</v>
      </c>
      <c r="E7" s="4">
        <v>100</v>
      </c>
      <c r="F7" s="4">
        <v>44</v>
      </c>
      <c r="G7" s="4">
        <v>9.25</v>
      </c>
      <c r="H7" s="4">
        <v>4.78</v>
      </c>
      <c r="I7" s="4">
        <v>0.51</v>
      </c>
      <c r="K7" s="9">
        <f t="shared" si="1"/>
        <v>60.710000000000008</v>
      </c>
      <c r="L7" s="9">
        <f t="shared" si="2"/>
        <v>1.38</v>
      </c>
      <c r="M7" s="9">
        <f t="shared" si="3"/>
        <v>99.49</v>
      </c>
      <c r="N7" s="13">
        <f t="shared" si="4"/>
        <v>39.409999999999997</v>
      </c>
      <c r="O7" s="9">
        <f t="shared" si="5"/>
        <v>14.030000000000001</v>
      </c>
      <c r="P7" s="9">
        <f t="shared" si="6"/>
        <v>56.120000000000005</v>
      </c>
      <c r="Q7" s="9">
        <f t="shared" si="7"/>
        <v>2.81</v>
      </c>
      <c r="R7" s="4"/>
      <c r="S7" s="12">
        <f t="shared" si="8"/>
        <v>35.409999999999997</v>
      </c>
      <c r="T7" s="15">
        <f t="shared" si="9"/>
        <v>35</v>
      </c>
      <c r="U7" s="1">
        <f t="shared" si="10"/>
        <v>35</v>
      </c>
      <c r="V7" s="20">
        <f t="shared" si="11"/>
        <v>40</v>
      </c>
      <c r="W7" s="3">
        <f t="shared" si="0"/>
        <v>0</v>
      </c>
      <c r="X7" s="12">
        <f t="shared" si="12"/>
        <v>4.9928825622775808</v>
      </c>
    </row>
    <row r="8" spans="1:24" x14ac:dyDescent="0.3">
      <c r="A8" s="5">
        <v>5</v>
      </c>
      <c r="B8" s="4" t="s">
        <v>18</v>
      </c>
      <c r="C8" s="4" t="s">
        <v>8</v>
      </c>
      <c r="D8" s="4" t="s">
        <v>19</v>
      </c>
      <c r="E8" s="4">
        <v>100</v>
      </c>
      <c r="F8" s="4">
        <v>15</v>
      </c>
      <c r="G8" s="4">
        <v>4.3600000000000003</v>
      </c>
      <c r="H8" s="4">
        <v>1.1299999999999999</v>
      </c>
      <c r="I8" s="4">
        <v>0.03</v>
      </c>
      <c r="K8" s="9">
        <f t="shared" si="1"/>
        <v>22.23</v>
      </c>
      <c r="L8" s="9">
        <f t="shared" si="2"/>
        <v>1.48</v>
      </c>
      <c r="M8" s="9">
        <f t="shared" si="3"/>
        <v>99.97</v>
      </c>
      <c r="N8" s="13">
        <f t="shared" si="4"/>
        <v>14.73</v>
      </c>
      <c r="O8" s="9">
        <f t="shared" si="5"/>
        <v>5.49</v>
      </c>
      <c r="P8" s="9">
        <f t="shared" si="6"/>
        <v>21.96</v>
      </c>
      <c r="Q8" s="9">
        <f t="shared" si="7"/>
        <v>1.1000000000000001</v>
      </c>
      <c r="R8" s="4"/>
      <c r="S8" s="12">
        <f t="shared" si="8"/>
        <v>90.88</v>
      </c>
      <c r="T8" s="15">
        <f t="shared" si="9"/>
        <v>91</v>
      </c>
      <c r="U8" s="1">
        <f t="shared" si="10"/>
        <v>91</v>
      </c>
      <c r="V8" s="20">
        <f t="shared" si="11"/>
        <v>90</v>
      </c>
      <c r="W8" s="3">
        <f t="shared" si="0"/>
        <v>100</v>
      </c>
      <c r="X8" s="12">
        <f t="shared" si="12"/>
        <v>4.9909090909090903</v>
      </c>
    </row>
    <row r="9" spans="1:24" x14ac:dyDescent="0.3">
      <c r="A9" s="5">
        <v>6</v>
      </c>
      <c r="B9" s="4" t="s">
        <v>20</v>
      </c>
      <c r="C9" s="4" t="s">
        <v>8</v>
      </c>
      <c r="D9" s="4" t="s">
        <v>21</v>
      </c>
      <c r="E9" s="4">
        <v>100</v>
      </c>
      <c r="F9" s="4">
        <v>232</v>
      </c>
      <c r="G9" s="4">
        <v>65.59</v>
      </c>
      <c r="H9" s="4">
        <v>14.53</v>
      </c>
      <c r="I9" s="4">
        <v>2.4</v>
      </c>
      <c r="K9" s="9">
        <f t="shared" si="1"/>
        <v>342.08000000000004</v>
      </c>
      <c r="L9" s="9">
        <f t="shared" si="2"/>
        <v>1.47</v>
      </c>
      <c r="M9" s="9">
        <f t="shared" si="3"/>
        <v>97.6</v>
      </c>
      <c r="N9" s="13">
        <f t="shared" si="4"/>
        <v>210.4</v>
      </c>
      <c r="O9" s="9">
        <f t="shared" si="5"/>
        <v>80.12</v>
      </c>
      <c r="P9" s="9">
        <f t="shared" si="6"/>
        <v>320.48</v>
      </c>
      <c r="Q9" s="9">
        <f t="shared" si="7"/>
        <v>16.02</v>
      </c>
      <c r="R9" s="4"/>
      <c r="S9" s="12">
        <f t="shared" si="8"/>
        <v>6.09</v>
      </c>
      <c r="T9" s="15">
        <f t="shared" si="9"/>
        <v>6</v>
      </c>
      <c r="U9" s="1">
        <f t="shared" si="10"/>
        <v>6</v>
      </c>
      <c r="V9" s="20">
        <f t="shared" si="11"/>
        <v>10</v>
      </c>
      <c r="W9" s="3">
        <f t="shared" si="0"/>
        <v>0</v>
      </c>
      <c r="X9" s="12">
        <f t="shared" si="12"/>
        <v>5.0012484394506869</v>
      </c>
    </row>
    <row r="10" spans="1:24" x14ac:dyDescent="0.3">
      <c r="A10" s="5">
        <v>7</v>
      </c>
      <c r="B10" s="4" t="s">
        <v>22</v>
      </c>
      <c r="C10" s="4" t="s">
        <v>8</v>
      </c>
      <c r="D10" s="4" t="s">
        <v>23</v>
      </c>
      <c r="E10" s="4">
        <v>100</v>
      </c>
      <c r="F10" s="4">
        <v>15</v>
      </c>
      <c r="G10" s="4">
        <v>4.4000000000000004</v>
      </c>
      <c r="H10" s="4">
        <v>1</v>
      </c>
      <c r="I10" s="4">
        <v>0.1</v>
      </c>
      <c r="K10" s="9">
        <f t="shared" si="1"/>
        <v>22.5</v>
      </c>
      <c r="L10" s="9">
        <f t="shared" si="2"/>
        <v>1.5</v>
      </c>
      <c r="M10" s="9">
        <f t="shared" si="3"/>
        <v>99.9</v>
      </c>
      <c r="N10" s="13">
        <f t="shared" si="4"/>
        <v>14.1</v>
      </c>
      <c r="O10" s="9">
        <f t="shared" si="5"/>
        <v>5.4</v>
      </c>
      <c r="P10" s="9">
        <f t="shared" si="6"/>
        <v>21.6</v>
      </c>
      <c r="Q10" s="9">
        <f t="shared" si="7"/>
        <v>1.08</v>
      </c>
      <c r="R10" s="4"/>
      <c r="S10" s="12">
        <f t="shared" si="8"/>
        <v>92.5</v>
      </c>
      <c r="T10" s="15">
        <f t="shared" ref="T10" si="13">ROUND(S10,-1)</f>
        <v>90</v>
      </c>
      <c r="U10" s="1">
        <f t="shared" si="10"/>
        <v>93</v>
      </c>
      <c r="V10" s="20">
        <f t="shared" si="11"/>
        <v>90</v>
      </c>
      <c r="W10" s="3">
        <f t="shared" si="0"/>
        <v>100</v>
      </c>
      <c r="X10" s="16">
        <f t="shared" si="12"/>
        <v>5</v>
      </c>
    </row>
    <row r="11" spans="1:24" x14ac:dyDescent="0.3">
      <c r="A11" s="5">
        <v>8</v>
      </c>
      <c r="B11" s="4" t="s">
        <v>24</v>
      </c>
      <c r="C11" s="4" t="s">
        <v>8</v>
      </c>
      <c r="D11" s="4" t="s">
        <v>25</v>
      </c>
      <c r="E11" s="4">
        <v>100</v>
      </c>
      <c r="F11" s="4">
        <v>23</v>
      </c>
      <c r="G11" s="4">
        <v>5.2</v>
      </c>
      <c r="H11" s="4">
        <v>1.4</v>
      </c>
      <c r="I11" s="4">
        <v>0.1</v>
      </c>
      <c r="K11" s="9">
        <f t="shared" si="1"/>
        <v>27.299999999999997</v>
      </c>
      <c r="L11" s="9">
        <f t="shared" si="2"/>
        <v>1.19</v>
      </c>
      <c r="M11" s="9">
        <f t="shared" si="3"/>
        <v>99.9</v>
      </c>
      <c r="N11" s="13">
        <f t="shared" si="4"/>
        <v>22.1</v>
      </c>
      <c r="O11" s="9">
        <f t="shared" si="5"/>
        <v>6.6</v>
      </c>
      <c r="P11" s="9">
        <f t="shared" si="6"/>
        <v>26.4</v>
      </c>
      <c r="Q11" s="9">
        <f t="shared" si="7"/>
        <v>1.32</v>
      </c>
      <c r="R11" s="4"/>
      <c r="S11" s="12">
        <f t="shared" si="8"/>
        <v>75.680000000000007</v>
      </c>
      <c r="T11" s="15">
        <f t="shared" si="9"/>
        <v>76</v>
      </c>
      <c r="U11" s="1">
        <f t="shared" si="10"/>
        <v>76</v>
      </c>
      <c r="V11" s="20">
        <f t="shared" si="11"/>
        <v>80</v>
      </c>
      <c r="W11" s="3">
        <f t="shared" si="0"/>
        <v>100</v>
      </c>
      <c r="X11" s="16">
        <f t="shared" si="12"/>
        <v>4.9999999999999991</v>
      </c>
    </row>
    <row r="12" spans="1:24" x14ac:dyDescent="0.3">
      <c r="A12" s="5">
        <v>9</v>
      </c>
      <c r="B12" s="4" t="s">
        <v>26</v>
      </c>
      <c r="C12" s="4" t="s">
        <v>8</v>
      </c>
      <c r="D12" s="4" t="s">
        <v>27</v>
      </c>
      <c r="E12" s="4">
        <v>100</v>
      </c>
      <c r="F12" s="4">
        <v>32</v>
      </c>
      <c r="G12" s="4">
        <v>7.3</v>
      </c>
      <c r="H12" s="4">
        <v>3.5</v>
      </c>
      <c r="I12" s="4">
        <v>0.2</v>
      </c>
      <c r="K12" s="9">
        <f t="shared" si="1"/>
        <v>45</v>
      </c>
      <c r="L12" s="9">
        <f t="shared" si="2"/>
        <v>1.41</v>
      </c>
      <c r="M12" s="9">
        <f t="shared" si="3"/>
        <v>99.8</v>
      </c>
      <c r="N12" s="13">
        <f t="shared" si="4"/>
        <v>30.2</v>
      </c>
      <c r="O12" s="9">
        <f t="shared" si="5"/>
        <v>10.8</v>
      </c>
      <c r="P12" s="9">
        <f t="shared" si="6"/>
        <v>43.2</v>
      </c>
      <c r="Q12" s="9">
        <f t="shared" si="7"/>
        <v>2.16</v>
      </c>
      <c r="R12" s="4"/>
      <c r="S12" s="12">
        <f t="shared" si="8"/>
        <v>46.2</v>
      </c>
      <c r="T12" s="15">
        <f t="shared" si="9"/>
        <v>46</v>
      </c>
      <c r="U12" s="1">
        <f t="shared" si="10"/>
        <v>46</v>
      </c>
      <c r="V12" s="20">
        <f t="shared" si="11"/>
        <v>50</v>
      </c>
      <c r="W12" s="3">
        <f t="shared" si="0"/>
        <v>0</v>
      </c>
      <c r="X12" s="16">
        <f t="shared" si="12"/>
        <v>5</v>
      </c>
    </row>
    <row r="13" spans="1:24" x14ac:dyDescent="0.3">
      <c r="A13" s="5">
        <v>10</v>
      </c>
      <c r="B13" s="4" t="s">
        <v>28</v>
      </c>
      <c r="C13" s="4" t="s">
        <v>8</v>
      </c>
      <c r="D13" s="4" t="s">
        <v>29</v>
      </c>
      <c r="E13" s="4">
        <v>100</v>
      </c>
      <c r="F13" s="4">
        <v>22</v>
      </c>
      <c r="G13" s="4">
        <v>4.7</v>
      </c>
      <c r="H13" s="4">
        <v>2.6</v>
      </c>
      <c r="I13" s="4">
        <v>0.1</v>
      </c>
      <c r="K13" s="9">
        <f t="shared" si="1"/>
        <v>30.1</v>
      </c>
      <c r="L13" s="9">
        <f t="shared" si="2"/>
        <v>1.37</v>
      </c>
      <c r="M13" s="9">
        <f t="shared" si="3"/>
        <v>99.9</v>
      </c>
      <c r="N13" s="13">
        <f t="shared" si="4"/>
        <v>21.1</v>
      </c>
      <c r="O13" s="9">
        <f t="shared" si="5"/>
        <v>7.3000000000000007</v>
      </c>
      <c r="P13" s="9">
        <f t="shared" si="6"/>
        <v>29.200000000000003</v>
      </c>
      <c r="Q13" s="9">
        <f t="shared" si="7"/>
        <v>1.46</v>
      </c>
      <c r="R13" s="4"/>
      <c r="S13" s="12">
        <f t="shared" si="8"/>
        <v>68.42</v>
      </c>
      <c r="T13" s="15">
        <f t="shared" si="9"/>
        <v>68</v>
      </c>
      <c r="U13" s="1">
        <f t="shared" si="10"/>
        <v>68</v>
      </c>
      <c r="V13" s="20">
        <f t="shared" si="11"/>
        <v>70</v>
      </c>
      <c r="W13" s="3">
        <f t="shared" si="0"/>
        <v>100</v>
      </c>
      <c r="X13" s="16">
        <f t="shared" si="12"/>
        <v>5.0000000000000009</v>
      </c>
    </row>
    <row r="14" spans="1:24" x14ac:dyDescent="0.3">
      <c r="A14" s="5">
        <v>11</v>
      </c>
      <c r="B14" s="4" t="s">
        <v>30</v>
      </c>
      <c r="C14" s="4" t="s">
        <v>8</v>
      </c>
      <c r="D14" s="4" t="s">
        <v>31</v>
      </c>
      <c r="E14" s="4">
        <v>100</v>
      </c>
      <c r="F14" s="4">
        <v>202</v>
      </c>
      <c r="G14" s="4">
        <v>43.8</v>
      </c>
      <c r="H14" s="4">
        <v>25.8</v>
      </c>
      <c r="I14" s="4">
        <v>0.4</v>
      </c>
      <c r="K14" s="9">
        <f t="shared" si="1"/>
        <v>282</v>
      </c>
      <c r="L14" s="9">
        <f t="shared" si="2"/>
        <v>1.4</v>
      </c>
      <c r="M14" s="9">
        <f t="shared" si="3"/>
        <v>99.6</v>
      </c>
      <c r="N14" s="13">
        <f t="shared" si="4"/>
        <v>198.4</v>
      </c>
      <c r="O14" s="9">
        <f t="shared" si="5"/>
        <v>69.599999999999994</v>
      </c>
      <c r="P14" s="9">
        <f t="shared" si="6"/>
        <v>278.39999999999998</v>
      </c>
      <c r="Q14" s="9">
        <f t="shared" si="7"/>
        <v>13.92</v>
      </c>
      <c r="R14" s="4"/>
      <c r="S14" s="12">
        <f t="shared" si="8"/>
        <v>7.16</v>
      </c>
      <c r="T14" s="15">
        <f t="shared" si="9"/>
        <v>7</v>
      </c>
      <c r="U14" s="1">
        <f t="shared" si="10"/>
        <v>7</v>
      </c>
      <c r="V14" s="20">
        <f t="shared" si="11"/>
        <v>10</v>
      </c>
      <c r="W14" s="3">
        <f t="shared" si="0"/>
        <v>0</v>
      </c>
      <c r="X14" s="16">
        <f t="shared" si="12"/>
        <v>5</v>
      </c>
    </row>
    <row r="15" spans="1:24" x14ac:dyDescent="0.3">
      <c r="A15" s="5">
        <v>12</v>
      </c>
      <c r="B15" s="4" t="s">
        <v>32</v>
      </c>
      <c r="C15" s="4" t="s">
        <v>8</v>
      </c>
      <c r="D15" s="4" t="s">
        <v>33</v>
      </c>
      <c r="E15" s="4">
        <v>100</v>
      </c>
      <c r="F15" s="4">
        <v>234</v>
      </c>
      <c r="G15" s="4">
        <v>63.2</v>
      </c>
      <c r="H15" s="4">
        <v>17.7</v>
      </c>
      <c r="I15" s="4">
        <v>2</v>
      </c>
      <c r="K15" s="9">
        <f t="shared" si="1"/>
        <v>341.6</v>
      </c>
      <c r="L15" s="9">
        <f t="shared" si="2"/>
        <v>1.46</v>
      </c>
      <c r="M15" s="9">
        <f t="shared" si="3"/>
        <v>98</v>
      </c>
      <c r="N15" s="13">
        <f t="shared" si="4"/>
        <v>216</v>
      </c>
      <c r="O15" s="9">
        <f t="shared" si="5"/>
        <v>80.900000000000006</v>
      </c>
      <c r="P15" s="9">
        <f t="shared" si="6"/>
        <v>323.60000000000002</v>
      </c>
      <c r="Q15" s="9">
        <f t="shared" si="7"/>
        <v>16.18</v>
      </c>
      <c r="R15" s="4"/>
      <c r="S15" s="12">
        <f t="shared" si="8"/>
        <v>6.06</v>
      </c>
      <c r="T15" s="15">
        <f t="shared" si="9"/>
        <v>6</v>
      </c>
      <c r="U15" s="1">
        <f t="shared" si="10"/>
        <v>6</v>
      </c>
      <c r="V15" s="20">
        <f t="shared" si="11"/>
        <v>10</v>
      </c>
      <c r="W15" s="3">
        <f t="shared" si="0"/>
        <v>0</v>
      </c>
      <c r="X15" s="16">
        <f t="shared" si="12"/>
        <v>5</v>
      </c>
    </row>
    <row r="16" spans="1:24" x14ac:dyDescent="0.3">
      <c r="A16" s="5">
        <v>13</v>
      </c>
      <c r="B16" s="4" t="s">
        <v>34</v>
      </c>
      <c r="C16" s="4" t="s">
        <v>8</v>
      </c>
      <c r="D16" s="4" t="s">
        <v>35</v>
      </c>
      <c r="E16" s="4">
        <v>100</v>
      </c>
      <c r="F16" s="4">
        <v>36</v>
      </c>
      <c r="G16" s="4">
        <v>7.95</v>
      </c>
      <c r="H16" s="4">
        <v>3.94</v>
      </c>
      <c r="I16" s="4">
        <v>0.32</v>
      </c>
      <c r="K16" s="9">
        <f t="shared" si="1"/>
        <v>50.440000000000005</v>
      </c>
      <c r="L16" s="9">
        <f t="shared" si="2"/>
        <v>1.4</v>
      </c>
      <c r="M16" s="9">
        <f t="shared" si="3"/>
        <v>99.68</v>
      </c>
      <c r="N16" s="13">
        <f t="shared" si="4"/>
        <v>33.119999999999997</v>
      </c>
      <c r="O16" s="9">
        <f t="shared" si="5"/>
        <v>11.89</v>
      </c>
      <c r="P16" s="9">
        <f t="shared" si="6"/>
        <v>47.56</v>
      </c>
      <c r="Q16" s="9">
        <f t="shared" si="7"/>
        <v>2.38</v>
      </c>
      <c r="R16" s="4"/>
      <c r="S16" s="12">
        <f t="shared" si="8"/>
        <v>41.88</v>
      </c>
      <c r="T16" s="15">
        <f t="shared" si="9"/>
        <v>42</v>
      </c>
      <c r="U16" s="3">
        <f t="shared" si="10"/>
        <v>42</v>
      </c>
      <c r="V16" s="3">
        <f t="shared" si="11"/>
        <v>40</v>
      </c>
      <c r="W16" s="3">
        <f t="shared" si="0"/>
        <v>0</v>
      </c>
      <c r="X16" s="16">
        <f t="shared" si="12"/>
        <v>4.995798319327732</v>
      </c>
    </row>
    <row r="17" spans="1:24" x14ac:dyDescent="0.3">
      <c r="A17" s="5">
        <v>14</v>
      </c>
      <c r="B17" s="4" t="s">
        <v>36</v>
      </c>
      <c r="C17" s="4" t="s">
        <v>8</v>
      </c>
      <c r="D17" s="4" t="s">
        <v>37</v>
      </c>
      <c r="E17" s="4">
        <v>100</v>
      </c>
      <c r="F17" s="4">
        <v>39</v>
      </c>
      <c r="G17" s="4">
        <v>8.5399999999999991</v>
      </c>
      <c r="H17" s="4">
        <v>3.62</v>
      </c>
      <c r="I17" s="4">
        <v>0.56999999999999995</v>
      </c>
      <c r="K17" s="9">
        <f t="shared" si="1"/>
        <v>53.77</v>
      </c>
      <c r="L17" s="9">
        <f t="shared" si="2"/>
        <v>1.38</v>
      </c>
      <c r="M17" s="9">
        <f t="shared" si="3"/>
        <v>99.43</v>
      </c>
      <c r="N17" s="13">
        <f t="shared" si="4"/>
        <v>33.869999999999997</v>
      </c>
      <c r="O17" s="9">
        <f t="shared" si="5"/>
        <v>12.16</v>
      </c>
      <c r="P17" s="9">
        <f t="shared" si="6"/>
        <v>48.64</v>
      </c>
      <c r="Q17" s="9">
        <f t="shared" si="7"/>
        <v>2.4300000000000002</v>
      </c>
      <c r="R17" s="4"/>
      <c r="S17" s="12">
        <f t="shared" si="8"/>
        <v>40.92</v>
      </c>
      <c r="T17" s="15">
        <f t="shared" ref="T17" si="14">ROUND(S17,-1)</f>
        <v>40</v>
      </c>
      <c r="U17" s="1">
        <f t="shared" si="10"/>
        <v>41</v>
      </c>
      <c r="V17" s="20">
        <f t="shared" si="11"/>
        <v>40</v>
      </c>
      <c r="W17" s="3">
        <f t="shared" si="0"/>
        <v>0</v>
      </c>
      <c r="X17" s="16">
        <f t="shared" si="12"/>
        <v>5.004115226337448</v>
      </c>
    </row>
    <row r="18" spans="1:24" x14ac:dyDescent="0.3">
      <c r="A18" s="5">
        <v>15</v>
      </c>
      <c r="B18" s="4" t="s">
        <v>38</v>
      </c>
      <c r="C18" s="4" t="s">
        <v>8</v>
      </c>
      <c r="D18" s="4" t="s">
        <v>39</v>
      </c>
      <c r="E18" s="4">
        <v>100</v>
      </c>
      <c r="F18" s="4">
        <v>46</v>
      </c>
      <c r="G18" s="4">
        <v>10.91</v>
      </c>
      <c r="H18" s="4">
        <v>4.17</v>
      </c>
      <c r="I18" s="4">
        <v>0.52</v>
      </c>
      <c r="K18" s="9">
        <f t="shared" si="1"/>
        <v>65</v>
      </c>
      <c r="L18" s="9">
        <f t="shared" si="2"/>
        <v>1.41</v>
      </c>
      <c r="M18" s="9">
        <f t="shared" si="3"/>
        <v>99.48</v>
      </c>
      <c r="N18" s="13">
        <f t="shared" si="4"/>
        <v>41.32</v>
      </c>
      <c r="O18" s="9">
        <f t="shared" si="5"/>
        <v>15.08</v>
      </c>
      <c r="P18" s="9">
        <f t="shared" si="6"/>
        <v>60.32</v>
      </c>
      <c r="Q18" s="9">
        <f t="shared" si="7"/>
        <v>3.02</v>
      </c>
      <c r="R18" s="4"/>
      <c r="S18" s="12">
        <f t="shared" si="8"/>
        <v>32.94</v>
      </c>
      <c r="T18" s="15">
        <f t="shared" si="9"/>
        <v>33</v>
      </c>
      <c r="U18" s="1">
        <f t="shared" si="10"/>
        <v>33</v>
      </c>
      <c r="V18" s="20">
        <f t="shared" si="11"/>
        <v>30</v>
      </c>
      <c r="W18" s="3">
        <f t="shared" si="0"/>
        <v>0</v>
      </c>
      <c r="X18" s="16">
        <f t="shared" si="12"/>
        <v>4.9933774834437088</v>
      </c>
    </row>
    <row r="19" spans="1:24" x14ac:dyDescent="0.3">
      <c r="A19" s="5">
        <v>16</v>
      </c>
      <c r="B19" s="4" t="s">
        <v>40</v>
      </c>
      <c r="C19" s="4" t="s">
        <v>8</v>
      </c>
      <c r="D19" s="4" t="s">
        <v>41</v>
      </c>
      <c r="E19" s="4">
        <v>100</v>
      </c>
      <c r="F19" s="4">
        <v>46</v>
      </c>
      <c r="G19" s="4">
        <v>10.17</v>
      </c>
      <c r="H19" s="4">
        <v>4.1100000000000003</v>
      </c>
      <c r="I19" s="4">
        <v>0.8</v>
      </c>
      <c r="K19" s="9">
        <f t="shared" si="1"/>
        <v>64.320000000000007</v>
      </c>
      <c r="L19" s="9">
        <f t="shared" si="2"/>
        <v>1.4</v>
      </c>
      <c r="M19" s="9">
        <f t="shared" si="3"/>
        <v>99.2</v>
      </c>
      <c r="N19" s="13">
        <f t="shared" si="4"/>
        <v>38.799999999999997</v>
      </c>
      <c r="O19" s="9">
        <f t="shared" si="5"/>
        <v>14.280000000000001</v>
      </c>
      <c r="P19" s="9">
        <f t="shared" si="6"/>
        <v>57.120000000000005</v>
      </c>
      <c r="Q19" s="9">
        <f t="shared" si="7"/>
        <v>2.86</v>
      </c>
      <c r="R19" s="4"/>
      <c r="S19" s="12">
        <f t="shared" si="8"/>
        <v>34.69</v>
      </c>
      <c r="T19" s="15">
        <f t="shared" si="9"/>
        <v>35</v>
      </c>
      <c r="U19" s="1">
        <f t="shared" si="10"/>
        <v>35</v>
      </c>
      <c r="V19" s="20">
        <f t="shared" si="11"/>
        <v>30</v>
      </c>
      <c r="W19" s="3">
        <f t="shared" si="0"/>
        <v>0</v>
      </c>
      <c r="X19" s="16">
        <f t="shared" si="12"/>
        <v>4.9930069930069934</v>
      </c>
    </row>
    <row r="20" spans="1:24" x14ac:dyDescent="0.3">
      <c r="A20" s="5">
        <v>17</v>
      </c>
      <c r="B20" s="4" t="s">
        <v>42</v>
      </c>
      <c r="C20" s="4" t="s">
        <v>8</v>
      </c>
      <c r="D20" s="4" t="s">
        <v>43</v>
      </c>
      <c r="E20" s="4">
        <v>100</v>
      </c>
      <c r="F20" s="4">
        <v>41</v>
      </c>
      <c r="G20" s="4">
        <v>10.75</v>
      </c>
      <c r="H20" s="4">
        <v>3.12</v>
      </c>
      <c r="I20" s="4">
        <v>0.44</v>
      </c>
      <c r="K20" s="9">
        <f t="shared" si="1"/>
        <v>59.440000000000005</v>
      </c>
      <c r="L20" s="9">
        <f t="shared" si="2"/>
        <v>1.45</v>
      </c>
      <c r="M20" s="9">
        <f t="shared" si="3"/>
        <v>99.56</v>
      </c>
      <c r="N20" s="13">
        <f t="shared" si="4"/>
        <v>37.04</v>
      </c>
      <c r="O20" s="9">
        <f t="shared" si="5"/>
        <v>13.870000000000001</v>
      </c>
      <c r="P20" s="9">
        <f t="shared" si="6"/>
        <v>55.480000000000004</v>
      </c>
      <c r="Q20" s="9">
        <f t="shared" si="7"/>
        <v>2.77</v>
      </c>
      <c r="R20" s="4"/>
      <c r="S20" s="12">
        <f t="shared" si="8"/>
        <v>35.94</v>
      </c>
      <c r="T20" s="15">
        <f t="shared" si="9"/>
        <v>36</v>
      </c>
      <c r="U20" s="1">
        <f t="shared" si="10"/>
        <v>36</v>
      </c>
      <c r="V20" s="20">
        <f t="shared" si="11"/>
        <v>40</v>
      </c>
      <c r="W20" s="3">
        <f t="shared" si="0"/>
        <v>0</v>
      </c>
      <c r="X20" s="16">
        <f t="shared" si="12"/>
        <v>5.0072202166064983</v>
      </c>
    </row>
    <row r="21" spans="1:24" x14ac:dyDescent="0.3">
      <c r="A21" s="5">
        <v>18</v>
      </c>
      <c r="B21" s="4" t="s">
        <v>44</v>
      </c>
      <c r="C21" s="4" t="s">
        <v>8</v>
      </c>
      <c r="D21" s="4" t="s">
        <v>45</v>
      </c>
      <c r="E21" s="4">
        <v>100</v>
      </c>
      <c r="F21" s="4">
        <v>44</v>
      </c>
      <c r="G21" s="4">
        <v>10.24</v>
      </c>
      <c r="H21" s="4">
        <v>3.41</v>
      </c>
      <c r="I21" s="4">
        <v>0.79</v>
      </c>
      <c r="K21" s="9">
        <f t="shared" si="1"/>
        <v>61.71</v>
      </c>
      <c r="L21" s="9">
        <f t="shared" si="2"/>
        <v>1.4</v>
      </c>
      <c r="M21" s="9">
        <f t="shared" si="3"/>
        <v>99.21</v>
      </c>
      <c r="N21" s="13">
        <f t="shared" si="4"/>
        <v>36.89</v>
      </c>
      <c r="O21" s="9">
        <f t="shared" si="5"/>
        <v>13.65</v>
      </c>
      <c r="P21" s="9">
        <f t="shared" si="6"/>
        <v>54.6</v>
      </c>
      <c r="Q21" s="9">
        <f t="shared" si="7"/>
        <v>2.73</v>
      </c>
      <c r="R21" s="4"/>
      <c r="S21" s="12">
        <f t="shared" si="8"/>
        <v>36.340000000000003</v>
      </c>
      <c r="T21" s="15">
        <f t="shared" si="9"/>
        <v>36</v>
      </c>
      <c r="U21" s="1">
        <f t="shared" si="10"/>
        <v>36</v>
      </c>
      <c r="V21" s="20">
        <f t="shared" si="11"/>
        <v>40</v>
      </c>
      <c r="W21" s="3">
        <f t="shared" si="0"/>
        <v>0</v>
      </c>
      <c r="X21" s="16">
        <f t="shared" si="12"/>
        <v>5</v>
      </c>
    </row>
    <row r="22" spans="1:24" x14ac:dyDescent="0.3">
      <c r="A22" s="5">
        <v>19</v>
      </c>
      <c r="B22" s="4" t="s">
        <v>46</v>
      </c>
      <c r="C22" s="4" t="s">
        <v>8</v>
      </c>
      <c r="D22" s="4" t="s">
        <v>47</v>
      </c>
      <c r="E22" s="4">
        <v>100</v>
      </c>
      <c r="F22" s="4">
        <v>38</v>
      </c>
      <c r="G22" s="4">
        <v>9.1199999999999992</v>
      </c>
      <c r="H22" s="4">
        <v>3.59</v>
      </c>
      <c r="I22" s="4">
        <v>0.36</v>
      </c>
      <c r="K22" s="9">
        <f t="shared" si="1"/>
        <v>54.08</v>
      </c>
      <c r="L22" s="9">
        <f t="shared" si="2"/>
        <v>1.42</v>
      </c>
      <c r="M22" s="9">
        <f t="shared" si="3"/>
        <v>99.64</v>
      </c>
      <c r="N22" s="13">
        <f t="shared" si="4"/>
        <v>34.76</v>
      </c>
      <c r="O22" s="9">
        <f t="shared" si="5"/>
        <v>12.709999999999999</v>
      </c>
      <c r="P22" s="9">
        <f t="shared" si="6"/>
        <v>50.839999999999996</v>
      </c>
      <c r="Q22" s="9">
        <f t="shared" si="7"/>
        <v>2.54</v>
      </c>
      <c r="R22" s="4"/>
      <c r="S22" s="12">
        <f t="shared" si="8"/>
        <v>39.229999999999997</v>
      </c>
      <c r="T22" s="15">
        <f t="shared" si="9"/>
        <v>39</v>
      </c>
      <c r="U22" s="1">
        <f t="shared" si="10"/>
        <v>39</v>
      </c>
      <c r="V22" s="20">
        <f t="shared" si="11"/>
        <v>40</v>
      </c>
      <c r="W22" s="3">
        <f t="shared" si="0"/>
        <v>0</v>
      </c>
      <c r="X22" s="16">
        <f t="shared" si="12"/>
        <v>5.0039370078740157</v>
      </c>
    </row>
    <row r="23" spans="1:24" x14ac:dyDescent="0.3">
      <c r="A23" s="5">
        <v>20</v>
      </c>
      <c r="B23" s="4" t="s">
        <v>48</v>
      </c>
      <c r="C23" s="4" t="s">
        <v>8</v>
      </c>
      <c r="D23" s="4" t="s">
        <v>49</v>
      </c>
      <c r="E23" s="4">
        <v>100</v>
      </c>
      <c r="F23" s="4">
        <v>42</v>
      </c>
      <c r="G23" s="4">
        <v>8.64</v>
      </c>
      <c r="H23" s="4">
        <v>4.28</v>
      </c>
      <c r="I23" s="4">
        <v>0.69</v>
      </c>
      <c r="K23" s="9">
        <f t="shared" si="1"/>
        <v>57.890000000000008</v>
      </c>
      <c r="L23" s="9">
        <f t="shared" si="2"/>
        <v>1.38</v>
      </c>
      <c r="M23" s="9">
        <f t="shared" si="3"/>
        <v>99.31</v>
      </c>
      <c r="N23" s="13">
        <f t="shared" si="4"/>
        <v>35.79</v>
      </c>
      <c r="O23" s="9">
        <f t="shared" si="5"/>
        <v>12.920000000000002</v>
      </c>
      <c r="P23" s="9">
        <f t="shared" si="6"/>
        <v>51.680000000000007</v>
      </c>
      <c r="Q23" s="9">
        <f t="shared" si="7"/>
        <v>2.58</v>
      </c>
      <c r="R23" s="4"/>
      <c r="S23" s="12">
        <f t="shared" si="8"/>
        <v>38.49</v>
      </c>
      <c r="T23" s="15">
        <f t="shared" si="9"/>
        <v>38</v>
      </c>
      <c r="U23" s="1">
        <f t="shared" si="10"/>
        <v>38</v>
      </c>
      <c r="V23" s="20">
        <f t="shared" si="11"/>
        <v>40</v>
      </c>
      <c r="W23" s="3">
        <f t="shared" si="0"/>
        <v>0</v>
      </c>
      <c r="X23" s="16">
        <f t="shared" si="12"/>
        <v>5.007751937984497</v>
      </c>
    </row>
    <row r="24" spans="1:24" x14ac:dyDescent="0.3">
      <c r="A24" s="5">
        <v>21</v>
      </c>
      <c r="B24" s="4" t="s">
        <v>50</v>
      </c>
      <c r="C24" s="4" t="s">
        <v>8</v>
      </c>
      <c r="D24" s="4" t="s">
        <v>51</v>
      </c>
      <c r="E24" s="4">
        <v>100</v>
      </c>
      <c r="F24" s="4">
        <v>47</v>
      </c>
      <c r="G24" s="4">
        <v>13.6</v>
      </c>
      <c r="H24" s="4">
        <v>2.2999999999999998</v>
      </c>
      <c r="I24" s="4">
        <v>0.1</v>
      </c>
      <c r="K24" s="9">
        <f t="shared" si="1"/>
        <v>64.5</v>
      </c>
      <c r="L24" s="9">
        <f t="shared" si="2"/>
        <v>1.37</v>
      </c>
      <c r="M24" s="9">
        <f t="shared" si="3"/>
        <v>99.9</v>
      </c>
      <c r="N24" s="13">
        <f t="shared" si="4"/>
        <v>46.1</v>
      </c>
      <c r="O24" s="9">
        <f t="shared" si="5"/>
        <v>15.899999999999999</v>
      </c>
      <c r="P24" s="9">
        <f t="shared" si="6"/>
        <v>63.599999999999994</v>
      </c>
      <c r="Q24" s="9">
        <f t="shared" si="7"/>
        <v>3.18</v>
      </c>
      <c r="R24" s="4"/>
      <c r="S24" s="12">
        <f t="shared" si="8"/>
        <v>31.42</v>
      </c>
      <c r="T24" s="15">
        <f t="shared" ref="T24" si="15">ROUND(S24,-1)</f>
        <v>30</v>
      </c>
      <c r="U24" s="1">
        <f t="shared" si="10"/>
        <v>31</v>
      </c>
      <c r="V24" s="20">
        <f t="shared" si="11"/>
        <v>30</v>
      </c>
      <c r="W24" s="3">
        <f t="shared" si="0"/>
        <v>0</v>
      </c>
      <c r="X24" s="16">
        <f t="shared" si="12"/>
        <v>4.9999999999999991</v>
      </c>
    </row>
    <row r="25" spans="1:24" x14ac:dyDescent="0.3">
      <c r="A25" s="5">
        <v>22</v>
      </c>
      <c r="B25" s="4" t="s">
        <v>52</v>
      </c>
      <c r="C25" s="4" t="s">
        <v>8</v>
      </c>
      <c r="D25" s="4" t="s">
        <v>53</v>
      </c>
      <c r="E25" s="4">
        <v>100</v>
      </c>
      <c r="F25" s="4">
        <v>22</v>
      </c>
      <c r="G25" s="4">
        <v>4.2</v>
      </c>
      <c r="H25" s="4">
        <v>2.7</v>
      </c>
      <c r="I25" s="4">
        <v>0.2</v>
      </c>
      <c r="K25" s="9">
        <f t="shared" si="1"/>
        <v>29.400000000000002</v>
      </c>
      <c r="L25" s="9">
        <f t="shared" si="2"/>
        <v>1.34</v>
      </c>
      <c r="M25" s="9">
        <f t="shared" si="3"/>
        <v>99.8</v>
      </c>
      <c r="N25" s="13">
        <f t="shared" si="4"/>
        <v>20.2</v>
      </c>
      <c r="O25" s="9">
        <f t="shared" si="5"/>
        <v>6.9</v>
      </c>
      <c r="P25" s="9">
        <f t="shared" si="6"/>
        <v>27.6</v>
      </c>
      <c r="Q25" s="9">
        <f t="shared" si="7"/>
        <v>1.38</v>
      </c>
      <c r="R25" s="4"/>
      <c r="S25" s="12">
        <f t="shared" si="8"/>
        <v>72.319999999999993</v>
      </c>
      <c r="T25" s="15">
        <f t="shared" si="9"/>
        <v>72</v>
      </c>
      <c r="U25" s="1">
        <f t="shared" si="10"/>
        <v>72</v>
      </c>
      <c r="V25" s="20">
        <f t="shared" si="11"/>
        <v>70</v>
      </c>
      <c r="W25" s="3">
        <f t="shared" si="0"/>
        <v>100</v>
      </c>
      <c r="X25" s="16">
        <f t="shared" si="12"/>
        <v>5.0000000000000009</v>
      </c>
    </row>
    <row r="26" spans="1:24" x14ac:dyDescent="0.3">
      <c r="A26" s="5">
        <v>23</v>
      </c>
      <c r="B26" s="4" t="s">
        <v>54</v>
      </c>
      <c r="C26" s="4" t="s">
        <v>8</v>
      </c>
      <c r="D26" s="4" t="s">
        <v>55</v>
      </c>
      <c r="E26" s="4">
        <v>100</v>
      </c>
      <c r="F26" s="4">
        <v>22</v>
      </c>
      <c r="G26" s="4">
        <v>4.1900000000000004</v>
      </c>
      <c r="H26" s="4">
        <v>3.03</v>
      </c>
      <c r="I26" s="4">
        <v>0.17</v>
      </c>
      <c r="K26" s="9">
        <f t="shared" si="1"/>
        <v>30.410000000000004</v>
      </c>
      <c r="L26" s="9">
        <f t="shared" si="2"/>
        <v>1.38</v>
      </c>
      <c r="M26" s="9">
        <f t="shared" si="3"/>
        <v>99.83</v>
      </c>
      <c r="N26" s="13">
        <f t="shared" si="4"/>
        <v>20.47</v>
      </c>
      <c r="O26" s="9">
        <f t="shared" si="5"/>
        <v>7.2200000000000006</v>
      </c>
      <c r="P26" s="9">
        <f t="shared" si="6"/>
        <v>28.880000000000003</v>
      </c>
      <c r="Q26" s="9">
        <f t="shared" si="7"/>
        <v>1.44</v>
      </c>
      <c r="R26" s="4"/>
      <c r="S26" s="12">
        <f t="shared" si="8"/>
        <v>69.33</v>
      </c>
      <c r="T26" s="15">
        <f t="shared" si="9"/>
        <v>69</v>
      </c>
      <c r="U26" s="1">
        <f t="shared" si="10"/>
        <v>69</v>
      </c>
      <c r="V26" s="20">
        <f t="shared" si="11"/>
        <v>70</v>
      </c>
      <c r="W26" s="3">
        <f t="shared" si="0"/>
        <v>100</v>
      </c>
      <c r="X26" s="16">
        <f t="shared" si="12"/>
        <v>5.0138888888888893</v>
      </c>
    </row>
    <row r="27" spans="1:24" x14ac:dyDescent="0.3">
      <c r="A27" s="5">
        <v>24</v>
      </c>
      <c r="B27" s="4" t="s">
        <v>56</v>
      </c>
      <c r="C27" s="4" t="s">
        <v>8</v>
      </c>
      <c r="D27" s="4" t="s">
        <v>57</v>
      </c>
      <c r="E27" s="4">
        <v>100</v>
      </c>
      <c r="F27" s="4">
        <v>45</v>
      </c>
      <c r="G27" s="4">
        <v>7.34</v>
      </c>
      <c r="H27" s="4">
        <v>3.92</v>
      </c>
      <c r="I27" s="4">
        <v>0.44</v>
      </c>
      <c r="K27" s="9">
        <f t="shared" si="1"/>
        <v>49</v>
      </c>
      <c r="L27" s="9">
        <f t="shared" si="2"/>
        <v>1.0900000000000001</v>
      </c>
      <c r="M27" s="9">
        <f t="shared" si="3"/>
        <v>99.56</v>
      </c>
      <c r="N27" s="13">
        <f t="shared" si="4"/>
        <v>41.04</v>
      </c>
      <c r="O27" s="9">
        <f t="shared" si="5"/>
        <v>11.26</v>
      </c>
      <c r="P27" s="9">
        <f t="shared" si="6"/>
        <v>45.04</v>
      </c>
      <c r="Q27" s="9">
        <f t="shared" si="7"/>
        <v>2.25</v>
      </c>
      <c r="R27" s="4"/>
      <c r="S27" s="12">
        <f t="shared" si="8"/>
        <v>44.25</v>
      </c>
      <c r="T27" s="15">
        <f t="shared" si="9"/>
        <v>44</v>
      </c>
      <c r="U27" s="1">
        <f t="shared" si="10"/>
        <v>44</v>
      </c>
      <c r="V27" s="20">
        <f t="shared" si="11"/>
        <v>40</v>
      </c>
      <c r="W27" s="3">
        <f t="shared" si="0"/>
        <v>0</v>
      </c>
      <c r="X27" s="16">
        <f t="shared" si="12"/>
        <v>5.0044444444444443</v>
      </c>
    </row>
    <row r="28" spans="1:24" x14ac:dyDescent="0.3">
      <c r="A28" s="5">
        <v>25</v>
      </c>
      <c r="B28" s="4" t="s">
        <v>58</v>
      </c>
      <c r="C28" s="4" t="s">
        <v>8</v>
      </c>
      <c r="D28" s="4" t="s">
        <v>59</v>
      </c>
      <c r="E28" s="4">
        <v>100</v>
      </c>
      <c r="F28" s="4">
        <v>39</v>
      </c>
      <c r="G28" s="4">
        <v>5.8</v>
      </c>
      <c r="H28" s="4">
        <v>3.44</v>
      </c>
      <c r="I28" s="4">
        <v>0.62</v>
      </c>
      <c r="K28" s="9">
        <f t="shared" si="1"/>
        <v>42.54</v>
      </c>
      <c r="L28" s="9">
        <f t="shared" si="2"/>
        <v>1.0900000000000001</v>
      </c>
      <c r="M28" s="9">
        <f t="shared" si="3"/>
        <v>99.38</v>
      </c>
      <c r="N28" s="13">
        <f t="shared" si="4"/>
        <v>33.42</v>
      </c>
      <c r="O28" s="9">
        <f t="shared" si="5"/>
        <v>9.24</v>
      </c>
      <c r="P28" s="9">
        <f t="shared" si="6"/>
        <v>36.96</v>
      </c>
      <c r="Q28" s="9">
        <f t="shared" si="7"/>
        <v>1.85</v>
      </c>
      <c r="R28" s="4"/>
      <c r="S28" s="12">
        <f t="shared" si="8"/>
        <v>53.72</v>
      </c>
      <c r="T28" s="15">
        <f t="shared" si="9"/>
        <v>54</v>
      </c>
      <c r="U28" s="1">
        <f t="shared" si="10"/>
        <v>54</v>
      </c>
      <c r="V28" s="20">
        <f t="shared" si="11"/>
        <v>50</v>
      </c>
      <c r="W28" s="3">
        <f t="shared" si="0"/>
        <v>100</v>
      </c>
      <c r="X28" s="16">
        <f t="shared" si="12"/>
        <v>4.9945945945945942</v>
      </c>
    </row>
    <row r="29" spans="1:24" x14ac:dyDescent="0.3">
      <c r="A29" s="5">
        <v>26</v>
      </c>
      <c r="B29" s="4" t="s">
        <v>60</v>
      </c>
      <c r="C29" s="4" t="s">
        <v>8</v>
      </c>
      <c r="D29" s="4" t="s">
        <v>61</v>
      </c>
      <c r="E29" s="4">
        <v>100</v>
      </c>
      <c r="F29" s="4">
        <v>16</v>
      </c>
      <c r="G29" s="4">
        <v>3.63</v>
      </c>
      <c r="H29" s="4">
        <v>0.76</v>
      </c>
      <c r="I29" s="4">
        <v>0.02</v>
      </c>
      <c r="K29" s="9">
        <f t="shared" si="1"/>
        <v>17.739999999999998</v>
      </c>
      <c r="L29" s="9">
        <f t="shared" si="2"/>
        <v>1.1100000000000001</v>
      </c>
      <c r="M29" s="9">
        <f t="shared" si="3"/>
        <v>99.98</v>
      </c>
      <c r="N29" s="13">
        <f t="shared" si="4"/>
        <v>15.82</v>
      </c>
      <c r="O29" s="9">
        <f t="shared" si="5"/>
        <v>4.3899999999999997</v>
      </c>
      <c r="P29" s="9">
        <f t="shared" si="6"/>
        <v>17.559999999999999</v>
      </c>
      <c r="Q29" s="9">
        <f t="shared" si="7"/>
        <v>0.88</v>
      </c>
      <c r="R29" s="4"/>
      <c r="S29" s="12">
        <f t="shared" si="8"/>
        <v>113.61</v>
      </c>
      <c r="T29" s="15">
        <f t="shared" si="9"/>
        <v>114</v>
      </c>
      <c r="U29" s="1">
        <f t="shared" si="10"/>
        <v>114</v>
      </c>
      <c r="V29" s="20">
        <f t="shared" si="11"/>
        <v>110</v>
      </c>
      <c r="W29" s="3">
        <f>ROUND(S29,-2)</f>
        <v>100</v>
      </c>
      <c r="X29" s="16">
        <f t="shared" si="12"/>
        <v>4.9886363636363633</v>
      </c>
    </row>
    <row r="30" spans="1:24" x14ac:dyDescent="0.3">
      <c r="A30" s="5">
        <v>27</v>
      </c>
      <c r="B30" s="4" t="s">
        <v>62</v>
      </c>
      <c r="C30" s="4" t="s">
        <v>8</v>
      </c>
      <c r="D30" s="4" t="s">
        <v>63</v>
      </c>
      <c r="E30" s="4">
        <v>100</v>
      </c>
      <c r="F30" s="4">
        <v>291</v>
      </c>
      <c r="G30" s="4">
        <v>75.53</v>
      </c>
      <c r="H30" s="4">
        <v>6.07</v>
      </c>
      <c r="I30" s="4">
        <v>0.47</v>
      </c>
      <c r="K30" s="9">
        <f t="shared" si="1"/>
        <v>330.63</v>
      </c>
      <c r="L30" s="9">
        <f t="shared" si="2"/>
        <v>1.1399999999999999</v>
      </c>
      <c r="M30" s="9">
        <f t="shared" si="3"/>
        <v>99.53</v>
      </c>
      <c r="N30" s="13">
        <f t="shared" si="4"/>
        <v>286.77</v>
      </c>
      <c r="O30" s="9">
        <f t="shared" si="5"/>
        <v>81.599999999999994</v>
      </c>
      <c r="P30" s="9">
        <f t="shared" si="6"/>
        <v>326.39999999999998</v>
      </c>
      <c r="Q30" s="9">
        <f t="shared" si="7"/>
        <v>16.32</v>
      </c>
      <c r="R30" s="4"/>
      <c r="S30" s="12">
        <f t="shared" si="8"/>
        <v>6.1</v>
      </c>
      <c r="T30" s="15">
        <f t="shared" si="9"/>
        <v>6</v>
      </c>
      <c r="U30" s="1">
        <f t="shared" si="10"/>
        <v>6</v>
      </c>
      <c r="V30" s="20">
        <f t="shared" si="11"/>
        <v>10</v>
      </c>
      <c r="W30" s="3">
        <f t="shared" ref="W30:W93" si="16">ROUND(S30,-2)</f>
        <v>0</v>
      </c>
      <c r="X30" s="16">
        <f t="shared" si="12"/>
        <v>5</v>
      </c>
    </row>
    <row r="31" spans="1:24" x14ac:dyDescent="0.3">
      <c r="A31" s="5">
        <v>28</v>
      </c>
      <c r="B31" s="4" t="s">
        <v>64</v>
      </c>
      <c r="C31" s="4" t="s">
        <v>8</v>
      </c>
      <c r="D31" s="4" t="s">
        <v>65</v>
      </c>
      <c r="E31" s="4">
        <v>100</v>
      </c>
      <c r="F31" s="4">
        <v>20</v>
      </c>
      <c r="G31" s="4">
        <v>4.96</v>
      </c>
      <c r="H31" s="4">
        <v>0.48</v>
      </c>
      <c r="I31" s="4">
        <v>0.11</v>
      </c>
      <c r="K31" s="9">
        <f t="shared" si="1"/>
        <v>22.749999999999996</v>
      </c>
      <c r="L31" s="9">
        <f t="shared" si="2"/>
        <v>1.1399999999999999</v>
      </c>
      <c r="M31" s="9">
        <f t="shared" si="3"/>
        <v>99.89</v>
      </c>
      <c r="N31" s="13">
        <f t="shared" si="4"/>
        <v>19.010000000000002</v>
      </c>
      <c r="O31" s="9">
        <f t="shared" si="5"/>
        <v>5.4399999999999995</v>
      </c>
      <c r="P31" s="9">
        <f t="shared" si="6"/>
        <v>21.759999999999998</v>
      </c>
      <c r="Q31" s="9">
        <f t="shared" si="7"/>
        <v>1.0900000000000001</v>
      </c>
      <c r="R31" s="4"/>
      <c r="S31" s="12">
        <f t="shared" si="8"/>
        <v>91.64</v>
      </c>
      <c r="T31" s="15">
        <f t="shared" ref="T31:T94" si="17">ROUND(S31,-1)</f>
        <v>90</v>
      </c>
      <c r="U31" s="1">
        <f t="shared" si="10"/>
        <v>92</v>
      </c>
      <c r="V31" s="20">
        <f t="shared" si="11"/>
        <v>90</v>
      </c>
      <c r="W31" s="3">
        <f t="shared" si="16"/>
        <v>100</v>
      </c>
      <c r="X31" s="16">
        <f t="shared" si="12"/>
        <v>4.9908256880733939</v>
      </c>
    </row>
    <row r="32" spans="1:24" x14ac:dyDescent="0.3">
      <c r="A32" s="5">
        <v>29</v>
      </c>
      <c r="B32" s="4" t="s">
        <v>66</v>
      </c>
      <c r="C32" s="4" t="s">
        <v>8</v>
      </c>
      <c r="D32" s="4" t="s">
        <v>67</v>
      </c>
      <c r="E32" s="4">
        <v>100</v>
      </c>
      <c r="F32" s="4">
        <v>12</v>
      </c>
      <c r="G32" s="4">
        <v>2.88</v>
      </c>
      <c r="H32" s="4">
        <v>0.45</v>
      </c>
      <c r="I32" s="4">
        <v>0.05</v>
      </c>
      <c r="K32" s="9">
        <f t="shared" ref="K32:K95" si="18">(G32 * 4 ) + (H32 * 4 ) +( I32 * 9)</f>
        <v>13.77</v>
      </c>
      <c r="L32" s="9">
        <f t="shared" ref="L32:L95" si="19">ROUND(K32/F32,2)</f>
        <v>1.1499999999999999</v>
      </c>
      <c r="M32" s="9">
        <f t="shared" ref="M32:M95" si="20">E32 - I32</f>
        <v>99.95</v>
      </c>
      <c r="N32" s="13">
        <f t="shared" ref="N32:N95" si="21">F32 - (I32 * 9)</f>
        <v>11.55</v>
      </c>
      <c r="O32" s="9">
        <f t="shared" ref="O32:O95" si="22">G32 + H32</f>
        <v>3.33</v>
      </c>
      <c r="P32" s="9">
        <f t="shared" ref="P32:P95" si="23">(G32 * 4) + (H32*4)</f>
        <v>13.32</v>
      </c>
      <c r="Q32" s="9">
        <f t="shared" si="7"/>
        <v>0.67</v>
      </c>
      <c r="R32" s="4"/>
      <c r="S32" s="12">
        <f t="shared" ref="S32:S95" si="24">ROUND(M32/Q32, 2)</f>
        <v>149.18</v>
      </c>
      <c r="T32" s="15">
        <f t="shared" si="9"/>
        <v>149</v>
      </c>
      <c r="U32" s="1">
        <f t="shared" si="10"/>
        <v>149</v>
      </c>
      <c r="V32" s="20">
        <f t="shared" si="11"/>
        <v>150</v>
      </c>
      <c r="W32" s="3">
        <f t="shared" si="16"/>
        <v>100</v>
      </c>
      <c r="X32" s="16">
        <f t="shared" ref="X32:X95" si="25">O32/Q32</f>
        <v>4.9701492537313428</v>
      </c>
    </row>
    <row r="33" spans="1:24" x14ac:dyDescent="0.3">
      <c r="A33" s="5">
        <v>30</v>
      </c>
      <c r="B33" s="4" t="s">
        <v>68</v>
      </c>
      <c r="C33" s="4" t="s">
        <v>8</v>
      </c>
      <c r="D33" s="4" t="s">
        <v>69</v>
      </c>
      <c r="E33" s="4">
        <v>100</v>
      </c>
      <c r="F33" s="4">
        <v>15</v>
      </c>
      <c r="G33" s="4">
        <v>3.64</v>
      </c>
      <c r="H33" s="4">
        <v>0.59</v>
      </c>
      <c r="I33" s="4">
        <v>0.05</v>
      </c>
      <c r="K33" s="9">
        <f t="shared" si="18"/>
        <v>17.37</v>
      </c>
      <c r="L33" s="9">
        <f t="shared" si="19"/>
        <v>1.1599999999999999</v>
      </c>
      <c r="M33" s="9">
        <f t="shared" si="20"/>
        <v>99.95</v>
      </c>
      <c r="N33" s="13">
        <f t="shared" si="21"/>
        <v>14.55</v>
      </c>
      <c r="O33" s="9">
        <f t="shared" si="22"/>
        <v>4.2300000000000004</v>
      </c>
      <c r="P33" s="9">
        <f t="shared" si="23"/>
        <v>16.920000000000002</v>
      </c>
      <c r="Q33" s="9">
        <f t="shared" si="7"/>
        <v>0.85</v>
      </c>
      <c r="R33" s="4"/>
      <c r="S33" s="12">
        <f t="shared" si="24"/>
        <v>117.59</v>
      </c>
      <c r="T33" s="15">
        <f t="shared" si="9"/>
        <v>118</v>
      </c>
      <c r="U33" s="1">
        <f t="shared" si="10"/>
        <v>118</v>
      </c>
      <c r="V33" s="20">
        <f t="shared" si="11"/>
        <v>120</v>
      </c>
      <c r="W33" s="3">
        <f t="shared" si="16"/>
        <v>100</v>
      </c>
      <c r="X33" s="16">
        <f t="shared" si="25"/>
        <v>4.9764705882352951</v>
      </c>
    </row>
    <row r="34" spans="1:24" x14ac:dyDescent="0.3">
      <c r="A34" s="5">
        <v>31</v>
      </c>
      <c r="B34" s="4" t="s">
        <v>70</v>
      </c>
      <c r="C34" s="4" t="s">
        <v>8</v>
      </c>
      <c r="D34" s="4" t="s">
        <v>71</v>
      </c>
      <c r="E34" s="4">
        <v>100</v>
      </c>
      <c r="F34" s="4">
        <v>21</v>
      </c>
      <c r="G34" s="4">
        <v>4.96</v>
      </c>
      <c r="H34" s="4">
        <v>0.88</v>
      </c>
      <c r="I34" s="4">
        <v>0.03</v>
      </c>
      <c r="K34" s="9">
        <f t="shared" si="18"/>
        <v>23.63</v>
      </c>
      <c r="L34" s="9">
        <f t="shared" si="19"/>
        <v>1.1299999999999999</v>
      </c>
      <c r="M34" s="9">
        <f t="shared" si="20"/>
        <v>99.97</v>
      </c>
      <c r="N34" s="13">
        <f t="shared" si="21"/>
        <v>20.73</v>
      </c>
      <c r="O34" s="9">
        <f t="shared" si="22"/>
        <v>5.84</v>
      </c>
      <c r="P34" s="9">
        <f t="shared" si="23"/>
        <v>23.36</v>
      </c>
      <c r="Q34" s="9">
        <f t="shared" si="7"/>
        <v>1.17</v>
      </c>
      <c r="R34" s="4"/>
      <c r="S34" s="12">
        <f t="shared" si="24"/>
        <v>85.44</v>
      </c>
      <c r="T34" s="15">
        <f t="shared" si="9"/>
        <v>85</v>
      </c>
      <c r="U34" s="1">
        <f t="shared" si="10"/>
        <v>85</v>
      </c>
      <c r="V34" s="20">
        <f t="shared" si="11"/>
        <v>90</v>
      </c>
      <c r="W34" s="3">
        <f t="shared" si="16"/>
        <v>100</v>
      </c>
      <c r="X34" s="16">
        <f t="shared" si="25"/>
        <v>4.9914529914529915</v>
      </c>
    </row>
    <row r="35" spans="1:24" x14ac:dyDescent="0.3">
      <c r="A35" s="5">
        <v>32</v>
      </c>
      <c r="B35" s="4" t="s">
        <v>72</v>
      </c>
      <c r="C35" s="4" t="s">
        <v>8</v>
      </c>
      <c r="D35" s="4" t="s">
        <v>73</v>
      </c>
      <c r="E35" s="4">
        <v>100</v>
      </c>
      <c r="F35" s="4">
        <v>29</v>
      </c>
      <c r="G35" s="4">
        <v>7.51</v>
      </c>
      <c r="H35" s="4">
        <v>0.52</v>
      </c>
      <c r="I35" s="4">
        <v>0.06</v>
      </c>
      <c r="K35" s="9">
        <f t="shared" si="18"/>
        <v>32.659999999999997</v>
      </c>
      <c r="L35" s="9">
        <f t="shared" si="19"/>
        <v>1.1299999999999999</v>
      </c>
      <c r="M35" s="9">
        <f t="shared" si="20"/>
        <v>99.94</v>
      </c>
      <c r="N35" s="13">
        <f t="shared" si="21"/>
        <v>28.46</v>
      </c>
      <c r="O35" s="9">
        <f t="shared" si="22"/>
        <v>8.0299999999999994</v>
      </c>
      <c r="P35" s="9">
        <f t="shared" si="23"/>
        <v>32.119999999999997</v>
      </c>
      <c r="Q35" s="9">
        <f t="shared" si="7"/>
        <v>1.61</v>
      </c>
      <c r="R35" s="4"/>
      <c r="S35" s="12">
        <f t="shared" si="24"/>
        <v>62.07</v>
      </c>
      <c r="T35" s="15">
        <f t="shared" si="9"/>
        <v>62</v>
      </c>
      <c r="U35" s="1">
        <f t="shared" si="10"/>
        <v>62</v>
      </c>
      <c r="V35" s="20">
        <f t="shared" si="11"/>
        <v>60</v>
      </c>
      <c r="W35" s="3">
        <f t="shared" si="16"/>
        <v>100</v>
      </c>
      <c r="X35" s="16">
        <f t="shared" si="25"/>
        <v>4.9875776397515521</v>
      </c>
    </row>
    <row r="36" spans="1:24" x14ac:dyDescent="0.3">
      <c r="A36" s="5">
        <v>33</v>
      </c>
      <c r="B36" s="4" t="s">
        <v>74</v>
      </c>
      <c r="C36" s="4" t="s">
        <v>8</v>
      </c>
      <c r="D36" s="4" t="s">
        <v>75</v>
      </c>
      <c r="E36" s="4">
        <v>100</v>
      </c>
      <c r="F36" s="4">
        <v>20</v>
      </c>
      <c r="G36" s="4">
        <v>4.6500000000000004</v>
      </c>
      <c r="H36" s="4">
        <v>0.74</v>
      </c>
      <c r="I36" s="4">
        <v>0.06</v>
      </c>
      <c r="K36" s="9">
        <f t="shared" si="18"/>
        <v>22.1</v>
      </c>
      <c r="L36" s="9">
        <f t="shared" si="19"/>
        <v>1.1100000000000001</v>
      </c>
      <c r="M36" s="9">
        <f t="shared" si="20"/>
        <v>99.94</v>
      </c>
      <c r="N36" s="13">
        <f t="shared" si="21"/>
        <v>19.46</v>
      </c>
      <c r="O36" s="9">
        <f t="shared" si="22"/>
        <v>5.3900000000000006</v>
      </c>
      <c r="P36" s="9">
        <f t="shared" si="23"/>
        <v>21.560000000000002</v>
      </c>
      <c r="Q36" s="9">
        <f t="shared" si="7"/>
        <v>1.08</v>
      </c>
      <c r="R36" s="4"/>
      <c r="S36" s="12">
        <f t="shared" si="24"/>
        <v>92.54</v>
      </c>
      <c r="T36" s="15">
        <f t="shared" si="9"/>
        <v>93</v>
      </c>
      <c r="U36" s="1">
        <f t="shared" si="10"/>
        <v>93</v>
      </c>
      <c r="V36" s="20">
        <f t="shared" si="11"/>
        <v>90</v>
      </c>
      <c r="W36" s="3">
        <f t="shared" si="16"/>
        <v>100</v>
      </c>
      <c r="X36" s="16">
        <f t="shared" si="25"/>
        <v>4.9907407407407414</v>
      </c>
    </row>
    <row r="37" spans="1:24" x14ac:dyDescent="0.3">
      <c r="A37" s="5">
        <v>34</v>
      </c>
      <c r="B37" s="4" t="s">
        <v>76</v>
      </c>
      <c r="C37" s="4" t="s">
        <v>8</v>
      </c>
      <c r="D37" s="4" t="s">
        <v>77</v>
      </c>
      <c r="E37" s="4">
        <v>100</v>
      </c>
      <c r="F37" s="4">
        <v>24</v>
      </c>
      <c r="G37" s="4">
        <v>5.8</v>
      </c>
      <c r="H37" s="4">
        <v>1.6</v>
      </c>
      <c r="I37" s="4">
        <v>0.5</v>
      </c>
      <c r="K37" s="9">
        <f t="shared" si="18"/>
        <v>34.1</v>
      </c>
      <c r="L37" s="9">
        <f t="shared" si="19"/>
        <v>1.42</v>
      </c>
      <c r="M37" s="9">
        <f t="shared" si="20"/>
        <v>99.5</v>
      </c>
      <c r="N37" s="13">
        <f t="shared" si="21"/>
        <v>19.5</v>
      </c>
      <c r="O37" s="9">
        <f t="shared" si="22"/>
        <v>7.4</v>
      </c>
      <c r="P37" s="9">
        <f t="shared" si="23"/>
        <v>29.6</v>
      </c>
      <c r="Q37" s="9">
        <f t="shared" si="7"/>
        <v>1.48</v>
      </c>
      <c r="R37" s="4"/>
      <c r="S37" s="12">
        <f t="shared" si="24"/>
        <v>67.23</v>
      </c>
      <c r="T37" s="15">
        <f t="shared" si="9"/>
        <v>67</v>
      </c>
      <c r="U37" s="1">
        <f t="shared" si="10"/>
        <v>67</v>
      </c>
      <c r="V37" s="20">
        <f t="shared" si="11"/>
        <v>70</v>
      </c>
      <c r="W37" s="3">
        <f t="shared" si="16"/>
        <v>100</v>
      </c>
      <c r="X37" s="16">
        <f t="shared" si="25"/>
        <v>5</v>
      </c>
    </row>
    <row r="38" spans="1:24" x14ac:dyDescent="0.3">
      <c r="A38" s="5">
        <v>35</v>
      </c>
      <c r="B38" s="4" t="s">
        <v>78</v>
      </c>
      <c r="C38" s="4" t="s">
        <v>8</v>
      </c>
      <c r="D38" s="4" t="s">
        <v>79</v>
      </c>
      <c r="E38" s="4">
        <v>100</v>
      </c>
      <c r="F38" s="4">
        <v>32</v>
      </c>
      <c r="G38" s="4">
        <v>8.1999999999999993</v>
      </c>
      <c r="H38" s="4">
        <v>2.5</v>
      </c>
      <c r="I38" s="4">
        <v>0.4</v>
      </c>
      <c r="K38" s="9">
        <f t="shared" si="18"/>
        <v>46.4</v>
      </c>
      <c r="L38" s="9">
        <f t="shared" si="19"/>
        <v>1.45</v>
      </c>
      <c r="M38" s="9">
        <f t="shared" si="20"/>
        <v>99.6</v>
      </c>
      <c r="N38" s="13">
        <f t="shared" si="21"/>
        <v>28.4</v>
      </c>
      <c r="O38" s="9">
        <f t="shared" si="22"/>
        <v>10.7</v>
      </c>
      <c r="P38" s="9">
        <f t="shared" si="23"/>
        <v>42.8</v>
      </c>
      <c r="Q38" s="9">
        <f t="shared" si="7"/>
        <v>2.14</v>
      </c>
      <c r="R38" s="4"/>
      <c r="S38" s="12">
        <f t="shared" si="24"/>
        <v>46.54</v>
      </c>
      <c r="T38" s="15">
        <f t="shared" ref="T38:T101" si="26">ROUND(S38,-1)</f>
        <v>50</v>
      </c>
      <c r="U38" s="1">
        <f t="shared" si="10"/>
        <v>47</v>
      </c>
      <c r="V38" s="20">
        <f t="shared" si="11"/>
        <v>50</v>
      </c>
      <c r="W38" s="3">
        <f t="shared" si="16"/>
        <v>0</v>
      </c>
      <c r="X38" s="16">
        <f t="shared" si="25"/>
        <v>4.9999999999999991</v>
      </c>
    </row>
    <row r="39" spans="1:24" x14ac:dyDescent="0.3">
      <c r="A39" s="5">
        <v>36</v>
      </c>
      <c r="B39" s="4" t="s">
        <v>80</v>
      </c>
      <c r="C39" s="4" t="s">
        <v>8</v>
      </c>
      <c r="D39" s="4" t="s">
        <v>81</v>
      </c>
      <c r="E39" s="4">
        <v>100</v>
      </c>
      <c r="F39" s="4">
        <v>237</v>
      </c>
      <c r="G39" s="4">
        <v>53.9</v>
      </c>
      <c r="H39" s="4">
        <v>20.5</v>
      </c>
      <c r="I39" s="4">
        <v>3.9</v>
      </c>
      <c r="K39" s="9">
        <f t="shared" si="18"/>
        <v>332.70000000000005</v>
      </c>
      <c r="L39" s="9">
        <f t="shared" si="19"/>
        <v>1.4</v>
      </c>
      <c r="M39" s="9">
        <f t="shared" si="20"/>
        <v>96.1</v>
      </c>
      <c r="N39" s="13">
        <f t="shared" si="21"/>
        <v>201.9</v>
      </c>
      <c r="O39" s="9">
        <f t="shared" si="22"/>
        <v>74.400000000000006</v>
      </c>
      <c r="P39" s="9">
        <f t="shared" si="23"/>
        <v>297.60000000000002</v>
      </c>
      <c r="Q39" s="9">
        <f t="shared" si="7"/>
        <v>14.88</v>
      </c>
      <c r="R39" s="4"/>
      <c r="S39" s="12">
        <f t="shared" si="24"/>
        <v>6.46</v>
      </c>
      <c r="T39" s="15">
        <f t="shared" si="9"/>
        <v>6</v>
      </c>
      <c r="U39" s="1">
        <f t="shared" si="10"/>
        <v>6</v>
      </c>
      <c r="V39" s="20">
        <f t="shared" si="11"/>
        <v>10</v>
      </c>
      <c r="W39" s="3">
        <f t="shared" si="16"/>
        <v>0</v>
      </c>
      <c r="X39" s="16">
        <f t="shared" si="25"/>
        <v>5</v>
      </c>
    </row>
    <row r="40" spans="1:24" x14ac:dyDescent="0.3">
      <c r="A40" s="5">
        <v>37</v>
      </c>
      <c r="B40" s="4" t="s">
        <v>82</v>
      </c>
      <c r="C40" s="4" t="s">
        <v>8</v>
      </c>
      <c r="D40" s="4" t="s">
        <v>83</v>
      </c>
      <c r="E40" s="4">
        <v>100</v>
      </c>
      <c r="F40" s="4">
        <v>230</v>
      </c>
      <c r="G40" s="4">
        <v>76.400000000000006</v>
      </c>
      <c r="H40" s="4">
        <v>5.6</v>
      </c>
      <c r="I40" s="4">
        <v>2.8</v>
      </c>
      <c r="K40" s="9">
        <f t="shared" si="18"/>
        <v>353.2</v>
      </c>
      <c r="L40" s="9">
        <f t="shared" si="19"/>
        <v>1.54</v>
      </c>
      <c r="M40" s="9">
        <f t="shared" si="20"/>
        <v>97.2</v>
      </c>
      <c r="N40" s="13">
        <f t="shared" si="21"/>
        <v>204.8</v>
      </c>
      <c r="O40" s="9">
        <f t="shared" si="22"/>
        <v>82</v>
      </c>
      <c r="P40" s="9">
        <f t="shared" si="23"/>
        <v>328</v>
      </c>
      <c r="Q40" s="9">
        <f t="shared" si="7"/>
        <v>16.399999999999999</v>
      </c>
      <c r="R40" s="4"/>
      <c r="S40" s="12">
        <f t="shared" si="24"/>
        <v>5.93</v>
      </c>
      <c r="T40" s="15">
        <f t="shared" si="9"/>
        <v>6</v>
      </c>
      <c r="U40" s="1">
        <f t="shared" si="10"/>
        <v>6</v>
      </c>
      <c r="V40" s="20">
        <f t="shared" si="11"/>
        <v>10</v>
      </c>
      <c r="W40" s="3">
        <f t="shared" si="16"/>
        <v>0</v>
      </c>
      <c r="X40" s="16">
        <f t="shared" si="25"/>
        <v>5</v>
      </c>
    </row>
    <row r="41" spans="1:24" x14ac:dyDescent="0.3">
      <c r="A41" s="5">
        <v>38</v>
      </c>
      <c r="B41" s="4" t="s">
        <v>84</v>
      </c>
      <c r="C41" s="4" t="s">
        <v>8</v>
      </c>
      <c r="D41" s="4" t="s">
        <v>85</v>
      </c>
      <c r="E41" s="4">
        <v>100</v>
      </c>
      <c r="F41" s="4">
        <v>32</v>
      </c>
      <c r="G41" s="4">
        <v>3.29</v>
      </c>
      <c r="H41" s="4">
        <v>3.47</v>
      </c>
      <c r="I41" s="4">
        <v>1.38</v>
      </c>
      <c r="K41" s="9">
        <f t="shared" si="18"/>
        <v>39.459999999999994</v>
      </c>
      <c r="L41" s="9">
        <f t="shared" si="19"/>
        <v>1.23</v>
      </c>
      <c r="M41" s="9">
        <f t="shared" si="20"/>
        <v>98.62</v>
      </c>
      <c r="N41" s="13">
        <f t="shared" si="21"/>
        <v>19.580000000000002</v>
      </c>
      <c r="O41" s="9">
        <f t="shared" si="22"/>
        <v>6.76</v>
      </c>
      <c r="P41" s="9">
        <f t="shared" si="23"/>
        <v>27.04</v>
      </c>
      <c r="Q41" s="9">
        <f t="shared" si="7"/>
        <v>1.35</v>
      </c>
      <c r="R41" s="4"/>
      <c r="S41" s="12">
        <f t="shared" si="24"/>
        <v>73.05</v>
      </c>
      <c r="T41" s="15">
        <f t="shared" si="9"/>
        <v>73</v>
      </c>
      <c r="U41" s="1">
        <f t="shared" si="10"/>
        <v>73</v>
      </c>
      <c r="V41" s="20">
        <f t="shared" si="11"/>
        <v>70</v>
      </c>
      <c r="W41" s="3">
        <f t="shared" si="16"/>
        <v>100</v>
      </c>
      <c r="X41" s="16">
        <f t="shared" si="25"/>
        <v>5.0074074074074071</v>
      </c>
    </row>
    <row r="42" spans="1:24" x14ac:dyDescent="0.3">
      <c r="A42" s="5">
        <v>39</v>
      </c>
      <c r="B42" s="4" t="s">
        <v>86</v>
      </c>
      <c r="C42" s="4" t="s">
        <v>8</v>
      </c>
      <c r="D42" s="4" t="s">
        <v>87</v>
      </c>
      <c r="E42" s="4">
        <v>100</v>
      </c>
      <c r="F42" s="4">
        <v>23</v>
      </c>
      <c r="G42" s="4">
        <v>6.41</v>
      </c>
      <c r="H42" s="4">
        <v>1.72</v>
      </c>
      <c r="I42" s="4">
        <v>0.13</v>
      </c>
      <c r="K42" s="9">
        <f t="shared" si="18"/>
        <v>33.690000000000005</v>
      </c>
      <c r="L42" s="9">
        <f t="shared" si="19"/>
        <v>1.46</v>
      </c>
      <c r="M42" s="9">
        <f t="shared" si="20"/>
        <v>99.87</v>
      </c>
      <c r="N42" s="13">
        <f t="shared" si="21"/>
        <v>21.83</v>
      </c>
      <c r="O42" s="9">
        <f t="shared" si="22"/>
        <v>8.1300000000000008</v>
      </c>
      <c r="P42" s="9">
        <f t="shared" si="23"/>
        <v>32.520000000000003</v>
      </c>
      <c r="Q42" s="9">
        <f t="shared" si="7"/>
        <v>1.63</v>
      </c>
      <c r="R42" s="4"/>
      <c r="S42" s="12">
        <f t="shared" si="24"/>
        <v>61.27</v>
      </c>
      <c r="T42" s="15">
        <f t="shared" si="9"/>
        <v>61</v>
      </c>
      <c r="U42" s="1">
        <f t="shared" si="10"/>
        <v>61</v>
      </c>
      <c r="V42" s="20">
        <f t="shared" si="11"/>
        <v>60</v>
      </c>
      <c r="W42" s="3">
        <f t="shared" si="16"/>
        <v>100</v>
      </c>
      <c r="X42" s="16">
        <f t="shared" si="25"/>
        <v>4.9877300613496942</v>
      </c>
    </row>
    <row r="43" spans="1:24" x14ac:dyDescent="0.3">
      <c r="A43" s="5">
        <v>40</v>
      </c>
      <c r="B43" s="4" t="s">
        <v>88</v>
      </c>
      <c r="C43" s="4" t="s">
        <v>8</v>
      </c>
      <c r="D43" s="4" t="s">
        <v>89</v>
      </c>
      <c r="E43" s="4">
        <v>100</v>
      </c>
      <c r="F43" s="4">
        <v>25</v>
      </c>
      <c r="G43" s="4">
        <v>6.84</v>
      </c>
      <c r="H43" s="4">
        <v>1.68</v>
      </c>
      <c r="I43" s="4">
        <v>0.26</v>
      </c>
      <c r="K43" s="9">
        <f t="shared" si="18"/>
        <v>36.42</v>
      </c>
      <c r="L43" s="9">
        <f t="shared" si="19"/>
        <v>1.46</v>
      </c>
      <c r="M43" s="9">
        <f t="shared" si="20"/>
        <v>99.74</v>
      </c>
      <c r="N43" s="13">
        <f t="shared" si="21"/>
        <v>22.66</v>
      </c>
      <c r="O43" s="9">
        <f t="shared" si="22"/>
        <v>8.52</v>
      </c>
      <c r="P43" s="9">
        <f t="shared" si="23"/>
        <v>34.08</v>
      </c>
      <c r="Q43" s="9">
        <f t="shared" si="7"/>
        <v>1.7</v>
      </c>
      <c r="R43" s="4"/>
      <c r="S43" s="12">
        <f t="shared" si="24"/>
        <v>58.67</v>
      </c>
      <c r="T43" s="15">
        <f t="shared" si="9"/>
        <v>59</v>
      </c>
      <c r="U43" s="1">
        <f t="shared" si="10"/>
        <v>59</v>
      </c>
      <c r="V43" s="20">
        <f t="shared" si="11"/>
        <v>60</v>
      </c>
      <c r="W43" s="3">
        <f t="shared" si="16"/>
        <v>100</v>
      </c>
      <c r="X43" s="16">
        <f t="shared" si="25"/>
        <v>5.0117647058823529</v>
      </c>
    </row>
    <row r="44" spans="1:24" x14ac:dyDescent="0.3">
      <c r="A44" s="5">
        <v>41</v>
      </c>
      <c r="B44" s="4" t="s">
        <v>90</v>
      </c>
      <c r="C44" s="4" t="s">
        <v>8</v>
      </c>
      <c r="D44" s="4" t="s">
        <v>91</v>
      </c>
      <c r="E44" s="4">
        <v>100</v>
      </c>
      <c r="F44" s="4">
        <v>243</v>
      </c>
      <c r="G44" s="4">
        <v>67.510000000000005</v>
      </c>
      <c r="H44" s="4">
        <v>17.95</v>
      </c>
      <c r="I44" s="4">
        <v>1.7</v>
      </c>
      <c r="K44" s="9">
        <f t="shared" si="18"/>
        <v>357.14000000000004</v>
      </c>
      <c r="L44" s="9">
        <f t="shared" si="19"/>
        <v>1.47</v>
      </c>
      <c r="M44" s="9">
        <f t="shared" si="20"/>
        <v>98.3</v>
      </c>
      <c r="N44" s="13">
        <f t="shared" si="21"/>
        <v>227.7</v>
      </c>
      <c r="O44" s="9">
        <f t="shared" si="22"/>
        <v>85.460000000000008</v>
      </c>
      <c r="P44" s="9">
        <f t="shared" si="23"/>
        <v>341.84000000000003</v>
      </c>
      <c r="Q44" s="9">
        <f t="shared" si="7"/>
        <v>17.09</v>
      </c>
      <c r="R44" s="4"/>
      <c r="S44" s="12">
        <f t="shared" si="24"/>
        <v>5.75</v>
      </c>
      <c r="T44" s="15">
        <f t="shared" si="9"/>
        <v>6</v>
      </c>
      <c r="U44" s="1">
        <f t="shared" si="10"/>
        <v>6</v>
      </c>
      <c r="V44" s="20">
        <f t="shared" si="11"/>
        <v>10</v>
      </c>
      <c r="W44" s="3">
        <f t="shared" si="16"/>
        <v>0</v>
      </c>
      <c r="X44" s="16">
        <f t="shared" si="25"/>
        <v>5.0005851375073149</v>
      </c>
    </row>
    <row r="45" spans="1:24" x14ac:dyDescent="0.3">
      <c r="A45" s="5">
        <v>42</v>
      </c>
      <c r="B45" s="4" t="s">
        <v>92</v>
      </c>
      <c r="C45" s="4" t="s">
        <v>8</v>
      </c>
      <c r="D45" s="4" t="s">
        <v>93</v>
      </c>
      <c r="E45" s="4">
        <v>100</v>
      </c>
      <c r="F45" s="4">
        <v>20</v>
      </c>
      <c r="G45" s="4">
        <v>5.43</v>
      </c>
      <c r="H45" s="4">
        <v>1.58</v>
      </c>
      <c r="I45" s="4">
        <v>0.16</v>
      </c>
      <c r="K45" s="9">
        <f t="shared" si="18"/>
        <v>29.48</v>
      </c>
      <c r="L45" s="9">
        <f t="shared" si="19"/>
        <v>1.47</v>
      </c>
      <c r="M45" s="9">
        <f t="shared" si="20"/>
        <v>99.84</v>
      </c>
      <c r="N45" s="13">
        <f t="shared" si="21"/>
        <v>18.559999999999999</v>
      </c>
      <c r="O45" s="9">
        <f t="shared" si="22"/>
        <v>7.01</v>
      </c>
      <c r="P45" s="9">
        <f t="shared" si="23"/>
        <v>28.04</v>
      </c>
      <c r="Q45" s="9">
        <f t="shared" si="7"/>
        <v>1.4</v>
      </c>
      <c r="R45" s="4"/>
      <c r="S45" s="12">
        <f t="shared" si="24"/>
        <v>71.31</v>
      </c>
      <c r="T45" s="15">
        <f t="shared" ref="T45" si="27">ROUND(S45,-1)</f>
        <v>70</v>
      </c>
      <c r="U45" s="1">
        <f t="shared" si="10"/>
        <v>71</v>
      </c>
      <c r="V45" s="20">
        <f t="shared" si="11"/>
        <v>70</v>
      </c>
      <c r="W45" s="3">
        <f t="shared" si="16"/>
        <v>100</v>
      </c>
      <c r="X45" s="16">
        <f t="shared" si="25"/>
        <v>5.0071428571428571</v>
      </c>
    </row>
    <row r="46" spans="1:24" x14ac:dyDescent="0.3">
      <c r="A46" s="5">
        <v>43</v>
      </c>
      <c r="B46" s="4" t="s">
        <v>94</v>
      </c>
      <c r="C46" s="4" t="s">
        <v>8</v>
      </c>
      <c r="D46" s="4" t="s">
        <v>95</v>
      </c>
      <c r="E46" s="4">
        <v>100</v>
      </c>
      <c r="F46" s="4">
        <v>23</v>
      </c>
      <c r="G46" s="4">
        <v>6.2</v>
      </c>
      <c r="H46" s="4">
        <v>2.1</v>
      </c>
      <c r="I46" s="4">
        <v>0.1</v>
      </c>
      <c r="K46" s="9">
        <f t="shared" si="18"/>
        <v>34.1</v>
      </c>
      <c r="L46" s="9">
        <f t="shared" si="19"/>
        <v>1.48</v>
      </c>
      <c r="M46" s="9">
        <f t="shared" si="20"/>
        <v>99.9</v>
      </c>
      <c r="N46" s="13">
        <f t="shared" si="21"/>
        <v>22.1</v>
      </c>
      <c r="O46" s="9">
        <f t="shared" si="22"/>
        <v>8.3000000000000007</v>
      </c>
      <c r="P46" s="9">
        <f t="shared" si="23"/>
        <v>33.200000000000003</v>
      </c>
      <c r="Q46" s="9">
        <f t="shared" si="7"/>
        <v>1.66</v>
      </c>
      <c r="R46" s="4"/>
      <c r="S46" s="12">
        <f t="shared" si="24"/>
        <v>60.18</v>
      </c>
      <c r="T46" s="15">
        <f t="shared" si="9"/>
        <v>60</v>
      </c>
      <c r="U46" s="1">
        <f t="shared" si="10"/>
        <v>60</v>
      </c>
      <c r="V46" s="20">
        <f t="shared" si="11"/>
        <v>60</v>
      </c>
      <c r="W46" s="3">
        <f t="shared" si="16"/>
        <v>100</v>
      </c>
      <c r="X46" s="16">
        <f t="shared" si="25"/>
        <v>5.0000000000000009</v>
      </c>
    </row>
    <row r="47" spans="1:24" x14ac:dyDescent="0.3">
      <c r="A47" s="5">
        <v>44</v>
      </c>
      <c r="B47" s="4" t="s">
        <v>96</v>
      </c>
      <c r="C47" s="4" t="s">
        <v>8</v>
      </c>
      <c r="D47" s="4" t="s">
        <v>97</v>
      </c>
      <c r="E47" s="4">
        <v>100</v>
      </c>
      <c r="F47" s="4">
        <v>21</v>
      </c>
      <c r="G47" s="4">
        <v>3.8</v>
      </c>
      <c r="H47" s="4">
        <v>2.9</v>
      </c>
      <c r="I47" s="4">
        <v>0.17</v>
      </c>
      <c r="K47" s="9">
        <f t="shared" si="18"/>
        <v>28.33</v>
      </c>
      <c r="L47" s="9">
        <f t="shared" si="19"/>
        <v>1.35</v>
      </c>
      <c r="M47" s="9">
        <f t="shared" si="20"/>
        <v>99.83</v>
      </c>
      <c r="N47" s="13">
        <f t="shared" si="21"/>
        <v>19.47</v>
      </c>
      <c r="O47" s="9">
        <f t="shared" si="22"/>
        <v>6.6999999999999993</v>
      </c>
      <c r="P47" s="9">
        <f t="shared" si="23"/>
        <v>26.799999999999997</v>
      </c>
      <c r="Q47" s="9">
        <f t="shared" si="7"/>
        <v>1.34</v>
      </c>
      <c r="R47" s="4"/>
      <c r="S47" s="12">
        <f t="shared" si="24"/>
        <v>74.5</v>
      </c>
      <c r="T47" s="15">
        <f t="shared" si="9"/>
        <v>75</v>
      </c>
      <c r="U47" s="1">
        <f t="shared" si="10"/>
        <v>75</v>
      </c>
      <c r="V47" s="20">
        <f t="shared" si="11"/>
        <v>70</v>
      </c>
      <c r="W47" s="3">
        <f t="shared" si="16"/>
        <v>100</v>
      </c>
      <c r="X47" s="16">
        <f t="shared" si="25"/>
        <v>4.9999999999999991</v>
      </c>
    </row>
    <row r="48" spans="1:24" x14ac:dyDescent="0.3">
      <c r="A48" s="5">
        <v>45</v>
      </c>
      <c r="B48" s="4" t="s">
        <v>98</v>
      </c>
      <c r="C48" s="4" t="s">
        <v>8</v>
      </c>
      <c r="D48" s="4" t="s">
        <v>99</v>
      </c>
      <c r="E48" s="4">
        <v>100</v>
      </c>
      <c r="F48" s="4">
        <v>229</v>
      </c>
      <c r="G48" s="4">
        <v>54.2</v>
      </c>
      <c r="H48" s="4">
        <v>25.8</v>
      </c>
      <c r="I48" s="4">
        <v>0.6</v>
      </c>
      <c r="K48" s="9">
        <f t="shared" si="18"/>
        <v>325.39999999999998</v>
      </c>
      <c r="L48" s="9">
        <f t="shared" si="19"/>
        <v>1.42</v>
      </c>
      <c r="M48" s="9">
        <f t="shared" si="20"/>
        <v>99.4</v>
      </c>
      <c r="N48" s="13">
        <f t="shared" si="21"/>
        <v>223.6</v>
      </c>
      <c r="O48" s="9">
        <f t="shared" si="22"/>
        <v>80</v>
      </c>
      <c r="P48" s="9">
        <f t="shared" si="23"/>
        <v>320</v>
      </c>
      <c r="Q48" s="9">
        <f t="shared" si="7"/>
        <v>16</v>
      </c>
      <c r="R48" s="4"/>
      <c r="S48" s="12">
        <f t="shared" si="24"/>
        <v>6.21</v>
      </c>
      <c r="T48" s="15">
        <f t="shared" si="9"/>
        <v>6</v>
      </c>
      <c r="U48" s="1">
        <f t="shared" si="10"/>
        <v>6</v>
      </c>
      <c r="V48" s="20">
        <f t="shared" si="11"/>
        <v>10</v>
      </c>
      <c r="W48" s="3">
        <f t="shared" si="16"/>
        <v>0</v>
      </c>
      <c r="X48" s="16">
        <f t="shared" si="25"/>
        <v>5</v>
      </c>
    </row>
    <row r="49" spans="1:24" x14ac:dyDescent="0.3">
      <c r="A49" s="5">
        <v>46</v>
      </c>
      <c r="B49" s="4" t="s">
        <v>100</v>
      </c>
      <c r="C49" s="4" t="s">
        <v>8</v>
      </c>
      <c r="D49" s="4" t="s">
        <v>101</v>
      </c>
      <c r="E49" s="4">
        <v>100</v>
      </c>
      <c r="F49" s="4">
        <v>240</v>
      </c>
      <c r="G49" s="4">
        <v>56.58</v>
      </c>
      <c r="H49" s="4">
        <v>27.85</v>
      </c>
      <c r="I49" s="4">
        <v>0.34</v>
      </c>
      <c r="K49" s="9">
        <f t="shared" si="18"/>
        <v>340.78000000000003</v>
      </c>
      <c r="L49" s="9">
        <f t="shared" si="19"/>
        <v>1.42</v>
      </c>
      <c r="M49" s="9">
        <f t="shared" si="20"/>
        <v>99.66</v>
      </c>
      <c r="N49" s="13">
        <f t="shared" si="21"/>
        <v>236.94</v>
      </c>
      <c r="O49" s="9">
        <f t="shared" si="22"/>
        <v>84.43</v>
      </c>
      <c r="P49" s="9">
        <f t="shared" si="23"/>
        <v>337.72</v>
      </c>
      <c r="Q49" s="9">
        <f>ROUND(P49/20, 2)</f>
        <v>16.89</v>
      </c>
      <c r="R49" s="4"/>
      <c r="S49" s="12">
        <f t="shared" si="24"/>
        <v>5.9</v>
      </c>
      <c r="T49" s="15">
        <f t="shared" si="9"/>
        <v>6</v>
      </c>
      <c r="U49" s="1">
        <f t="shared" si="10"/>
        <v>6</v>
      </c>
      <c r="V49" s="20">
        <f t="shared" si="11"/>
        <v>10</v>
      </c>
      <c r="W49" s="3">
        <f t="shared" si="16"/>
        <v>0</v>
      </c>
      <c r="X49" s="16">
        <f t="shared" si="25"/>
        <v>4.9988158673771466</v>
      </c>
    </row>
    <row r="50" spans="1:24" x14ac:dyDescent="0.3">
      <c r="A50" s="5">
        <v>47</v>
      </c>
      <c r="B50" s="4" t="s">
        <v>102</v>
      </c>
      <c r="C50" s="4" t="s">
        <v>8</v>
      </c>
      <c r="D50" s="4" t="s">
        <v>103</v>
      </c>
      <c r="E50" s="4">
        <v>100</v>
      </c>
      <c r="F50" s="4">
        <v>20</v>
      </c>
      <c r="G50" s="4">
        <v>3.55</v>
      </c>
      <c r="H50" s="4">
        <v>2.74</v>
      </c>
      <c r="I50" s="4">
        <v>0.24</v>
      </c>
      <c r="K50" s="9">
        <f t="shared" si="18"/>
        <v>27.32</v>
      </c>
      <c r="L50" s="9">
        <f t="shared" si="19"/>
        <v>1.37</v>
      </c>
      <c r="M50" s="9">
        <f t="shared" si="20"/>
        <v>99.76</v>
      </c>
      <c r="N50" s="13">
        <f t="shared" si="21"/>
        <v>17.84</v>
      </c>
      <c r="O50" s="9">
        <f t="shared" si="22"/>
        <v>6.29</v>
      </c>
      <c r="P50" s="9">
        <f t="shared" si="23"/>
        <v>25.16</v>
      </c>
      <c r="Q50" s="9">
        <f t="shared" si="7"/>
        <v>1.26</v>
      </c>
      <c r="R50" s="4"/>
      <c r="S50" s="12">
        <f t="shared" si="24"/>
        <v>79.17</v>
      </c>
      <c r="T50" s="15">
        <f t="shared" si="9"/>
        <v>79</v>
      </c>
      <c r="U50" s="1">
        <f t="shared" si="10"/>
        <v>79</v>
      </c>
      <c r="V50" s="20">
        <f t="shared" si="11"/>
        <v>80</v>
      </c>
      <c r="W50" s="3">
        <f t="shared" si="16"/>
        <v>100</v>
      </c>
      <c r="X50" s="16">
        <f t="shared" si="25"/>
        <v>4.9920634920634921</v>
      </c>
    </row>
    <row r="51" spans="1:24" x14ac:dyDescent="0.3">
      <c r="A51" s="5">
        <v>48</v>
      </c>
      <c r="B51" s="4" t="s">
        <v>104</v>
      </c>
      <c r="C51" s="4" t="s">
        <v>8</v>
      </c>
      <c r="D51" s="4" t="s">
        <v>105</v>
      </c>
      <c r="E51" s="4">
        <v>100</v>
      </c>
      <c r="F51" s="4">
        <v>32</v>
      </c>
      <c r="G51" s="4">
        <v>5.6</v>
      </c>
      <c r="H51" s="4">
        <v>4.5999999999999996</v>
      </c>
      <c r="I51" s="4">
        <v>0.2</v>
      </c>
      <c r="K51" s="9">
        <f t="shared" si="18"/>
        <v>42.599999999999994</v>
      </c>
      <c r="L51" s="9">
        <f t="shared" si="19"/>
        <v>1.33</v>
      </c>
      <c r="M51" s="9">
        <f t="shared" si="20"/>
        <v>99.8</v>
      </c>
      <c r="N51" s="13">
        <f t="shared" si="21"/>
        <v>30.2</v>
      </c>
      <c r="O51" s="9">
        <f t="shared" si="22"/>
        <v>10.199999999999999</v>
      </c>
      <c r="P51" s="9">
        <f t="shared" si="23"/>
        <v>40.799999999999997</v>
      </c>
      <c r="Q51" s="9">
        <f t="shared" si="7"/>
        <v>2.04</v>
      </c>
      <c r="R51" s="4"/>
      <c r="S51" s="12">
        <f t="shared" si="24"/>
        <v>48.92</v>
      </c>
      <c r="T51" s="15">
        <f t="shared" si="9"/>
        <v>49</v>
      </c>
      <c r="U51" s="1">
        <f t="shared" si="10"/>
        <v>49</v>
      </c>
      <c r="V51" s="20">
        <f t="shared" si="11"/>
        <v>50</v>
      </c>
      <c r="W51" s="3">
        <f t="shared" si="16"/>
        <v>0</v>
      </c>
      <c r="X51" s="16">
        <f t="shared" si="25"/>
        <v>5</v>
      </c>
    </row>
    <row r="52" spans="1:24" x14ac:dyDescent="0.3">
      <c r="A52" s="5">
        <v>49</v>
      </c>
      <c r="B52" s="4" t="s">
        <v>106</v>
      </c>
      <c r="C52" s="4" t="s">
        <v>8</v>
      </c>
      <c r="D52" s="4" t="s">
        <v>107</v>
      </c>
      <c r="E52" s="4">
        <v>100</v>
      </c>
      <c r="F52" s="4">
        <v>23</v>
      </c>
      <c r="G52" s="4">
        <v>6.42</v>
      </c>
      <c r="H52" s="4">
        <v>1.71</v>
      </c>
      <c r="I52" s="4">
        <v>0.19</v>
      </c>
      <c r="K52" s="9">
        <f t="shared" si="18"/>
        <v>34.229999999999997</v>
      </c>
      <c r="L52" s="9">
        <f t="shared" si="19"/>
        <v>1.49</v>
      </c>
      <c r="M52" s="9">
        <f t="shared" si="20"/>
        <v>99.81</v>
      </c>
      <c r="N52" s="13">
        <f t="shared" si="21"/>
        <v>21.29</v>
      </c>
      <c r="O52" s="9">
        <f t="shared" si="22"/>
        <v>8.129999999999999</v>
      </c>
      <c r="P52" s="9">
        <f t="shared" si="23"/>
        <v>32.519999999999996</v>
      </c>
      <c r="Q52" s="9">
        <f t="shared" si="7"/>
        <v>1.63</v>
      </c>
      <c r="R52" s="4"/>
      <c r="S52" s="12">
        <f t="shared" si="24"/>
        <v>61.23</v>
      </c>
      <c r="T52" s="15">
        <f t="shared" si="17"/>
        <v>60</v>
      </c>
      <c r="U52" s="1">
        <f t="shared" si="10"/>
        <v>61</v>
      </c>
      <c r="V52" s="20">
        <f t="shared" si="11"/>
        <v>60</v>
      </c>
      <c r="W52" s="3">
        <f t="shared" si="16"/>
        <v>100</v>
      </c>
      <c r="X52" s="16">
        <f t="shared" si="25"/>
        <v>4.9877300613496933</v>
      </c>
    </row>
    <row r="53" spans="1:24" x14ac:dyDescent="0.3">
      <c r="A53" s="5">
        <v>50</v>
      </c>
      <c r="B53" s="4" t="s">
        <v>108</v>
      </c>
      <c r="C53" s="4" t="s">
        <v>8</v>
      </c>
      <c r="D53" s="4" t="s">
        <v>109</v>
      </c>
      <c r="E53" s="4">
        <v>100</v>
      </c>
      <c r="F53" s="4">
        <v>19</v>
      </c>
      <c r="G53" s="4">
        <v>3.8</v>
      </c>
      <c r="H53" s="4">
        <v>2.6</v>
      </c>
      <c r="I53" s="4">
        <v>0.1</v>
      </c>
      <c r="K53" s="9">
        <f t="shared" si="18"/>
        <v>26.5</v>
      </c>
      <c r="L53" s="9">
        <f t="shared" si="19"/>
        <v>1.39</v>
      </c>
      <c r="M53" s="9">
        <f t="shared" si="20"/>
        <v>99.9</v>
      </c>
      <c r="N53" s="13">
        <f t="shared" si="21"/>
        <v>18.100000000000001</v>
      </c>
      <c r="O53" s="9">
        <f t="shared" si="22"/>
        <v>6.4</v>
      </c>
      <c r="P53" s="9">
        <f t="shared" si="23"/>
        <v>25.6</v>
      </c>
      <c r="Q53" s="9">
        <f t="shared" si="7"/>
        <v>1.28</v>
      </c>
      <c r="R53" s="4"/>
      <c r="S53" s="12">
        <f t="shared" si="24"/>
        <v>78.05</v>
      </c>
      <c r="T53" s="15">
        <f t="shared" si="9"/>
        <v>78</v>
      </c>
      <c r="U53" s="1">
        <f t="shared" si="10"/>
        <v>78</v>
      </c>
      <c r="V53" s="20">
        <f t="shared" si="11"/>
        <v>80</v>
      </c>
      <c r="W53" s="3">
        <f t="shared" si="16"/>
        <v>100</v>
      </c>
      <c r="X53" s="16">
        <f t="shared" si="25"/>
        <v>5</v>
      </c>
    </row>
    <row r="54" spans="1:24" x14ac:dyDescent="0.3">
      <c r="A54" s="5">
        <v>51</v>
      </c>
      <c r="B54" s="4" t="s">
        <v>110</v>
      </c>
      <c r="C54" s="4" t="s">
        <v>8</v>
      </c>
      <c r="D54" s="4" t="s">
        <v>111</v>
      </c>
      <c r="E54" s="4">
        <v>100</v>
      </c>
      <c r="F54" s="4">
        <v>71</v>
      </c>
      <c r="G54" s="4">
        <v>15.34</v>
      </c>
      <c r="H54" s="4">
        <v>3.12</v>
      </c>
      <c r="I54" s="4">
        <v>2.73</v>
      </c>
      <c r="K54" s="9">
        <f t="shared" si="18"/>
        <v>98.41</v>
      </c>
      <c r="L54" s="9">
        <f t="shared" si="19"/>
        <v>1.39</v>
      </c>
      <c r="M54" s="9">
        <f t="shared" si="20"/>
        <v>97.27</v>
      </c>
      <c r="N54" s="13">
        <f t="shared" si="21"/>
        <v>46.43</v>
      </c>
      <c r="O54" s="9">
        <f t="shared" si="22"/>
        <v>18.46</v>
      </c>
      <c r="P54" s="9">
        <f t="shared" si="23"/>
        <v>73.84</v>
      </c>
      <c r="Q54" s="9">
        <f t="shared" si="7"/>
        <v>3.69</v>
      </c>
      <c r="R54" s="4"/>
      <c r="S54" s="12">
        <f t="shared" si="24"/>
        <v>26.36</v>
      </c>
      <c r="T54" s="15">
        <f t="shared" si="9"/>
        <v>26</v>
      </c>
      <c r="U54" s="1">
        <f t="shared" si="10"/>
        <v>26</v>
      </c>
      <c r="V54" s="20">
        <f t="shared" si="11"/>
        <v>30</v>
      </c>
      <c r="W54" s="3">
        <f t="shared" si="16"/>
        <v>0</v>
      </c>
      <c r="X54" s="16">
        <f t="shared" si="25"/>
        <v>5.0027100271002709</v>
      </c>
    </row>
    <row r="55" spans="1:24" x14ac:dyDescent="0.3">
      <c r="A55" s="5">
        <v>52</v>
      </c>
      <c r="B55" s="4" t="s">
        <v>112</v>
      </c>
      <c r="C55" s="4" t="s">
        <v>8</v>
      </c>
      <c r="D55" s="4" t="s">
        <v>113</v>
      </c>
      <c r="E55" s="4">
        <v>100</v>
      </c>
      <c r="F55" s="4">
        <v>263</v>
      </c>
      <c r="G55" s="4">
        <v>57.47</v>
      </c>
      <c r="H55" s="4">
        <v>13.88</v>
      </c>
      <c r="I55" s="4">
        <v>8.7100000000000009</v>
      </c>
      <c r="K55" s="9">
        <f t="shared" si="18"/>
        <v>363.78999999999996</v>
      </c>
      <c r="L55" s="9">
        <f t="shared" si="19"/>
        <v>1.38</v>
      </c>
      <c r="M55" s="9">
        <f t="shared" si="20"/>
        <v>91.289999999999992</v>
      </c>
      <c r="N55" s="13">
        <f t="shared" si="21"/>
        <v>184.60999999999999</v>
      </c>
      <c r="O55" s="9">
        <f t="shared" si="22"/>
        <v>71.349999999999994</v>
      </c>
      <c r="P55" s="9">
        <f t="shared" si="23"/>
        <v>285.39999999999998</v>
      </c>
      <c r="Q55" s="9">
        <f t="shared" si="7"/>
        <v>14.27</v>
      </c>
      <c r="R55" s="4"/>
      <c r="S55" s="12">
        <f t="shared" si="24"/>
        <v>6.4</v>
      </c>
      <c r="T55" s="15">
        <f t="shared" si="9"/>
        <v>6</v>
      </c>
      <c r="U55" s="1">
        <f t="shared" si="10"/>
        <v>6</v>
      </c>
      <c r="V55" s="20">
        <f t="shared" si="11"/>
        <v>10</v>
      </c>
      <c r="W55" s="3">
        <f t="shared" si="16"/>
        <v>0</v>
      </c>
      <c r="X55" s="16">
        <f t="shared" si="25"/>
        <v>5</v>
      </c>
    </row>
    <row r="56" spans="1:24" x14ac:dyDescent="0.3">
      <c r="A56" s="5">
        <v>53</v>
      </c>
      <c r="B56" s="4" t="s">
        <v>114</v>
      </c>
      <c r="C56" s="4" t="s">
        <v>8</v>
      </c>
      <c r="D56" s="4" t="s">
        <v>115</v>
      </c>
      <c r="E56" s="4">
        <v>100</v>
      </c>
      <c r="F56" s="4">
        <v>27</v>
      </c>
      <c r="G56" s="4">
        <v>7.78</v>
      </c>
      <c r="H56" s="4">
        <v>1.83</v>
      </c>
      <c r="I56" s="4">
        <v>0.13</v>
      </c>
      <c r="K56" s="9">
        <f t="shared" si="18"/>
        <v>39.61</v>
      </c>
      <c r="L56" s="9">
        <f t="shared" si="19"/>
        <v>1.47</v>
      </c>
      <c r="M56" s="9">
        <f t="shared" si="20"/>
        <v>99.87</v>
      </c>
      <c r="N56" s="13">
        <f t="shared" si="21"/>
        <v>25.83</v>
      </c>
      <c r="O56" s="9">
        <f t="shared" si="22"/>
        <v>9.61</v>
      </c>
      <c r="P56" s="9">
        <f t="shared" si="23"/>
        <v>38.44</v>
      </c>
      <c r="Q56" s="9">
        <f t="shared" si="7"/>
        <v>1.92</v>
      </c>
      <c r="R56" s="4"/>
      <c r="S56" s="12">
        <f t="shared" si="24"/>
        <v>52.02</v>
      </c>
      <c r="T56" s="15">
        <f t="shared" si="9"/>
        <v>52</v>
      </c>
      <c r="U56" s="1">
        <f t="shared" si="10"/>
        <v>52</v>
      </c>
      <c r="V56" s="20">
        <f t="shared" si="11"/>
        <v>50</v>
      </c>
      <c r="W56" s="3">
        <f t="shared" si="16"/>
        <v>100</v>
      </c>
      <c r="X56" s="16">
        <f t="shared" si="25"/>
        <v>5.005208333333333</v>
      </c>
    </row>
    <row r="57" spans="1:24" x14ac:dyDescent="0.3">
      <c r="A57" s="5">
        <v>54</v>
      </c>
      <c r="B57" s="4" t="s">
        <v>116</v>
      </c>
      <c r="C57" s="4" t="s">
        <v>8</v>
      </c>
      <c r="D57" s="4" t="s">
        <v>117</v>
      </c>
      <c r="E57" s="4">
        <v>100</v>
      </c>
      <c r="F57" s="4">
        <v>36</v>
      </c>
      <c r="G57" s="4">
        <v>6.9</v>
      </c>
      <c r="H57" s="4">
        <v>2.2999999999999998</v>
      </c>
      <c r="I57" s="4">
        <v>1.3</v>
      </c>
      <c r="K57" s="9">
        <f t="shared" si="18"/>
        <v>48.5</v>
      </c>
      <c r="L57" s="9">
        <f t="shared" si="19"/>
        <v>1.35</v>
      </c>
      <c r="M57" s="9">
        <f t="shared" si="20"/>
        <v>98.7</v>
      </c>
      <c r="N57" s="13">
        <f t="shared" si="21"/>
        <v>24.299999999999997</v>
      </c>
      <c r="O57" s="9">
        <f t="shared" si="22"/>
        <v>9.1999999999999993</v>
      </c>
      <c r="P57" s="9">
        <f t="shared" si="23"/>
        <v>36.799999999999997</v>
      </c>
      <c r="Q57" s="9">
        <f t="shared" si="7"/>
        <v>1.84</v>
      </c>
      <c r="R57" s="4"/>
      <c r="S57" s="12">
        <f t="shared" si="24"/>
        <v>53.64</v>
      </c>
      <c r="T57" s="15">
        <f t="shared" si="9"/>
        <v>54</v>
      </c>
      <c r="U57" s="1">
        <f t="shared" si="10"/>
        <v>54</v>
      </c>
      <c r="V57" s="20">
        <f t="shared" si="11"/>
        <v>50</v>
      </c>
      <c r="W57" s="3">
        <f t="shared" si="16"/>
        <v>100</v>
      </c>
      <c r="X57" s="16">
        <f t="shared" si="25"/>
        <v>4.9999999999999991</v>
      </c>
    </row>
    <row r="58" spans="1:24" x14ac:dyDescent="0.3">
      <c r="A58" s="5">
        <v>55</v>
      </c>
      <c r="B58" s="4" t="s">
        <v>118</v>
      </c>
      <c r="C58" s="4" t="s">
        <v>8</v>
      </c>
      <c r="D58" s="4" t="s">
        <v>119</v>
      </c>
      <c r="E58" s="4">
        <v>100</v>
      </c>
      <c r="F58" s="4">
        <v>15</v>
      </c>
      <c r="G58" s="4">
        <v>4.4000000000000004</v>
      </c>
      <c r="H58" s="4">
        <v>1</v>
      </c>
      <c r="I58" s="4">
        <v>0.1</v>
      </c>
      <c r="K58" s="9">
        <f t="shared" si="18"/>
        <v>22.5</v>
      </c>
      <c r="L58" s="9">
        <f t="shared" si="19"/>
        <v>1.5</v>
      </c>
      <c r="M58" s="9">
        <f t="shared" si="20"/>
        <v>99.9</v>
      </c>
      <c r="N58" s="13">
        <f t="shared" si="21"/>
        <v>14.1</v>
      </c>
      <c r="O58" s="9">
        <f t="shared" si="22"/>
        <v>5.4</v>
      </c>
      <c r="P58" s="9">
        <f t="shared" si="23"/>
        <v>21.6</v>
      </c>
      <c r="Q58" s="9">
        <f t="shared" si="7"/>
        <v>1.08</v>
      </c>
      <c r="R58" s="4"/>
      <c r="S58" s="12">
        <f t="shared" si="24"/>
        <v>92.5</v>
      </c>
      <c r="T58" s="15">
        <f t="shared" si="9"/>
        <v>93</v>
      </c>
      <c r="U58" s="1">
        <f t="shared" si="10"/>
        <v>93</v>
      </c>
      <c r="V58" s="20">
        <f t="shared" si="11"/>
        <v>90</v>
      </c>
      <c r="W58" s="3">
        <f t="shared" si="16"/>
        <v>100</v>
      </c>
      <c r="X58" s="16">
        <f t="shared" si="25"/>
        <v>5</v>
      </c>
    </row>
    <row r="59" spans="1:24" x14ac:dyDescent="0.3">
      <c r="A59" s="5">
        <v>56</v>
      </c>
      <c r="B59" s="4" t="s">
        <v>120</v>
      </c>
      <c r="C59" s="4" t="s">
        <v>8</v>
      </c>
      <c r="D59" s="4" t="s">
        <v>121</v>
      </c>
      <c r="E59" s="4">
        <v>100</v>
      </c>
      <c r="F59" s="4">
        <v>23</v>
      </c>
      <c r="G59" s="4">
        <v>4.5999999999999996</v>
      </c>
      <c r="H59" s="4">
        <v>1.4</v>
      </c>
      <c r="I59" s="4">
        <v>0.8</v>
      </c>
      <c r="K59" s="9">
        <f t="shared" si="18"/>
        <v>31.2</v>
      </c>
      <c r="L59" s="9">
        <f t="shared" si="19"/>
        <v>1.36</v>
      </c>
      <c r="M59" s="9">
        <f t="shared" si="20"/>
        <v>99.2</v>
      </c>
      <c r="N59" s="13">
        <f t="shared" si="21"/>
        <v>15.8</v>
      </c>
      <c r="O59" s="9">
        <f t="shared" si="22"/>
        <v>6</v>
      </c>
      <c r="P59" s="9">
        <f t="shared" si="23"/>
        <v>24</v>
      </c>
      <c r="Q59" s="9">
        <f t="shared" si="7"/>
        <v>1.2</v>
      </c>
      <c r="R59" s="4"/>
      <c r="S59" s="12">
        <f t="shared" si="24"/>
        <v>82.67</v>
      </c>
      <c r="T59" s="15">
        <f t="shared" si="26"/>
        <v>80</v>
      </c>
      <c r="U59" s="1">
        <f t="shared" si="10"/>
        <v>83</v>
      </c>
      <c r="V59" s="20">
        <f t="shared" si="11"/>
        <v>80</v>
      </c>
      <c r="W59" s="3">
        <f t="shared" si="16"/>
        <v>100</v>
      </c>
      <c r="X59" s="16">
        <f t="shared" si="25"/>
        <v>5</v>
      </c>
    </row>
    <row r="60" spans="1:24" x14ac:dyDescent="0.3">
      <c r="A60" s="5">
        <v>57</v>
      </c>
      <c r="B60" s="4" t="s">
        <v>122</v>
      </c>
      <c r="C60" s="4" t="s">
        <v>8</v>
      </c>
      <c r="D60" s="4" t="s">
        <v>123</v>
      </c>
      <c r="E60" s="4">
        <v>100</v>
      </c>
      <c r="F60" s="4">
        <v>64</v>
      </c>
      <c r="G60" s="4">
        <v>14.8</v>
      </c>
      <c r="H60" s="4">
        <v>3.7</v>
      </c>
      <c r="I60" s="4">
        <v>1.8</v>
      </c>
      <c r="K60" s="9">
        <f t="shared" si="18"/>
        <v>90.2</v>
      </c>
      <c r="L60" s="9">
        <f t="shared" si="19"/>
        <v>1.41</v>
      </c>
      <c r="M60" s="9">
        <f t="shared" si="20"/>
        <v>98.2</v>
      </c>
      <c r="N60" s="13">
        <f t="shared" si="21"/>
        <v>47.8</v>
      </c>
      <c r="O60" s="9">
        <f t="shared" si="22"/>
        <v>18.5</v>
      </c>
      <c r="P60" s="9">
        <f t="shared" si="23"/>
        <v>74</v>
      </c>
      <c r="Q60" s="9">
        <f t="shared" si="7"/>
        <v>3.7</v>
      </c>
      <c r="R60" s="4"/>
      <c r="S60" s="12">
        <f t="shared" si="24"/>
        <v>26.54</v>
      </c>
      <c r="T60" s="15">
        <f t="shared" si="9"/>
        <v>27</v>
      </c>
      <c r="U60" s="1">
        <f t="shared" si="10"/>
        <v>27</v>
      </c>
      <c r="V60" s="20">
        <f t="shared" si="11"/>
        <v>30</v>
      </c>
      <c r="W60" s="3">
        <f t="shared" si="16"/>
        <v>0</v>
      </c>
      <c r="X60" s="16">
        <f t="shared" si="25"/>
        <v>5</v>
      </c>
    </row>
    <row r="61" spans="1:24" x14ac:dyDescent="0.3">
      <c r="A61" s="5">
        <v>58</v>
      </c>
      <c r="B61" s="4" t="s">
        <v>124</v>
      </c>
      <c r="C61" s="4" t="s">
        <v>8</v>
      </c>
      <c r="D61" s="4" t="s">
        <v>125</v>
      </c>
      <c r="E61" s="4">
        <v>100</v>
      </c>
      <c r="F61" s="4">
        <v>18</v>
      </c>
      <c r="G61" s="4">
        <v>5.4</v>
      </c>
      <c r="H61" s="4">
        <v>1.1000000000000001</v>
      </c>
      <c r="I61" s="4">
        <v>0.1</v>
      </c>
      <c r="K61" s="9">
        <f t="shared" si="18"/>
        <v>26.9</v>
      </c>
      <c r="L61" s="9">
        <f t="shared" si="19"/>
        <v>1.49</v>
      </c>
      <c r="M61" s="9">
        <f t="shared" si="20"/>
        <v>99.9</v>
      </c>
      <c r="N61" s="13">
        <f t="shared" si="21"/>
        <v>17.100000000000001</v>
      </c>
      <c r="O61" s="9">
        <f t="shared" si="22"/>
        <v>6.5</v>
      </c>
      <c r="P61" s="9">
        <f t="shared" si="23"/>
        <v>26</v>
      </c>
      <c r="Q61" s="9">
        <f t="shared" si="7"/>
        <v>1.3</v>
      </c>
      <c r="R61" s="4"/>
      <c r="S61" s="12">
        <f t="shared" si="24"/>
        <v>76.849999999999994</v>
      </c>
      <c r="T61" s="15">
        <f t="shared" si="9"/>
        <v>77</v>
      </c>
      <c r="U61" s="1">
        <f t="shared" si="10"/>
        <v>77</v>
      </c>
      <c r="V61" s="20">
        <f t="shared" si="11"/>
        <v>80</v>
      </c>
      <c r="W61" s="3">
        <f t="shared" si="16"/>
        <v>100</v>
      </c>
      <c r="X61" s="16">
        <f t="shared" si="25"/>
        <v>5</v>
      </c>
    </row>
    <row r="62" spans="1:24" x14ac:dyDescent="0.3">
      <c r="A62" s="5">
        <v>59</v>
      </c>
      <c r="B62" s="4" t="s">
        <v>126</v>
      </c>
      <c r="C62" s="4" t="s">
        <v>8</v>
      </c>
      <c r="D62" s="4" t="s">
        <v>127</v>
      </c>
      <c r="E62" s="4">
        <v>100</v>
      </c>
      <c r="F62" s="4">
        <v>18</v>
      </c>
      <c r="G62" s="4">
        <v>5.51</v>
      </c>
      <c r="H62" s="4">
        <v>0.99</v>
      </c>
      <c r="I62" s="4">
        <v>0.12</v>
      </c>
      <c r="K62" s="9">
        <f t="shared" si="18"/>
        <v>27.08</v>
      </c>
      <c r="L62" s="9">
        <f t="shared" si="19"/>
        <v>1.5</v>
      </c>
      <c r="M62" s="9">
        <f t="shared" si="20"/>
        <v>99.88</v>
      </c>
      <c r="N62" s="13">
        <f t="shared" si="21"/>
        <v>16.920000000000002</v>
      </c>
      <c r="O62" s="9">
        <f t="shared" si="22"/>
        <v>6.5</v>
      </c>
      <c r="P62" s="9">
        <f t="shared" si="23"/>
        <v>26</v>
      </c>
      <c r="Q62" s="9">
        <f t="shared" si="7"/>
        <v>1.3</v>
      </c>
      <c r="R62" s="4"/>
      <c r="S62" s="12">
        <f t="shared" si="24"/>
        <v>76.83</v>
      </c>
      <c r="T62" s="15">
        <f t="shared" si="9"/>
        <v>77</v>
      </c>
      <c r="U62" s="1">
        <f t="shared" si="10"/>
        <v>77</v>
      </c>
      <c r="V62" s="20">
        <f t="shared" si="11"/>
        <v>80</v>
      </c>
      <c r="W62" s="3">
        <f t="shared" si="16"/>
        <v>100</v>
      </c>
      <c r="X62" s="16">
        <f t="shared" si="25"/>
        <v>5</v>
      </c>
    </row>
    <row r="63" spans="1:24" x14ac:dyDescent="0.3">
      <c r="A63" s="5">
        <v>60</v>
      </c>
      <c r="B63" s="4" t="s">
        <v>128</v>
      </c>
      <c r="C63" s="4" t="s">
        <v>8</v>
      </c>
      <c r="D63" s="4" t="s">
        <v>129</v>
      </c>
      <c r="E63" s="4">
        <v>100</v>
      </c>
      <c r="F63" s="4">
        <v>21</v>
      </c>
      <c r="G63" s="4">
        <v>6</v>
      </c>
      <c r="H63" s="4">
        <v>1.2</v>
      </c>
      <c r="I63" s="4">
        <v>0.2</v>
      </c>
      <c r="K63" s="9">
        <f t="shared" si="18"/>
        <v>30.6</v>
      </c>
      <c r="L63" s="9">
        <f t="shared" si="19"/>
        <v>1.46</v>
      </c>
      <c r="M63" s="9">
        <f t="shared" si="20"/>
        <v>99.8</v>
      </c>
      <c r="N63" s="13">
        <f t="shared" si="21"/>
        <v>19.2</v>
      </c>
      <c r="O63" s="9">
        <f t="shared" si="22"/>
        <v>7.2</v>
      </c>
      <c r="P63" s="9">
        <f t="shared" si="23"/>
        <v>28.8</v>
      </c>
      <c r="Q63" s="9">
        <f t="shared" si="7"/>
        <v>1.44</v>
      </c>
      <c r="R63" s="4"/>
      <c r="S63" s="12">
        <f t="shared" si="24"/>
        <v>69.31</v>
      </c>
      <c r="T63" s="15">
        <f t="shared" si="9"/>
        <v>69</v>
      </c>
      <c r="U63" s="1">
        <f t="shared" si="10"/>
        <v>69</v>
      </c>
      <c r="V63" s="20">
        <f t="shared" si="11"/>
        <v>70</v>
      </c>
      <c r="W63" s="3">
        <f t="shared" si="16"/>
        <v>100</v>
      </c>
      <c r="X63" s="16">
        <f t="shared" si="25"/>
        <v>5</v>
      </c>
    </row>
    <row r="64" spans="1:24" x14ac:dyDescent="0.3">
      <c r="A64" s="5">
        <v>61</v>
      </c>
      <c r="B64" s="4" t="s">
        <v>130</v>
      </c>
      <c r="C64" s="4" t="s">
        <v>8</v>
      </c>
      <c r="D64" s="4" t="s">
        <v>131</v>
      </c>
      <c r="E64" s="4">
        <v>100</v>
      </c>
      <c r="F64" s="4">
        <v>25</v>
      </c>
      <c r="G64" s="4">
        <v>7.01</v>
      </c>
      <c r="H64" s="4">
        <v>1.53</v>
      </c>
      <c r="I64" s="4">
        <v>0.3</v>
      </c>
      <c r="K64" s="9">
        <f t="shared" si="18"/>
        <v>36.86</v>
      </c>
      <c r="L64" s="9">
        <f t="shared" si="19"/>
        <v>1.47</v>
      </c>
      <c r="M64" s="9">
        <f t="shared" si="20"/>
        <v>99.7</v>
      </c>
      <c r="N64" s="13">
        <f t="shared" si="21"/>
        <v>22.3</v>
      </c>
      <c r="O64" s="9">
        <f t="shared" si="22"/>
        <v>8.5399999999999991</v>
      </c>
      <c r="P64" s="9">
        <f t="shared" si="23"/>
        <v>34.159999999999997</v>
      </c>
      <c r="Q64" s="9">
        <f t="shared" si="7"/>
        <v>1.71</v>
      </c>
      <c r="R64" s="4"/>
      <c r="S64" s="12">
        <f t="shared" si="24"/>
        <v>58.3</v>
      </c>
      <c r="T64" s="15">
        <f t="shared" si="9"/>
        <v>58</v>
      </c>
      <c r="U64" s="1">
        <f t="shared" si="10"/>
        <v>58</v>
      </c>
      <c r="V64" s="20">
        <f t="shared" si="11"/>
        <v>60</v>
      </c>
      <c r="W64" s="3">
        <f t="shared" si="16"/>
        <v>100</v>
      </c>
      <c r="X64" s="16">
        <f t="shared" si="25"/>
        <v>4.9941520467836256</v>
      </c>
    </row>
    <row r="65" spans="1:24" x14ac:dyDescent="0.3">
      <c r="A65" s="5">
        <v>62</v>
      </c>
      <c r="B65" s="4" t="s">
        <v>132</v>
      </c>
      <c r="C65" s="4" t="s">
        <v>8</v>
      </c>
      <c r="D65" s="4" t="s">
        <v>133</v>
      </c>
      <c r="E65" s="4">
        <v>100</v>
      </c>
      <c r="F65" s="4">
        <v>41</v>
      </c>
      <c r="G65" s="4">
        <v>8.49</v>
      </c>
      <c r="H65" s="4">
        <v>5.07</v>
      </c>
      <c r="I65" s="4">
        <v>0.32</v>
      </c>
      <c r="K65" s="9">
        <f t="shared" si="18"/>
        <v>57.120000000000005</v>
      </c>
      <c r="L65" s="9">
        <f t="shared" si="19"/>
        <v>1.39</v>
      </c>
      <c r="M65" s="9">
        <f t="shared" si="20"/>
        <v>99.68</v>
      </c>
      <c r="N65" s="13">
        <f t="shared" si="21"/>
        <v>38.119999999999997</v>
      </c>
      <c r="O65" s="9">
        <f t="shared" si="22"/>
        <v>13.56</v>
      </c>
      <c r="P65" s="9">
        <f t="shared" si="23"/>
        <v>54.24</v>
      </c>
      <c r="Q65" s="9">
        <f t="shared" si="7"/>
        <v>2.71</v>
      </c>
      <c r="R65" s="4"/>
      <c r="S65" s="12">
        <f t="shared" si="24"/>
        <v>36.78</v>
      </c>
      <c r="T65" s="15">
        <f t="shared" si="9"/>
        <v>37</v>
      </c>
      <c r="U65" s="1">
        <f t="shared" si="10"/>
        <v>37</v>
      </c>
      <c r="V65" s="20">
        <f t="shared" si="11"/>
        <v>40</v>
      </c>
      <c r="W65" s="3">
        <f t="shared" si="16"/>
        <v>0</v>
      </c>
      <c r="X65" s="16">
        <f t="shared" si="25"/>
        <v>5.0036900369003696</v>
      </c>
    </row>
    <row r="66" spans="1:24" x14ac:dyDescent="0.3">
      <c r="A66" s="5">
        <v>63</v>
      </c>
      <c r="B66" s="4" t="s">
        <v>134</v>
      </c>
      <c r="C66" s="4" t="s">
        <v>8</v>
      </c>
      <c r="D66" s="4" t="s">
        <v>135</v>
      </c>
      <c r="E66" s="4">
        <v>100</v>
      </c>
      <c r="F66" s="4">
        <v>263</v>
      </c>
      <c r="G66" s="4">
        <v>37.799999999999997</v>
      </c>
      <c r="H66" s="4">
        <v>35.43</v>
      </c>
      <c r="I66" s="4">
        <v>5.3</v>
      </c>
      <c r="K66" s="9">
        <f t="shared" si="18"/>
        <v>340.61999999999995</v>
      </c>
      <c r="L66" s="9">
        <f t="shared" si="19"/>
        <v>1.3</v>
      </c>
      <c r="M66" s="9">
        <f t="shared" si="20"/>
        <v>94.7</v>
      </c>
      <c r="N66" s="13">
        <f t="shared" si="21"/>
        <v>215.3</v>
      </c>
      <c r="O66" s="9">
        <f t="shared" si="22"/>
        <v>73.22999999999999</v>
      </c>
      <c r="P66" s="9">
        <f t="shared" si="23"/>
        <v>292.91999999999996</v>
      </c>
      <c r="Q66" s="9">
        <f t="shared" si="7"/>
        <v>14.65</v>
      </c>
      <c r="R66" s="4"/>
      <c r="S66" s="12">
        <f t="shared" si="24"/>
        <v>6.46</v>
      </c>
      <c r="T66" s="15">
        <f t="shared" ref="T66" si="28">ROUND(S66,-1)</f>
        <v>10</v>
      </c>
      <c r="U66" s="1">
        <f t="shared" si="10"/>
        <v>6</v>
      </c>
      <c r="V66" s="20">
        <f t="shared" si="11"/>
        <v>10</v>
      </c>
      <c r="W66" s="3">
        <f t="shared" si="16"/>
        <v>0</v>
      </c>
      <c r="X66" s="16">
        <f t="shared" si="25"/>
        <v>4.9986348122866886</v>
      </c>
    </row>
    <row r="67" spans="1:24" x14ac:dyDescent="0.3">
      <c r="A67" s="5">
        <v>64</v>
      </c>
      <c r="B67" s="4" t="s">
        <v>136</v>
      </c>
      <c r="C67" s="4" t="s">
        <v>8</v>
      </c>
      <c r="D67" s="4" t="s">
        <v>137</v>
      </c>
      <c r="E67" s="4">
        <v>100</v>
      </c>
      <c r="F67" s="4">
        <v>38</v>
      </c>
      <c r="G67" s="4">
        <v>6.66</v>
      </c>
      <c r="H67" s="4">
        <v>4.41</v>
      </c>
      <c r="I67" s="4">
        <v>0.76</v>
      </c>
      <c r="K67" s="9">
        <f t="shared" si="18"/>
        <v>51.120000000000005</v>
      </c>
      <c r="L67" s="9">
        <f t="shared" si="19"/>
        <v>1.35</v>
      </c>
      <c r="M67" s="9">
        <f t="shared" si="20"/>
        <v>99.24</v>
      </c>
      <c r="N67" s="13">
        <f t="shared" si="21"/>
        <v>31.16</v>
      </c>
      <c r="O67" s="9">
        <f t="shared" si="22"/>
        <v>11.07</v>
      </c>
      <c r="P67" s="9">
        <f t="shared" si="23"/>
        <v>44.28</v>
      </c>
      <c r="Q67" s="9">
        <f t="shared" si="7"/>
        <v>2.21</v>
      </c>
      <c r="R67" s="4"/>
      <c r="S67" s="12">
        <f t="shared" si="24"/>
        <v>44.9</v>
      </c>
      <c r="T67" s="15">
        <f t="shared" si="9"/>
        <v>45</v>
      </c>
      <c r="U67" s="1">
        <f t="shared" si="10"/>
        <v>45</v>
      </c>
      <c r="V67" s="20">
        <f t="shared" si="11"/>
        <v>40</v>
      </c>
      <c r="W67" s="3">
        <f t="shared" si="16"/>
        <v>0</v>
      </c>
      <c r="X67" s="16">
        <f t="shared" si="25"/>
        <v>5.0090497737556561</v>
      </c>
    </row>
    <row r="68" spans="1:24" x14ac:dyDescent="0.3">
      <c r="A68" s="5">
        <v>65</v>
      </c>
      <c r="B68" s="4" t="s">
        <v>138</v>
      </c>
      <c r="C68" s="4" t="s">
        <v>8</v>
      </c>
      <c r="D68" s="4" t="s">
        <v>139</v>
      </c>
      <c r="E68" s="4">
        <v>100</v>
      </c>
      <c r="F68" s="4">
        <v>47</v>
      </c>
      <c r="G68" s="4">
        <v>8.9</v>
      </c>
      <c r="H68" s="4">
        <v>5.16</v>
      </c>
      <c r="I68" s="4">
        <v>0.85</v>
      </c>
      <c r="K68" s="9">
        <f t="shared" si="18"/>
        <v>63.89</v>
      </c>
      <c r="L68" s="9">
        <f t="shared" si="19"/>
        <v>1.36</v>
      </c>
      <c r="M68" s="9">
        <f t="shared" si="20"/>
        <v>99.15</v>
      </c>
      <c r="N68" s="13">
        <f t="shared" si="21"/>
        <v>39.35</v>
      </c>
      <c r="O68" s="9">
        <f t="shared" si="22"/>
        <v>14.06</v>
      </c>
      <c r="P68" s="9">
        <f t="shared" si="23"/>
        <v>56.24</v>
      </c>
      <c r="Q68" s="9">
        <f t="shared" ref="Q68:Q131" si="29">ROUND(P68/20, 2)</f>
        <v>2.81</v>
      </c>
      <c r="R68" s="4"/>
      <c r="S68" s="12">
        <f t="shared" si="24"/>
        <v>35.28</v>
      </c>
      <c r="T68" s="15">
        <f t="shared" ref="T68:T131" si="30">ROUND(S68,0)</f>
        <v>35</v>
      </c>
      <c r="U68" s="1">
        <f t="shared" ref="U68:U131" si="31">ROUND(S68,0)</f>
        <v>35</v>
      </c>
      <c r="V68" s="20">
        <f t="shared" ref="V68:V131" si="32">ROUND(S68,-1)</f>
        <v>40</v>
      </c>
      <c r="W68" s="3">
        <f t="shared" si="16"/>
        <v>0</v>
      </c>
      <c r="X68" s="16">
        <f t="shared" si="25"/>
        <v>5.0035587188612096</v>
      </c>
    </row>
    <row r="69" spans="1:24" x14ac:dyDescent="0.3">
      <c r="A69" s="5">
        <v>66</v>
      </c>
      <c r="B69" s="4" t="s">
        <v>140</v>
      </c>
      <c r="C69" s="4" t="s">
        <v>8</v>
      </c>
      <c r="D69" s="4" t="s">
        <v>141</v>
      </c>
      <c r="E69" s="4">
        <v>100</v>
      </c>
      <c r="F69" s="4">
        <v>91</v>
      </c>
      <c r="G69" s="4">
        <v>31.49</v>
      </c>
      <c r="H69" s="4">
        <v>2.39</v>
      </c>
      <c r="I69" s="4">
        <v>0.63</v>
      </c>
      <c r="K69" s="9">
        <f t="shared" si="18"/>
        <v>141.18999999999997</v>
      </c>
      <c r="L69" s="9">
        <f t="shared" si="19"/>
        <v>1.55</v>
      </c>
      <c r="M69" s="9">
        <f t="shared" si="20"/>
        <v>99.37</v>
      </c>
      <c r="N69" s="13">
        <f t="shared" si="21"/>
        <v>85.33</v>
      </c>
      <c r="O69" s="9">
        <f t="shared" si="22"/>
        <v>33.879999999999995</v>
      </c>
      <c r="P69" s="9">
        <f t="shared" si="23"/>
        <v>135.51999999999998</v>
      </c>
      <c r="Q69" s="9">
        <f t="shared" si="29"/>
        <v>6.78</v>
      </c>
      <c r="R69" s="4"/>
      <c r="S69" s="12">
        <f t="shared" si="24"/>
        <v>14.66</v>
      </c>
      <c r="T69" s="15">
        <f t="shared" si="30"/>
        <v>15</v>
      </c>
      <c r="U69" s="1">
        <f t="shared" si="31"/>
        <v>15</v>
      </c>
      <c r="V69" s="20">
        <f t="shared" si="32"/>
        <v>10</v>
      </c>
      <c r="W69" s="3">
        <f t="shared" si="16"/>
        <v>0</v>
      </c>
      <c r="X69" s="16">
        <f t="shared" si="25"/>
        <v>4.9970501474926241</v>
      </c>
    </row>
    <row r="70" spans="1:24" x14ac:dyDescent="0.3">
      <c r="A70" s="5">
        <v>67</v>
      </c>
      <c r="B70" s="4" t="s">
        <v>142</v>
      </c>
      <c r="C70" s="4" t="s">
        <v>8</v>
      </c>
      <c r="D70" s="4" t="s">
        <v>143</v>
      </c>
      <c r="E70" s="4">
        <v>100</v>
      </c>
      <c r="F70" s="4">
        <v>81</v>
      </c>
      <c r="G70" s="4">
        <v>23.7</v>
      </c>
      <c r="H70" s="4">
        <v>2.9</v>
      </c>
      <c r="I70" s="4">
        <v>0.5</v>
      </c>
      <c r="K70" s="9">
        <f t="shared" si="18"/>
        <v>110.89999999999999</v>
      </c>
      <c r="L70" s="9">
        <f t="shared" si="19"/>
        <v>1.37</v>
      </c>
      <c r="M70" s="9">
        <f t="shared" si="20"/>
        <v>99.5</v>
      </c>
      <c r="N70" s="13">
        <f t="shared" si="21"/>
        <v>76.5</v>
      </c>
      <c r="O70" s="9">
        <f t="shared" si="22"/>
        <v>26.599999999999998</v>
      </c>
      <c r="P70" s="9">
        <f t="shared" si="23"/>
        <v>106.39999999999999</v>
      </c>
      <c r="Q70" s="9">
        <f t="shared" si="29"/>
        <v>5.32</v>
      </c>
      <c r="R70" s="4"/>
      <c r="S70" s="12">
        <f t="shared" si="24"/>
        <v>18.7</v>
      </c>
      <c r="T70" s="15">
        <f t="shared" si="30"/>
        <v>19</v>
      </c>
      <c r="U70" s="1">
        <f t="shared" si="31"/>
        <v>19</v>
      </c>
      <c r="V70" s="20">
        <f t="shared" si="32"/>
        <v>20</v>
      </c>
      <c r="W70" s="3">
        <f t="shared" si="16"/>
        <v>0</v>
      </c>
      <c r="X70" s="16">
        <f t="shared" si="25"/>
        <v>4.9999999999999991</v>
      </c>
    </row>
    <row r="71" spans="1:24" x14ac:dyDescent="0.3">
      <c r="A71" s="5">
        <v>68</v>
      </c>
      <c r="B71" s="4" t="s">
        <v>144</v>
      </c>
      <c r="C71" s="4" t="s">
        <v>8</v>
      </c>
      <c r="D71" s="4" t="s">
        <v>145</v>
      </c>
      <c r="E71" s="4">
        <v>100</v>
      </c>
      <c r="F71" s="4">
        <v>33</v>
      </c>
      <c r="G71" s="4">
        <v>6.3</v>
      </c>
      <c r="H71" s="4">
        <v>3.7</v>
      </c>
      <c r="I71" s="4">
        <v>0.5</v>
      </c>
      <c r="K71" s="9">
        <f t="shared" si="18"/>
        <v>44.5</v>
      </c>
      <c r="L71" s="9">
        <f t="shared" si="19"/>
        <v>1.35</v>
      </c>
      <c r="M71" s="9">
        <f t="shared" si="20"/>
        <v>99.5</v>
      </c>
      <c r="N71" s="13">
        <f t="shared" si="21"/>
        <v>28.5</v>
      </c>
      <c r="O71" s="9">
        <f t="shared" si="22"/>
        <v>10</v>
      </c>
      <c r="P71" s="9">
        <f t="shared" si="23"/>
        <v>40</v>
      </c>
      <c r="Q71" s="9">
        <f t="shared" si="29"/>
        <v>2</v>
      </c>
      <c r="R71" s="4"/>
      <c r="S71" s="12">
        <f t="shared" si="24"/>
        <v>49.75</v>
      </c>
      <c r="T71" s="15">
        <f t="shared" si="30"/>
        <v>50</v>
      </c>
      <c r="U71" s="1">
        <f t="shared" si="31"/>
        <v>50</v>
      </c>
      <c r="V71" s="20">
        <f t="shared" si="32"/>
        <v>50</v>
      </c>
      <c r="W71" s="3">
        <f t="shared" si="16"/>
        <v>0</v>
      </c>
      <c r="X71" s="16">
        <f t="shared" si="25"/>
        <v>5</v>
      </c>
    </row>
    <row r="72" spans="1:24" x14ac:dyDescent="0.3">
      <c r="A72" s="5">
        <v>69</v>
      </c>
      <c r="B72" s="4" t="s">
        <v>146</v>
      </c>
      <c r="C72" s="4" t="s">
        <v>8</v>
      </c>
      <c r="D72" s="4" t="s">
        <v>147</v>
      </c>
      <c r="E72" s="4">
        <v>100</v>
      </c>
      <c r="F72" s="4">
        <v>19</v>
      </c>
      <c r="G72" s="4">
        <v>5.6</v>
      </c>
      <c r="H72" s="4">
        <v>0.9</v>
      </c>
      <c r="I72" s="4">
        <v>0.2</v>
      </c>
      <c r="K72" s="9">
        <f t="shared" si="18"/>
        <v>27.8</v>
      </c>
      <c r="L72" s="9">
        <f t="shared" si="19"/>
        <v>1.46</v>
      </c>
      <c r="M72" s="9">
        <f t="shared" si="20"/>
        <v>99.8</v>
      </c>
      <c r="N72" s="13">
        <f t="shared" si="21"/>
        <v>17.2</v>
      </c>
      <c r="O72" s="9">
        <f t="shared" si="22"/>
        <v>6.5</v>
      </c>
      <c r="P72" s="9">
        <f t="shared" si="23"/>
        <v>26</v>
      </c>
      <c r="Q72" s="9">
        <f t="shared" si="29"/>
        <v>1.3</v>
      </c>
      <c r="R72" s="4"/>
      <c r="S72" s="12">
        <f t="shared" si="24"/>
        <v>76.77</v>
      </c>
      <c r="T72" s="15">
        <f t="shared" si="30"/>
        <v>77</v>
      </c>
      <c r="U72" s="1">
        <f t="shared" si="31"/>
        <v>77</v>
      </c>
      <c r="V72" s="20">
        <f t="shared" si="32"/>
        <v>80</v>
      </c>
      <c r="W72" s="3">
        <f t="shared" si="16"/>
        <v>100</v>
      </c>
      <c r="X72" s="16">
        <f t="shared" si="25"/>
        <v>5</v>
      </c>
    </row>
    <row r="73" spans="1:24" x14ac:dyDescent="0.3">
      <c r="A73" s="5">
        <v>70</v>
      </c>
      <c r="B73" s="4" t="s">
        <v>148</v>
      </c>
      <c r="C73" s="4" t="s">
        <v>8</v>
      </c>
      <c r="D73" s="4" t="s">
        <v>149</v>
      </c>
      <c r="E73" s="4">
        <v>100</v>
      </c>
      <c r="F73" s="4">
        <v>34</v>
      </c>
      <c r="G73" s="4">
        <v>9.4</v>
      </c>
      <c r="H73" s="4">
        <v>1.8</v>
      </c>
      <c r="I73" s="4">
        <v>0.5</v>
      </c>
      <c r="K73" s="9">
        <f t="shared" si="18"/>
        <v>49.300000000000004</v>
      </c>
      <c r="L73" s="9">
        <f t="shared" si="19"/>
        <v>1.45</v>
      </c>
      <c r="M73" s="9">
        <f t="shared" si="20"/>
        <v>99.5</v>
      </c>
      <c r="N73" s="13">
        <f t="shared" si="21"/>
        <v>29.5</v>
      </c>
      <c r="O73" s="9">
        <f t="shared" si="22"/>
        <v>11.200000000000001</v>
      </c>
      <c r="P73" s="9">
        <f t="shared" si="23"/>
        <v>44.800000000000004</v>
      </c>
      <c r="Q73" s="9">
        <f t="shared" si="29"/>
        <v>2.2400000000000002</v>
      </c>
      <c r="R73" s="4"/>
      <c r="S73" s="12">
        <f t="shared" si="24"/>
        <v>44.42</v>
      </c>
      <c r="T73" s="15">
        <f t="shared" si="17"/>
        <v>40</v>
      </c>
      <c r="U73" s="1">
        <f t="shared" si="31"/>
        <v>44</v>
      </c>
      <c r="V73" s="20">
        <f t="shared" si="32"/>
        <v>40</v>
      </c>
      <c r="W73" s="3">
        <f t="shared" si="16"/>
        <v>0</v>
      </c>
      <c r="X73" s="16">
        <f t="shared" si="25"/>
        <v>5</v>
      </c>
    </row>
    <row r="74" spans="1:24" x14ac:dyDescent="0.3">
      <c r="A74" s="5">
        <v>71</v>
      </c>
      <c r="B74" s="4" t="s">
        <v>150</v>
      </c>
      <c r="C74" s="4" t="s">
        <v>8</v>
      </c>
      <c r="D74" s="4" t="s">
        <v>151</v>
      </c>
      <c r="E74" s="4">
        <v>100</v>
      </c>
      <c r="F74" s="4">
        <v>29</v>
      </c>
      <c r="G74" s="4">
        <v>7.4</v>
      </c>
      <c r="H74" s="4">
        <v>1.8</v>
      </c>
      <c r="I74" s="4">
        <v>0.5</v>
      </c>
      <c r="K74" s="9">
        <f t="shared" si="18"/>
        <v>41.300000000000004</v>
      </c>
      <c r="L74" s="9">
        <f t="shared" si="19"/>
        <v>1.42</v>
      </c>
      <c r="M74" s="9">
        <f t="shared" si="20"/>
        <v>99.5</v>
      </c>
      <c r="N74" s="13">
        <f t="shared" si="21"/>
        <v>24.5</v>
      </c>
      <c r="O74" s="9">
        <f t="shared" si="22"/>
        <v>9.2000000000000011</v>
      </c>
      <c r="P74" s="9">
        <f t="shared" si="23"/>
        <v>36.800000000000004</v>
      </c>
      <c r="Q74" s="9">
        <f t="shared" si="29"/>
        <v>1.84</v>
      </c>
      <c r="R74" s="4"/>
      <c r="S74" s="12">
        <f t="shared" si="24"/>
        <v>54.08</v>
      </c>
      <c r="T74" s="15">
        <f t="shared" si="30"/>
        <v>54</v>
      </c>
      <c r="U74" s="1">
        <f t="shared" si="31"/>
        <v>54</v>
      </c>
      <c r="V74" s="20">
        <f t="shared" si="32"/>
        <v>50</v>
      </c>
      <c r="W74" s="3">
        <f t="shared" si="16"/>
        <v>100</v>
      </c>
      <c r="X74" s="16">
        <f t="shared" si="25"/>
        <v>5</v>
      </c>
    </row>
    <row r="75" spans="1:24" x14ac:dyDescent="0.3">
      <c r="A75" s="5">
        <v>72</v>
      </c>
      <c r="B75" s="4" t="s">
        <v>152</v>
      </c>
      <c r="C75" s="4" t="s">
        <v>8</v>
      </c>
      <c r="D75" s="4" t="s">
        <v>153</v>
      </c>
      <c r="E75" s="4">
        <v>100</v>
      </c>
      <c r="F75" s="4">
        <v>29</v>
      </c>
      <c r="G75" s="4">
        <v>5.77</v>
      </c>
      <c r="H75" s="4">
        <v>3.04</v>
      </c>
      <c r="I75" s="4">
        <v>0.49</v>
      </c>
      <c r="K75" s="9">
        <f t="shared" si="18"/>
        <v>39.649999999999991</v>
      </c>
      <c r="L75" s="9">
        <f t="shared" si="19"/>
        <v>1.37</v>
      </c>
      <c r="M75" s="9">
        <f t="shared" si="20"/>
        <v>99.51</v>
      </c>
      <c r="N75" s="13">
        <f t="shared" si="21"/>
        <v>24.59</v>
      </c>
      <c r="O75" s="9">
        <f t="shared" si="22"/>
        <v>8.8099999999999987</v>
      </c>
      <c r="P75" s="9">
        <f t="shared" si="23"/>
        <v>35.239999999999995</v>
      </c>
      <c r="Q75" s="9">
        <f t="shared" si="29"/>
        <v>1.76</v>
      </c>
      <c r="R75" s="4"/>
      <c r="S75" s="12">
        <f t="shared" si="24"/>
        <v>56.54</v>
      </c>
      <c r="T75" s="15">
        <f t="shared" si="30"/>
        <v>57</v>
      </c>
      <c r="U75" s="1">
        <f t="shared" si="31"/>
        <v>57</v>
      </c>
      <c r="V75" s="20">
        <f t="shared" si="32"/>
        <v>60</v>
      </c>
      <c r="W75" s="3">
        <f t="shared" si="16"/>
        <v>100</v>
      </c>
      <c r="X75" s="16">
        <f t="shared" si="25"/>
        <v>5.0056818181818175</v>
      </c>
    </row>
    <row r="76" spans="1:24" x14ac:dyDescent="0.3">
      <c r="A76" s="5">
        <v>73</v>
      </c>
      <c r="B76" s="4" t="s">
        <v>154</v>
      </c>
      <c r="C76" s="4" t="s">
        <v>8</v>
      </c>
      <c r="D76" s="4" t="s">
        <v>155</v>
      </c>
      <c r="E76" s="4">
        <v>100</v>
      </c>
      <c r="F76" s="4">
        <v>32</v>
      </c>
      <c r="G76" s="4">
        <v>6.09</v>
      </c>
      <c r="H76" s="4">
        <v>3.28</v>
      </c>
      <c r="I76" s="4">
        <v>0.64</v>
      </c>
      <c r="K76" s="9">
        <f t="shared" si="18"/>
        <v>43.239999999999995</v>
      </c>
      <c r="L76" s="9">
        <f t="shared" si="19"/>
        <v>1.35</v>
      </c>
      <c r="M76" s="9">
        <f t="shared" si="20"/>
        <v>99.36</v>
      </c>
      <c r="N76" s="13">
        <f t="shared" si="21"/>
        <v>26.240000000000002</v>
      </c>
      <c r="O76" s="9">
        <f t="shared" si="22"/>
        <v>9.3699999999999992</v>
      </c>
      <c r="P76" s="9">
        <f t="shared" si="23"/>
        <v>37.479999999999997</v>
      </c>
      <c r="Q76" s="9">
        <f t="shared" si="29"/>
        <v>1.87</v>
      </c>
      <c r="R76" s="4"/>
      <c r="S76" s="12">
        <f t="shared" si="24"/>
        <v>53.13</v>
      </c>
      <c r="T76" s="15">
        <f t="shared" si="30"/>
        <v>53</v>
      </c>
      <c r="U76" s="1">
        <f t="shared" si="31"/>
        <v>53</v>
      </c>
      <c r="V76" s="20">
        <f t="shared" si="32"/>
        <v>50</v>
      </c>
      <c r="W76" s="3">
        <f t="shared" si="16"/>
        <v>100</v>
      </c>
      <c r="X76" s="16">
        <f t="shared" si="25"/>
        <v>5.0106951871657746</v>
      </c>
    </row>
    <row r="77" spans="1:24" x14ac:dyDescent="0.3">
      <c r="A77" s="5">
        <v>74</v>
      </c>
      <c r="B77" s="4" t="s">
        <v>156</v>
      </c>
      <c r="C77" s="4" t="s">
        <v>8</v>
      </c>
      <c r="D77" s="4" t="s">
        <v>157</v>
      </c>
      <c r="E77" s="4">
        <v>100</v>
      </c>
      <c r="F77" s="4">
        <v>233</v>
      </c>
      <c r="G77" s="4">
        <v>71.099999999999994</v>
      </c>
      <c r="H77" s="4">
        <v>5.0999999999999996</v>
      </c>
      <c r="I77" s="4">
        <v>4.9000000000000004</v>
      </c>
      <c r="K77" s="9">
        <f t="shared" si="18"/>
        <v>348.9</v>
      </c>
      <c r="L77" s="9">
        <f t="shared" si="19"/>
        <v>1.5</v>
      </c>
      <c r="M77" s="9">
        <f t="shared" si="20"/>
        <v>95.1</v>
      </c>
      <c r="N77" s="13">
        <f t="shared" si="21"/>
        <v>188.9</v>
      </c>
      <c r="O77" s="9">
        <f t="shared" si="22"/>
        <v>76.199999999999989</v>
      </c>
      <c r="P77" s="9">
        <f t="shared" si="23"/>
        <v>304.79999999999995</v>
      </c>
      <c r="Q77" s="9">
        <f t="shared" si="29"/>
        <v>15.24</v>
      </c>
      <c r="R77" s="4"/>
      <c r="S77" s="12">
        <f t="shared" si="24"/>
        <v>6.24</v>
      </c>
      <c r="T77" s="15">
        <f t="shared" si="30"/>
        <v>6</v>
      </c>
      <c r="U77" s="1">
        <f t="shared" si="31"/>
        <v>6</v>
      </c>
      <c r="V77" s="20">
        <f t="shared" si="32"/>
        <v>10</v>
      </c>
      <c r="W77" s="3">
        <f t="shared" si="16"/>
        <v>0</v>
      </c>
      <c r="X77" s="16">
        <f t="shared" si="25"/>
        <v>4.9999999999999991</v>
      </c>
    </row>
    <row r="78" spans="1:24" x14ac:dyDescent="0.3">
      <c r="A78" s="5">
        <v>75</v>
      </c>
      <c r="B78" s="4" t="s">
        <v>158</v>
      </c>
      <c r="C78" s="4" t="s">
        <v>8</v>
      </c>
      <c r="D78" s="4" t="s">
        <v>159</v>
      </c>
      <c r="E78" s="4">
        <v>100</v>
      </c>
      <c r="F78" s="4">
        <v>237</v>
      </c>
      <c r="G78" s="4">
        <v>69.2</v>
      </c>
      <c r="H78" s="4">
        <v>8</v>
      </c>
      <c r="I78" s="4">
        <v>4.7</v>
      </c>
      <c r="K78" s="9">
        <f t="shared" si="18"/>
        <v>351.1</v>
      </c>
      <c r="L78" s="9">
        <f t="shared" si="19"/>
        <v>1.48</v>
      </c>
      <c r="M78" s="9">
        <f t="shared" si="20"/>
        <v>95.3</v>
      </c>
      <c r="N78" s="13">
        <f t="shared" si="21"/>
        <v>194.7</v>
      </c>
      <c r="O78" s="9">
        <f t="shared" si="22"/>
        <v>77.2</v>
      </c>
      <c r="P78" s="9">
        <f t="shared" si="23"/>
        <v>308.8</v>
      </c>
      <c r="Q78" s="9">
        <f t="shared" si="29"/>
        <v>15.44</v>
      </c>
      <c r="R78" s="4"/>
      <c r="S78" s="12">
        <f t="shared" si="24"/>
        <v>6.17</v>
      </c>
      <c r="T78" s="15">
        <f t="shared" si="30"/>
        <v>6</v>
      </c>
      <c r="U78" s="1">
        <f t="shared" si="31"/>
        <v>6</v>
      </c>
      <c r="V78" s="20">
        <f t="shared" si="32"/>
        <v>10</v>
      </c>
      <c r="W78" s="3">
        <f t="shared" si="16"/>
        <v>0</v>
      </c>
      <c r="X78" s="16">
        <f t="shared" si="25"/>
        <v>5</v>
      </c>
    </row>
    <row r="79" spans="1:24" x14ac:dyDescent="0.3">
      <c r="A79" s="5">
        <v>76</v>
      </c>
      <c r="B79" s="4" t="s">
        <v>160</v>
      </c>
      <c r="C79" s="4" t="s">
        <v>8</v>
      </c>
      <c r="D79" s="4" t="s">
        <v>161</v>
      </c>
      <c r="E79" s="4">
        <v>100</v>
      </c>
      <c r="F79" s="4">
        <v>17</v>
      </c>
      <c r="G79" s="4">
        <v>3.1</v>
      </c>
      <c r="H79" s="4">
        <v>2.2000000000000002</v>
      </c>
      <c r="I79" s="4">
        <v>0.1</v>
      </c>
      <c r="K79" s="9">
        <f t="shared" si="18"/>
        <v>22.1</v>
      </c>
      <c r="L79" s="9">
        <f t="shared" si="19"/>
        <v>1.3</v>
      </c>
      <c r="M79" s="9">
        <f t="shared" si="20"/>
        <v>99.9</v>
      </c>
      <c r="N79" s="13">
        <f t="shared" si="21"/>
        <v>16.100000000000001</v>
      </c>
      <c r="O79" s="9">
        <f t="shared" si="22"/>
        <v>5.3000000000000007</v>
      </c>
      <c r="P79" s="9">
        <f t="shared" si="23"/>
        <v>21.200000000000003</v>
      </c>
      <c r="Q79" s="9">
        <f t="shared" si="29"/>
        <v>1.06</v>
      </c>
      <c r="R79" s="4"/>
      <c r="S79" s="12">
        <f t="shared" si="24"/>
        <v>94.25</v>
      </c>
      <c r="T79" s="15">
        <f t="shared" si="30"/>
        <v>94</v>
      </c>
      <c r="U79" s="1">
        <f t="shared" si="31"/>
        <v>94</v>
      </c>
      <c r="V79" s="20">
        <f t="shared" si="32"/>
        <v>90</v>
      </c>
      <c r="W79" s="3">
        <f t="shared" si="16"/>
        <v>100</v>
      </c>
      <c r="X79" s="16">
        <f t="shared" si="25"/>
        <v>5</v>
      </c>
    </row>
    <row r="80" spans="1:24" x14ac:dyDescent="0.3">
      <c r="A80" s="5">
        <v>77</v>
      </c>
      <c r="B80" s="4" t="s">
        <v>162</v>
      </c>
      <c r="C80" s="4" t="s">
        <v>8</v>
      </c>
      <c r="D80" s="4" t="s">
        <v>163</v>
      </c>
      <c r="E80" s="4">
        <v>100</v>
      </c>
      <c r="F80" s="4">
        <v>21</v>
      </c>
      <c r="G80" s="4">
        <v>4.0999999999999996</v>
      </c>
      <c r="H80" s="4">
        <v>2.2000000000000002</v>
      </c>
      <c r="I80" s="4">
        <v>0.1</v>
      </c>
      <c r="K80" s="9">
        <f t="shared" si="18"/>
        <v>26.099999999999998</v>
      </c>
      <c r="L80" s="9">
        <f t="shared" si="19"/>
        <v>1.24</v>
      </c>
      <c r="M80" s="9">
        <f t="shared" si="20"/>
        <v>99.9</v>
      </c>
      <c r="N80" s="13">
        <f t="shared" si="21"/>
        <v>20.100000000000001</v>
      </c>
      <c r="O80" s="9">
        <f t="shared" si="22"/>
        <v>6.3</v>
      </c>
      <c r="P80" s="9">
        <f t="shared" si="23"/>
        <v>25.2</v>
      </c>
      <c r="Q80" s="9">
        <f t="shared" si="29"/>
        <v>1.26</v>
      </c>
      <c r="R80" s="4"/>
      <c r="S80" s="12">
        <f t="shared" si="24"/>
        <v>79.290000000000006</v>
      </c>
      <c r="T80" s="15">
        <f t="shared" si="26"/>
        <v>80</v>
      </c>
      <c r="U80" s="1">
        <f t="shared" si="31"/>
        <v>79</v>
      </c>
      <c r="V80" s="20">
        <f t="shared" si="32"/>
        <v>80</v>
      </c>
      <c r="W80" s="3">
        <f t="shared" si="16"/>
        <v>100</v>
      </c>
      <c r="X80" s="16">
        <f t="shared" si="25"/>
        <v>5</v>
      </c>
    </row>
    <row r="81" spans="1:24" x14ac:dyDescent="0.3">
      <c r="A81" s="5">
        <v>78</v>
      </c>
      <c r="B81" s="4" t="s">
        <v>164</v>
      </c>
      <c r="C81" s="4" t="s">
        <v>8</v>
      </c>
      <c r="D81" s="4" t="s">
        <v>165</v>
      </c>
      <c r="E81" s="4">
        <v>100</v>
      </c>
      <c r="F81" s="4">
        <v>69</v>
      </c>
      <c r="G81" s="4">
        <v>19.18</v>
      </c>
      <c r="H81" s="4">
        <v>5.0599999999999996</v>
      </c>
      <c r="I81" s="4">
        <v>0.51</v>
      </c>
      <c r="K81" s="9">
        <f t="shared" si="18"/>
        <v>101.55</v>
      </c>
      <c r="L81" s="9">
        <f t="shared" si="19"/>
        <v>1.47</v>
      </c>
      <c r="M81" s="9">
        <f t="shared" si="20"/>
        <v>99.49</v>
      </c>
      <c r="N81" s="13">
        <f t="shared" si="21"/>
        <v>64.41</v>
      </c>
      <c r="O81" s="9">
        <f t="shared" si="22"/>
        <v>24.24</v>
      </c>
      <c r="P81" s="9">
        <f t="shared" si="23"/>
        <v>96.96</v>
      </c>
      <c r="Q81" s="9">
        <f t="shared" si="29"/>
        <v>4.8499999999999996</v>
      </c>
      <c r="R81" s="4"/>
      <c r="S81" s="12">
        <f t="shared" si="24"/>
        <v>20.51</v>
      </c>
      <c r="T81" s="15">
        <f t="shared" si="30"/>
        <v>21</v>
      </c>
      <c r="U81" s="1">
        <f t="shared" si="31"/>
        <v>21</v>
      </c>
      <c r="V81" s="20">
        <f t="shared" si="32"/>
        <v>20</v>
      </c>
      <c r="W81" s="3">
        <f t="shared" si="16"/>
        <v>0</v>
      </c>
      <c r="X81" s="16">
        <f t="shared" si="25"/>
        <v>4.9979381443298969</v>
      </c>
    </row>
    <row r="82" spans="1:24" x14ac:dyDescent="0.3">
      <c r="A82" s="5">
        <v>79</v>
      </c>
      <c r="B82" s="4" t="s">
        <v>166</v>
      </c>
      <c r="C82" s="4" t="s">
        <v>8</v>
      </c>
      <c r="D82" s="4" t="s">
        <v>167</v>
      </c>
      <c r="E82" s="4">
        <v>100</v>
      </c>
      <c r="F82" s="4">
        <v>231</v>
      </c>
      <c r="G82" s="4">
        <v>63.3</v>
      </c>
      <c r="H82" s="4">
        <v>18.25</v>
      </c>
      <c r="I82" s="4">
        <v>1.4</v>
      </c>
      <c r="K82" s="9">
        <f t="shared" si="18"/>
        <v>338.8</v>
      </c>
      <c r="L82" s="9">
        <f t="shared" si="19"/>
        <v>1.47</v>
      </c>
      <c r="M82" s="9">
        <f t="shared" si="20"/>
        <v>98.6</v>
      </c>
      <c r="N82" s="13">
        <f t="shared" si="21"/>
        <v>218.4</v>
      </c>
      <c r="O82" s="9">
        <f t="shared" si="22"/>
        <v>81.55</v>
      </c>
      <c r="P82" s="9">
        <f t="shared" si="23"/>
        <v>326.2</v>
      </c>
      <c r="Q82" s="9">
        <f t="shared" si="29"/>
        <v>16.309999999999999</v>
      </c>
      <c r="R82" s="4"/>
      <c r="S82" s="12">
        <f t="shared" si="24"/>
        <v>6.05</v>
      </c>
      <c r="T82" s="15">
        <f t="shared" si="30"/>
        <v>6</v>
      </c>
      <c r="U82" s="1">
        <f t="shared" si="31"/>
        <v>6</v>
      </c>
      <c r="V82" s="20">
        <f t="shared" si="32"/>
        <v>10</v>
      </c>
      <c r="W82" s="3">
        <f t="shared" si="16"/>
        <v>0</v>
      </c>
      <c r="X82" s="16">
        <f t="shared" si="25"/>
        <v>5</v>
      </c>
    </row>
    <row r="83" spans="1:24" x14ac:dyDescent="0.3">
      <c r="A83" s="5">
        <v>80</v>
      </c>
      <c r="B83" s="4" t="s">
        <v>168</v>
      </c>
      <c r="C83" s="4" t="s">
        <v>8</v>
      </c>
      <c r="D83" s="4" t="s">
        <v>169</v>
      </c>
      <c r="E83" s="4">
        <v>100</v>
      </c>
      <c r="F83" s="4">
        <v>50</v>
      </c>
      <c r="G83" s="4">
        <v>13.15</v>
      </c>
      <c r="H83" s="4">
        <v>3.93</v>
      </c>
      <c r="I83" s="4">
        <v>0.51</v>
      </c>
      <c r="K83" s="9">
        <f t="shared" si="18"/>
        <v>72.910000000000011</v>
      </c>
      <c r="L83" s="9">
        <f t="shared" si="19"/>
        <v>1.46</v>
      </c>
      <c r="M83" s="9">
        <f t="shared" si="20"/>
        <v>99.49</v>
      </c>
      <c r="N83" s="13">
        <f t="shared" si="21"/>
        <v>45.41</v>
      </c>
      <c r="O83" s="9">
        <f t="shared" si="22"/>
        <v>17.080000000000002</v>
      </c>
      <c r="P83" s="9">
        <f t="shared" si="23"/>
        <v>68.320000000000007</v>
      </c>
      <c r="Q83" s="9">
        <f t="shared" si="29"/>
        <v>3.42</v>
      </c>
      <c r="R83" s="4"/>
      <c r="S83" s="12">
        <f t="shared" si="24"/>
        <v>29.09</v>
      </c>
      <c r="T83" s="15">
        <f t="shared" si="30"/>
        <v>29</v>
      </c>
      <c r="U83" s="1">
        <f t="shared" si="31"/>
        <v>29</v>
      </c>
      <c r="V83" s="20">
        <f t="shared" si="32"/>
        <v>30</v>
      </c>
      <c r="W83" s="3">
        <f t="shared" si="16"/>
        <v>0</v>
      </c>
      <c r="X83" s="16">
        <f t="shared" si="25"/>
        <v>4.9941520467836265</v>
      </c>
    </row>
    <row r="84" spans="1:24" x14ac:dyDescent="0.3">
      <c r="A84" s="5">
        <v>81</v>
      </c>
      <c r="B84" s="4" t="s">
        <v>170</v>
      </c>
      <c r="C84" s="4" t="s">
        <v>8</v>
      </c>
      <c r="D84" s="4" t="s">
        <v>171</v>
      </c>
      <c r="E84" s="4">
        <v>100</v>
      </c>
      <c r="F84" s="4">
        <v>49</v>
      </c>
      <c r="G84" s="4">
        <v>7.05</v>
      </c>
      <c r="H84" s="4">
        <v>6.27</v>
      </c>
      <c r="I84" s="4">
        <v>1.08</v>
      </c>
      <c r="K84" s="9">
        <f t="shared" si="18"/>
        <v>63</v>
      </c>
      <c r="L84" s="9">
        <f t="shared" si="19"/>
        <v>1.29</v>
      </c>
      <c r="M84" s="9">
        <f t="shared" si="20"/>
        <v>98.92</v>
      </c>
      <c r="N84" s="13">
        <f t="shared" si="21"/>
        <v>39.28</v>
      </c>
      <c r="O84" s="9">
        <f t="shared" si="22"/>
        <v>13.32</v>
      </c>
      <c r="P84" s="9">
        <f t="shared" si="23"/>
        <v>53.28</v>
      </c>
      <c r="Q84" s="9">
        <f t="shared" si="29"/>
        <v>2.66</v>
      </c>
      <c r="R84" s="4"/>
      <c r="S84" s="12">
        <f t="shared" si="24"/>
        <v>37.19</v>
      </c>
      <c r="T84" s="15">
        <f t="shared" si="30"/>
        <v>37</v>
      </c>
      <c r="U84" s="1">
        <f t="shared" si="31"/>
        <v>37</v>
      </c>
      <c r="V84" s="20">
        <f t="shared" si="32"/>
        <v>40</v>
      </c>
      <c r="W84" s="3">
        <f t="shared" si="16"/>
        <v>0</v>
      </c>
      <c r="X84" s="16">
        <f t="shared" si="25"/>
        <v>5.007518796992481</v>
      </c>
    </row>
    <row r="85" spans="1:24" x14ac:dyDescent="0.3">
      <c r="A85" s="5">
        <v>82</v>
      </c>
      <c r="B85" s="4" t="s">
        <v>172</v>
      </c>
      <c r="C85" s="4" t="s">
        <v>8</v>
      </c>
      <c r="D85" s="4" t="s">
        <v>173</v>
      </c>
      <c r="E85" s="4">
        <v>100</v>
      </c>
      <c r="F85" s="4">
        <v>55</v>
      </c>
      <c r="G85" s="4">
        <v>7.77</v>
      </c>
      <c r="H85" s="4">
        <v>6.33</v>
      </c>
      <c r="I85" s="4">
        <v>1.57</v>
      </c>
      <c r="K85" s="9">
        <f t="shared" si="18"/>
        <v>70.53</v>
      </c>
      <c r="L85" s="9">
        <f t="shared" si="19"/>
        <v>1.28</v>
      </c>
      <c r="M85" s="9">
        <f t="shared" si="20"/>
        <v>98.43</v>
      </c>
      <c r="N85" s="13">
        <f t="shared" si="21"/>
        <v>40.869999999999997</v>
      </c>
      <c r="O85" s="9">
        <f t="shared" si="22"/>
        <v>14.1</v>
      </c>
      <c r="P85" s="9">
        <f t="shared" si="23"/>
        <v>56.4</v>
      </c>
      <c r="Q85" s="9">
        <f t="shared" si="29"/>
        <v>2.82</v>
      </c>
      <c r="R85" s="4"/>
      <c r="S85" s="12">
        <f t="shared" si="24"/>
        <v>34.9</v>
      </c>
      <c r="T85" s="15">
        <f t="shared" si="30"/>
        <v>35</v>
      </c>
      <c r="U85" s="1">
        <f t="shared" si="31"/>
        <v>35</v>
      </c>
      <c r="V85" s="20">
        <f t="shared" si="32"/>
        <v>30</v>
      </c>
      <c r="W85" s="3">
        <f t="shared" si="16"/>
        <v>0</v>
      </c>
      <c r="X85" s="16">
        <f t="shared" si="25"/>
        <v>5</v>
      </c>
    </row>
    <row r="86" spans="1:24" x14ac:dyDescent="0.3">
      <c r="A86" s="5">
        <v>83</v>
      </c>
      <c r="B86" s="4" t="s">
        <v>174</v>
      </c>
      <c r="C86" s="4" t="s">
        <v>8</v>
      </c>
      <c r="D86" s="4" t="s">
        <v>175</v>
      </c>
      <c r="E86" s="4">
        <v>100</v>
      </c>
      <c r="F86" s="4">
        <v>27</v>
      </c>
      <c r="G86" s="4">
        <v>6.5</v>
      </c>
      <c r="H86" s="4">
        <v>1.4</v>
      </c>
      <c r="I86" s="4" t="s">
        <v>176</v>
      </c>
      <c r="K86" s="9">
        <f t="shared" si="18"/>
        <v>31.6</v>
      </c>
      <c r="L86" s="9">
        <f t="shared" si="19"/>
        <v>1.17</v>
      </c>
      <c r="M86" s="9">
        <f t="shared" si="20"/>
        <v>100</v>
      </c>
      <c r="N86" s="13">
        <f t="shared" si="21"/>
        <v>27</v>
      </c>
      <c r="O86" s="9">
        <f t="shared" si="22"/>
        <v>7.9</v>
      </c>
      <c r="P86" s="9">
        <f t="shared" si="23"/>
        <v>31.6</v>
      </c>
      <c r="Q86" s="9">
        <f t="shared" si="29"/>
        <v>1.58</v>
      </c>
      <c r="R86" s="4"/>
      <c r="S86" s="12">
        <f t="shared" si="24"/>
        <v>63.29</v>
      </c>
      <c r="T86" s="15">
        <f t="shared" si="30"/>
        <v>63</v>
      </c>
      <c r="U86" s="1">
        <f t="shared" si="31"/>
        <v>63</v>
      </c>
      <c r="V86" s="20">
        <f t="shared" si="32"/>
        <v>60</v>
      </c>
      <c r="W86" s="3">
        <f t="shared" si="16"/>
        <v>100</v>
      </c>
      <c r="X86" s="16">
        <f t="shared" si="25"/>
        <v>5</v>
      </c>
    </row>
    <row r="87" spans="1:24" x14ac:dyDescent="0.3">
      <c r="A87" s="5">
        <v>84</v>
      </c>
      <c r="B87" s="4" t="s">
        <v>177</v>
      </c>
      <c r="C87" s="4" t="s">
        <v>8</v>
      </c>
      <c r="D87" s="4" t="s">
        <v>178</v>
      </c>
      <c r="E87" s="4">
        <v>100</v>
      </c>
      <c r="F87" s="4">
        <v>292</v>
      </c>
      <c r="G87" s="4">
        <v>73.5</v>
      </c>
      <c r="H87" s="4">
        <v>11.6</v>
      </c>
      <c r="I87" s="4">
        <v>0.2</v>
      </c>
      <c r="K87" s="9">
        <f t="shared" si="18"/>
        <v>342.2</v>
      </c>
      <c r="L87" s="9">
        <f t="shared" si="19"/>
        <v>1.17</v>
      </c>
      <c r="M87" s="9">
        <f t="shared" si="20"/>
        <v>99.8</v>
      </c>
      <c r="N87" s="13">
        <f t="shared" si="21"/>
        <v>290.2</v>
      </c>
      <c r="O87" s="9">
        <f t="shared" si="22"/>
        <v>85.1</v>
      </c>
      <c r="P87" s="9">
        <f t="shared" si="23"/>
        <v>340.4</v>
      </c>
      <c r="Q87" s="9">
        <f t="shared" si="29"/>
        <v>17.02</v>
      </c>
      <c r="R87" s="4"/>
      <c r="S87" s="12">
        <f t="shared" si="24"/>
        <v>5.86</v>
      </c>
      <c r="T87" s="15">
        <f t="shared" ref="T87" si="33">ROUND(S87,-1)</f>
        <v>10</v>
      </c>
      <c r="U87" s="1">
        <f t="shared" si="31"/>
        <v>6</v>
      </c>
      <c r="V87" s="20">
        <f t="shared" si="32"/>
        <v>10</v>
      </c>
      <c r="W87" s="3">
        <f t="shared" si="16"/>
        <v>0</v>
      </c>
      <c r="X87" s="16">
        <f t="shared" si="25"/>
        <v>5</v>
      </c>
    </row>
    <row r="88" spans="1:24" x14ac:dyDescent="0.3">
      <c r="A88" s="5">
        <v>85</v>
      </c>
      <c r="B88" s="4" t="s">
        <v>179</v>
      </c>
      <c r="C88" s="4" t="s">
        <v>8</v>
      </c>
      <c r="D88" s="4" t="s">
        <v>180</v>
      </c>
      <c r="E88" s="4">
        <v>100</v>
      </c>
      <c r="F88" s="4">
        <v>23</v>
      </c>
      <c r="G88" s="4">
        <v>5.7</v>
      </c>
      <c r="H88" s="4" t="s">
        <v>181</v>
      </c>
      <c r="I88" s="4" t="s">
        <v>176</v>
      </c>
      <c r="K88" s="9">
        <f t="shared" si="18"/>
        <v>26.8</v>
      </c>
      <c r="L88" s="9">
        <f t="shared" si="19"/>
        <v>1.17</v>
      </c>
      <c r="M88" s="9">
        <f t="shared" si="20"/>
        <v>100</v>
      </c>
      <c r="N88" s="13">
        <f t="shared" si="21"/>
        <v>23</v>
      </c>
      <c r="O88" s="9">
        <f t="shared" si="22"/>
        <v>6.7</v>
      </c>
      <c r="P88" s="9">
        <f t="shared" si="23"/>
        <v>26.8</v>
      </c>
      <c r="Q88" s="9">
        <f t="shared" si="29"/>
        <v>1.34</v>
      </c>
      <c r="R88" s="4"/>
      <c r="S88" s="12">
        <f t="shared" si="24"/>
        <v>74.63</v>
      </c>
      <c r="T88" s="15">
        <f t="shared" si="30"/>
        <v>75</v>
      </c>
      <c r="U88" s="1">
        <f t="shared" si="31"/>
        <v>75</v>
      </c>
      <c r="V88" s="20">
        <f t="shared" si="32"/>
        <v>70</v>
      </c>
      <c r="W88" s="3">
        <f t="shared" si="16"/>
        <v>100</v>
      </c>
      <c r="X88" s="16">
        <f t="shared" si="25"/>
        <v>5</v>
      </c>
    </row>
    <row r="89" spans="1:24" x14ac:dyDescent="0.3">
      <c r="A89" s="5">
        <v>86</v>
      </c>
      <c r="B89" s="4" t="s">
        <v>182</v>
      </c>
      <c r="C89" s="4" t="s">
        <v>8</v>
      </c>
      <c r="D89" s="4" t="s">
        <v>183</v>
      </c>
      <c r="E89" s="4">
        <v>100</v>
      </c>
      <c r="F89" s="4">
        <v>16</v>
      </c>
      <c r="G89" s="4">
        <v>3.28</v>
      </c>
      <c r="H89" s="4">
        <v>1.78</v>
      </c>
      <c r="I89" s="4">
        <v>0.2</v>
      </c>
      <c r="K89" s="9">
        <f t="shared" si="18"/>
        <v>22.04</v>
      </c>
      <c r="L89" s="9">
        <f t="shared" si="19"/>
        <v>1.38</v>
      </c>
      <c r="M89" s="9">
        <f t="shared" si="20"/>
        <v>99.8</v>
      </c>
      <c r="N89" s="13">
        <f t="shared" si="21"/>
        <v>14.2</v>
      </c>
      <c r="O89" s="9">
        <f t="shared" si="22"/>
        <v>5.0599999999999996</v>
      </c>
      <c r="P89" s="9">
        <f t="shared" si="23"/>
        <v>20.239999999999998</v>
      </c>
      <c r="Q89" s="9">
        <f t="shared" si="29"/>
        <v>1.01</v>
      </c>
      <c r="R89" s="4"/>
      <c r="S89" s="12">
        <f t="shared" si="24"/>
        <v>98.81</v>
      </c>
      <c r="T89" s="15">
        <f t="shared" si="30"/>
        <v>99</v>
      </c>
      <c r="U89" s="1">
        <f t="shared" si="31"/>
        <v>99</v>
      </c>
      <c r="V89" s="20">
        <f t="shared" si="32"/>
        <v>100</v>
      </c>
      <c r="W89" s="3">
        <f t="shared" si="16"/>
        <v>100</v>
      </c>
      <c r="X89" s="16">
        <f t="shared" si="25"/>
        <v>5.0099009900990099</v>
      </c>
    </row>
    <row r="90" spans="1:24" x14ac:dyDescent="0.3">
      <c r="A90" s="5">
        <v>87</v>
      </c>
      <c r="B90" s="4" t="s">
        <v>184</v>
      </c>
      <c r="C90" s="4" t="s">
        <v>8</v>
      </c>
      <c r="D90" s="4" t="s">
        <v>185</v>
      </c>
      <c r="E90" s="4">
        <v>100</v>
      </c>
      <c r="F90" s="4">
        <v>18</v>
      </c>
      <c r="G90" s="4">
        <v>3.95</v>
      </c>
      <c r="H90" s="4">
        <v>1.79</v>
      </c>
      <c r="I90" s="4">
        <v>0.2</v>
      </c>
      <c r="K90" s="9">
        <f t="shared" si="18"/>
        <v>24.76</v>
      </c>
      <c r="L90" s="9">
        <f t="shared" si="19"/>
        <v>1.38</v>
      </c>
      <c r="M90" s="9">
        <f t="shared" si="20"/>
        <v>99.8</v>
      </c>
      <c r="N90" s="13">
        <f t="shared" si="21"/>
        <v>16.2</v>
      </c>
      <c r="O90" s="9">
        <f t="shared" si="22"/>
        <v>5.74</v>
      </c>
      <c r="P90" s="9">
        <f t="shared" si="23"/>
        <v>22.96</v>
      </c>
      <c r="Q90" s="9">
        <f t="shared" si="29"/>
        <v>1.1499999999999999</v>
      </c>
      <c r="R90" s="4"/>
      <c r="S90" s="12">
        <f t="shared" si="24"/>
        <v>86.78</v>
      </c>
      <c r="T90" s="15">
        <f t="shared" si="30"/>
        <v>87</v>
      </c>
      <c r="U90" s="1">
        <f t="shared" si="31"/>
        <v>87</v>
      </c>
      <c r="V90" s="20">
        <f t="shared" si="32"/>
        <v>90</v>
      </c>
      <c r="W90" s="3">
        <f t="shared" si="16"/>
        <v>100</v>
      </c>
      <c r="X90" s="16">
        <f t="shared" si="25"/>
        <v>4.9913043478260875</v>
      </c>
    </row>
    <row r="91" spans="1:24" x14ac:dyDescent="0.3">
      <c r="A91" s="5">
        <v>88</v>
      </c>
      <c r="B91" s="4" t="s">
        <v>186</v>
      </c>
      <c r="C91" s="4" t="s">
        <v>8</v>
      </c>
      <c r="D91" s="4" t="s">
        <v>187</v>
      </c>
      <c r="E91" s="4">
        <v>100</v>
      </c>
      <c r="F91" s="4">
        <v>32</v>
      </c>
      <c r="G91" s="4">
        <v>7.07</v>
      </c>
      <c r="H91" s="4">
        <v>3.26</v>
      </c>
      <c r="I91" s="4">
        <v>0.4</v>
      </c>
      <c r="K91" s="9">
        <f t="shared" si="18"/>
        <v>44.92</v>
      </c>
      <c r="L91" s="9">
        <f t="shared" si="19"/>
        <v>1.4</v>
      </c>
      <c r="M91" s="9">
        <f t="shared" si="20"/>
        <v>99.6</v>
      </c>
      <c r="N91" s="13">
        <f t="shared" si="21"/>
        <v>28.4</v>
      </c>
      <c r="O91" s="9">
        <f t="shared" si="22"/>
        <v>10.33</v>
      </c>
      <c r="P91" s="9">
        <f t="shared" si="23"/>
        <v>41.32</v>
      </c>
      <c r="Q91" s="9">
        <f t="shared" si="29"/>
        <v>2.0699999999999998</v>
      </c>
      <c r="R91" s="4"/>
      <c r="S91" s="12">
        <f t="shared" si="24"/>
        <v>48.12</v>
      </c>
      <c r="T91" s="15">
        <f t="shared" si="30"/>
        <v>48</v>
      </c>
      <c r="U91" s="1">
        <f t="shared" si="31"/>
        <v>48</v>
      </c>
      <c r="V91" s="20">
        <f t="shared" si="32"/>
        <v>50</v>
      </c>
      <c r="W91" s="3">
        <f t="shared" si="16"/>
        <v>0</v>
      </c>
      <c r="X91" s="16">
        <f t="shared" si="25"/>
        <v>4.9903381642512086</v>
      </c>
    </row>
    <row r="92" spans="1:24" x14ac:dyDescent="0.3">
      <c r="A92" s="5">
        <v>89</v>
      </c>
      <c r="B92" s="4" t="s">
        <v>188</v>
      </c>
      <c r="C92" s="4" t="s">
        <v>8</v>
      </c>
      <c r="D92" s="4" t="s">
        <v>189</v>
      </c>
      <c r="E92" s="4">
        <v>100</v>
      </c>
      <c r="F92" s="4">
        <v>88</v>
      </c>
      <c r="G92" s="4">
        <v>11.9</v>
      </c>
      <c r="H92" s="4">
        <v>4.0999999999999996</v>
      </c>
      <c r="I92" s="4">
        <v>2.7</v>
      </c>
      <c r="K92" s="9">
        <f t="shared" si="18"/>
        <v>88.3</v>
      </c>
      <c r="L92" s="9">
        <f t="shared" si="19"/>
        <v>1</v>
      </c>
      <c r="M92" s="9">
        <f t="shared" si="20"/>
        <v>97.3</v>
      </c>
      <c r="N92" s="13">
        <f t="shared" si="21"/>
        <v>63.7</v>
      </c>
      <c r="O92" s="9">
        <f t="shared" si="22"/>
        <v>16</v>
      </c>
      <c r="P92" s="9">
        <f t="shared" si="23"/>
        <v>64</v>
      </c>
      <c r="Q92" s="9">
        <f t="shared" si="29"/>
        <v>3.2</v>
      </c>
      <c r="R92" s="4"/>
      <c r="S92" s="12">
        <f t="shared" si="24"/>
        <v>30.41</v>
      </c>
      <c r="T92" s="15">
        <f t="shared" si="30"/>
        <v>30</v>
      </c>
      <c r="U92" s="1">
        <f t="shared" si="31"/>
        <v>30</v>
      </c>
      <c r="V92" s="20">
        <f t="shared" si="32"/>
        <v>30</v>
      </c>
      <c r="W92" s="3">
        <f t="shared" si="16"/>
        <v>0</v>
      </c>
      <c r="X92" s="16">
        <f t="shared" si="25"/>
        <v>5</v>
      </c>
    </row>
    <row r="93" spans="1:24" x14ac:dyDescent="0.3">
      <c r="A93" s="5">
        <v>90</v>
      </c>
      <c r="B93" s="4" t="s">
        <v>190</v>
      </c>
      <c r="C93" s="4" t="s">
        <v>8</v>
      </c>
      <c r="D93" s="4" t="s">
        <v>191</v>
      </c>
      <c r="E93" s="4">
        <v>100</v>
      </c>
      <c r="F93" s="4">
        <v>38</v>
      </c>
      <c r="G93" s="4">
        <v>7.54</v>
      </c>
      <c r="H93" s="4">
        <v>1.43</v>
      </c>
      <c r="I93" s="4">
        <v>0.19</v>
      </c>
      <c r="K93" s="9">
        <f t="shared" si="18"/>
        <v>37.590000000000003</v>
      </c>
      <c r="L93" s="9">
        <f t="shared" si="19"/>
        <v>0.99</v>
      </c>
      <c r="M93" s="9">
        <f t="shared" si="20"/>
        <v>99.81</v>
      </c>
      <c r="N93" s="13">
        <f t="shared" si="21"/>
        <v>36.29</v>
      </c>
      <c r="O93" s="9">
        <f t="shared" si="22"/>
        <v>8.9700000000000006</v>
      </c>
      <c r="P93" s="9">
        <f t="shared" si="23"/>
        <v>35.880000000000003</v>
      </c>
      <c r="Q93" s="9">
        <f t="shared" si="29"/>
        <v>1.79</v>
      </c>
      <c r="R93" s="4"/>
      <c r="S93" s="12">
        <f t="shared" si="24"/>
        <v>55.76</v>
      </c>
      <c r="T93" s="15">
        <f t="shared" si="30"/>
        <v>56</v>
      </c>
      <c r="U93" s="1">
        <f t="shared" si="31"/>
        <v>56</v>
      </c>
      <c r="V93" s="20">
        <f t="shared" si="32"/>
        <v>60</v>
      </c>
      <c r="W93" s="3">
        <f t="shared" si="16"/>
        <v>100</v>
      </c>
      <c r="X93" s="16">
        <f t="shared" si="25"/>
        <v>5.011173184357542</v>
      </c>
    </row>
    <row r="94" spans="1:24" x14ac:dyDescent="0.3">
      <c r="A94" s="5">
        <v>91</v>
      </c>
      <c r="B94" s="4" t="s">
        <v>192</v>
      </c>
      <c r="C94" s="4" t="s">
        <v>8</v>
      </c>
      <c r="D94" s="4" t="s">
        <v>193</v>
      </c>
      <c r="E94" s="4">
        <v>100</v>
      </c>
      <c r="F94" s="4">
        <v>7</v>
      </c>
      <c r="G94" s="4">
        <v>1.27</v>
      </c>
      <c r="H94" s="4">
        <v>0.34</v>
      </c>
      <c r="I94" s="4">
        <v>7.0000000000000007E-2</v>
      </c>
      <c r="K94" s="9">
        <f t="shared" si="18"/>
        <v>7.07</v>
      </c>
      <c r="L94" s="9">
        <f t="shared" si="19"/>
        <v>1.01</v>
      </c>
      <c r="M94" s="9">
        <f t="shared" si="20"/>
        <v>99.93</v>
      </c>
      <c r="N94" s="13">
        <f t="shared" si="21"/>
        <v>6.37</v>
      </c>
      <c r="O94" s="9">
        <f t="shared" si="22"/>
        <v>1.61</v>
      </c>
      <c r="P94" s="9">
        <f t="shared" si="23"/>
        <v>6.44</v>
      </c>
      <c r="Q94" s="9">
        <f t="shared" si="29"/>
        <v>0.32</v>
      </c>
      <c r="R94" s="4"/>
      <c r="S94" s="12">
        <f t="shared" si="24"/>
        <v>312.27999999999997</v>
      </c>
      <c r="T94" s="15">
        <f t="shared" si="17"/>
        <v>310</v>
      </c>
      <c r="U94" s="1">
        <f t="shared" si="31"/>
        <v>312</v>
      </c>
      <c r="V94" s="20">
        <f t="shared" si="32"/>
        <v>310</v>
      </c>
      <c r="W94" s="3">
        <f t="shared" ref="W94:W157" si="34">ROUND(S94,-2)</f>
        <v>300</v>
      </c>
      <c r="X94" s="16">
        <f t="shared" si="25"/>
        <v>5.03125</v>
      </c>
    </row>
    <row r="95" spans="1:24" x14ac:dyDescent="0.3">
      <c r="A95" s="5">
        <v>92</v>
      </c>
      <c r="B95" s="4" t="s">
        <v>194</v>
      </c>
      <c r="C95" s="4" t="s">
        <v>8</v>
      </c>
      <c r="D95" s="4" t="s">
        <v>195</v>
      </c>
      <c r="E95" s="4">
        <v>100</v>
      </c>
      <c r="F95" s="4">
        <v>8</v>
      </c>
      <c r="G95" s="4">
        <v>1.77</v>
      </c>
      <c r="H95" s="4">
        <v>0.33</v>
      </c>
      <c r="I95" s="4">
        <v>0.01</v>
      </c>
      <c r="K95" s="9">
        <f t="shared" si="18"/>
        <v>8.49</v>
      </c>
      <c r="L95" s="9">
        <f t="shared" si="19"/>
        <v>1.06</v>
      </c>
      <c r="M95" s="9">
        <f t="shared" si="20"/>
        <v>99.99</v>
      </c>
      <c r="N95" s="13">
        <f t="shared" si="21"/>
        <v>7.91</v>
      </c>
      <c r="O95" s="9">
        <f t="shared" si="22"/>
        <v>2.1</v>
      </c>
      <c r="P95" s="9">
        <f t="shared" si="23"/>
        <v>8.4</v>
      </c>
      <c r="Q95" s="9">
        <f t="shared" si="29"/>
        <v>0.42</v>
      </c>
      <c r="R95" s="4"/>
      <c r="S95" s="12">
        <f t="shared" si="24"/>
        <v>238.07</v>
      </c>
      <c r="T95" s="15">
        <f t="shared" si="30"/>
        <v>238</v>
      </c>
      <c r="U95" s="1">
        <f t="shared" si="31"/>
        <v>238</v>
      </c>
      <c r="V95" s="20">
        <f t="shared" si="32"/>
        <v>240</v>
      </c>
      <c r="W95" s="3">
        <f t="shared" si="34"/>
        <v>200</v>
      </c>
      <c r="X95" s="16">
        <f t="shared" si="25"/>
        <v>5</v>
      </c>
    </row>
    <row r="96" spans="1:24" x14ac:dyDescent="0.3">
      <c r="A96" s="5">
        <v>93</v>
      </c>
      <c r="B96" s="4" t="s">
        <v>196</v>
      </c>
      <c r="C96" s="4" t="s">
        <v>8</v>
      </c>
      <c r="D96" s="4" t="s">
        <v>197</v>
      </c>
      <c r="E96" s="4">
        <v>100</v>
      </c>
      <c r="F96" s="4">
        <v>25</v>
      </c>
      <c r="G96" s="4">
        <v>4.4000000000000004</v>
      </c>
      <c r="H96" s="4">
        <v>1.4</v>
      </c>
      <c r="I96" s="4">
        <v>0.2</v>
      </c>
      <c r="K96" s="9">
        <f t="shared" ref="K96:K159" si="35">(G96 * 4 ) + (H96 * 4 ) +( I96 * 9)</f>
        <v>25.000000000000004</v>
      </c>
      <c r="L96" s="9">
        <f t="shared" ref="L96:L159" si="36">ROUND(K96/F96,2)</f>
        <v>1</v>
      </c>
      <c r="M96" s="9">
        <f t="shared" ref="M96:M159" si="37">E96 - I96</f>
        <v>99.8</v>
      </c>
      <c r="N96" s="13">
        <f t="shared" ref="N96:N159" si="38">F96 - (I96 * 9)</f>
        <v>23.2</v>
      </c>
      <c r="O96" s="9">
        <f t="shared" ref="O96:O159" si="39">G96 + H96</f>
        <v>5.8000000000000007</v>
      </c>
      <c r="P96" s="9">
        <f t="shared" ref="P96:P159" si="40">(G96 * 4) + (H96*4)</f>
        <v>23.200000000000003</v>
      </c>
      <c r="Q96" s="9">
        <f t="shared" si="29"/>
        <v>1.1599999999999999</v>
      </c>
      <c r="R96" s="4"/>
      <c r="S96" s="12">
        <f t="shared" ref="S96:S159" si="41">ROUND(M96/Q96, 2)</f>
        <v>86.03</v>
      </c>
      <c r="T96" s="15">
        <f t="shared" si="30"/>
        <v>86</v>
      </c>
      <c r="U96" s="1">
        <f t="shared" si="31"/>
        <v>86</v>
      </c>
      <c r="V96" s="20">
        <f t="shared" si="32"/>
        <v>90</v>
      </c>
      <c r="W96" s="3">
        <f t="shared" si="34"/>
        <v>100</v>
      </c>
      <c r="X96" s="16">
        <f t="shared" ref="X96:X159" si="42">O96/Q96</f>
        <v>5.0000000000000009</v>
      </c>
    </row>
    <row r="97" spans="1:24" x14ac:dyDescent="0.3">
      <c r="A97" s="5">
        <v>94</v>
      </c>
      <c r="B97" s="4" t="s">
        <v>198</v>
      </c>
      <c r="C97" s="4" t="s">
        <v>8</v>
      </c>
      <c r="D97" s="4" t="s">
        <v>199</v>
      </c>
      <c r="E97" s="4">
        <v>100</v>
      </c>
      <c r="F97" s="4">
        <v>39</v>
      </c>
      <c r="G97" s="4">
        <v>5.95</v>
      </c>
      <c r="H97" s="4">
        <v>2.2200000000000002</v>
      </c>
      <c r="I97" s="4">
        <v>0.67</v>
      </c>
      <c r="K97" s="9">
        <f t="shared" si="35"/>
        <v>38.71</v>
      </c>
      <c r="L97" s="9">
        <f t="shared" si="36"/>
        <v>0.99</v>
      </c>
      <c r="M97" s="9">
        <f t="shared" si="37"/>
        <v>99.33</v>
      </c>
      <c r="N97" s="13">
        <f t="shared" si="38"/>
        <v>32.97</v>
      </c>
      <c r="O97" s="9">
        <f t="shared" si="39"/>
        <v>8.17</v>
      </c>
      <c r="P97" s="9">
        <f t="shared" si="40"/>
        <v>32.68</v>
      </c>
      <c r="Q97" s="9">
        <f t="shared" si="29"/>
        <v>1.63</v>
      </c>
      <c r="R97" s="4"/>
      <c r="S97" s="12">
        <f t="shared" si="41"/>
        <v>60.94</v>
      </c>
      <c r="T97" s="15">
        <f t="shared" si="30"/>
        <v>61</v>
      </c>
      <c r="U97" s="1">
        <f t="shared" si="31"/>
        <v>61</v>
      </c>
      <c r="V97" s="20">
        <f t="shared" si="32"/>
        <v>60</v>
      </c>
      <c r="W97" s="3">
        <f t="shared" si="34"/>
        <v>100</v>
      </c>
      <c r="X97" s="16">
        <f t="shared" si="42"/>
        <v>5.0122699386503067</v>
      </c>
    </row>
    <row r="98" spans="1:24" x14ac:dyDescent="0.3">
      <c r="A98" s="5">
        <v>95</v>
      </c>
      <c r="B98" s="4" t="s">
        <v>200</v>
      </c>
      <c r="C98" s="4" t="s">
        <v>8</v>
      </c>
      <c r="D98" s="4" t="s">
        <v>201</v>
      </c>
      <c r="E98" s="4">
        <v>100</v>
      </c>
      <c r="F98" s="4">
        <v>38</v>
      </c>
      <c r="G98" s="4">
        <v>6.56</v>
      </c>
      <c r="H98" s="4">
        <v>1.84</v>
      </c>
      <c r="I98" s="4">
        <v>0.49</v>
      </c>
      <c r="K98" s="9">
        <f t="shared" si="35"/>
        <v>38.010000000000005</v>
      </c>
      <c r="L98" s="9">
        <f t="shared" si="36"/>
        <v>1</v>
      </c>
      <c r="M98" s="9">
        <f t="shared" si="37"/>
        <v>99.51</v>
      </c>
      <c r="N98" s="13">
        <f t="shared" si="38"/>
        <v>33.590000000000003</v>
      </c>
      <c r="O98" s="9">
        <f t="shared" si="39"/>
        <v>8.4</v>
      </c>
      <c r="P98" s="9">
        <f t="shared" si="40"/>
        <v>33.6</v>
      </c>
      <c r="Q98" s="9">
        <f t="shared" si="29"/>
        <v>1.68</v>
      </c>
      <c r="R98" s="4"/>
      <c r="S98" s="12">
        <f t="shared" si="41"/>
        <v>59.23</v>
      </c>
      <c r="T98" s="15">
        <f t="shared" si="30"/>
        <v>59</v>
      </c>
      <c r="U98" s="1">
        <f t="shared" si="31"/>
        <v>59</v>
      </c>
      <c r="V98" s="20">
        <f t="shared" si="32"/>
        <v>60</v>
      </c>
      <c r="W98" s="3">
        <f t="shared" si="34"/>
        <v>100</v>
      </c>
      <c r="X98" s="16">
        <f t="shared" si="42"/>
        <v>5</v>
      </c>
    </row>
    <row r="99" spans="1:24" x14ac:dyDescent="0.3">
      <c r="A99" s="5">
        <v>96</v>
      </c>
      <c r="B99" s="4" t="s">
        <v>202</v>
      </c>
      <c r="C99" s="4" t="s">
        <v>8</v>
      </c>
      <c r="D99" s="4" t="s">
        <v>203</v>
      </c>
      <c r="E99" s="4">
        <v>100</v>
      </c>
      <c r="F99" s="4">
        <v>37</v>
      </c>
      <c r="G99" s="4">
        <v>6.1</v>
      </c>
      <c r="H99" s="4">
        <v>1.85</v>
      </c>
      <c r="I99" s="4">
        <v>0.54</v>
      </c>
      <c r="K99" s="9">
        <f t="shared" si="35"/>
        <v>36.659999999999997</v>
      </c>
      <c r="L99" s="9">
        <f t="shared" si="36"/>
        <v>0.99</v>
      </c>
      <c r="M99" s="9">
        <f t="shared" si="37"/>
        <v>99.46</v>
      </c>
      <c r="N99" s="13">
        <f t="shared" si="38"/>
        <v>32.14</v>
      </c>
      <c r="O99" s="9">
        <f t="shared" si="39"/>
        <v>7.9499999999999993</v>
      </c>
      <c r="P99" s="9">
        <f t="shared" si="40"/>
        <v>31.799999999999997</v>
      </c>
      <c r="Q99" s="9">
        <f t="shared" si="29"/>
        <v>1.59</v>
      </c>
      <c r="R99" s="4"/>
      <c r="S99" s="12">
        <f t="shared" si="41"/>
        <v>62.55</v>
      </c>
      <c r="T99" s="15">
        <f t="shared" si="30"/>
        <v>63</v>
      </c>
      <c r="U99" s="1">
        <f t="shared" si="31"/>
        <v>63</v>
      </c>
      <c r="V99" s="20">
        <f t="shared" si="32"/>
        <v>60</v>
      </c>
      <c r="W99" s="3">
        <f t="shared" si="34"/>
        <v>100</v>
      </c>
      <c r="X99" s="16">
        <f t="shared" si="42"/>
        <v>4.9999999999999991</v>
      </c>
    </row>
    <row r="100" spans="1:24" x14ac:dyDescent="0.3">
      <c r="A100" s="5">
        <v>97</v>
      </c>
      <c r="B100" s="4" t="s">
        <v>204</v>
      </c>
      <c r="C100" s="4" t="s">
        <v>8</v>
      </c>
      <c r="D100" s="4" t="s">
        <v>205</v>
      </c>
      <c r="E100" s="4">
        <v>100</v>
      </c>
      <c r="F100" s="4">
        <v>16</v>
      </c>
      <c r="G100" s="4">
        <v>3</v>
      </c>
      <c r="H100" s="4">
        <v>0.95</v>
      </c>
      <c r="I100" s="4">
        <v>7.0000000000000007E-2</v>
      </c>
      <c r="K100" s="9">
        <f t="shared" si="35"/>
        <v>16.43</v>
      </c>
      <c r="L100" s="9">
        <f t="shared" si="36"/>
        <v>1.03</v>
      </c>
      <c r="M100" s="9">
        <f t="shared" si="37"/>
        <v>99.93</v>
      </c>
      <c r="N100" s="13">
        <f t="shared" si="38"/>
        <v>15.37</v>
      </c>
      <c r="O100" s="9">
        <f t="shared" si="39"/>
        <v>3.95</v>
      </c>
      <c r="P100" s="9">
        <f t="shared" si="40"/>
        <v>15.8</v>
      </c>
      <c r="Q100" s="9">
        <f t="shared" si="29"/>
        <v>0.79</v>
      </c>
      <c r="R100" s="4"/>
      <c r="S100" s="12">
        <f t="shared" si="41"/>
        <v>126.49</v>
      </c>
      <c r="T100" s="15">
        <f t="shared" si="30"/>
        <v>126</v>
      </c>
      <c r="U100" s="1">
        <f t="shared" si="31"/>
        <v>126</v>
      </c>
      <c r="V100" s="20">
        <f t="shared" si="32"/>
        <v>130</v>
      </c>
      <c r="W100" s="3">
        <f t="shared" si="34"/>
        <v>100</v>
      </c>
      <c r="X100" s="16">
        <f t="shared" si="42"/>
        <v>5</v>
      </c>
    </row>
    <row r="101" spans="1:24" x14ac:dyDescent="0.3">
      <c r="A101" s="5">
        <v>98</v>
      </c>
      <c r="B101" s="4" t="s">
        <v>206</v>
      </c>
      <c r="C101" s="4" t="s">
        <v>8</v>
      </c>
      <c r="D101" s="4" t="s">
        <v>207</v>
      </c>
      <c r="E101" s="4">
        <v>100</v>
      </c>
      <c r="F101" s="4">
        <v>32</v>
      </c>
      <c r="G101" s="4">
        <v>4.99</v>
      </c>
      <c r="H101" s="4">
        <v>2.4</v>
      </c>
      <c r="I101" s="4">
        <v>0.28999999999999998</v>
      </c>
      <c r="K101" s="9">
        <f t="shared" si="35"/>
        <v>32.17</v>
      </c>
      <c r="L101" s="9">
        <f t="shared" si="36"/>
        <v>1.01</v>
      </c>
      <c r="M101" s="9">
        <f t="shared" si="37"/>
        <v>99.71</v>
      </c>
      <c r="N101" s="13">
        <f t="shared" si="38"/>
        <v>29.39</v>
      </c>
      <c r="O101" s="9">
        <f t="shared" si="39"/>
        <v>7.3900000000000006</v>
      </c>
      <c r="P101" s="9">
        <f t="shared" si="40"/>
        <v>29.560000000000002</v>
      </c>
      <c r="Q101" s="9">
        <f t="shared" si="29"/>
        <v>1.48</v>
      </c>
      <c r="R101" s="4"/>
      <c r="S101" s="12">
        <f t="shared" si="41"/>
        <v>67.37</v>
      </c>
      <c r="T101" s="15">
        <f t="shared" si="26"/>
        <v>70</v>
      </c>
      <c r="U101" s="1">
        <f t="shared" si="31"/>
        <v>67</v>
      </c>
      <c r="V101" s="20">
        <f t="shared" si="32"/>
        <v>70</v>
      </c>
      <c r="W101" s="3">
        <f t="shared" si="34"/>
        <v>100</v>
      </c>
      <c r="X101" s="16">
        <f t="shared" si="42"/>
        <v>4.9932432432432439</v>
      </c>
    </row>
    <row r="102" spans="1:24" x14ac:dyDescent="0.3">
      <c r="A102" s="5">
        <v>99</v>
      </c>
      <c r="B102" s="4" t="s">
        <v>208</v>
      </c>
      <c r="C102" s="4" t="s">
        <v>8</v>
      </c>
      <c r="D102" s="4" t="s">
        <v>209</v>
      </c>
      <c r="E102" s="4">
        <v>100</v>
      </c>
      <c r="F102" s="4">
        <v>18</v>
      </c>
      <c r="G102" s="4">
        <v>2.91</v>
      </c>
      <c r="H102" s="4">
        <v>1.41</v>
      </c>
      <c r="I102" s="4">
        <v>7.0000000000000007E-2</v>
      </c>
      <c r="K102" s="9">
        <f t="shared" si="35"/>
        <v>17.91</v>
      </c>
      <c r="L102" s="9">
        <f t="shared" si="36"/>
        <v>1</v>
      </c>
      <c r="M102" s="9">
        <f t="shared" si="37"/>
        <v>99.93</v>
      </c>
      <c r="N102" s="13">
        <f t="shared" si="38"/>
        <v>17.37</v>
      </c>
      <c r="O102" s="9">
        <f t="shared" si="39"/>
        <v>4.32</v>
      </c>
      <c r="P102" s="9">
        <f t="shared" si="40"/>
        <v>17.28</v>
      </c>
      <c r="Q102" s="9">
        <f t="shared" si="29"/>
        <v>0.86</v>
      </c>
      <c r="R102" s="4"/>
      <c r="S102" s="12">
        <f t="shared" si="41"/>
        <v>116.2</v>
      </c>
      <c r="T102" s="15">
        <f t="shared" si="30"/>
        <v>116</v>
      </c>
      <c r="U102" s="1">
        <f t="shared" si="31"/>
        <v>116</v>
      </c>
      <c r="V102" s="20">
        <f t="shared" si="32"/>
        <v>120</v>
      </c>
      <c r="W102" s="3">
        <f t="shared" si="34"/>
        <v>100</v>
      </c>
      <c r="X102" s="16">
        <f t="shared" si="42"/>
        <v>5.0232558139534884</v>
      </c>
    </row>
    <row r="103" spans="1:24" x14ac:dyDescent="0.3">
      <c r="A103" s="5">
        <v>100</v>
      </c>
      <c r="B103" s="4" t="s">
        <v>210</v>
      </c>
      <c r="C103" s="4" t="s">
        <v>8</v>
      </c>
      <c r="D103" s="4" t="s">
        <v>211</v>
      </c>
      <c r="E103" s="4">
        <v>100</v>
      </c>
      <c r="F103" s="4">
        <v>37</v>
      </c>
      <c r="G103" s="4">
        <v>6.66</v>
      </c>
      <c r="H103" s="4">
        <v>1.76</v>
      </c>
      <c r="I103" s="4">
        <v>0.37</v>
      </c>
      <c r="K103" s="9">
        <f t="shared" si="35"/>
        <v>37.01</v>
      </c>
      <c r="L103" s="9">
        <f t="shared" si="36"/>
        <v>1</v>
      </c>
      <c r="M103" s="9">
        <f t="shared" si="37"/>
        <v>99.63</v>
      </c>
      <c r="N103" s="13">
        <f t="shared" si="38"/>
        <v>33.67</v>
      </c>
      <c r="O103" s="9">
        <f t="shared" si="39"/>
        <v>8.42</v>
      </c>
      <c r="P103" s="9">
        <f t="shared" si="40"/>
        <v>33.68</v>
      </c>
      <c r="Q103" s="9">
        <f t="shared" si="29"/>
        <v>1.68</v>
      </c>
      <c r="R103" s="4"/>
      <c r="S103" s="12">
        <f t="shared" si="41"/>
        <v>59.3</v>
      </c>
      <c r="T103" s="15">
        <f t="shared" si="30"/>
        <v>59</v>
      </c>
      <c r="U103" s="1">
        <f t="shared" si="31"/>
        <v>59</v>
      </c>
      <c r="V103" s="20">
        <f t="shared" si="32"/>
        <v>60</v>
      </c>
      <c r="W103" s="3">
        <f t="shared" si="34"/>
        <v>100</v>
      </c>
      <c r="X103" s="16">
        <f t="shared" si="42"/>
        <v>5.0119047619047619</v>
      </c>
    </row>
    <row r="104" spans="1:24" x14ac:dyDescent="0.3">
      <c r="A104" s="5">
        <v>101</v>
      </c>
      <c r="B104" s="4" t="s">
        <v>212</v>
      </c>
      <c r="C104" s="4" t="s">
        <v>8</v>
      </c>
      <c r="D104" s="4" t="s">
        <v>213</v>
      </c>
      <c r="E104" s="4">
        <v>100</v>
      </c>
      <c r="F104" s="4">
        <v>62</v>
      </c>
      <c r="G104" s="4">
        <v>10.1</v>
      </c>
      <c r="H104" s="4">
        <v>3.5</v>
      </c>
      <c r="I104" s="4">
        <v>0.8</v>
      </c>
      <c r="K104" s="9">
        <f t="shared" si="35"/>
        <v>61.6</v>
      </c>
      <c r="L104" s="9">
        <f t="shared" si="36"/>
        <v>0.99</v>
      </c>
      <c r="M104" s="9">
        <f t="shared" si="37"/>
        <v>99.2</v>
      </c>
      <c r="N104" s="13">
        <f t="shared" si="38"/>
        <v>54.8</v>
      </c>
      <c r="O104" s="9">
        <f t="shared" si="39"/>
        <v>13.6</v>
      </c>
      <c r="P104" s="9">
        <f t="shared" si="40"/>
        <v>54.4</v>
      </c>
      <c r="Q104" s="9">
        <f t="shared" si="29"/>
        <v>2.72</v>
      </c>
      <c r="R104" s="4"/>
      <c r="S104" s="12">
        <f t="shared" si="41"/>
        <v>36.47</v>
      </c>
      <c r="T104" s="15">
        <f t="shared" si="30"/>
        <v>36</v>
      </c>
      <c r="U104" s="1">
        <f t="shared" si="31"/>
        <v>36</v>
      </c>
      <c r="V104" s="20">
        <f t="shared" si="32"/>
        <v>40</v>
      </c>
      <c r="W104" s="3">
        <f t="shared" si="34"/>
        <v>0</v>
      </c>
      <c r="X104" s="16">
        <f t="shared" si="42"/>
        <v>4.9999999999999991</v>
      </c>
    </row>
    <row r="105" spans="1:24" x14ac:dyDescent="0.3">
      <c r="A105" s="5">
        <v>102</v>
      </c>
      <c r="B105" s="4" t="s">
        <v>214</v>
      </c>
      <c r="C105" s="4" t="s">
        <v>8</v>
      </c>
      <c r="D105" s="4" t="s">
        <v>215</v>
      </c>
      <c r="E105" s="4">
        <v>100</v>
      </c>
      <c r="F105" s="4">
        <v>17</v>
      </c>
      <c r="G105" s="4">
        <v>3</v>
      </c>
      <c r="H105" s="4">
        <v>1</v>
      </c>
      <c r="I105" s="4">
        <v>0.1</v>
      </c>
      <c r="K105" s="9">
        <f t="shared" si="35"/>
        <v>16.899999999999999</v>
      </c>
      <c r="L105" s="9">
        <f t="shared" si="36"/>
        <v>0.99</v>
      </c>
      <c r="M105" s="9">
        <f t="shared" si="37"/>
        <v>99.9</v>
      </c>
      <c r="N105" s="13">
        <f t="shared" si="38"/>
        <v>16.100000000000001</v>
      </c>
      <c r="O105" s="9">
        <f t="shared" si="39"/>
        <v>4</v>
      </c>
      <c r="P105" s="9">
        <f t="shared" si="40"/>
        <v>16</v>
      </c>
      <c r="Q105" s="9">
        <f t="shared" si="29"/>
        <v>0.8</v>
      </c>
      <c r="R105" s="4"/>
      <c r="S105" s="12">
        <f t="shared" si="41"/>
        <v>124.88</v>
      </c>
      <c r="T105" s="15">
        <f t="shared" si="30"/>
        <v>125</v>
      </c>
      <c r="U105" s="1">
        <f t="shared" si="31"/>
        <v>125</v>
      </c>
      <c r="V105" s="20">
        <f t="shared" si="32"/>
        <v>120</v>
      </c>
      <c r="W105" s="3">
        <f t="shared" si="34"/>
        <v>100</v>
      </c>
      <c r="X105" s="16">
        <f t="shared" si="42"/>
        <v>5</v>
      </c>
    </row>
    <row r="106" spans="1:24" x14ac:dyDescent="0.3">
      <c r="A106" s="5">
        <v>103</v>
      </c>
      <c r="B106" s="4" t="s">
        <v>216</v>
      </c>
      <c r="C106" s="4" t="s">
        <v>8</v>
      </c>
      <c r="D106" s="4" t="s">
        <v>217</v>
      </c>
      <c r="E106" s="4">
        <v>100</v>
      </c>
      <c r="F106" s="4">
        <v>41</v>
      </c>
      <c r="G106" s="4">
        <v>7.89</v>
      </c>
      <c r="H106" s="4">
        <v>2.02</v>
      </c>
      <c r="I106" s="4">
        <v>0.2</v>
      </c>
      <c r="K106" s="9">
        <f t="shared" si="35"/>
        <v>41.44</v>
      </c>
      <c r="L106" s="9">
        <f t="shared" si="36"/>
        <v>1.01</v>
      </c>
      <c r="M106" s="9">
        <f t="shared" si="37"/>
        <v>99.8</v>
      </c>
      <c r="N106" s="13">
        <f t="shared" si="38"/>
        <v>39.200000000000003</v>
      </c>
      <c r="O106" s="9">
        <f t="shared" si="39"/>
        <v>9.91</v>
      </c>
      <c r="P106" s="9">
        <f t="shared" si="40"/>
        <v>39.64</v>
      </c>
      <c r="Q106" s="9">
        <f t="shared" si="29"/>
        <v>1.98</v>
      </c>
      <c r="R106" s="4"/>
      <c r="S106" s="12">
        <f t="shared" si="41"/>
        <v>50.4</v>
      </c>
      <c r="T106" s="15">
        <f t="shared" si="30"/>
        <v>50</v>
      </c>
      <c r="U106" s="1">
        <f t="shared" si="31"/>
        <v>50</v>
      </c>
      <c r="V106" s="20">
        <f t="shared" si="32"/>
        <v>50</v>
      </c>
      <c r="W106" s="3">
        <f t="shared" si="34"/>
        <v>100</v>
      </c>
      <c r="X106" s="16">
        <f t="shared" si="42"/>
        <v>5.0050505050505052</v>
      </c>
    </row>
    <row r="107" spans="1:24" x14ac:dyDescent="0.3">
      <c r="A107" s="5">
        <v>104</v>
      </c>
      <c r="B107" s="4" t="s">
        <v>218</v>
      </c>
      <c r="C107" s="4" t="s">
        <v>8</v>
      </c>
      <c r="D107" s="4" t="s">
        <v>219</v>
      </c>
      <c r="E107" s="4">
        <v>100</v>
      </c>
      <c r="F107" s="4">
        <v>49</v>
      </c>
      <c r="G107" s="4">
        <v>8.51</v>
      </c>
      <c r="H107" s="4">
        <v>2.5</v>
      </c>
      <c r="I107" s="4">
        <v>0.57999999999999996</v>
      </c>
      <c r="K107" s="9">
        <f t="shared" si="35"/>
        <v>49.26</v>
      </c>
      <c r="L107" s="9">
        <f t="shared" si="36"/>
        <v>1.01</v>
      </c>
      <c r="M107" s="9">
        <f t="shared" si="37"/>
        <v>99.42</v>
      </c>
      <c r="N107" s="13">
        <f t="shared" si="38"/>
        <v>43.78</v>
      </c>
      <c r="O107" s="9">
        <f t="shared" si="39"/>
        <v>11.01</v>
      </c>
      <c r="P107" s="9">
        <f t="shared" si="40"/>
        <v>44.04</v>
      </c>
      <c r="Q107" s="9">
        <f t="shared" si="29"/>
        <v>2.2000000000000002</v>
      </c>
      <c r="R107" s="4"/>
      <c r="S107" s="12">
        <f t="shared" si="41"/>
        <v>45.19</v>
      </c>
      <c r="T107" s="15">
        <f t="shared" si="30"/>
        <v>45</v>
      </c>
      <c r="U107" s="1">
        <f t="shared" si="31"/>
        <v>45</v>
      </c>
      <c r="V107" s="20">
        <f t="shared" si="32"/>
        <v>50</v>
      </c>
      <c r="W107" s="3">
        <f t="shared" si="34"/>
        <v>0</v>
      </c>
      <c r="X107" s="16">
        <f t="shared" si="42"/>
        <v>5.004545454545454</v>
      </c>
    </row>
    <row r="108" spans="1:24" x14ac:dyDescent="0.3">
      <c r="A108" s="5">
        <v>105</v>
      </c>
      <c r="B108" s="4" t="s">
        <v>220</v>
      </c>
      <c r="C108" s="4" t="s">
        <v>8</v>
      </c>
      <c r="D108" s="4" t="s">
        <v>221</v>
      </c>
      <c r="E108" s="4">
        <v>100</v>
      </c>
      <c r="F108" s="4">
        <v>30</v>
      </c>
      <c r="G108" s="4">
        <v>4.37</v>
      </c>
      <c r="H108" s="4">
        <v>1.88</v>
      </c>
      <c r="I108" s="4">
        <v>0.57999999999999996</v>
      </c>
      <c r="K108" s="9">
        <f t="shared" si="35"/>
        <v>30.22</v>
      </c>
      <c r="L108" s="9">
        <f t="shared" si="36"/>
        <v>1.01</v>
      </c>
      <c r="M108" s="9">
        <f t="shared" si="37"/>
        <v>99.42</v>
      </c>
      <c r="N108" s="13">
        <f t="shared" si="38"/>
        <v>24.78</v>
      </c>
      <c r="O108" s="9">
        <f t="shared" si="39"/>
        <v>6.25</v>
      </c>
      <c r="P108" s="9">
        <f t="shared" si="40"/>
        <v>25</v>
      </c>
      <c r="Q108" s="9">
        <f t="shared" si="29"/>
        <v>1.25</v>
      </c>
      <c r="R108" s="4"/>
      <c r="S108" s="12">
        <f t="shared" si="41"/>
        <v>79.540000000000006</v>
      </c>
      <c r="T108" s="15">
        <f t="shared" ref="T108" si="43">ROUND(S108,-1)</f>
        <v>80</v>
      </c>
      <c r="U108" s="1">
        <f t="shared" si="31"/>
        <v>80</v>
      </c>
      <c r="V108" s="20">
        <f t="shared" si="32"/>
        <v>80</v>
      </c>
      <c r="W108" s="3">
        <f t="shared" si="34"/>
        <v>100</v>
      </c>
      <c r="X108" s="16">
        <f t="shared" si="42"/>
        <v>5</v>
      </c>
    </row>
    <row r="109" spans="1:24" x14ac:dyDescent="0.3">
      <c r="A109" s="5">
        <v>106</v>
      </c>
      <c r="B109" s="4" t="s">
        <v>222</v>
      </c>
      <c r="C109" s="4" t="s">
        <v>8</v>
      </c>
      <c r="D109" s="4" t="s">
        <v>223</v>
      </c>
      <c r="E109" s="4">
        <v>100</v>
      </c>
      <c r="F109" s="4">
        <v>253</v>
      </c>
      <c r="G109" s="4">
        <v>52.2</v>
      </c>
      <c r="H109" s="4">
        <v>24.3</v>
      </c>
      <c r="I109" s="4">
        <v>4.7</v>
      </c>
      <c r="K109" s="9">
        <f t="shared" si="35"/>
        <v>348.3</v>
      </c>
      <c r="L109" s="9">
        <f t="shared" si="36"/>
        <v>1.38</v>
      </c>
      <c r="M109" s="9">
        <f t="shared" si="37"/>
        <v>95.3</v>
      </c>
      <c r="N109" s="13">
        <f t="shared" si="38"/>
        <v>210.7</v>
      </c>
      <c r="O109" s="9">
        <f t="shared" si="39"/>
        <v>76.5</v>
      </c>
      <c r="P109" s="9">
        <f t="shared" si="40"/>
        <v>306</v>
      </c>
      <c r="Q109" s="9">
        <f t="shared" si="29"/>
        <v>15.3</v>
      </c>
      <c r="R109" s="4"/>
      <c r="S109" s="12">
        <f t="shared" si="41"/>
        <v>6.23</v>
      </c>
      <c r="T109" s="15">
        <f t="shared" si="30"/>
        <v>6</v>
      </c>
      <c r="U109" s="1">
        <f t="shared" si="31"/>
        <v>6</v>
      </c>
      <c r="V109" s="20">
        <f t="shared" si="32"/>
        <v>10</v>
      </c>
      <c r="W109" s="3">
        <f t="shared" si="34"/>
        <v>0</v>
      </c>
      <c r="X109" s="16">
        <f t="shared" si="42"/>
        <v>5</v>
      </c>
    </row>
    <row r="110" spans="1:24" x14ac:dyDescent="0.3">
      <c r="A110" s="5">
        <v>107</v>
      </c>
      <c r="B110" s="4" t="s">
        <v>224</v>
      </c>
      <c r="C110" s="4" t="s">
        <v>8</v>
      </c>
      <c r="D110" s="4" t="s">
        <v>225</v>
      </c>
      <c r="E110" s="4">
        <v>100</v>
      </c>
      <c r="F110" s="4">
        <v>19</v>
      </c>
      <c r="G110" s="4">
        <v>4.7</v>
      </c>
      <c r="H110" s="4">
        <v>1.9</v>
      </c>
      <c r="I110" s="4">
        <v>0.1</v>
      </c>
      <c r="K110" s="9">
        <f t="shared" si="35"/>
        <v>27.299999999999997</v>
      </c>
      <c r="L110" s="9">
        <f t="shared" si="36"/>
        <v>1.44</v>
      </c>
      <c r="M110" s="9">
        <f t="shared" si="37"/>
        <v>99.9</v>
      </c>
      <c r="N110" s="13">
        <f t="shared" si="38"/>
        <v>18.100000000000001</v>
      </c>
      <c r="O110" s="9">
        <f t="shared" si="39"/>
        <v>6.6</v>
      </c>
      <c r="P110" s="9">
        <f t="shared" si="40"/>
        <v>26.4</v>
      </c>
      <c r="Q110" s="9">
        <f t="shared" si="29"/>
        <v>1.32</v>
      </c>
      <c r="R110" s="4"/>
      <c r="S110" s="12">
        <f t="shared" si="41"/>
        <v>75.680000000000007</v>
      </c>
      <c r="T110" s="15">
        <f t="shared" si="30"/>
        <v>76</v>
      </c>
      <c r="U110" s="1">
        <f t="shared" si="31"/>
        <v>76</v>
      </c>
      <c r="V110" s="20">
        <f t="shared" si="32"/>
        <v>80</v>
      </c>
      <c r="W110" s="3">
        <f t="shared" si="34"/>
        <v>100</v>
      </c>
      <c r="X110" s="16">
        <f t="shared" si="42"/>
        <v>4.9999999999999991</v>
      </c>
    </row>
    <row r="111" spans="1:24" x14ac:dyDescent="0.3">
      <c r="A111" s="5">
        <v>108</v>
      </c>
      <c r="B111" s="4" t="s">
        <v>226</v>
      </c>
      <c r="C111" s="4" t="s">
        <v>8</v>
      </c>
      <c r="D111" s="4" t="s">
        <v>227</v>
      </c>
      <c r="E111" s="4">
        <v>100</v>
      </c>
      <c r="F111" s="4">
        <v>17</v>
      </c>
      <c r="G111" s="4">
        <v>4.5</v>
      </c>
      <c r="H111" s="4">
        <v>1.4</v>
      </c>
      <c r="I111" s="4">
        <v>0.1</v>
      </c>
      <c r="K111" s="9">
        <f t="shared" si="35"/>
        <v>24.5</v>
      </c>
      <c r="L111" s="9">
        <f t="shared" si="36"/>
        <v>1.44</v>
      </c>
      <c r="M111" s="9">
        <f t="shared" si="37"/>
        <v>99.9</v>
      </c>
      <c r="N111" s="13">
        <f t="shared" si="38"/>
        <v>16.100000000000001</v>
      </c>
      <c r="O111" s="9">
        <f t="shared" si="39"/>
        <v>5.9</v>
      </c>
      <c r="P111" s="9">
        <f t="shared" si="40"/>
        <v>23.6</v>
      </c>
      <c r="Q111" s="9">
        <f t="shared" si="29"/>
        <v>1.18</v>
      </c>
      <c r="R111" s="4"/>
      <c r="S111" s="12">
        <f t="shared" si="41"/>
        <v>84.66</v>
      </c>
      <c r="T111" s="15">
        <f t="shared" si="30"/>
        <v>85</v>
      </c>
      <c r="U111" s="1">
        <f t="shared" si="31"/>
        <v>85</v>
      </c>
      <c r="V111" s="20">
        <f t="shared" si="32"/>
        <v>80</v>
      </c>
      <c r="W111" s="3">
        <f t="shared" si="34"/>
        <v>100</v>
      </c>
      <c r="X111" s="16">
        <f t="shared" si="42"/>
        <v>5.0000000000000009</v>
      </c>
    </row>
    <row r="112" spans="1:24" x14ac:dyDescent="0.3">
      <c r="A112" s="5">
        <v>109</v>
      </c>
      <c r="B112" s="4" t="s">
        <v>228</v>
      </c>
      <c r="C112" s="4" t="s">
        <v>8</v>
      </c>
      <c r="D112" s="4" t="s">
        <v>229</v>
      </c>
      <c r="E112" s="4">
        <v>100</v>
      </c>
      <c r="F112" s="4">
        <v>36</v>
      </c>
      <c r="G112" s="4">
        <v>11.9</v>
      </c>
      <c r="H112" s="4">
        <v>1.6</v>
      </c>
      <c r="I112" s="4">
        <v>0.2</v>
      </c>
      <c r="K112" s="9">
        <f t="shared" si="35"/>
        <v>55.8</v>
      </c>
      <c r="L112" s="9">
        <f t="shared" si="36"/>
        <v>1.55</v>
      </c>
      <c r="M112" s="9">
        <f t="shared" si="37"/>
        <v>99.8</v>
      </c>
      <c r="N112" s="13">
        <f t="shared" si="38"/>
        <v>34.200000000000003</v>
      </c>
      <c r="O112" s="9">
        <f t="shared" si="39"/>
        <v>13.5</v>
      </c>
      <c r="P112" s="9">
        <f t="shared" si="40"/>
        <v>54</v>
      </c>
      <c r="Q112" s="9">
        <f t="shared" si="29"/>
        <v>2.7</v>
      </c>
      <c r="R112" s="4"/>
      <c r="S112" s="12">
        <f t="shared" si="41"/>
        <v>36.96</v>
      </c>
      <c r="T112" s="15">
        <f t="shared" si="30"/>
        <v>37</v>
      </c>
      <c r="U112" s="1">
        <f t="shared" si="31"/>
        <v>37</v>
      </c>
      <c r="V112" s="20">
        <f t="shared" si="32"/>
        <v>40</v>
      </c>
      <c r="W112" s="3">
        <f t="shared" si="34"/>
        <v>0</v>
      </c>
      <c r="X112" s="16">
        <f t="shared" si="42"/>
        <v>5</v>
      </c>
    </row>
    <row r="113" spans="1:24" x14ac:dyDescent="0.3">
      <c r="A113" s="5">
        <v>110</v>
      </c>
      <c r="B113" s="4" t="s">
        <v>230</v>
      </c>
      <c r="C113" s="4" t="s">
        <v>8</v>
      </c>
      <c r="D113" s="4" t="s">
        <v>231</v>
      </c>
      <c r="E113" s="4">
        <v>100</v>
      </c>
      <c r="F113" s="4">
        <v>237</v>
      </c>
      <c r="G113" s="4">
        <v>71.599999999999994</v>
      </c>
      <c r="H113" s="4">
        <v>8.1999999999999993</v>
      </c>
      <c r="I113" s="4">
        <v>4</v>
      </c>
      <c r="K113" s="9">
        <f t="shared" si="35"/>
        <v>355.2</v>
      </c>
      <c r="L113" s="9">
        <f t="shared" si="36"/>
        <v>1.5</v>
      </c>
      <c r="M113" s="9">
        <f t="shared" si="37"/>
        <v>96</v>
      </c>
      <c r="N113" s="13">
        <f t="shared" si="38"/>
        <v>201</v>
      </c>
      <c r="O113" s="9">
        <f t="shared" si="39"/>
        <v>79.8</v>
      </c>
      <c r="P113" s="9">
        <f t="shared" si="40"/>
        <v>319.2</v>
      </c>
      <c r="Q113" s="9">
        <f t="shared" si="29"/>
        <v>15.96</v>
      </c>
      <c r="R113" s="4"/>
      <c r="S113" s="12">
        <f t="shared" si="41"/>
        <v>6.02</v>
      </c>
      <c r="T113" s="15">
        <f t="shared" si="30"/>
        <v>6</v>
      </c>
      <c r="U113" s="1">
        <f t="shared" si="31"/>
        <v>6</v>
      </c>
      <c r="V113" s="20">
        <f t="shared" si="32"/>
        <v>10</v>
      </c>
      <c r="W113" s="3">
        <f t="shared" si="34"/>
        <v>0</v>
      </c>
      <c r="X113" s="16">
        <f t="shared" si="42"/>
        <v>4.9999999999999991</v>
      </c>
    </row>
    <row r="114" spans="1:24" x14ac:dyDescent="0.3">
      <c r="A114" s="5">
        <v>111</v>
      </c>
      <c r="B114" s="4" t="s">
        <v>232</v>
      </c>
      <c r="C114" s="4" t="s">
        <v>8</v>
      </c>
      <c r="D114" s="4" t="s">
        <v>233</v>
      </c>
      <c r="E114" s="4">
        <v>100</v>
      </c>
      <c r="F114" s="4">
        <v>35</v>
      </c>
      <c r="G114" s="4">
        <v>6.5</v>
      </c>
      <c r="H114" s="4">
        <v>1.9</v>
      </c>
      <c r="I114" s="4">
        <v>0.2</v>
      </c>
      <c r="K114" s="9">
        <f t="shared" si="35"/>
        <v>35.4</v>
      </c>
      <c r="L114" s="9">
        <f t="shared" si="36"/>
        <v>1.01</v>
      </c>
      <c r="M114" s="9">
        <f t="shared" si="37"/>
        <v>99.8</v>
      </c>
      <c r="N114" s="13">
        <f t="shared" si="38"/>
        <v>33.200000000000003</v>
      </c>
      <c r="O114" s="9">
        <f t="shared" si="39"/>
        <v>8.4</v>
      </c>
      <c r="P114" s="9">
        <f t="shared" si="40"/>
        <v>33.6</v>
      </c>
      <c r="Q114" s="9">
        <f t="shared" si="29"/>
        <v>1.68</v>
      </c>
      <c r="R114" s="4"/>
      <c r="S114" s="12">
        <f t="shared" si="41"/>
        <v>59.4</v>
      </c>
      <c r="T114" s="15">
        <f t="shared" si="30"/>
        <v>59</v>
      </c>
      <c r="U114" s="1">
        <f t="shared" si="31"/>
        <v>59</v>
      </c>
      <c r="V114" s="20">
        <f t="shared" si="32"/>
        <v>60</v>
      </c>
      <c r="W114" s="3">
        <f t="shared" si="34"/>
        <v>100</v>
      </c>
      <c r="X114" s="16">
        <f t="shared" si="42"/>
        <v>5</v>
      </c>
    </row>
    <row r="115" spans="1:24" x14ac:dyDescent="0.3">
      <c r="A115" s="5">
        <v>112</v>
      </c>
      <c r="B115" s="4" t="s">
        <v>234</v>
      </c>
      <c r="C115" s="4" t="s">
        <v>8</v>
      </c>
      <c r="D115" s="4" t="s">
        <v>235</v>
      </c>
      <c r="E115" s="4">
        <v>100</v>
      </c>
      <c r="F115" s="4">
        <v>37</v>
      </c>
      <c r="G115" s="4">
        <v>8.06</v>
      </c>
      <c r="H115" s="4">
        <v>4.2300000000000004</v>
      </c>
      <c r="I115" s="4">
        <v>0.27</v>
      </c>
      <c r="K115" s="9">
        <f t="shared" si="35"/>
        <v>51.59</v>
      </c>
      <c r="L115" s="9">
        <f t="shared" si="36"/>
        <v>1.39</v>
      </c>
      <c r="M115" s="9">
        <f t="shared" si="37"/>
        <v>99.73</v>
      </c>
      <c r="N115" s="13">
        <f t="shared" si="38"/>
        <v>34.57</v>
      </c>
      <c r="O115" s="9">
        <f t="shared" si="39"/>
        <v>12.290000000000001</v>
      </c>
      <c r="P115" s="9">
        <f t="shared" si="40"/>
        <v>49.160000000000004</v>
      </c>
      <c r="Q115" s="9">
        <f t="shared" si="29"/>
        <v>2.46</v>
      </c>
      <c r="R115" s="4"/>
      <c r="S115" s="12">
        <f t="shared" si="41"/>
        <v>40.54</v>
      </c>
      <c r="T115" s="15">
        <f t="shared" ref="T115:T178" si="44">ROUND(S115,-1)</f>
        <v>40</v>
      </c>
      <c r="U115" s="1">
        <f t="shared" si="31"/>
        <v>41</v>
      </c>
      <c r="V115" s="20">
        <f t="shared" si="32"/>
        <v>40</v>
      </c>
      <c r="W115" s="3">
        <f t="shared" si="34"/>
        <v>0</v>
      </c>
      <c r="X115" s="16">
        <f t="shared" si="42"/>
        <v>4.9959349593495936</v>
      </c>
    </row>
    <row r="116" spans="1:24" x14ac:dyDescent="0.3">
      <c r="A116" s="5">
        <v>113</v>
      </c>
      <c r="B116" s="4" t="s">
        <v>236</v>
      </c>
      <c r="C116" s="4" t="s">
        <v>8</v>
      </c>
      <c r="D116" s="4" t="s">
        <v>237</v>
      </c>
      <c r="E116" s="4">
        <v>100</v>
      </c>
      <c r="F116" s="4">
        <v>45</v>
      </c>
      <c r="G116" s="4">
        <v>9.19</v>
      </c>
      <c r="H116" s="4">
        <v>5.09</v>
      </c>
      <c r="I116" s="4">
        <v>0.5</v>
      </c>
      <c r="K116" s="9">
        <f t="shared" si="35"/>
        <v>61.62</v>
      </c>
      <c r="L116" s="9">
        <f t="shared" si="36"/>
        <v>1.37</v>
      </c>
      <c r="M116" s="9">
        <f t="shared" si="37"/>
        <v>99.5</v>
      </c>
      <c r="N116" s="13">
        <f t="shared" si="38"/>
        <v>40.5</v>
      </c>
      <c r="O116" s="9">
        <f t="shared" si="39"/>
        <v>14.28</v>
      </c>
      <c r="P116" s="9">
        <f t="shared" si="40"/>
        <v>57.12</v>
      </c>
      <c r="Q116" s="9">
        <f t="shared" si="29"/>
        <v>2.86</v>
      </c>
      <c r="R116" s="4"/>
      <c r="S116" s="12">
        <f t="shared" si="41"/>
        <v>34.79</v>
      </c>
      <c r="T116" s="15">
        <f t="shared" si="30"/>
        <v>35</v>
      </c>
      <c r="U116" s="1">
        <f t="shared" si="31"/>
        <v>35</v>
      </c>
      <c r="V116" s="20">
        <f t="shared" si="32"/>
        <v>30</v>
      </c>
      <c r="W116" s="3">
        <f t="shared" si="34"/>
        <v>0</v>
      </c>
      <c r="X116" s="16">
        <f t="shared" si="42"/>
        <v>4.9930069930069934</v>
      </c>
    </row>
    <row r="117" spans="1:24" x14ac:dyDescent="0.3">
      <c r="A117" s="5">
        <v>114</v>
      </c>
      <c r="B117" s="4" t="s">
        <v>238</v>
      </c>
      <c r="C117" s="4" t="s">
        <v>8</v>
      </c>
      <c r="D117" s="4" t="s">
        <v>239</v>
      </c>
      <c r="E117" s="4">
        <v>100</v>
      </c>
      <c r="F117" s="4">
        <v>29</v>
      </c>
      <c r="G117" s="4">
        <v>7.9</v>
      </c>
      <c r="H117" s="4">
        <v>1.9</v>
      </c>
      <c r="I117" s="4">
        <v>0.3</v>
      </c>
      <c r="K117" s="9">
        <f t="shared" si="35"/>
        <v>41.900000000000006</v>
      </c>
      <c r="L117" s="9">
        <f t="shared" si="36"/>
        <v>1.44</v>
      </c>
      <c r="M117" s="9">
        <f t="shared" si="37"/>
        <v>99.7</v>
      </c>
      <c r="N117" s="13">
        <f t="shared" si="38"/>
        <v>26.3</v>
      </c>
      <c r="O117" s="9">
        <f t="shared" si="39"/>
        <v>9.8000000000000007</v>
      </c>
      <c r="P117" s="9">
        <f t="shared" si="40"/>
        <v>39.200000000000003</v>
      </c>
      <c r="Q117" s="9">
        <f t="shared" si="29"/>
        <v>1.96</v>
      </c>
      <c r="R117" s="4"/>
      <c r="S117" s="12">
        <f t="shared" si="41"/>
        <v>50.87</v>
      </c>
      <c r="T117" s="15">
        <f t="shared" si="30"/>
        <v>51</v>
      </c>
      <c r="U117" s="1">
        <f t="shared" si="31"/>
        <v>51</v>
      </c>
      <c r="V117" s="20">
        <f t="shared" si="32"/>
        <v>50</v>
      </c>
      <c r="W117" s="3">
        <f t="shared" si="34"/>
        <v>100</v>
      </c>
      <c r="X117" s="16">
        <f t="shared" si="42"/>
        <v>5.0000000000000009</v>
      </c>
    </row>
    <row r="118" spans="1:24" x14ac:dyDescent="0.3">
      <c r="A118" s="5">
        <v>115</v>
      </c>
      <c r="B118" s="4" t="s">
        <v>240</v>
      </c>
      <c r="C118" s="4" t="s">
        <v>8</v>
      </c>
      <c r="D118" s="4" t="s">
        <v>241</v>
      </c>
      <c r="E118" s="4">
        <v>100</v>
      </c>
      <c r="F118" s="4">
        <v>23</v>
      </c>
      <c r="G118" s="4">
        <v>6.6</v>
      </c>
      <c r="H118" s="4">
        <v>1.6</v>
      </c>
      <c r="I118" s="4">
        <v>0.2</v>
      </c>
      <c r="K118" s="9">
        <f t="shared" si="35"/>
        <v>34.599999999999994</v>
      </c>
      <c r="L118" s="9">
        <f t="shared" si="36"/>
        <v>1.5</v>
      </c>
      <c r="M118" s="9">
        <f t="shared" si="37"/>
        <v>99.8</v>
      </c>
      <c r="N118" s="13">
        <f t="shared" si="38"/>
        <v>21.2</v>
      </c>
      <c r="O118" s="9">
        <f t="shared" si="39"/>
        <v>8.1999999999999993</v>
      </c>
      <c r="P118" s="9">
        <f t="shared" si="40"/>
        <v>32.799999999999997</v>
      </c>
      <c r="Q118" s="9">
        <f t="shared" si="29"/>
        <v>1.64</v>
      </c>
      <c r="R118" s="4"/>
      <c r="S118" s="12">
        <f t="shared" si="41"/>
        <v>60.85</v>
      </c>
      <c r="T118" s="15">
        <f t="shared" si="30"/>
        <v>61</v>
      </c>
      <c r="U118" s="1">
        <f t="shared" si="31"/>
        <v>61</v>
      </c>
      <c r="V118" s="20">
        <f t="shared" si="32"/>
        <v>60</v>
      </c>
      <c r="W118" s="3">
        <f t="shared" si="34"/>
        <v>100</v>
      </c>
      <c r="X118" s="16">
        <f t="shared" si="42"/>
        <v>5</v>
      </c>
    </row>
    <row r="119" spans="1:24" x14ac:dyDescent="0.3">
      <c r="A119" s="5">
        <v>116</v>
      </c>
      <c r="B119" s="4" t="s">
        <v>242</v>
      </c>
      <c r="C119" s="4" t="s">
        <v>8</v>
      </c>
      <c r="D119" s="4" t="s">
        <v>243</v>
      </c>
      <c r="E119" s="4">
        <v>100</v>
      </c>
      <c r="F119" s="4">
        <v>93</v>
      </c>
      <c r="G119" s="4">
        <v>15.3</v>
      </c>
      <c r="H119" s="4">
        <v>6.9</v>
      </c>
      <c r="I119" s="4">
        <v>0.4</v>
      </c>
      <c r="K119" s="9">
        <f t="shared" si="35"/>
        <v>92.4</v>
      </c>
      <c r="L119" s="9">
        <f t="shared" si="36"/>
        <v>0.99</v>
      </c>
      <c r="M119" s="9">
        <f t="shared" si="37"/>
        <v>99.6</v>
      </c>
      <c r="N119" s="13">
        <f t="shared" si="38"/>
        <v>89.4</v>
      </c>
      <c r="O119" s="9">
        <f t="shared" si="39"/>
        <v>22.200000000000003</v>
      </c>
      <c r="P119" s="9">
        <f t="shared" si="40"/>
        <v>88.800000000000011</v>
      </c>
      <c r="Q119" s="9">
        <f t="shared" si="29"/>
        <v>4.4400000000000004</v>
      </c>
      <c r="R119" s="4"/>
      <c r="S119" s="12">
        <f t="shared" si="41"/>
        <v>22.43</v>
      </c>
      <c r="T119" s="15">
        <f t="shared" si="30"/>
        <v>22</v>
      </c>
      <c r="U119" s="1">
        <f t="shared" si="31"/>
        <v>22</v>
      </c>
      <c r="V119" s="20">
        <f t="shared" si="32"/>
        <v>20</v>
      </c>
      <c r="W119" s="3">
        <f t="shared" si="34"/>
        <v>0</v>
      </c>
      <c r="X119" s="16">
        <f t="shared" si="42"/>
        <v>5</v>
      </c>
    </row>
    <row r="120" spans="1:24" x14ac:dyDescent="0.3">
      <c r="A120" s="5">
        <v>117</v>
      </c>
      <c r="B120" s="4" t="s">
        <v>244</v>
      </c>
      <c r="C120" s="4" t="s">
        <v>8</v>
      </c>
      <c r="D120" s="4" t="s">
        <v>245</v>
      </c>
      <c r="E120" s="4">
        <v>100</v>
      </c>
      <c r="F120" s="4">
        <v>110</v>
      </c>
      <c r="G120" s="4">
        <v>18.5</v>
      </c>
      <c r="H120" s="4">
        <v>8.3000000000000007</v>
      </c>
      <c r="I120" s="4">
        <v>0.2</v>
      </c>
      <c r="K120" s="9">
        <f t="shared" si="35"/>
        <v>109</v>
      </c>
      <c r="L120" s="9">
        <f t="shared" si="36"/>
        <v>0.99</v>
      </c>
      <c r="M120" s="9">
        <f t="shared" si="37"/>
        <v>99.8</v>
      </c>
      <c r="N120" s="13">
        <f t="shared" si="38"/>
        <v>108.2</v>
      </c>
      <c r="O120" s="9">
        <f t="shared" si="39"/>
        <v>26.8</v>
      </c>
      <c r="P120" s="9">
        <f t="shared" si="40"/>
        <v>107.2</v>
      </c>
      <c r="Q120" s="9">
        <f t="shared" si="29"/>
        <v>5.36</v>
      </c>
      <c r="R120" s="4"/>
      <c r="S120" s="12">
        <f t="shared" si="41"/>
        <v>18.62</v>
      </c>
      <c r="T120" s="15">
        <f t="shared" si="30"/>
        <v>19</v>
      </c>
      <c r="U120" s="1">
        <f t="shared" si="31"/>
        <v>19</v>
      </c>
      <c r="V120" s="20">
        <f t="shared" si="32"/>
        <v>20</v>
      </c>
      <c r="W120" s="3">
        <f t="shared" si="34"/>
        <v>0</v>
      </c>
      <c r="X120" s="16">
        <f t="shared" si="42"/>
        <v>5</v>
      </c>
    </row>
    <row r="121" spans="1:24" x14ac:dyDescent="0.3">
      <c r="A121" s="5">
        <v>118</v>
      </c>
      <c r="B121" s="4" t="s">
        <v>246</v>
      </c>
      <c r="C121" s="4" t="s">
        <v>8</v>
      </c>
      <c r="D121" s="4" t="s">
        <v>247</v>
      </c>
      <c r="E121" s="4">
        <v>100</v>
      </c>
      <c r="F121" s="4">
        <v>98</v>
      </c>
      <c r="G121" s="4">
        <v>19.7</v>
      </c>
      <c r="H121" s="4">
        <v>3.6</v>
      </c>
      <c r="I121" s="4">
        <v>0.4</v>
      </c>
      <c r="K121" s="9">
        <f t="shared" si="35"/>
        <v>96.8</v>
      </c>
      <c r="L121" s="9">
        <f t="shared" si="36"/>
        <v>0.99</v>
      </c>
      <c r="M121" s="9">
        <f t="shared" si="37"/>
        <v>99.6</v>
      </c>
      <c r="N121" s="13">
        <f t="shared" si="38"/>
        <v>94.4</v>
      </c>
      <c r="O121" s="9">
        <f t="shared" si="39"/>
        <v>23.3</v>
      </c>
      <c r="P121" s="9">
        <f t="shared" si="40"/>
        <v>93.2</v>
      </c>
      <c r="Q121" s="9">
        <f t="shared" si="29"/>
        <v>4.66</v>
      </c>
      <c r="R121" s="4"/>
      <c r="S121" s="12">
        <f t="shared" si="41"/>
        <v>21.37</v>
      </c>
      <c r="T121" s="15">
        <f t="shared" si="30"/>
        <v>21</v>
      </c>
      <c r="U121" s="1">
        <f t="shared" si="31"/>
        <v>21</v>
      </c>
      <c r="V121" s="20">
        <f t="shared" si="32"/>
        <v>20</v>
      </c>
      <c r="W121" s="3">
        <f t="shared" si="34"/>
        <v>0</v>
      </c>
      <c r="X121" s="16">
        <f t="shared" si="42"/>
        <v>5</v>
      </c>
    </row>
    <row r="122" spans="1:24" x14ac:dyDescent="0.3">
      <c r="A122" s="5">
        <v>119</v>
      </c>
      <c r="B122" s="4" t="s">
        <v>248</v>
      </c>
      <c r="C122" s="4" t="s">
        <v>8</v>
      </c>
      <c r="D122" s="4" t="s">
        <v>249</v>
      </c>
      <c r="E122" s="4">
        <v>100</v>
      </c>
      <c r="F122" s="4">
        <v>219</v>
      </c>
      <c r="G122" s="4">
        <v>66.900000000000006</v>
      </c>
      <c r="H122" s="4">
        <v>12.9</v>
      </c>
      <c r="I122" s="4">
        <v>1.2</v>
      </c>
      <c r="K122" s="9">
        <f t="shared" si="35"/>
        <v>330.00000000000006</v>
      </c>
      <c r="L122" s="9">
        <f t="shared" si="36"/>
        <v>1.51</v>
      </c>
      <c r="M122" s="9">
        <f t="shared" si="37"/>
        <v>98.8</v>
      </c>
      <c r="N122" s="13">
        <f t="shared" si="38"/>
        <v>208.2</v>
      </c>
      <c r="O122" s="9">
        <f t="shared" si="39"/>
        <v>79.800000000000011</v>
      </c>
      <c r="P122" s="9">
        <f t="shared" si="40"/>
        <v>319.20000000000005</v>
      </c>
      <c r="Q122" s="9">
        <f t="shared" si="29"/>
        <v>15.96</v>
      </c>
      <c r="R122" s="4"/>
      <c r="S122" s="12">
        <f t="shared" si="41"/>
        <v>6.19</v>
      </c>
      <c r="T122" s="15">
        <f t="shared" ref="T122:T185" si="45">ROUND(S122,-1)</f>
        <v>10</v>
      </c>
      <c r="U122" s="1">
        <f t="shared" si="31"/>
        <v>6</v>
      </c>
      <c r="V122" s="20">
        <f t="shared" si="32"/>
        <v>10</v>
      </c>
      <c r="W122" s="3">
        <f t="shared" si="34"/>
        <v>0</v>
      </c>
      <c r="X122" s="16">
        <f t="shared" si="42"/>
        <v>5.0000000000000009</v>
      </c>
    </row>
    <row r="123" spans="1:24" x14ac:dyDescent="0.3">
      <c r="A123" s="5">
        <v>120</v>
      </c>
      <c r="B123" s="4" t="s">
        <v>250</v>
      </c>
      <c r="C123" s="4" t="s">
        <v>8</v>
      </c>
      <c r="D123" s="4" t="s">
        <v>251</v>
      </c>
      <c r="E123" s="4">
        <v>100</v>
      </c>
      <c r="F123" s="4">
        <v>231</v>
      </c>
      <c r="G123" s="4">
        <v>67.400000000000006</v>
      </c>
      <c r="H123" s="4">
        <v>15.3</v>
      </c>
      <c r="I123" s="4">
        <v>1.4</v>
      </c>
      <c r="K123" s="9">
        <f t="shared" si="35"/>
        <v>343.40000000000003</v>
      </c>
      <c r="L123" s="9">
        <f t="shared" si="36"/>
        <v>1.49</v>
      </c>
      <c r="M123" s="9">
        <f t="shared" si="37"/>
        <v>98.6</v>
      </c>
      <c r="N123" s="13">
        <f t="shared" si="38"/>
        <v>218.4</v>
      </c>
      <c r="O123" s="9">
        <f t="shared" si="39"/>
        <v>82.7</v>
      </c>
      <c r="P123" s="9">
        <f t="shared" si="40"/>
        <v>330.8</v>
      </c>
      <c r="Q123" s="9">
        <f t="shared" si="29"/>
        <v>16.54</v>
      </c>
      <c r="R123" s="4"/>
      <c r="S123" s="12">
        <f t="shared" si="41"/>
        <v>5.96</v>
      </c>
      <c r="T123" s="15">
        <f t="shared" si="30"/>
        <v>6</v>
      </c>
      <c r="U123" s="1">
        <f t="shared" si="31"/>
        <v>6</v>
      </c>
      <c r="V123" s="20">
        <f t="shared" si="32"/>
        <v>10</v>
      </c>
      <c r="W123" s="3">
        <f t="shared" si="34"/>
        <v>0</v>
      </c>
      <c r="X123" s="16">
        <f t="shared" si="42"/>
        <v>5</v>
      </c>
    </row>
    <row r="124" spans="1:24" x14ac:dyDescent="0.3">
      <c r="A124" s="5">
        <v>121</v>
      </c>
      <c r="B124" s="4" t="s">
        <v>252</v>
      </c>
      <c r="C124" s="4" t="s">
        <v>8</v>
      </c>
      <c r="D124" s="4" t="s">
        <v>253</v>
      </c>
      <c r="E124" s="4">
        <v>100</v>
      </c>
      <c r="F124" s="4">
        <v>55</v>
      </c>
      <c r="G124" s="4">
        <v>17.3</v>
      </c>
      <c r="H124" s="4">
        <v>2.2999999999999998</v>
      </c>
      <c r="I124" s="4">
        <v>0.5</v>
      </c>
      <c r="K124" s="9">
        <f t="shared" si="35"/>
        <v>82.9</v>
      </c>
      <c r="L124" s="9">
        <f t="shared" si="36"/>
        <v>1.51</v>
      </c>
      <c r="M124" s="9">
        <f t="shared" si="37"/>
        <v>99.5</v>
      </c>
      <c r="N124" s="13">
        <f t="shared" si="38"/>
        <v>50.5</v>
      </c>
      <c r="O124" s="9">
        <f t="shared" si="39"/>
        <v>19.600000000000001</v>
      </c>
      <c r="P124" s="9">
        <f t="shared" si="40"/>
        <v>78.400000000000006</v>
      </c>
      <c r="Q124" s="9">
        <f t="shared" si="29"/>
        <v>3.92</v>
      </c>
      <c r="R124" s="4"/>
      <c r="S124" s="12">
        <f t="shared" si="41"/>
        <v>25.38</v>
      </c>
      <c r="T124" s="15">
        <f t="shared" si="30"/>
        <v>25</v>
      </c>
      <c r="U124" s="1">
        <f t="shared" si="31"/>
        <v>25</v>
      </c>
      <c r="V124" s="20">
        <f t="shared" si="32"/>
        <v>30</v>
      </c>
      <c r="W124" s="3">
        <f t="shared" si="34"/>
        <v>0</v>
      </c>
      <c r="X124" s="16">
        <f t="shared" si="42"/>
        <v>5.0000000000000009</v>
      </c>
    </row>
    <row r="125" spans="1:24" x14ac:dyDescent="0.3">
      <c r="A125" s="5">
        <v>122</v>
      </c>
      <c r="B125" s="4" t="s">
        <v>254</v>
      </c>
      <c r="C125" s="4" t="s">
        <v>8</v>
      </c>
      <c r="D125" s="4" t="s">
        <v>255</v>
      </c>
      <c r="E125" s="4">
        <v>100</v>
      </c>
      <c r="F125" s="4">
        <v>30</v>
      </c>
      <c r="G125" s="4">
        <v>8.8000000000000007</v>
      </c>
      <c r="H125" s="4">
        <v>1.4</v>
      </c>
      <c r="I125" s="4">
        <v>0.4</v>
      </c>
      <c r="K125" s="9">
        <f t="shared" si="35"/>
        <v>44.400000000000006</v>
      </c>
      <c r="L125" s="9">
        <f t="shared" si="36"/>
        <v>1.48</v>
      </c>
      <c r="M125" s="9">
        <f t="shared" si="37"/>
        <v>99.6</v>
      </c>
      <c r="N125" s="13">
        <f t="shared" si="38"/>
        <v>26.4</v>
      </c>
      <c r="O125" s="9">
        <f t="shared" si="39"/>
        <v>10.200000000000001</v>
      </c>
      <c r="P125" s="9">
        <f t="shared" si="40"/>
        <v>40.800000000000004</v>
      </c>
      <c r="Q125" s="9">
        <f t="shared" si="29"/>
        <v>2.04</v>
      </c>
      <c r="R125" s="4"/>
      <c r="S125" s="12">
        <f t="shared" si="41"/>
        <v>48.82</v>
      </c>
      <c r="T125" s="15">
        <f t="shared" si="30"/>
        <v>49</v>
      </c>
      <c r="U125" s="1">
        <f t="shared" si="31"/>
        <v>49</v>
      </c>
      <c r="V125" s="20">
        <f t="shared" si="32"/>
        <v>50</v>
      </c>
      <c r="W125" s="3">
        <f t="shared" si="34"/>
        <v>0</v>
      </c>
      <c r="X125" s="16">
        <f t="shared" si="42"/>
        <v>5</v>
      </c>
    </row>
    <row r="126" spans="1:24" x14ac:dyDescent="0.3">
      <c r="A126" s="5">
        <v>123</v>
      </c>
      <c r="B126" s="4" t="s">
        <v>256</v>
      </c>
      <c r="C126" s="4" t="s">
        <v>8</v>
      </c>
      <c r="D126" s="4" t="s">
        <v>257</v>
      </c>
      <c r="E126" s="4">
        <v>100</v>
      </c>
      <c r="F126" s="4">
        <v>22</v>
      </c>
      <c r="G126" s="4">
        <v>8.1</v>
      </c>
      <c r="H126" s="4">
        <v>0.2</v>
      </c>
      <c r="I126" s="4">
        <v>0.2</v>
      </c>
      <c r="K126" s="9">
        <f t="shared" si="35"/>
        <v>34.999999999999993</v>
      </c>
      <c r="L126" s="9">
        <f t="shared" si="36"/>
        <v>1.59</v>
      </c>
      <c r="M126" s="9">
        <f t="shared" si="37"/>
        <v>99.8</v>
      </c>
      <c r="N126" s="13">
        <f t="shared" si="38"/>
        <v>20.2</v>
      </c>
      <c r="O126" s="9">
        <f t="shared" si="39"/>
        <v>8.2999999999999989</v>
      </c>
      <c r="P126" s="9">
        <f t="shared" si="40"/>
        <v>33.199999999999996</v>
      </c>
      <c r="Q126" s="9">
        <f t="shared" si="29"/>
        <v>1.66</v>
      </c>
      <c r="R126" s="4"/>
      <c r="S126" s="12">
        <f t="shared" si="41"/>
        <v>60.12</v>
      </c>
      <c r="T126" s="15">
        <f t="shared" si="30"/>
        <v>60</v>
      </c>
      <c r="U126" s="1">
        <f t="shared" si="31"/>
        <v>60</v>
      </c>
      <c r="V126" s="20">
        <f t="shared" si="32"/>
        <v>60</v>
      </c>
      <c r="W126" s="3">
        <f t="shared" si="34"/>
        <v>100</v>
      </c>
      <c r="X126" s="16">
        <f t="shared" si="42"/>
        <v>5</v>
      </c>
    </row>
    <row r="127" spans="1:24" x14ac:dyDescent="0.3">
      <c r="A127" s="5">
        <v>124</v>
      </c>
      <c r="B127" s="4" t="s">
        <v>258</v>
      </c>
      <c r="C127" s="4" t="s">
        <v>8</v>
      </c>
      <c r="D127" s="4" t="s">
        <v>259</v>
      </c>
      <c r="E127" s="4">
        <v>100</v>
      </c>
      <c r="F127" s="4">
        <v>18</v>
      </c>
      <c r="G127" s="4">
        <v>6.6</v>
      </c>
      <c r="H127" s="4">
        <v>0.2</v>
      </c>
      <c r="I127" s="4">
        <v>0.1</v>
      </c>
      <c r="K127" s="9">
        <f t="shared" si="35"/>
        <v>28.099999999999998</v>
      </c>
      <c r="L127" s="9">
        <f t="shared" si="36"/>
        <v>1.56</v>
      </c>
      <c r="M127" s="9">
        <f t="shared" si="37"/>
        <v>99.9</v>
      </c>
      <c r="N127" s="13">
        <f t="shared" si="38"/>
        <v>17.100000000000001</v>
      </c>
      <c r="O127" s="9">
        <f t="shared" si="39"/>
        <v>6.8</v>
      </c>
      <c r="P127" s="9">
        <f t="shared" si="40"/>
        <v>27.2</v>
      </c>
      <c r="Q127" s="9">
        <f t="shared" si="29"/>
        <v>1.36</v>
      </c>
      <c r="R127" s="4"/>
      <c r="S127" s="12">
        <f t="shared" si="41"/>
        <v>73.459999999999994</v>
      </c>
      <c r="T127" s="15">
        <f t="shared" si="30"/>
        <v>73</v>
      </c>
      <c r="U127" s="1">
        <f t="shared" si="31"/>
        <v>73</v>
      </c>
      <c r="V127" s="20">
        <f t="shared" si="32"/>
        <v>70</v>
      </c>
      <c r="W127" s="3">
        <f t="shared" si="34"/>
        <v>100</v>
      </c>
      <c r="X127" s="16">
        <f t="shared" si="42"/>
        <v>4.9999999999999991</v>
      </c>
    </row>
    <row r="128" spans="1:24" x14ac:dyDescent="0.3">
      <c r="A128" s="5">
        <v>125</v>
      </c>
      <c r="B128" s="4" t="s">
        <v>260</v>
      </c>
      <c r="C128" s="4" t="s">
        <v>8</v>
      </c>
      <c r="D128" s="4" t="s">
        <v>261</v>
      </c>
      <c r="E128" s="4">
        <v>100</v>
      </c>
      <c r="F128" s="4">
        <v>55</v>
      </c>
      <c r="G128" s="4">
        <v>12.7</v>
      </c>
      <c r="H128" s="4">
        <v>4.5</v>
      </c>
      <c r="I128" s="4">
        <v>1</v>
      </c>
      <c r="K128" s="9">
        <f t="shared" si="35"/>
        <v>77.8</v>
      </c>
      <c r="L128" s="9">
        <f t="shared" si="36"/>
        <v>1.41</v>
      </c>
      <c r="M128" s="9">
        <f t="shared" si="37"/>
        <v>99</v>
      </c>
      <c r="N128" s="13">
        <f t="shared" si="38"/>
        <v>46</v>
      </c>
      <c r="O128" s="9">
        <f t="shared" si="39"/>
        <v>17.2</v>
      </c>
      <c r="P128" s="9">
        <f t="shared" si="40"/>
        <v>68.8</v>
      </c>
      <c r="Q128" s="9">
        <f t="shared" si="29"/>
        <v>3.44</v>
      </c>
      <c r="R128" s="4"/>
      <c r="S128" s="12">
        <f t="shared" si="41"/>
        <v>28.78</v>
      </c>
      <c r="T128" s="15">
        <f t="shared" si="30"/>
        <v>29</v>
      </c>
      <c r="U128" s="1">
        <f t="shared" si="31"/>
        <v>29</v>
      </c>
      <c r="V128" s="20">
        <f t="shared" si="32"/>
        <v>30</v>
      </c>
      <c r="W128" s="3">
        <f t="shared" si="34"/>
        <v>0</v>
      </c>
      <c r="X128" s="16">
        <f t="shared" si="42"/>
        <v>5</v>
      </c>
    </row>
    <row r="129" spans="1:24" x14ac:dyDescent="0.3">
      <c r="A129" s="5">
        <v>126</v>
      </c>
      <c r="B129" s="4" t="s">
        <v>262</v>
      </c>
      <c r="C129" s="4" t="s">
        <v>8</v>
      </c>
      <c r="D129" s="4" t="s">
        <v>263</v>
      </c>
      <c r="E129" s="4">
        <v>100</v>
      </c>
      <c r="F129" s="4">
        <v>25</v>
      </c>
      <c r="G129" s="4">
        <v>5.4</v>
      </c>
      <c r="H129" s="4">
        <v>2.5</v>
      </c>
      <c r="I129" s="4">
        <v>0.3</v>
      </c>
      <c r="K129" s="9">
        <f t="shared" si="35"/>
        <v>34.300000000000004</v>
      </c>
      <c r="L129" s="9">
        <f t="shared" si="36"/>
        <v>1.37</v>
      </c>
      <c r="M129" s="9">
        <f t="shared" si="37"/>
        <v>99.7</v>
      </c>
      <c r="N129" s="13">
        <f t="shared" si="38"/>
        <v>22.3</v>
      </c>
      <c r="O129" s="9">
        <f t="shared" si="39"/>
        <v>7.9</v>
      </c>
      <c r="P129" s="9">
        <f t="shared" si="40"/>
        <v>31.6</v>
      </c>
      <c r="Q129" s="9">
        <f t="shared" si="29"/>
        <v>1.58</v>
      </c>
      <c r="R129" s="4"/>
      <c r="S129" s="12">
        <f t="shared" si="41"/>
        <v>63.1</v>
      </c>
      <c r="T129" s="15">
        <f t="shared" ref="T129" si="46">ROUND(S129,-1)</f>
        <v>60</v>
      </c>
      <c r="U129" s="1">
        <f t="shared" si="31"/>
        <v>63</v>
      </c>
      <c r="V129" s="20">
        <f t="shared" si="32"/>
        <v>60</v>
      </c>
      <c r="W129" s="3">
        <f t="shared" si="34"/>
        <v>100</v>
      </c>
      <c r="X129" s="16">
        <f t="shared" si="42"/>
        <v>5</v>
      </c>
    </row>
    <row r="130" spans="1:24" x14ac:dyDescent="0.3">
      <c r="A130" s="5">
        <v>127</v>
      </c>
      <c r="B130" s="4" t="s">
        <v>264</v>
      </c>
      <c r="C130" s="4" t="s">
        <v>8</v>
      </c>
      <c r="D130" s="4" t="s">
        <v>265</v>
      </c>
      <c r="E130" s="4">
        <v>100</v>
      </c>
      <c r="F130" s="4">
        <v>24</v>
      </c>
      <c r="G130" s="4">
        <v>6.1</v>
      </c>
      <c r="H130" s="4">
        <v>1.9</v>
      </c>
      <c r="I130" s="4">
        <v>0.22</v>
      </c>
      <c r="K130" s="9">
        <f t="shared" si="35"/>
        <v>33.979999999999997</v>
      </c>
      <c r="L130" s="9">
        <f t="shared" si="36"/>
        <v>1.42</v>
      </c>
      <c r="M130" s="9">
        <f t="shared" si="37"/>
        <v>99.78</v>
      </c>
      <c r="N130" s="13">
        <f t="shared" si="38"/>
        <v>22.02</v>
      </c>
      <c r="O130" s="9">
        <f t="shared" si="39"/>
        <v>8</v>
      </c>
      <c r="P130" s="9">
        <f t="shared" si="40"/>
        <v>32</v>
      </c>
      <c r="Q130" s="9">
        <f t="shared" si="29"/>
        <v>1.6</v>
      </c>
      <c r="R130" s="4"/>
      <c r="S130" s="12">
        <f t="shared" si="41"/>
        <v>62.36</v>
      </c>
      <c r="T130" s="15">
        <f t="shared" si="30"/>
        <v>62</v>
      </c>
      <c r="U130" s="1">
        <f t="shared" si="31"/>
        <v>62</v>
      </c>
      <c r="V130" s="20">
        <f t="shared" si="32"/>
        <v>60</v>
      </c>
      <c r="W130" s="3">
        <f t="shared" si="34"/>
        <v>100</v>
      </c>
      <c r="X130" s="16">
        <f t="shared" si="42"/>
        <v>5</v>
      </c>
    </row>
    <row r="131" spans="1:24" x14ac:dyDescent="0.3">
      <c r="A131" s="5">
        <v>128</v>
      </c>
      <c r="B131" s="4" t="s">
        <v>266</v>
      </c>
      <c r="C131" s="4" t="s">
        <v>8</v>
      </c>
      <c r="D131" s="4" t="s">
        <v>267</v>
      </c>
      <c r="E131" s="4">
        <v>100</v>
      </c>
      <c r="F131" s="4">
        <v>55</v>
      </c>
      <c r="G131" s="4">
        <v>15.3</v>
      </c>
      <c r="H131" s="4">
        <v>0.6</v>
      </c>
      <c r="I131" s="4">
        <v>1.2</v>
      </c>
      <c r="K131" s="9">
        <f t="shared" si="35"/>
        <v>74.400000000000006</v>
      </c>
      <c r="L131" s="9">
        <f t="shared" si="36"/>
        <v>1.35</v>
      </c>
      <c r="M131" s="9">
        <f t="shared" si="37"/>
        <v>98.8</v>
      </c>
      <c r="N131" s="13">
        <f t="shared" si="38"/>
        <v>44.2</v>
      </c>
      <c r="O131" s="9">
        <f t="shared" si="39"/>
        <v>15.9</v>
      </c>
      <c r="P131" s="9">
        <f t="shared" si="40"/>
        <v>63.6</v>
      </c>
      <c r="Q131" s="9">
        <f t="shared" si="29"/>
        <v>3.18</v>
      </c>
      <c r="R131" s="4"/>
      <c r="S131" s="12">
        <f t="shared" si="41"/>
        <v>31.07</v>
      </c>
      <c r="T131" s="15">
        <f t="shared" si="30"/>
        <v>31</v>
      </c>
      <c r="U131" s="1">
        <f t="shared" si="31"/>
        <v>31</v>
      </c>
      <c r="V131" s="20">
        <f t="shared" si="32"/>
        <v>30</v>
      </c>
      <c r="W131" s="3">
        <f t="shared" si="34"/>
        <v>0</v>
      </c>
      <c r="X131" s="16">
        <f t="shared" si="42"/>
        <v>5</v>
      </c>
    </row>
    <row r="132" spans="1:24" x14ac:dyDescent="0.3">
      <c r="A132" s="5">
        <v>129</v>
      </c>
      <c r="B132" s="4" t="s">
        <v>268</v>
      </c>
      <c r="C132" s="4" t="s">
        <v>8</v>
      </c>
      <c r="D132" s="4" t="s">
        <v>269</v>
      </c>
      <c r="E132" s="4">
        <v>100</v>
      </c>
      <c r="F132" s="4">
        <v>36</v>
      </c>
      <c r="G132" s="4">
        <v>8.8000000000000007</v>
      </c>
      <c r="H132" s="4">
        <v>3.2</v>
      </c>
      <c r="I132" s="4">
        <v>0.4</v>
      </c>
      <c r="K132" s="9">
        <f t="shared" si="35"/>
        <v>51.6</v>
      </c>
      <c r="L132" s="9">
        <f t="shared" si="36"/>
        <v>1.43</v>
      </c>
      <c r="M132" s="9">
        <f t="shared" si="37"/>
        <v>99.6</v>
      </c>
      <c r="N132" s="13">
        <f t="shared" si="38"/>
        <v>32.4</v>
      </c>
      <c r="O132" s="9">
        <f t="shared" si="39"/>
        <v>12</v>
      </c>
      <c r="P132" s="9">
        <f t="shared" si="40"/>
        <v>48</v>
      </c>
      <c r="Q132" s="9">
        <f t="shared" ref="Q132:Q195" si="47">ROUND(P132/20, 2)</f>
        <v>2.4</v>
      </c>
      <c r="R132" s="4"/>
      <c r="S132" s="12">
        <f t="shared" si="41"/>
        <v>41.5</v>
      </c>
      <c r="T132" s="15">
        <f t="shared" ref="T132:T195" si="48">ROUND(S132,0)</f>
        <v>42</v>
      </c>
      <c r="U132" s="1">
        <f t="shared" ref="U132:U195" si="49">ROUND(S132,0)</f>
        <v>42</v>
      </c>
      <c r="V132" s="20">
        <f t="shared" ref="V132:V195" si="50">ROUND(S132,-1)</f>
        <v>40</v>
      </c>
      <c r="W132" s="3">
        <f t="shared" si="34"/>
        <v>0</v>
      </c>
      <c r="X132" s="16">
        <f t="shared" si="42"/>
        <v>5</v>
      </c>
    </row>
    <row r="133" spans="1:24" x14ac:dyDescent="0.3">
      <c r="A133" s="5">
        <v>130</v>
      </c>
      <c r="B133" s="4" t="s">
        <v>270</v>
      </c>
      <c r="C133" s="4" t="s">
        <v>8</v>
      </c>
      <c r="D133" s="4" t="s">
        <v>271</v>
      </c>
      <c r="E133" s="4">
        <v>100</v>
      </c>
      <c r="F133" s="4">
        <v>33</v>
      </c>
      <c r="G133" s="4">
        <v>7.4</v>
      </c>
      <c r="H133" s="4">
        <v>2.6</v>
      </c>
      <c r="I133" s="4">
        <v>0.7</v>
      </c>
      <c r="K133" s="9">
        <f t="shared" si="35"/>
        <v>46.3</v>
      </c>
      <c r="L133" s="9">
        <f t="shared" si="36"/>
        <v>1.4</v>
      </c>
      <c r="M133" s="9">
        <f t="shared" si="37"/>
        <v>99.3</v>
      </c>
      <c r="N133" s="13">
        <f t="shared" si="38"/>
        <v>26.7</v>
      </c>
      <c r="O133" s="9">
        <f t="shared" si="39"/>
        <v>10</v>
      </c>
      <c r="P133" s="9">
        <f t="shared" si="40"/>
        <v>40</v>
      </c>
      <c r="Q133" s="9">
        <f t="shared" si="47"/>
        <v>2</v>
      </c>
      <c r="R133" s="4"/>
      <c r="S133" s="12">
        <f t="shared" si="41"/>
        <v>49.65</v>
      </c>
      <c r="T133" s="15">
        <f t="shared" si="48"/>
        <v>50</v>
      </c>
      <c r="U133" s="1">
        <f t="shared" si="49"/>
        <v>50</v>
      </c>
      <c r="V133" s="20">
        <f t="shared" si="50"/>
        <v>50</v>
      </c>
      <c r="W133" s="3">
        <f t="shared" si="34"/>
        <v>0</v>
      </c>
      <c r="X133" s="16">
        <f t="shared" si="42"/>
        <v>5</v>
      </c>
    </row>
    <row r="134" spans="1:24" x14ac:dyDescent="0.3">
      <c r="A134" s="5">
        <v>131</v>
      </c>
      <c r="B134" s="4" t="s">
        <v>272</v>
      </c>
      <c r="C134" s="4" t="s">
        <v>8</v>
      </c>
      <c r="D134" s="4" t="s">
        <v>273</v>
      </c>
      <c r="E134" s="4">
        <v>100</v>
      </c>
      <c r="F134" s="4">
        <v>25</v>
      </c>
      <c r="G134" s="4">
        <v>7.03</v>
      </c>
      <c r="H134" s="4">
        <v>1.02</v>
      </c>
      <c r="I134" s="4">
        <v>0.13</v>
      </c>
      <c r="K134" s="9">
        <f t="shared" si="35"/>
        <v>33.370000000000005</v>
      </c>
      <c r="L134" s="9">
        <f t="shared" si="36"/>
        <v>1.33</v>
      </c>
      <c r="M134" s="9">
        <f t="shared" si="37"/>
        <v>99.87</v>
      </c>
      <c r="N134" s="13">
        <f t="shared" si="38"/>
        <v>23.83</v>
      </c>
      <c r="O134" s="9">
        <f t="shared" si="39"/>
        <v>8.0500000000000007</v>
      </c>
      <c r="P134" s="9">
        <f t="shared" si="40"/>
        <v>32.200000000000003</v>
      </c>
      <c r="Q134" s="9">
        <f t="shared" si="47"/>
        <v>1.61</v>
      </c>
      <c r="R134" s="4"/>
      <c r="S134" s="12">
        <f t="shared" si="41"/>
        <v>62.03</v>
      </c>
      <c r="T134" s="15">
        <f t="shared" si="48"/>
        <v>62</v>
      </c>
      <c r="U134" s="1">
        <f t="shared" si="49"/>
        <v>62</v>
      </c>
      <c r="V134" s="20">
        <f t="shared" si="50"/>
        <v>60</v>
      </c>
      <c r="W134" s="3">
        <f t="shared" si="34"/>
        <v>100</v>
      </c>
      <c r="X134" s="16">
        <f t="shared" si="42"/>
        <v>5</v>
      </c>
    </row>
    <row r="135" spans="1:24" x14ac:dyDescent="0.3">
      <c r="A135" s="5">
        <v>132</v>
      </c>
      <c r="B135" s="4" t="s">
        <v>274</v>
      </c>
      <c r="C135" s="4" t="s">
        <v>8</v>
      </c>
      <c r="D135" s="4" t="s">
        <v>275</v>
      </c>
      <c r="E135" s="4">
        <v>100</v>
      </c>
      <c r="F135" s="4">
        <v>24</v>
      </c>
      <c r="G135" s="4">
        <v>7.01</v>
      </c>
      <c r="H135" s="4">
        <v>0.97</v>
      </c>
      <c r="I135" s="4">
        <v>0.13</v>
      </c>
      <c r="K135" s="9">
        <f t="shared" si="35"/>
        <v>33.089999999999996</v>
      </c>
      <c r="L135" s="9">
        <f t="shared" si="36"/>
        <v>1.38</v>
      </c>
      <c r="M135" s="9">
        <f t="shared" si="37"/>
        <v>99.87</v>
      </c>
      <c r="N135" s="13">
        <f t="shared" si="38"/>
        <v>22.83</v>
      </c>
      <c r="O135" s="9">
        <f t="shared" si="39"/>
        <v>7.9799999999999995</v>
      </c>
      <c r="P135" s="9">
        <f t="shared" si="40"/>
        <v>31.919999999999998</v>
      </c>
      <c r="Q135" s="9">
        <f t="shared" si="47"/>
        <v>1.6</v>
      </c>
      <c r="R135" s="4"/>
      <c r="S135" s="12">
        <f t="shared" si="41"/>
        <v>62.42</v>
      </c>
      <c r="T135" s="15">
        <f t="shared" si="48"/>
        <v>62</v>
      </c>
      <c r="U135" s="1">
        <f t="shared" si="49"/>
        <v>62</v>
      </c>
      <c r="V135" s="20">
        <f t="shared" si="50"/>
        <v>60</v>
      </c>
      <c r="W135" s="3">
        <f t="shared" si="34"/>
        <v>100</v>
      </c>
      <c r="X135" s="16">
        <f t="shared" si="42"/>
        <v>4.9874999999999998</v>
      </c>
    </row>
    <row r="136" spans="1:24" x14ac:dyDescent="0.3">
      <c r="A136" s="5">
        <v>133</v>
      </c>
      <c r="B136" s="4" t="s">
        <v>276</v>
      </c>
      <c r="C136" s="4" t="s">
        <v>8</v>
      </c>
      <c r="D136" s="4" t="s">
        <v>277</v>
      </c>
      <c r="E136" s="4">
        <v>100</v>
      </c>
      <c r="F136" s="4">
        <v>40</v>
      </c>
      <c r="G136" s="4">
        <v>9.2799999999999994</v>
      </c>
      <c r="H136" s="4">
        <v>0.95</v>
      </c>
      <c r="I136" s="4">
        <v>0.15</v>
      </c>
      <c r="K136" s="9">
        <f t="shared" si="35"/>
        <v>42.269999999999996</v>
      </c>
      <c r="L136" s="9">
        <f t="shared" si="36"/>
        <v>1.06</v>
      </c>
      <c r="M136" s="9">
        <f t="shared" si="37"/>
        <v>99.85</v>
      </c>
      <c r="N136" s="13">
        <f t="shared" si="38"/>
        <v>38.65</v>
      </c>
      <c r="O136" s="9">
        <f t="shared" si="39"/>
        <v>10.229999999999999</v>
      </c>
      <c r="P136" s="9">
        <f t="shared" si="40"/>
        <v>40.919999999999995</v>
      </c>
      <c r="Q136" s="9">
        <f t="shared" si="47"/>
        <v>2.0499999999999998</v>
      </c>
      <c r="R136" s="4"/>
      <c r="S136" s="12">
        <f t="shared" si="41"/>
        <v>48.71</v>
      </c>
      <c r="T136" s="15">
        <f t="shared" si="44"/>
        <v>50</v>
      </c>
      <c r="U136" s="1">
        <f t="shared" si="49"/>
        <v>49</v>
      </c>
      <c r="V136" s="20">
        <f t="shared" si="50"/>
        <v>50</v>
      </c>
      <c r="W136" s="3">
        <f t="shared" si="34"/>
        <v>0</v>
      </c>
      <c r="X136" s="16">
        <f t="shared" si="42"/>
        <v>4.9902439024390244</v>
      </c>
    </row>
    <row r="137" spans="1:24" x14ac:dyDescent="0.3">
      <c r="A137" s="5">
        <v>134</v>
      </c>
      <c r="B137" s="4" t="s">
        <v>278</v>
      </c>
      <c r="C137" s="4" t="s">
        <v>8</v>
      </c>
      <c r="D137" s="4" t="s">
        <v>279</v>
      </c>
      <c r="E137" s="4">
        <v>100</v>
      </c>
      <c r="F137" s="4">
        <v>36</v>
      </c>
      <c r="G137" s="4">
        <v>10.029999999999999</v>
      </c>
      <c r="H137" s="4">
        <v>0.44</v>
      </c>
      <c r="I137" s="4">
        <v>0.09</v>
      </c>
      <c r="K137" s="9">
        <f t="shared" si="35"/>
        <v>42.69</v>
      </c>
      <c r="L137" s="9">
        <f t="shared" si="36"/>
        <v>1.19</v>
      </c>
      <c r="M137" s="9">
        <f t="shared" si="37"/>
        <v>99.91</v>
      </c>
      <c r="N137" s="13">
        <f t="shared" si="38"/>
        <v>35.19</v>
      </c>
      <c r="O137" s="9">
        <f t="shared" si="39"/>
        <v>10.469999999999999</v>
      </c>
      <c r="P137" s="9">
        <f t="shared" si="40"/>
        <v>41.879999999999995</v>
      </c>
      <c r="Q137" s="9">
        <f t="shared" si="47"/>
        <v>2.09</v>
      </c>
      <c r="R137" s="4"/>
      <c r="S137" s="12">
        <f t="shared" si="41"/>
        <v>47.8</v>
      </c>
      <c r="T137" s="15">
        <f t="shared" si="48"/>
        <v>48</v>
      </c>
      <c r="U137" s="1">
        <f t="shared" si="49"/>
        <v>48</v>
      </c>
      <c r="V137" s="20">
        <f t="shared" si="50"/>
        <v>50</v>
      </c>
      <c r="W137" s="3">
        <f t="shared" si="34"/>
        <v>0</v>
      </c>
      <c r="X137" s="16">
        <f t="shared" si="42"/>
        <v>5.00956937799043</v>
      </c>
    </row>
    <row r="138" spans="1:24" x14ac:dyDescent="0.3">
      <c r="A138" s="5">
        <v>135</v>
      </c>
      <c r="B138" s="4" t="s">
        <v>280</v>
      </c>
      <c r="C138" s="4" t="s">
        <v>8</v>
      </c>
      <c r="D138" s="4" t="s">
        <v>281</v>
      </c>
      <c r="E138" s="4">
        <v>100</v>
      </c>
      <c r="F138" s="4">
        <v>68</v>
      </c>
      <c r="G138" s="4">
        <v>21.52</v>
      </c>
      <c r="H138" s="4">
        <v>1.91</v>
      </c>
      <c r="I138" s="4">
        <v>0.13</v>
      </c>
      <c r="K138" s="9">
        <f t="shared" si="35"/>
        <v>94.89</v>
      </c>
      <c r="L138" s="9">
        <f t="shared" si="36"/>
        <v>1.4</v>
      </c>
      <c r="M138" s="9">
        <f t="shared" si="37"/>
        <v>99.87</v>
      </c>
      <c r="N138" s="13">
        <f t="shared" si="38"/>
        <v>66.83</v>
      </c>
      <c r="O138" s="9">
        <f t="shared" si="39"/>
        <v>23.43</v>
      </c>
      <c r="P138" s="9">
        <f t="shared" si="40"/>
        <v>93.72</v>
      </c>
      <c r="Q138" s="9">
        <f t="shared" si="47"/>
        <v>4.6900000000000004</v>
      </c>
      <c r="R138" s="4"/>
      <c r="S138" s="12">
        <f t="shared" si="41"/>
        <v>21.29</v>
      </c>
      <c r="T138" s="15">
        <f t="shared" si="48"/>
        <v>21</v>
      </c>
      <c r="U138" s="1">
        <f t="shared" si="49"/>
        <v>21</v>
      </c>
      <c r="V138" s="20">
        <f t="shared" si="50"/>
        <v>20</v>
      </c>
      <c r="W138" s="3">
        <f t="shared" si="34"/>
        <v>0</v>
      </c>
      <c r="X138" s="16">
        <f t="shared" si="42"/>
        <v>4.9957356076759059</v>
      </c>
    </row>
    <row r="139" spans="1:24" x14ac:dyDescent="0.3">
      <c r="A139" s="5">
        <v>136</v>
      </c>
      <c r="B139" s="4" t="s">
        <v>282</v>
      </c>
      <c r="C139" s="4" t="s">
        <v>8</v>
      </c>
      <c r="D139" s="4" t="s">
        <v>283</v>
      </c>
      <c r="E139" s="4">
        <v>100</v>
      </c>
      <c r="F139" s="4">
        <v>267</v>
      </c>
      <c r="G139" s="4">
        <v>78.400000000000006</v>
      </c>
      <c r="H139" s="4">
        <v>11.19</v>
      </c>
      <c r="I139" s="4">
        <v>0.77</v>
      </c>
      <c r="K139" s="9">
        <f t="shared" si="35"/>
        <v>365.29</v>
      </c>
      <c r="L139" s="9">
        <f t="shared" si="36"/>
        <v>1.37</v>
      </c>
      <c r="M139" s="9">
        <f t="shared" si="37"/>
        <v>99.23</v>
      </c>
      <c r="N139" s="13">
        <f t="shared" si="38"/>
        <v>260.07</v>
      </c>
      <c r="O139" s="9">
        <f t="shared" si="39"/>
        <v>89.59</v>
      </c>
      <c r="P139" s="9">
        <f t="shared" si="40"/>
        <v>358.36</v>
      </c>
      <c r="Q139" s="9">
        <f t="shared" si="47"/>
        <v>17.920000000000002</v>
      </c>
      <c r="R139" s="4"/>
      <c r="S139" s="12">
        <f t="shared" si="41"/>
        <v>5.54</v>
      </c>
      <c r="T139" s="15">
        <f t="shared" si="48"/>
        <v>6</v>
      </c>
      <c r="U139" s="1">
        <f t="shared" si="49"/>
        <v>6</v>
      </c>
      <c r="V139" s="20">
        <f t="shared" si="50"/>
        <v>10</v>
      </c>
      <c r="W139" s="3">
        <f t="shared" si="34"/>
        <v>0</v>
      </c>
      <c r="X139" s="16">
        <f t="shared" si="42"/>
        <v>4.9994419642857144</v>
      </c>
    </row>
    <row r="140" spans="1:24" x14ac:dyDescent="0.3">
      <c r="A140" s="5">
        <v>137</v>
      </c>
      <c r="B140" s="4" t="s">
        <v>284</v>
      </c>
      <c r="C140" s="4" t="s">
        <v>8</v>
      </c>
      <c r="D140" s="4" t="s">
        <v>285</v>
      </c>
      <c r="E140" s="4">
        <v>100</v>
      </c>
      <c r="F140" s="4">
        <v>44</v>
      </c>
      <c r="G140" s="4">
        <v>13.08</v>
      </c>
      <c r="H140" s="4">
        <v>1.7</v>
      </c>
      <c r="I140" s="4">
        <v>0.11</v>
      </c>
      <c r="K140" s="9">
        <f t="shared" si="35"/>
        <v>60.11</v>
      </c>
      <c r="L140" s="9">
        <f t="shared" si="36"/>
        <v>1.37</v>
      </c>
      <c r="M140" s="9">
        <f t="shared" si="37"/>
        <v>99.89</v>
      </c>
      <c r="N140" s="13">
        <f t="shared" si="38"/>
        <v>43.01</v>
      </c>
      <c r="O140" s="9">
        <f t="shared" si="39"/>
        <v>14.78</v>
      </c>
      <c r="P140" s="9">
        <f t="shared" si="40"/>
        <v>59.12</v>
      </c>
      <c r="Q140" s="9">
        <f t="shared" si="47"/>
        <v>2.96</v>
      </c>
      <c r="R140" s="4"/>
      <c r="S140" s="12">
        <f t="shared" si="41"/>
        <v>33.75</v>
      </c>
      <c r="T140" s="15">
        <f t="shared" si="48"/>
        <v>34</v>
      </c>
      <c r="U140" s="1">
        <f t="shared" si="49"/>
        <v>34</v>
      </c>
      <c r="V140" s="20">
        <f t="shared" si="50"/>
        <v>30</v>
      </c>
      <c r="W140" s="3">
        <f t="shared" si="34"/>
        <v>0</v>
      </c>
      <c r="X140" s="16">
        <f t="shared" si="42"/>
        <v>4.993243243243243</v>
      </c>
    </row>
    <row r="141" spans="1:24" x14ac:dyDescent="0.3">
      <c r="A141" s="5">
        <v>138</v>
      </c>
      <c r="B141" s="4" t="s">
        <v>286</v>
      </c>
      <c r="C141" s="4" t="s">
        <v>8</v>
      </c>
      <c r="D141" s="4" t="s">
        <v>287</v>
      </c>
      <c r="E141" s="4">
        <v>100</v>
      </c>
      <c r="F141" s="4">
        <v>256</v>
      </c>
      <c r="G141" s="4">
        <v>74.59</v>
      </c>
      <c r="H141" s="4">
        <v>10.67</v>
      </c>
      <c r="I141" s="4">
        <v>0.89</v>
      </c>
      <c r="K141" s="9">
        <f t="shared" si="35"/>
        <v>349.05</v>
      </c>
      <c r="L141" s="9">
        <f t="shared" si="36"/>
        <v>1.36</v>
      </c>
      <c r="M141" s="9">
        <f t="shared" si="37"/>
        <v>99.11</v>
      </c>
      <c r="N141" s="13">
        <f t="shared" si="38"/>
        <v>247.99</v>
      </c>
      <c r="O141" s="9">
        <f t="shared" si="39"/>
        <v>85.26</v>
      </c>
      <c r="P141" s="9">
        <f t="shared" si="40"/>
        <v>341.04</v>
      </c>
      <c r="Q141" s="9">
        <f t="shared" si="47"/>
        <v>17.05</v>
      </c>
      <c r="R141" s="4"/>
      <c r="S141" s="12">
        <f t="shared" si="41"/>
        <v>5.81</v>
      </c>
      <c r="T141" s="15">
        <f t="shared" si="48"/>
        <v>6</v>
      </c>
      <c r="U141" s="1">
        <f t="shared" si="49"/>
        <v>6</v>
      </c>
      <c r="V141" s="20">
        <f t="shared" si="50"/>
        <v>10</v>
      </c>
      <c r="W141" s="3">
        <f t="shared" si="34"/>
        <v>0</v>
      </c>
      <c r="X141" s="16">
        <f t="shared" si="42"/>
        <v>5.00058651026393</v>
      </c>
    </row>
    <row r="142" spans="1:24" x14ac:dyDescent="0.3">
      <c r="A142" s="5">
        <v>139</v>
      </c>
      <c r="B142" s="4" t="s">
        <v>288</v>
      </c>
      <c r="C142" s="4" t="s">
        <v>8</v>
      </c>
      <c r="D142" s="4" t="s">
        <v>289</v>
      </c>
      <c r="E142" s="4">
        <v>100</v>
      </c>
      <c r="F142" s="4">
        <v>271</v>
      </c>
      <c r="G142" s="4">
        <v>76.64</v>
      </c>
      <c r="H142" s="4">
        <v>12.53</v>
      </c>
      <c r="I142" s="4">
        <v>1.1200000000000001</v>
      </c>
      <c r="K142" s="9">
        <f t="shared" si="35"/>
        <v>366.76</v>
      </c>
      <c r="L142" s="9">
        <f t="shared" si="36"/>
        <v>1.35</v>
      </c>
      <c r="M142" s="9">
        <f t="shared" si="37"/>
        <v>98.88</v>
      </c>
      <c r="N142" s="13">
        <f t="shared" si="38"/>
        <v>260.92</v>
      </c>
      <c r="O142" s="9">
        <f t="shared" si="39"/>
        <v>89.17</v>
      </c>
      <c r="P142" s="9">
        <f t="shared" si="40"/>
        <v>356.68</v>
      </c>
      <c r="Q142" s="9">
        <f t="shared" si="47"/>
        <v>17.829999999999998</v>
      </c>
      <c r="R142" s="4"/>
      <c r="S142" s="12">
        <f t="shared" si="41"/>
        <v>5.55</v>
      </c>
      <c r="T142" s="15">
        <f t="shared" si="48"/>
        <v>6</v>
      </c>
      <c r="U142" s="1">
        <f t="shared" si="49"/>
        <v>6</v>
      </c>
      <c r="V142" s="20">
        <f t="shared" si="50"/>
        <v>10</v>
      </c>
      <c r="W142" s="3">
        <f t="shared" si="34"/>
        <v>0</v>
      </c>
      <c r="X142" s="16">
        <f t="shared" si="42"/>
        <v>5.0011217049915881</v>
      </c>
    </row>
    <row r="143" spans="1:24" x14ac:dyDescent="0.3">
      <c r="A143" s="5">
        <v>140</v>
      </c>
      <c r="B143" s="4" t="s">
        <v>290</v>
      </c>
      <c r="C143" s="4" t="s">
        <v>8</v>
      </c>
      <c r="D143" s="4" t="s">
        <v>291</v>
      </c>
      <c r="E143" s="4">
        <v>100</v>
      </c>
      <c r="F143" s="4">
        <v>38</v>
      </c>
      <c r="G143" s="4">
        <v>11.35</v>
      </c>
      <c r="H143" s="4">
        <v>1.48</v>
      </c>
      <c r="I143" s="4">
        <v>0.14000000000000001</v>
      </c>
      <c r="K143" s="9">
        <f t="shared" si="35"/>
        <v>52.58</v>
      </c>
      <c r="L143" s="9">
        <f t="shared" si="36"/>
        <v>1.38</v>
      </c>
      <c r="M143" s="9">
        <f t="shared" si="37"/>
        <v>99.86</v>
      </c>
      <c r="N143" s="13">
        <f t="shared" si="38"/>
        <v>36.74</v>
      </c>
      <c r="O143" s="9">
        <f t="shared" si="39"/>
        <v>12.83</v>
      </c>
      <c r="P143" s="9">
        <f t="shared" si="40"/>
        <v>51.32</v>
      </c>
      <c r="Q143" s="9">
        <f t="shared" si="47"/>
        <v>2.57</v>
      </c>
      <c r="R143" s="4"/>
      <c r="S143" s="12">
        <f t="shared" si="41"/>
        <v>38.86</v>
      </c>
      <c r="T143" s="15">
        <f t="shared" si="45"/>
        <v>40</v>
      </c>
      <c r="U143" s="1">
        <f t="shared" si="49"/>
        <v>39</v>
      </c>
      <c r="V143" s="20">
        <f t="shared" si="50"/>
        <v>40</v>
      </c>
      <c r="W143" s="3">
        <f t="shared" si="34"/>
        <v>0</v>
      </c>
      <c r="X143" s="16">
        <f t="shared" si="42"/>
        <v>4.9922178988326849</v>
      </c>
    </row>
    <row r="144" spans="1:24" x14ac:dyDescent="0.3">
      <c r="A144" s="5">
        <v>141</v>
      </c>
      <c r="B144" s="4" t="s">
        <v>292</v>
      </c>
      <c r="C144" s="4" t="s">
        <v>8</v>
      </c>
      <c r="D144" s="4" t="s">
        <v>293</v>
      </c>
      <c r="E144" s="4">
        <v>100</v>
      </c>
      <c r="F144" s="4">
        <v>13</v>
      </c>
      <c r="G144" s="4">
        <v>3.23</v>
      </c>
      <c r="H144" s="4">
        <v>1.19</v>
      </c>
      <c r="I144" s="4">
        <v>0.08</v>
      </c>
      <c r="K144" s="9">
        <f t="shared" si="35"/>
        <v>18.399999999999999</v>
      </c>
      <c r="L144" s="9">
        <f t="shared" si="36"/>
        <v>1.42</v>
      </c>
      <c r="M144" s="9">
        <f t="shared" si="37"/>
        <v>99.92</v>
      </c>
      <c r="N144" s="13">
        <f t="shared" si="38"/>
        <v>12.28</v>
      </c>
      <c r="O144" s="9">
        <f t="shared" si="39"/>
        <v>4.42</v>
      </c>
      <c r="P144" s="9">
        <f t="shared" si="40"/>
        <v>17.68</v>
      </c>
      <c r="Q144" s="9">
        <f t="shared" si="47"/>
        <v>0.88</v>
      </c>
      <c r="R144" s="4"/>
      <c r="S144" s="12">
        <f t="shared" si="41"/>
        <v>113.55</v>
      </c>
      <c r="T144" s="15">
        <f t="shared" si="48"/>
        <v>114</v>
      </c>
      <c r="U144" s="1">
        <f t="shared" si="49"/>
        <v>114</v>
      </c>
      <c r="V144" s="20">
        <f t="shared" si="50"/>
        <v>110</v>
      </c>
      <c r="W144" s="3">
        <f t="shared" si="34"/>
        <v>100</v>
      </c>
      <c r="X144" s="16">
        <f t="shared" si="42"/>
        <v>5.0227272727272725</v>
      </c>
    </row>
    <row r="145" spans="1:24" x14ac:dyDescent="0.3">
      <c r="A145" s="5">
        <v>142</v>
      </c>
      <c r="B145" s="4" t="s">
        <v>294</v>
      </c>
      <c r="C145" s="4" t="s">
        <v>8</v>
      </c>
      <c r="D145" s="4" t="s">
        <v>295</v>
      </c>
      <c r="E145" s="4">
        <v>100</v>
      </c>
      <c r="F145" s="4">
        <v>11</v>
      </c>
      <c r="G145" s="4">
        <v>2.4</v>
      </c>
      <c r="H145" s="4">
        <v>1.1000000000000001</v>
      </c>
      <c r="I145" s="4">
        <v>0.1</v>
      </c>
      <c r="K145" s="9">
        <f t="shared" si="35"/>
        <v>14.9</v>
      </c>
      <c r="L145" s="9">
        <f t="shared" si="36"/>
        <v>1.35</v>
      </c>
      <c r="M145" s="9">
        <f t="shared" si="37"/>
        <v>99.9</v>
      </c>
      <c r="N145" s="13">
        <f t="shared" si="38"/>
        <v>10.1</v>
      </c>
      <c r="O145" s="9">
        <f t="shared" si="39"/>
        <v>3.5</v>
      </c>
      <c r="P145" s="9">
        <f t="shared" si="40"/>
        <v>14</v>
      </c>
      <c r="Q145" s="9">
        <f t="shared" si="47"/>
        <v>0.7</v>
      </c>
      <c r="R145" s="4"/>
      <c r="S145" s="12">
        <f t="shared" si="41"/>
        <v>142.71</v>
      </c>
      <c r="T145" s="15">
        <f t="shared" si="48"/>
        <v>143</v>
      </c>
      <c r="U145" s="1">
        <f t="shared" si="49"/>
        <v>143</v>
      </c>
      <c r="V145" s="20">
        <f t="shared" si="50"/>
        <v>140</v>
      </c>
      <c r="W145" s="3">
        <f t="shared" si="34"/>
        <v>100</v>
      </c>
      <c r="X145" s="16">
        <f t="shared" si="42"/>
        <v>5</v>
      </c>
    </row>
    <row r="146" spans="1:24" x14ac:dyDescent="0.3">
      <c r="A146" s="5">
        <v>143</v>
      </c>
      <c r="B146" s="4" t="s">
        <v>296</v>
      </c>
      <c r="C146" s="4" t="s">
        <v>8</v>
      </c>
      <c r="D146" s="4" t="s">
        <v>297</v>
      </c>
      <c r="E146" s="4">
        <v>100</v>
      </c>
      <c r="F146" s="4">
        <v>16</v>
      </c>
      <c r="G146" s="4">
        <v>3.7</v>
      </c>
      <c r="H146" s="4">
        <v>0.6</v>
      </c>
      <c r="I146" s="4">
        <v>0.1</v>
      </c>
      <c r="K146" s="9">
        <f t="shared" si="35"/>
        <v>18.099999999999998</v>
      </c>
      <c r="L146" s="9">
        <f t="shared" si="36"/>
        <v>1.1299999999999999</v>
      </c>
      <c r="M146" s="9">
        <f t="shared" si="37"/>
        <v>99.9</v>
      </c>
      <c r="N146" s="13">
        <f t="shared" si="38"/>
        <v>15.1</v>
      </c>
      <c r="O146" s="9">
        <f t="shared" si="39"/>
        <v>4.3</v>
      </c>
      <c r="P146" s="9">
        <f t="shared" si="40"/>
        <v>17.2</v>
      </c>
      <c r="Q146" s="9">
        <f t="shared" si="47"/>
        <v>0.86</v>
      </c>
      <c r="R146" s="4"/>
      <c r="S146" s="12">
        <f t="shared" si="41"/>
        <v>116.16</v>
      </c>
      <c r="T146" s="15">
        <f t="shared" si="48"/>
        <v>116</v>
      </c>
      <c r="U146" s="1">
        <f t="shared" si="49"/>
        <v>116</v>
      </c>
      <c r="V146" s="20">
        <f t="shared" si="50"/>
        <v>120</v>
      </c>
      <c r="W146" s="3">
        <f t="shared" si="34"/>
        <v>100</v>
      </c>
      <c r="X146" s="16">
        <f t="shared" si="42"/>
        <v>5</v>
      </c>
    </row>
    <row r="147" spans="1:24" x14ac:dyDescent="0.3">
      <c r="A147" s="5">
        <v>144</v>
      </c>
      <c r="B147" s="4" t="s">
        <v>298</v>
      </c>
      <c r="C147" s="4" t="s">
        <v>8</v>
      </c>
      <c r="D147" s="4" t="s">
        <v>299</v>
      </c>
      <c r="E147" s="4">
        <v>100</v>
      </c>
      <c r="F147" s="4">
        <v>31</v>
      </c>
      <c r="G147" s="4">
        <v>5.89</v>
      </c>
      <c r="H147" s="4">
        <v>4.13</v>
      </c>
      <c r="I147" s="4">
        <v>0.22</v>
      </c>
      <c r="K147" s="9">
        <f t="shared" si="35"/>
        <v>42.059999999999995</v>
      </c>
      <c r="L147" s="9">
        <f t="shared" si="36"/>
        <v>1.36</v>
      </c>
      <c r="M147" s="9">
        <f t="shared" si="37"/>
        <v>99.78</v>
      </c>
      <c r="N147" s="13">
        <f t="shared" si="38"/>
        <v>29.02</v>
      </c>
      <c r="O147" s="9">
        <f t="shared" si="39"/>
        <v>10.02</v>
      </c>
      <c r="P147" s="9">
        <f t="shared" si="40"/>
        <v>40.08</v>
      </c>
      <c r="Q147" s="9">
        <f t="shared" si="47"/>
        <v>2</v>
      </c>
      <c r="R147" s="4"/>
      <c r="S147" s="12">
        <f t="shared" si="41"/>
        <v>49.89</v>
      </c>
      <c r="T147" s="15">
        <f t="shared" si="48"/>
        <v>50</v>
      </c>
      <c r="U147" s="1">
        <f t="shared" si="49"/>
        <v>50</v>
      </c>
      <c r="V147" s="20">
        <f t="shared" si="50"/>
        <v>50</v>
      </c>
      <c r="W147" s="3">
        <f t="shared" si="34"/>
        <v>0</v>
      </c>
      <c r="X147" s="16">
        <f t="shared" si="42"/>
        <v>5.01</v>
      </c>
    </row>
    <row r="148" spans="1:24" x14ac:dyDescent="0.3">
      <c r="A148" s="5">
        <v>145</v>
      </c>
      <c r="B148" s="4" t="s">
        <v>300</v>
      </c>
      <c r="C148" s="4" t="s">
        <v>8</v>
      </c>
      <c r="D148" s="4" t="s">
        <v>301</v>
      </c>
      <c r="E148" s="4">
        <v>100</v>
      </c>
      <c r="F148" s="4">
        <v>29</v>
      </c>
      <c r="G148" s="4">
        <v>5.81</v>
      </c>
      <c r="H148" s="4">
        <v>3.49</v>
      </c>
      <c r="I148" s="4">
        <v>0.28000000000000003</v>
      </c>
      <c r="K148" s="9">
        <f t="shared" si="35"/>
        <v>39.720000000000006</v>
      </c>
      <c r="L148" s="9">
        <f t="shared" si="36"/>
        <v>1.37</v>
      </c>
      <c r="M148" s="9">
        <f t="shared" si="37"/>
        <v>99.72</v>
      </c>
      <c r="N148" s="13">
        <f t="shared" si="38"/>
        <v>26.48</v>
      </c>
      <c r="O148" s="9">
        <f t="shared" si="39"/>
        <v>9.3000000000000007</v>
      </c>
      <c r="P148" s="9">
        <f t="shared" si="40"/>
        <v>37.200000000000003</v>
      </c>
      <c r="Q148" s="9">
        <f t="shared" si="47"/>
        <v>1.86</v>
      </c>
      <c r="R148" s="4"/>
      <c r="S148" s="12">
        <f t="shared" si="41"/>
        <v>53.61</v>
      </c>
      <c r="T148" s="15">
        <f t="shared" si="48"/>
        <v>54</v>
      </c>
      <c r="U148" s="1">
        <f t="shared" si="49"/>
        <v>54</v>
      </c>
      <c r="V148" s="20">
        <f t="shared" si="50"/>
        <v>50</v>
      </c>
      <c r="W148" s="3">
        <f t="shared" si="34"/>
        <v>100</v>
      </c>
      <c r="X148" s="16">
        <f t="shared" si="42"/>
        <v>5</v>
      </c>
    </row>
    <row r="149" spans="1:24" x14ac:dyDescent="0.3">
      <c r="A149" s="5">
        <v>146</v>
      </c>
      <c r="B149" s="4" t="s">
        <v>302</v>
      </c>
      <c r="C149" s="4" t="s">
        <v>8</v>
      </c>
      <c r="D149" s="4" t="s">
        <v>303</v>
      </c>
      <c r="E149" s="4">
        <v>100</v>
      </c>
      <c r="F149" s="4">
        <v>46</v>
      </c>
      <c r="G149" s="4">
        <v>7.32</v>
      </c>
      <c r="H149" s="4">
        <v>6.69</v>
      </c>
      <c r="I149" s="4">
        <v>0.46</v>
      </c>
      <c r="K149" s="9">
        <f t="shared" si="35"/>
        <v>60.180000000000007</v>
      </c>
      <c r="L149" s="9">
        <f t="shared" si="36"/>
        <v>1.31</v>
      </c>
      <c r="M149" s="9">
        <f t="shared" si="37"/>
        <v>99.54</v>
      </c>
      <c r="N149" s="13">
        <f t="shared" si="38"/>
        <v>41.86</v>
      </c>
      <c r="O149" s="9">
        <f t="shared" si="39"/>
        <v>14.010000000000002</v>
      </c>
      <c r="P149" s="9">
        <f t="shared" si="40"/>
        <v>56.040000000000006</v>
      </c>
      <c r="Q149" s="9">
        <f t="shared" si="47"/>
        <v>2.8</v>
      </c>
      <c r="R149" s="4"/>
      <c r="S149" s="12">
        <f t="shared" si="41"/>
        <v>35.549999999999997</v>
      </c>
      <c r="T149" s="15">
        <f t="shared" si="48"/>
        <v>36</v>
      </c>
      <c r="U149" s="1">
        <f t="shared" si="49"/>
        <v>36</v>
      </c>
      <c r="V149" s="20">
        <f t="shared" si="50"/>
        <v>40</v>
      </c>
      <c r="W149" s="3">
        <f t="shared" si="34"/>
        <v>0</v>
      </c>
      <c r="X149" s="16">
        <f t="shared" si="42"/>
        <v>5.0035714285714299</v>
      </c>
    </row>
    <row r="150" spans="1:24" x14ac:dyDescent="0.3">
      <c r="A150" s="5">
        <v>147</v>
      </c>
      <c r="B150" s="4" t="s">
        <v>304</v>
      </c>
      <c r="C150" s="4" t="s">
        <v>8</v>
      </c>
      <c r="D150" s="4" t="s">
        <v>305</v>
      </c>
      <c r="E150" s="4">
        <v>100</v>
      </c>
      <c r="F150" s="4">
        <v>40</v>
      </c>
      <c r="G150" s="4">
        <v>6.44</v>
      </c>
      <c r="H150" s="4">
        <v>5.53</v>
      </c>
      <c r="I150" s="4">
        <v>0.51</v>
      </c>
      <c r="K150" s="9">
        <f t="shared" si="35"/>
        <v>52.47</v>
      </c>
      <c r="L150" s="9">
        <f t="shared" si="36"/>
        <v>1.31</v>
      </c>
      <c r="M150" s="9">
        <f t="shared" si="37"/>
        <v>99.49</v>
      </c>
      <c r="N150" s="13">
        <f t="shared" si="38"/>
        <v>35.409999999999997</v>
      </c>
      <c r="O150" s="9">
        <f t="shared" si="39"/>
        <v>11.97</v>
      </c>
      <c r="P150" s="9">
        <f t="shared" si="40"/>
        <v>47.88</v>
      </c>
      <c r="Q150" s="9">
        <f t="shared" si="47"/>
        <v>2.39</v>
      </c>
      <c r="R150" s="4"/>
      <c r="S150" s="12">
        <f t="shared" si="41"/>
        <v>41.63</v>
      </c>
      <c r="T150" s="15">
        <f t="shared" ref="T150" si="51">ROUND(S150,-1)</f>
        <v>40</v>
      </c>
      <c r="U150" s="1">
        <f t="shared" si="49"/>
        <v>42</v>
      </c>
      <c r="V150" s="20">
        <f t="shared" si="50"/>
        <v>40</v>
      </c>
      <c r="W150" s="3">
        <f t="shared" si="34"/>
        <v>0</v>
      </c>
      <c r="X150" s="16">
        <f t="shared" si="42"/>
        <v>5.00836820083682</v>
      </c>
    </row>
    <row r="151" spans="1:24" x14ac:dyDescent="0.3">
      <c r="A151" s="5">
        <v>148</v>
      </c>
      <c r="B151" s="4" t="s">
        <v>306</v>
      </c>
      <c r="C151" s="4" t="s">
        <v>8</v>
      </c>
      <c r="D151" s="4" t="s">
        <v>307</v>
      </c>
      <c r="E151" s="4">
        <v>100</v>
      </c>
      <c r="F151" s="4">
        <v>30</v>
      </c>
      <c r="G151" s="4">
        <v>6.12</v>
      </c>
      <c r="H151" s="4">
        <v>3.56</v>
      </c>
      <c r="I151" s="4">
        <v>0.24</v>
      </c>
      <c r="K151" s="9">
        <f t="shared" si="35"/>
        <v>40.879999999999995</v>
      </c>
      <c r="L151" s="9">
        <f t="shared" si="36"/>
        <v>1.36</v>
      </c>
      <c r="M151" s="9">
        <f t="shared" si="37"/>
        <v>99.76</v>
      </c>
      <c r="N151" s="13">
        <f t="shared" si="38"/>
        <v>27.84</v>
      </c>
      <c r="O151" s="9">
        <f t="shared" si="39"/>
        <v>9.68</v>
      </c>
      <c r="P151" s="9">
        <f t="shared" si="40"/>
        <v>38.72</v>
      </c>
      <c r="Q151" s="9">
        <f t="shared" si="47"/>
        <v>1.94</v>
      </c>
      <c r="R151" s="4"/>
      <c r="S151" s="12">
        <f t="shared" si="41"/>
        <v>51.42</v>
      </c>
      <c r="T151" s="15">
        <f t="shared" si="48"/>
        <v>51</v>
      </c>
      <c r="U151" s="1">
        <f t="shared" si="49"/>
        <v>51</v>
      </c>
      <c r="V151" s="20">
        <f t="shared" si="50"/>
        <v>50</v>
      </c>
      <c r="W151" s="3">
        <f t="shared" si="34"/>
        <v>100</v>
      </c>
      <c r="X151" s="16">
        <f t="shared" si="42"/>
        <v>4.9896907216494846</v>
      </c>
    </row>
    <row r="152" spans="1:24" x14ac:dyDescent="0.3">
      <c r="A152" s="5">
        <v>149</v>
      </c>
      <c r="B152" s="4" t="s">
        <v>308</v>
      </c>
      <c r="C152" s="4" t="s">
        <v>8</v>
      </c>
      <c r="D152" s="4" t="s">
        <v>309</v>
      </c>
      <c r="E152" s="4">
        <v>100</v>
      </c>
      <c r="F152" s="4">
        <v>25</v>
      </c>
      <c r="G152" s="4">
        <v>5.24</v>
      </c>
      <c r="H152" s="4">
        <v>2.81</v>
      </c>
      <c r="I152" s="4">
        <v>0.28000000000000003</v>
      </c>
      <c r="K152" s="9">
        <f t="shared" si="35"/>
        <v>34.720000000000006</v>
      </c>
      <c r="L152" s="9">
        <f t="shared" si="36"/>
        <v>1.39</v>
      </c>
      <c r="M152" s="9">
        <f t="shared" si="37"/>
        <v>99.72</v>
      </c>
      <c r="N152" s="13">
        <f t="shared" si="38"/>
        <v>22.48</v>
      </c>
      <c r="O152" s="9">
        <f t="shared" si="39"/>
        <v>8.0500000000000007</v>
      </c>
      <c r="P152" s="9">
        <f t="shared" si="40"/>
        <v>32.200000000000003</v>
      </c>
      <c r="Q152" s="9">
        <f t="shared" si="47"/>
        <v>1.61</v>
      </c>
      <c r="R152" s="4"/>
      <c r="S152" s="12">
        <f t="shared" si="41"/>
        <v>61.94</v>
      </c>
      <c r="T152" s="15">
        <f t="shared" si="48"/>
        <v>62</v>
      </c>
      <c r="U152" s="1">
        <f t="shared" si="49"/>
        <v>62</v>
      </c>
      <c r="V152" s="20">
        <f t="shared" si="50"/>
        <v>60</v>
      </c>
      <c r="W152" s="3">
        <f t="shared" si="34"/>
        <v>100</v>
      </c>
      <c r="X152" s="16">
        <f t="shared" si="42"/>
        <v>5</v>
      </c>
    </row>
    <row r="153" spans="1:24" x14ac:dyDescent="0.3">
      <c r="A153" s="5">
        <v>150</v>
      </c>
      <c r="B153" s="4" t="s">
        <v>310</v>
      </c>
      <c r="C153" s="4" t="s">
        <v>8</v>
      </c>
      <c r="D153" s="4" t="s">
        <v>311</v>
      </c>
      <c r="E153" s="4">
        <v>100</v>
      </c>
      <c r="F153" s="4">
        <v>22</v>
      </c>
      <c r="G153" s="4">
        <v>4.79</v>
      </c>
      <c r="H153" s="4">
        <v>2.4</v>
      </c>
      <c r="I153" s="4">
        <v>0.22</v>
      </c>
      <c r="K153" s="9">
        <f t="shared" si="35"/>
        <v>30.74</v>
      </c>
      <c r="L153" s="9">
        <f t="shared" si="36"/>
        <v>1.4</v>
      </c>
      <c r="M153" s="9">
        <f t="shared" si="37"/>
        <v>99.78</v>
      </c>
      <c r="N153" s="13">
        <f t="shared" si="38"/>
        <v>20.02</v>
      </c>
      <c r="O153" s="9">
        <f t="shared" si="39"/>
        <v>7.1899999999999995</v>
      </c>
      <c r="P153" s="9">
        <f t="shared" si="40"/>
        <v>28.759999999999998</v>
      </c>
      <c r="Q153" s="9">
        <f t="shared" si="47"/>
        <v>1.44</v>
      </c>
      <c r="R153" s="4"/>
      <c r="S153" s="12">
        <f t="shared" si="41"/>
        <v>69.290000000000006</v>
      </c>
      <c r="T153" s="15">
        <f t="shared" si="48"/>
        <v>69</v>
      </c>
      <c r="U153" s="1">
        <f t="shared" si="49"/>
        <v>69</v>
      </c>
      <c r="V153" s="20">
        <f t="shared" si="50"/>
        <v>70</v>
      </c>
      <c r="W153" s="3">
        <f t="shared" si="34"/>
        <v>100</v>
      </c>
      <c r="X153" s="16">
        <f t="shared" si="42"/>
        <v>4.9930555555555554</v>
      </c>
    </row>
    <row r="154" spans="1:24" x14ac:dyDescent="0.3">
      <c r="A154" s="5">
        <v>151</v>
      </c>
      <c r="B154" s="4" t="s">
        <v>312</v>
      </c>
      <c r="C154" s="4" t="s">
        <v>8</v>
      </c>
      <c r="D154" s="4" t="s">
        <v>313</v>
      </c>
      <c r="E154" s="4">
        <v>100</v>
      </c>
      <c r="F154" s="4">
        <v>21</v>
      </c>
      <c r="G154" s="4">
        <v>4.5599999999999996</v>
      </c>
      <c r="H154" s="4">
        <v>2.2999999999999998</v>
      </c>
      <c r="I154" s="4">
        <v>0.25</v>
      </c>
      <c r="K154" s="9">
        <f t="shared" si="35"/>
        <v>29.689999999999998</v>
      </c>
      <c r="L154" s="9">
        <f t="shared" si="36"/>
        <v>1.41</v>
      </c>
      <c r="M154" s="9">
        <f t="shared" si="37"/>
        <v>99.75</v>
      </c>
      <c r="N154" s="13">
        <f t="shared" si="38"/>
        <v>18.75</v>
      </c>
      <c r="O154" s="9">
        <f t="shared" si="39"/>
        <v>6.8599999999999994</v>
      </c>
      <c r="P154" s="9">
        <f t="shared" si="40"/>
        <v>27.439999999999998</v>
      </c>
      <c r="Q154" s="9">
        <f t="shared" si="47"/>
        <v>1.37</v>
      </c>
      <c r="R154" s="4"/>
      <c r="S154" s="12">
        <f t="shared" si="41"/>
        <v>72.81</v>
      </c>
      <c r="T154" s="15">
        <f t="shared" si="48"/>
        <v>73</v>
      </c>
      <c r="U154" s="1">
        <f t="shared" si="49"/>
        <v>73</v>
      </c>
      <c r="V154" s="20">
        <f t="shared" si="50"/>
        <v>70</v>
      </c>
      <c r="W154" s="3">
        <f t="shared" si="34"/>
        <v>100</v>
      </c>
      <c r="X154" s="16">
        <f t="shared" si="42"/>
        <v>5.0072992700729921</v>
      </c>
    </row>
    <row r="155" spans="1:24" x14ac:dyDescent="0.3">
      <c r="A155" s="5">
        <v>152</v>
      </c>
      <c r="B155" s="4" t="s">
        <v>314</v>
      </c>
      <c r="C155" s="4" t="s">
        <v>8</v>
      </c>
      <c r="D155" s="4" t="s">
        <v>315</v>
      </c>
      <c r="E155" s="4">
        <v>100</v>
      </c>
      <c r="F155" s="4">
        <v>39</v>
      </c>
      <c r="G155" s="4">
        <v>8.5</v>
      </c>
      <c r="H155" s="4">
        <v>4.3</v>
      </c>
      <c r="I155" s="4">
        <v>0.3</v>
      </c>
      <c r="K155" s="9">
        <f t="shared" si="35"/>
        <v>53.900000000000006</v>
      </c>
      <c r="L155" s="9">
        <f t="shared" si="36"/>
        <v>1.38</v>
      </c>
      <c r="M155" s="9">
        <f t="shared" si="37"/>
        <v>99.7</v>
      </c>
      <c r="N155" s="13">
        <f t="shared" si="38"/>
        <v>36.299999999999997</v>
      </c>
      <c r="O155" s="9">
        <f t="shared" si="39"/>
        <v>12.8</v>
      </c>
      <c r="P155" s="9">
        <f t="shared" si="40"/>
        <v>51.2</v>
      </c>
      <c r="Q155" s="9">
        <f t="shared" si="47"/>
        <v>2.56</v>
      </c>
      <c r="R155" s="4"/>
      <c r="S155" s="12">
        <f t="shared" si="41"/>
        <v>38.950000000000003</v>
      </c>
      <c r="T155" s="15">
        <f t="shared" si="48"/>
        <v>39</v>
      </c>
      <c r="U155" s="1">
        <f t="shared" si="49"/>
        <v>39</v>
      </c>
      <c r="V155" s="20">
        <f t="shared" si="50"/>
        <v>40</v>
      </c>
      <c r="W155" s="3">
        <f t="shared" si="34"/>
        <v>0</v>
      </c>
      <c r="X155" s="16">
        <f t="shared" si="42"/>
        <v>5</v>
      </c>
    </row>
    <row r="156" spans="1:24" x14ac:dyDescent="0.3">
      <c r="A156" s="5">
        <v>153</v>
      </c>
      <c r="B156" s="4" t="s">
        <v>316</v>
      </c>
      <c r="C156" s="4" t="s">
        <v>8</v>
      </c>
      <c r="D156" s="4" t="s">
        <v>317</v>
      </c>
      <c r="E156" s="4">
        <v>100</v>
      </c>
      <c r="F156" s="4">
        <v>56</v>
      </c>
      <c r="G156" s="4">
        <v>10.8</v>
      </c>
      <c r="H156" s="4">
        <v>6.3</v>
      </c>
      <c r="I156" s="4">
        <v>0.8</v>
      </c>
      <c r="K156" s="9">
        <f t="shared" si="35"/>
        <v>75.600000000000009</v>
      </c>
      <c r="L156" s="9">
        <f t="shared" si="36"/>
        <v>1.35</v>
      </c>
      <c r="M156" s="9">
        <f t="shared" si="37"/>
        <v>99.2</v>
      </c>
      <c r="N156" s="13">
        <f t="shared" si="38"/>
        <v>48.8</v>
      </c>
      <c r="O156" s="9">
        <f t="shared" si="39"/>
        <v>17.100000000000001</v>
      </c>
      <c r="P156" s="9">
        <f t="shared" si="40"/>
        <v>68.400000000000006</v>
      </c>
      <c r="Q156" s="9">
        <f t="shared" si="47"/>
        <v>3.42</v>
      </c>
      <c r="R156" s="4"/>
      <c r="S156" s="12">
        <f t="shared" si="41"/>
        <v>29.01</v>
      </c>
      <c r="T156" s="15">
        <f t="shared" si="48"/>
        <v>29</v>
      </c>
      <c r="U156" s="1">
        <f t="shared" si="49"/>
        <v>29</v>
      </c>
      <c r="V156" s="20">
        <f t="shared" si="50"/>
        <v>30</v>
      </c>
      <c r="W156" s="3">
        <f t="shared" si="34"/>
        <v>0</v>
      </c>
      <c r="X156" s="16">
        <f t="shared" si="42"/>
        <v>5.0000000000000009</v>
      </c>
    </row>
    <row r="157" spans="1:24" x14ac:dyDescent="0.3">
      <c r="A157" s="5">
        <v>154</v>
      </c>
      <c r="B157" s="4" t="s">
        <v>318</v>
      </c>
      <c r="C157" s="4" t="s">
        <v>8</v>
      </c>
      <c r="D157" s="4" t="s">
        <v>319</v>
      </c>
      <c r="E157" s="4">
        <v>100</v>
      </c>
      <c r="F157" s="4">
        <v>15</v>
      </c>
      <c r="G157" s="4">
        <v>3.1</v>
      </c>
      <c r="H157" s="4">
        <v>1.6</v>
      </c>
      <c r="I157" s="4">
        <v>0.2</v>
      </c>
      <c r="K157" s="9">
        <f t="shared" si="35"/>
        <v>20.6</v>
      </c>
      <c r="L157" s="9">
        <f t="shared" si="36"/>
        <v>1.37</v>
      </c>
      <c r="M157" s="9">
        <f t="shared" si="37"/>
        <v>99.8</v>
      </c>
      <c r="N157" s="13">
        <f t="shared" si="38"/>
        <v>13.2</v>
      </c>
      <c r="O157" s="9">
        <f t="shared" si="39"/>
        <v>4.7</v>
      </c>
      <c r="P157" s="9">
        <f t="shared" si="40"/>
        <v>18.8</v>
      </c>
      <c r="Q157" s="9">
        <f t="shared" si="47"/>
        <v>0.94</v>
      </c>
      <c r="R157" s="4"/>
      <c r="S157" s="12">
        <f t="shared" si="41"/>
        <v>106.17</v>
      </c>
      <c r="T157" s="15">
        <f t="shared" si="44"/>
        <v>110</v>
      </c>
      <c r="U157" s="1">
        <f t="shared" si="49"/>
        <v>106</v>
      </c>
      <c r="V157" s="20">
        <f t="shared" si="50"/>
        <v>110</v>
      </c>
      <c r="W157" s="3">
        <f t="shared" si="34"/>
        <v>100</v>
      </c>
      <c r="X157" s="16">
        <f t="shared" si="42"/>
        <v>5.0000000000000009</v>
      </c>
    </row>
    <row r="158" spans="1:24" x14ac:dyDescent="0.3">
      <c r="A158" s="5">
        <v>155</v>
      </c>
      <c r="B158" s="4" t="s">
        <v>320</v>
      </c>
      <c r="C158" s="4" t="s">
        <v>8</v>
      </c>
      <c r="D158" s="4" t="s">
        <v>321</v>
      </c>
      <c r="E158" s="4">
        <v>100</v>
      </c>
      <c r="F158" s="4">
        <v>14</v>
      </c>
      <c r="G158" s="4">
        <v>3.3</v>
      </c>
      <c r="H158" s="4">
        <v>1.5</v>
      </c>
      <c r="I158" s="4">
        <v>0.1</v>
      </c>
      <c r="K158" s="9">
        <f t="shared" si="35"/>
        <v>20.099999999999998</v>
      </c>
      <c r="L158" s="9">
        <f t="shared" si="36"/>
        <v>1.44</v>
      </c>
      <c r="M158" s="9">
        <f t="shared" si="37"/>
        <v>99.9</v>
      </c>
      <c r="N158" s="13">
        <f t="shared" si="38"/>
        <v>13.1</v>
      </c>
      <c r="O158" s="9">
        <f t="shared" si="39"/>
        <v>4.8</v>
      </c>
      <c r="P158" s="9">
        <f t="shared" si="40"/>
        <v>19.2</v>
      </c>
      <c r="Q158" s="9">
        <f t="shared" si="47"/>
        <v>0.96</v>
      </c>
      <c r="R158" s="4"/>
      <c r="S158" s="12">
        <f t="shared" si="41"/>
        <v>104.06</v>
      </c>
      <c r="T158" s="15">
        <f t="shared" si="48"/>
        <v>104</v>
      </c>
      <c r="U158" s="1">
        <f t="shared" si="49"/>
        <v>104</v>
      </c>
      <c r="V158" s="20">
        <f t="shared" si="50"/>
        <v>100</v>
      </c>
      <c r="W158" s="3">
        <f t="shared" ref="W158:W221" si="52">ROUND(S158,-2)</f>
        <v>100</v>
      </c>
      <c r="X158" s="16">
        <f t="shared" si="42"/>
        <v>5</v>
      </c>
    </row>
    <row r="159" spans="1:24" x14ac:dyDescent="0.3">
      <c r="A159" s="5">
        <v>156</v>
      </c>
      <c r="B159" s="4" t="s">
        <v>322</v>
      </c>
      <c r="C159" s="4" t="s">
        <v>8</v>
      </c>
      <c r="D159" s="4" t="s">
        <v>323</v>
      </c>
      <c r="E159" s="4">
        <v>100</v>
      </c>
      <c r="F159" s="4">
        <v>42</v>
      </c>
      <c r="G159" s="4">
        <v>11.7</v>
      </c>
      <c r="H159" s="4">
        <v>3.4</v>
      </c>
      <c r="I159" s="4">
        <v>0.2</v>
      </c>
      <c r="K159" s="9">
        <f t="shared" si="35"/>
        <v>62.199999999999996</v>
      </c>
      <c r="L159" s="9">
        <f t="shared" si="36"/>
        <v>1.48</v>
      </c>
      <c r="M159" s="9">
        <f t="shared" si="37"/>
        <v>99.8</v>
      </c>
      <c r="N159" s="13">
        <f t="shared" si="38"/>
        <v>40.200000000000003</v>
      </c>
      <c r="O159" s="9">
        <f t="shared" si="39"/>
        <v>15.1</v>
      </c>
      <c r="P159" s="9">
        <f t="shared" si="40"/>
        <v>60.4</v>
      </c>
      <c r="Q159" s="9">
        <f t="shared" si="47"/>
        <v>3.02</v>
      </c>
      <c r="R159" s="4"/>
      <c r="S159" s="12">
        <f t="shared" si="41"/>
        <v>33.049999999999997</v>
      </c>
      <c r="T159" s="15">
        <f t="shared" si="48"/>
        <v>33</v>
      </c>
      <c r="U159" s="1">
        <f t="shared" si="49"/>
        <v>33</v>
      </c>
      <c r="V159" s="20">
        <f t="shared" si="50"/>
        <v>30</v>
      </c>
      <c r="W159" s="3">
        <f t="shared" si="52"/>
        <v>0</v>
      </c>
      <c r="X159" s="16">
        <f t="shared" si="42"/>
        <v>5</v>
      </c>
    </row>
    <row r="160" spans="1:24" x14ac:dyDescent="0.3">
      <c r="A160" s="5">
        <v>157</v>
      </c>
      <c r="B160" s="4" t="s">
        <v>324</v>
      </c>
      <c r="C160" s="4" t="s">
        <v>8</v>
      </c>
      <c r="D160" s="4" t="s">
        <v>325</v>
      </c>
      <c r="E160" s="4">
        <v>100</v>
      </c>
      <c r="F160" s="4">
        <v>232</v>
      </c>
      <c r="G160" s="4">
        <v>67.7</v>
      </c>
      <c r="H160" s="4">
        <v>16.5</v>
      </c>
      <c r="I160" s="4">
        <v>0.9</v>
      </c>
      <c r="K160" s="9">
        <f t="shared" ref="K160:K223" si="53">(G160 * 4 ) + (H160 * 4 ) +( I160 * 9)</f>
        <v>344.90000000000003</v>
      </c>
      <c r="L160" s="9">
        <f t="shared" ref="L160:L223" si="54">ROUND(K160/F160,2)</f>
        <v>1.49</v>
      </c>
      <c r="M160" s="9">
        <f t="shared" ref="M160:M223" si="55">E160 - I160</f>
        <v>99.1</v>
      </c>
      <c r="N160" s="13">
        <f t="shared" ref="N160:N223" si="56">F160 - (I160 * 9)</f>
        <v>223.9</v>
      </c>
      <c r="O160" s="9">
        <f t="shared" ref="O160:O223" si="57">G160 + H160</f>
        <v>84.2</v>
      </c>
      <c r="P160" s="9">
        <f t="shared" ref="P160:P223" si="58">(G160 * 4) + (H160*4)</f>
        <v>336.8</v>
      </c>
      <c r="Q160" s="9">
        <f t="shared" si="47"/>
        <v>16.84</v>
      </c>
      <c r="R160" s="4"/>
      <c r="S160" s="12">
        <f t="shared" ref="S160:S223" si="59">ROUND(M160/Q160, 2)</f>
        <v>5.88</v>
      </c>
      <c r="T160" s="15">
        <f t="shared" si="48"/>
        <v>6</v>
      </c>
      <c r="U160" s="1">
        <f t="shared" si="49"/>
        <v>6</v>
      </c>
      <c r="V160" s="20">
        <f t="shared" si="50"/>
        <v>10</v>
      </c>
      <c r="W160" s="3">
        <f t="shared" si="52"/>
        <v>0</v>
      </c>
      <c r="X160" s="16">
        <f t="shared" ref="X160:X223" si="60">O160/Q160</f>
        <v>5</v>
      </c>
    </row>
    <row r="161" spans="1:24" x14ac:dyDescent="0.3">
      <c r="A161" s="5">
        <v>158</v>
      </c>
      <c r="B161" s="4" t="s">
        <v>326</v>
      </c>
      <c r="C161" s="4" t="s">
        <v>8</v>
      </c>
      <c r="D161" s="4" t="s">
        <v>327</v>
      </c>
      <c r="E161" s="4">
        <v>100</v>
      </c>
      <c r="F161" s="4">
        <v>16</v>
      </c>
      <c r="G161" s="4">
        <v>2.5</v>
      </c>
      <c r="H161" s="4">
        <v>1.7</v>
      </c>
      <c r="I161" s="4">
        <v>0.1</v>
      </c>
      <c r="K161" s="9">
        <f t="shared" si="53"/>
        <v>17.7</v>
      </c>
      <c r="L161" s="9">
        <f t="shared" si="54"/>
        <v>1.1100000000000001</v>
      </c>
      <c r="M161" s="9">
        <f t="shared" si="55"/>
        <v>99.9</v>
      </c>
      <c r="N161" s="13">
        <f t="shared" si="56"/>
        <v>15.1</v>
      </c>
      <c r="O161" s="9">
        <f t="shared" si="57"/>
        <v>4.2</v>
      </c>
      <c r="P161" s="9">
        <f t="shared" si="58"/>
        <v>16.8</v>
      </c>
      <c r="Q161" s="9">
        <f t="shared" si="47"/>
        <v>0.84</v>
      </c>
      <c r="R161" s="4"/>
      <c r="S161" s="12">
        <f t="shared" si="59"/>
        <v>118.93</v>
      </c>
      <c r="T161" s="15">
        <f t="shared" si="48"/>
        <v>119</v>
      </c>
      <c r="U161" s="1">
        <f t="shared" si="49"/>
        <v>119</v>
      </c>
      <c r="V161" s="20">
        <f t="shared" si="50"/>
        <v>120</v>
      </c>
      <c r="W161" s="3">
        <f t="shared" si="52"/>
        <v>100</v>
      </c>
      <c r="X161" s="16">
        <f t="shared" si="60"/>
        <v>5</v>
      </c>
    </row>
    <row r="162" spans="1:24" x14ac:dyDescent="0.3">
      <c r="A162" s="5">
        <v>159</v>
      </c>
      <c r="B162" s="4" t="s">
        <v>328</v>
      </c>
      <c r="C162" s="4" t="s">
        <v>8</v>
      </c>
      <c r="D162" s="4" t="s">
        <v>329</v>
      </c>
      <c r="E162" s="4">
        <v>100</v>
      </c>
      <c r="F162" s="4">
        <v>42</v>
      </c>
      <c r="G162" s="4">
        <v>8.89</v>
      </c>
      <c r="H162" s="4">
        <v>4.46</v>
      </c>
      <c r="I162" s="4">
        <v>0.5</v>
      </c>
      <c r="K162" s="9">
        <f t="shared" si="53"/>
        <v>57.900000000000006</v>
      </c>
      <c r="L162" s="9">
        <f t="shared" si="54"/>
        <v>1.38</v>
      </c>
      <c r="M162" s="9">
        <f t="shared" si="55"/>
        <v>99.5</v>
      </c>
      <c r="N162" s="13">
        <f t="shared" si="56"/>
        <v>37.5</v>
      </c>
      <c r="O162" s="9">
        <f t="shared" si="57"/>
        <v>13.350000000000001</v>
      </c>
      <c r="P162" s="9">
        <f t="shared" si="58"/>
        <v>53.400000000000006</v>
      </c>
      <c r="Q162" s="9">
        <f t="shared" si="47"/>
        <v>2.67</v>
      </c>
      <c r="R162" s="4"/>
      <c r="S162" s="12">
        <f t="shared" si="59"/>
        <v>37.270000000000003</v>
      </c>
      <c r="T162" s="15">
        <f t="shared" si="48"/>
        <v>37</v>
      </c>
      <c r="U162" s="1">
        <f t="shared" si="49"/>
        <v>37</v>
      </c>
      <c r="V162" s="20">
        <f t="shared" si="50"/>
        <v>40</v>
      </c>
      <c r="W162" s="3">
        <f t="shared" si="52"/>
        <v>0</v>
      </c>
      <c r="X162" s="16">
        <f t="shared" si="60"/>
        <v>5.0000000000000009</v>
      </c>
    </row>
    <row r="163" spans="1:24" x14ac:dyDescent="0.3">
      <c r="A163" s="5">
        <v>160</v>
      </c>
      <c r="B163" s="4" t="s">
        <v>330</v>
      </c>
      <c r="C163" s="4" t="s">
        <v>8</v>
      </c>
      <c r="D163" s="4" t="s">
        <v>331</v>
      </c>
      <c r="E163" s="4">
        <v>100</v>
      </c>
      <c r="F163" s="4">
        <v>31</v>
      </c>
      <c r="G163" s="4">
        <v>4.8</v>
      </c>
      <c r="H163" s="4">
        <v>3.93</v>
      </c>
      <c r="I163" s="4">
        <v>0.6</v>
      </c>
      <c r="K163" s="9">
        <f t="shared" si="53"/>
        <v>40.32</v>
      </c>
      <c r="L163" s="9">
        <f t="shared" si="54"/>
        <v>1.3</v>
      </c>
      <c r="M163" s="9">
        <f t="shared" si="55"/>
        <v>99.4</v>
      </c>
      <c r="N163" s="13">
        <f t="shared" si="56"/>
        <v>25.6</v>
      </c>
      <c r="O163" s="9">
        <f t="shared" si="57"/>
        <v>8.73</v>
      </c>
      <c r="P163" s="9">
        <f t="shared" si="58"/>
        <v>34.92</v>
      </c>
      <c r="Q163" s="9">
        <f t="shared" si="47"/>
        <v>1.75</v>
      </c>
      <c r="R163" s="4"/>
      <c r="S163" s="12">
        <f t="shared" si="59"/>
        <v>56.8</v>
      </c>
      <c r="T163" s="15">
        <f t="shared" si="48"/>
        <v>57</v>
      </c>
      <c r="U163" s="1">
        <f t="shared" si="49"/>
        <v>57</v>
      </c>
      <c r="V163" s="20">
        <f t="shared" si="50"/>
        <v>60</v>
      </c>
      <c r="W163" s="3">
        <f t="shared" si="52"/>
        <v>100</v>
      </c>
      <c r="X163" s="16">
        <f t="shared" si="60"/>
        <v>4.9885714285714284</v>
      </c>
    </row>
    <row r="164" spans="1:24" x14ac:dyDescent="0.3">
      <c r="A164" s="5">
        <v>161</v>
      </c>
      <c r="B164" s="4" t="s">
        <v>332</v>
      </c>
      <c r="C164" s="4" t="s">
        <v>8</v>
      </c>
      <c r="D164" s="4" t="s">
        <v>333</v>
      </c>
      <c r="E164" s="4">
        <v>100</v>
      </c>
      <c r="F164" s="4">
        <v>35</v>
      </c>
      <c r="G164" s="4">
        <v>6.07</v>
      </c>
      <c r="H164" s="4">
        <v>4.37</v>
      </c>
      <c r="I164" s="4">
        <v>0.55000000000000004</v>
      </c>
      <c r="K164" s="9">
        <f t="shared" si="53"/>
        <v>46.710000000000008</v>
      </c>
      <c r="L164" s="9">
        <f t="shared" si="54"/>
        <v>1.33</v>
      </c>
      <c r="M164" s="9">
        <f t="shared" si="55"/>
        <v>99.45</v>
      </c>
      <c r="N164" s="13">
        <f t="shared" si="56"/>
        <v>30.05</v>
      </c>
      <c r="O164" s="9">
        <f t="shared" si="57"/>
        <v>10.440000000000001</v>
      </c>
      <c r="P164" s="9">
        <f t="shared" si="58"/>
        <v>41.760000000000005</v>
      </c>
      <c r="Q164" s="9">
        <f t="shared" si="47"/>
        <v>2.09</v>
      </c>
      <c r="R164" s="4"/>
      <c r="S164" s="12">
        <f t="shared" si="59"/>
        <v>47.58</v>
      </c>
      <c r="T164" s="15">
        <f t="shared" si="45"/>
        <v>50</v>
      </c>
      <c r="U164" s="1">
        <f t="shared" si="49"/>
        <v>48</v>
      </c>
      <c r="V164" s="20">
        <f t="shared" si="50"/>
        <v>50</v>
      </c>
      <c r="W164" s="3">
        <f t="shared" si="52"/>
        <v>0</v>
      </c>
      <c r="X164" s="16">
        <f t="shared" si="60"/>
        <v>4.9952153110047854</v>
      </c>
    </row>
    <row r="165" spans="1:24" x14ac:dyDescent="0.3">
      <c r="A165" s="5">
        <v>162</v>
      </c>
      <c r="B165" s="4" t="s">
        <v>334</v>
      </c>
      <c r="C165" s="4" t="s">
        <v>8</v>
      </c>
      <c r="D165" s="4" t="s">
        <v>335</v>
      </c>
      <c r="E165" s="4">
        <v>100</v>
      </c>
      <c r="F165" s="4">
        <v>76</v>
      </c>
      <c r="G165" s="4">
        <v>10.4</v>
      </c>
      <c r="H165" s="4">
        <v>4.7</v>
      </c>
      <c r="I165" s="4">
        <v>1.7</v>
      </c>
      <c r="K165" s="9">
        <f t="shared" si="53"/>
        <v>75.7</v>
      </c>
      <c r="L165" s="9">
        <f t="shared" si="54"/>
        <v>1</v>
      </c>
      <c r="M165" s="9">
        <f t="shared" si="55"/>
        <v>98.3</v>
      </c>
      <c r="N165" s="13">
        <f t="shared" si="56"/>
        <v>60.7</v>
      </c>
      <c r="O165" s="9">
        <f t="shared" si="57"/>
        <v>15.100000000000001</v>
      </c>
      <c r="P165" s="9">
        <f t="shared" si="58"/>
        <v>60.400000000000006</v>
      </c>
      <c r="Q165" s="9">
        <f t="shared" si="47"/>
        <v>3.02</v>
      </c>
      <c r="R165" s="4"/>
      <c r="S165" s="12">
        <f t="shared" si="59"/>
        <v>32.549999999999997</v>
      </c>
      <c r="T165" s="15">
        <f t="shared" si="48"/>
        <v>33</v>
      </c>
      <c r="U165" s="1">
        <f t="shared" si="49"/>
        <v>33</v>
      </c>
      <c r="V165" s="20">
        <f t="shared" si="50"/>
        <v>30</v>
      </c>
      <c r="W165" s="3">
        <f t="shared" si="52"/>
        <v>0</v>
      </c>
      <c r="X165" s="16">
        <f t="shared" si="60"/>
        <v>5</v>
      </c>
    </row>
    <row r="166" spans="1:24" x14ac:dyDescent="0.3">
      <c r="A166" s="5">
        <v>163</v>
      </c>
      <c r="B166" s="4" t="s">
        <v>336</v>
      </c>
      <c r="C166" s="4" t="s">
        <v>8</v>
      </c>
      <c r="D166" s="4" t="s">
        <v>337</v>
      </c>
      <c r="E166" s="4">
        <v>100</v>
      </c>
      <c r="F166" s="4">
        <v>124</v>
      </c>
      <c r="G166" s="4">
        <v>26</v>
      </c>
      <c r="H166" s="4">
        <v>4.03</v>
      </c>
      <c r="I166" s="4">
        <v>0.42</v>
      </c>
      <c r="K166" s="9">
        <f t="shared" si="53"/>
        <v>123.9</v>
      </c>
      <c r="L166" s="9">
        <f t="shared" si="54"/>
        <v>1</v>
      </c>
      <c r="M166" s="9">
        <f t="shared" si="55"/>
        <v>99.58</v>
      </c>
      <c r="N166" s="13">
        <f t="shared" si="56"/>
        <v>120.22</v>
      </c>
      <c r="O166" s="9">
        <f t="shared" si="57"/>
        <v>30.03</v>
      </c>
      <c r="P166" s="9">
        <f t="shared" si="58"/>
        <v>120.12</v>
      </c>
      <c r="Q166" s="9">
        <f t="shared" si="47"/>
        <v>6.01</v>
      </c>
      <c r="R166" s="4"/>
      <c r="S166" s="12">
        <f t="shared" si="59"/>
        <v>16.57</v>
      </c>
      <c r="T166" s="15">
        <f t="shared" si="48"/>
        <v>17</v>
      </c>
      <c r="U166" s="1">
        <f t="shared" si="49"/>
        <v>17</v>
      </c>
      <c r="V166" s="20">
        <f t="shared" si="50"/>
        <v>20</v>
      </c>
      <c r="W166" s="3">
        <f t="shared" si="52"/>
        <v>0</v>
      </c>
      <c r="X166" s="16">
        <f t="shared" si="60"/>
        <v>4.9966722129783694</v>
      </c>
    </row>
    <row r="167" spans="1:24" x14ac:dyDescent="0.3">
      <c r="A167" s="5">
        <v>164</v>
      </c>
      <c r="B167" s="4" t="s">
        <v>338</v>
      </c>
      <c r="C167" s="4" t="s">
        <v>8</v>
      </c>
      <c r="D167" s="4" t="s">
        <v>339</v>
      </c>
      <c r="E167" s="4">
        <v>100</v>
      </c>
      <c r="F167" s="4">
        <v>17</v>
      </c>
      <c r="G167" s="4">
        <v>2.5</v>
      </c>
      <c r="H167" s="4">
        <v>2.6</v>
      </c>
      <c r="I167" s="4">
        <v>0.2</v>
      </c>
      <c r="K167" s="9">
        <f t="shared" si="53"/>
        <v>22.2</v>
      </c>
      <c r="L167" s="9">
        <f t="shared" si="54"/>
        <v>1.31</v>
      </c>
      <c r="M167" s="9">
        <f t="shared" si="55"/>
        <v>99.8</v>
      </c>
      <c r="N167" s="13">
        <f t="shared" si="56"/>
        <v>15.2</v>
      </c>
      <c r="O167" s="9">
        <f t="shared" si="57"/>
        <v>5.0999999999999996</v>
      </c>
      <c r="P167" s="9">
        <f t="shared" si="58"/>
        <v>20.399999999999999</v>
      </c>
      <c r="Q167" s="9">
        <f t="shared" si="47"/>
        <v>1.02</v>
      </c>
      <c r="R167" s="4"/>
      <c r="S167" s="12">
        <f t="shared" si="59"/>
        <v>97.84</v>
      </c>
      <c r="T167" s="15">
        <f t="shared" si="48"/>
        <v>98</v>
      </c>
      <c r="U167" s="1">
        <f t="shared" si="49"/>
        <v>98</v>
      </c>
      <c r="V167" s="20">
        <f t="shared" si="50"/>
        <v>100</v>
      </c>
      <c r="W167" s="3">
        <f t="shared" si="52"/>
        <v>100</v>
      </c>
      <c r="X167" s="16">
        <f t="shared" si="60"/>
        <v>5</v>
      </c>
    </row>
    <row r="168" spans="1:24" x14ac:dyDescent="0.3">
      <c r="A168" s="5">
        <v>165</v>
      </c>
      <c r="B168" s="4" t="s">
        <v>340</v>
      </c>
      <c r="C168" s="4" t="s">
        <v>8</v>
      </c>
      <c r="D168" s="4" t="s">
        <v>341</v>
      </c>
      <c r="E168" s="4">
        <v>100</v>
      </c>
      <c r="F168" s="4">
        <v>25</v>
      </c>
      <c r="G168" s="4">
        <v>3.65</v>
      </c>
      <c r="H168" s="4">
        <v>2.58</v>
      </c>
      <c r="I168" s="4">
        <v>0.66</v>
      </c>
      <c r="K168" s="9">
        <f t="shared" si="53"/>
        <v>30.860000000000003</v>
      </c>
      <c r="L168" s="9">
        <f t="shared" si="54"/>
        <v>1.23</v>
      </c>
      <c r="M168" s="9">
        <f t="shared" si="55"/>
        <v>99.34</v>
      </c>
      <c r="N168" s="13">
        <f t="shared" si="56"/>
        <v>19.059999999999999</v>
      </c>
      <c r="O168" s="9">
        <f t="shared" si="57"/>
        <v>6.23</v>
      </c>
      <c r="P168" s="9">
        <f t="shared" si="58"/>
        <v>24.92</v>
      </c>
      <c r="Q168" s="9">
        <f t="shared" si="47"/>
        <v>1.25</v>
      </c>
      <c r="R168" s="4"/>
      <c r="S168" s="12">
        <f t="shared" si="59"/>
        <v>79.47</v>
      </c>
      <c r="T168" s="15">
        <f t="shared" si="48"/>
        <v>79</v>
      </c>
      <c r="U168" s="1">
        <f t="shared" si="49"/>
        <v>79</v>
      </c>
      <c r="V168" s="20">
        <f t="shared" si="50"/>
        <v>80</v>
      </c>
      <c r="W168" s="3">
        <f t="shared" si="52"/>
        <v>100</v>
      </c>
      <c r="X168" s="16">
        <f t="shared" si="60"/>
        <v>4.984</v>
      </c>
    </row>
    <row r="169" spans="1:24" x14ac:dyDescent="0.3">
      <c r="A169" s="5">
        <v>166</v>
      </c>
      <c r="B169" s="4" t="s">
        <v>342</v>
      </c>
      <c r="C169" s="4" t="s">
        <v>8</v>
      </c>
      <c r="D169" s="4" t="s">
        <v>343</v>
      </c>
      <c r="E169" s="4">
        <v>100</v>
      </c>
      <c r="F169" s="4">
        <v>41</v>
      </c>
      <c r="G169" s="4">
        <v>13.2</v>
      </c>
      <c r="H169" s="4">
        <v>1.8</v>
      </c>
      <c r="I169" s="4">
        <v>0.3</v>
      </c>
      <c r="K169" s="9">
        <f t="shared" si="53"/>
        <v>62.7</v>
      </c>
      <c r="L169" s="9">
        <f t="shared" si="54"/>
        <v>1.53</v>
      </c>
      <c r="M169" s="9">
        <f t="shared" si="55"/>
        <v>99.7</v>
      </c>
      <c r="N169" s="13">
        <f t="shared" si="56"/>
        <v>38.299999999999997</v>
      </c>
      <c r="O169" s="9">
        <f t="shared" si="57"/>
        <v>15</v>
      </c>
      <c r="P169" s="9">
        <f t="shared" si="58"/>
        <v>60</v>
      </c>
      <c r="Q169" s="9">
        <f t="shared" si="47"/>
        <v>3</v>
      </c>
      <c r="R169" s="4"/>
      <c r="S169" s="12">
        <f t="shared" si="59"/>
        <v>33.229999999999997</v>
      </c>
      <c r="T169" s="15">
        <f t="shared" si="48"/>
        <v>33</v>
      </c>
      <c r="U169" s="1">
        <f t="shared" si="49"/>
        <v>33</v>
      </c>
      <c r="V169" s="20">
        <f t="shared" si="50"/>
        <v>30</v>
      </c>
      <c r="W169" s="3">
        <f t="shared" si="52"/>
        <v>0</v>
      </c>
      <c r="X169" s="16">
        <f t="shared" si="60"/>
        <v>5</v>
      </c>
    </row>
    <row r="170" spans="1:24" x14ac:dyDescent="0.3">
      <c r="A170" s="5">
        <v>167</v>
      </c>
      <c r="B170" s="4" t="s">
        <v>344</v>
      </c>
      <c r="C170" s="4" t="s">
        <v>8</v>
      </c>
      <c r="D170" s="4" t="s">
        <v>345</v>
      </c>
      <c r="E170" s="4">
        <v>100</v>
      </c>
      <c r="F170" s="4">
        <v>28</v>
      </c>
      <c r="G170" s="4">
        <v>6.8</v>
      </c>
      <c r="H170" s="4">
        <v>1.3</v>
      </c>
      <c r="I170" s="4">
        <v>0.1</v>
      </c>
      <c r="K170" s="9">
        <f t="shared" si="53"/>
        <v>33.299999999999997</v>
      </c>
      <c r="L170" s="9">
        <f t="shared" si="54"/>
        <v>1.19</v>
      </c>
      <c r="M170" s="9">
        <f t="shared" si="55"/>
        <v>99.9</v>
      </c>
      <c r="N170" s="13">
        <f t="shared" si="56"/>
        <v>27.1</v>
      </c>
      <c r="O170" s="9">
        <f t="shared" si="57"/>
        <v>8.1</v>
      </c>
      <c r="P170" s="9">
        <f t="shared" si="58"/>
        <v>32.4</v>
      </c>
      <c r="Q170" s="9">
        <f t="shared" si="47"/>
        <v>1.62</v>
      </c>
      <c r="R170" s="4"/>
      <c r="S170" s="12">
        <f t="shared" si="59"/>
        <v>61.67</v>
      </c>
      <c r="T170" s="15">
        <f t="shared" si="48"/>
        <v>62</v>
      </c>
      <c r="U170" s="1">
        <f t="shared" si="49"/>
        <v>62</v>
      </c>
      <c r="V170" s="20">
        <f t="shared" si="50"/>
        <v>60</v>
      </c>
      <c r="W170" s="3">
        <f t="shared" si="52"/>
        <v>100</v>
      </c>
      <c r="X170" s="16">
        <f t="shared" si="60"/>
        <v>4.9999999999999991</v>
      </c>
    </row>
    <row r="171" spans="1:24" x14ac:dyDescent="0.3">
      <c r="A171" s="5">
        <v>168</v>
      </c>
      <c r="B171" s="4" t="s">
        <v>346</v>
      </c>
      <c r="C171" s="4" t="s">
        <v>8</v>
      </c>
      <c r="D171" s="4" t="s">
        <v>347</v>
      </c>
      <c r="E171" s="4">
        <v>100</v>
      </c>
      <c r="F171" s="4">
        <v>102</v>
      </c>
      <c r="G171" s="4">
        <v>26.65</v>
      </c>
      <c r="H171" s="4">
        <v>7.03</v>
      </c>
      <c r="I171" s="4">
        <v>0.12</v>
      </c>
      <c r="K171" s="9">
        <f t="shared" si="53"/>
        <v>135.80000000000001</v>
      </c>
      <c r="L171" s="9">
        <f t="shared" si="54"/>
        <v>1.33</v>
      </c>
      <c r="M171" s="9">
        <f t="shared" si="55"/>
        <v>99.88</v>
      </c>
      <c r="N171" s="13">
        <f t="shared" si="56"/>
        <v>100.92</v>
      </c>
      <c r="O171" s="9">
        <f t="shared" si="57"/>
        <v>33.68</v>
      </c>
      <c r="P171" s="9">
        <f t="shared" si="58"/>
        <v>134.72</v>
      </c>
      <c r="Q171" s="9">
        <f t="shared" si="47"/>
        <v>6.74</v>
      </c>
      <c r="R171" s="4"/>
      <c r="S171" s="12">
        <f t="shared" si="59"/>
        <v>14.82</v>
      </c>
      <c r="T171" s="15">
        <f t="shared" ref="T171" si="61">ROUND(S171,-1)</f>
        <v>10</v>
      </c>
      <c r="U171" s="1">
        <f t="shared" si="49"/>
        <v>15</v>
      </c>
      <c r="V171" s="20">
        <f t="shared" si="50"/>
        <v>10</v>
      </c>
      <c r="W171" s="3">
        <f t="shared" si="52"/>
        <v>0</v>
      </c>
      <c r="X171" s="16">
        <f t="shared" si="60"/>
        <v>4.9970326409495547</v>
      </c>
    </row>
    <row r="172" spans="1:24" x14ac:dyDescent="0.3">
      <c r="A172" s="5">
        <v>169</v>
      </c>
      <c r="B172" s="4" t="s">
        <v>348</v>
      </c>
      <c r="C172" s="4" t="s">
        <v>8</v>
      </c>
      <c r="D172" s="4" t="s">
        <v>349</v>
      </c>
      <c r="E172" s="4">
        <v>100</v>
      </c>
      <c r="F172" s="4">
        <v>272</v>
      </c>
      <c r="G172" s="4">
        <v>73.3</v>
      </c>
      <c r="H172" s="4">
        <v>16.3</v>
      </c>
      <c r="I172" s="4">
        <v>0.7</v>
      </c>
      <c r="K172" s="9">
        <f t="shared" si="53"/>
        <v>364.7</v>
      </c>
      <c r="L172" s="9">
        <f t="shared" si="54"/>
        <v>1.34</v>
      </c>
      <c r="M172" s="9">
        <f t="shared" si="55"/>
        <v>99.3</v>
      </c>
      <c r="N172" s="13">
        <f t="shared" si="56"/>
        <v>265.7</v>
      </c>
      <c r="O172" s="9">
        <f t="shared" si="57"/>
        <v>89.6</v>
      </c>
      <c r="P172" s="9">
        <f t="shared" si="58"/>
        <v>358.4</v>
      </c>
      <c r="Q172" s="9">
        <f t="shared" si="47"/>
        <v>17.920000000000002</v>
      </c>
      <c r="R172" s="4"/>
      <c r="S172" s="12">
        <f t="shared" si="59"/>
        <v>5.54</v>
      </c>
      <c r="T172" s="15">
        <f t="shared" si="48"/>
        <v>6</v>
      </c>
      <c r="U172" s="1">
        <f t="shared" si="49"/>
        <v>6</v>
      </c>
      <c r="V172" s="20">
        <f t="shared" si="50"/>
        <v>10</v>
      </c>
      <c r="W172" s="3">
        <f t="shared" si="52"/>
        <v>0</v>
      </c>
      <c r="X172" s="16">
        <f t="shared" si="60"/>
        <v>4.9999999999999991</v>
      </c>
    </row>
    <row r="173" spans="1:24" x14ac:dyDescent="0.3">
      <c r="A173" s="5">
        <v>170</v>
      </c>
      <c r="B173" s="4" t="s">
        <v>350</v>
      </c>
      <c r="C173" s="4" t="s">
        <v>8</v>
      </c>
      <c r="D173" s="4" t="s">
        <v>351</v>
      </c>
      <c r="E173" s="4">
        <v>100</v>
      </c>
      <c r="F173" s="4">
        <v>105</v>
      </c>
      <c r="G173" s="4">
        <v>27.29</v>
      </c>
      <c r="H173" s="4">
        <v>7.38</v>
      </c>
      <c r="I173" s="4">
        <v>7.0000000000000007E-2</v>
      </c>
      <c r="K173" s="9">
        <f t="shared" si="53"/>
        <v>139.31</v>
      </c>
      <c r="L173" s="9">
        <f t="shared" si="54"/>
        <v>1.33</v>
      </c>
      <c r="M173" s="9">
        <f t="shared" si="55"/>
        <v>99.93</v>
      </c>
      <c r="N173" s="13">
        <f t="shared" si="56"/>
        <v>104.37</v>
      </c>
      <c r="O173" s="9">
        <f t="shared" si="57"/>
        <v>34.67</v>
      </c>
      <c r="P173" s="9">
        <f t="shared" si="58"/>
        <v>138.68</v>
      </c>
      <c r="Q173" s="9">
        <f t="shared" si="47"/>
        <v>6.93</v>
      </c>
      <c r="R173" s="4"/>
      <c r="S173" s="12">
        <f t="shared" si="59"/>
        <v>14.42</v>
      </c>
      <c r="T173" s="15">
        <f t="shared" si="48"/>
        <v>14</v>
      </c>
      <c r="U173" s="1">
        <f t="shared" si="49"/>
        <v>14</v>
      </c>
      <c r="V173" s="20">
        <f t="shared" si="50"/>
        <v>10</v>
      </c>
      <c r="W173" s="3">
        <f t="shared" si="52"/>
        <v>0</v>
      </c>
      <c r="X173" s="16">
        <f t="shared" si="60"/>
        <v>5.0028860028860036</v>
      </c>
    </row>
    <row r="174" spans="1:24" x14ac:dyDescent="0.3">
      <c r="A174" s="5">
        <v>171</v>
      </c>
      <c r="B174" s="4" t="s">
        <v>352</v>
      </c>
      <c r="C174" s="4" t="s">
        <v>8</v>
      </c>
      <c r="D174" s="4" t="s">
        <v>353</v>
      </c>
      <c r="E174" s="4">
        <v>100</v>
      </c>
      <c r="F174" s="4">
        <v>268</v>
      </c>
      <c r="G174" s="4">
        <v>73.7</v>
      </c>
      <c r="H174" s="4">
        <v>15.3</v>
      </c>
      <c r="I174" s="4">
        <v>0.5</v>
      </c>
      <c r="K174" s="9">
        <f t="shared" si="53"/>
        <v>360.5</v>
      </c>
      <c r="L174" s="9">
        <f t="shared" si="54"/>
        <v>1.35</v>
      </c>
      <c r="M174" s="9">
        <f t="shared" si="55"/>
        <v>99.5</v>
      </c>
      <c r="N174" s="13">
        <f t="shared" si="56"/>
        <v>263.5</v>
      </c>
      <c r="O174" s="9">
        <f t="shared" si="57"/>
        <v>89</v>
      </c>
      <c r="P174" s="9">
        <f t="shared" si="58"/>
        <v>356</v>
      </c>
      <c r="Q174" s="9">
        <f t="shared" si="47"/>
        <v>17.8</v>
      </c>
      <c r="R174" s="4"/>
      <c r="S174" s="12">
        <f t="shared" si="59"/>
        <v>5.59</v>
      </c>
      <c r="T174" s="15">
        <f t="shared" si="48"/>
        <v>6</v>
      </c>
      <c r="U174" s="1">
        <f t="shared" si="49"/>
        <v>6</v>
      </c>
      <c r="V174" s="20">
        <f t="shared" si="50"/>
        <v>10</v>
      </c>
      <c r="W174" s="3">
        <f t="shared" si="52"/>
        <v>0</v>
      </c>
      <c r="X174" s="16">
        <f t="shared" si="60"/>
        <v>5</v>
      </c>
    </row>
    <row r="175" spans="1:24" x14ac:dyDescent="0.3">
      <c r="A175" s="5">
        <v>172</v>
      </c>
      <c r="B175" s="4" t="s">
        <v>354</v>
      </c>
      <c r="C175" s="4" t="s">
        <v>8</v>
      </c>
      <c r="D175" s="4" t="s">
        <v>355</v>
      </c>
      <c r="E175" s="4">
        <v>100</v>
      </c>
      <c r="F175" s="4">
        <v>111</v>
      </c>
      <c r="G175" s="4">
        <v>28.59</v>
      </c>
      <c r="H175" s="4">
        <v>7.84</v>
      </c>
      <c r="I175" s="4">
        <v>0.13</v>
      </c>
      <c r="K175" s="9">
        <f t="shared" si="53"/>
        <v>146.88999999999999</v>
      </c>
      <c r="L175" s="9">
        <f t="shared" si="54"/>
        <v>1.32</v>
      </c>
      <c r="M175" s="9">
        <f t="shared" si="55"/>
        <v>99.87</v>
      </c>
      <c r="N175" s="13">
        <f t="shared" si="56"/>
        <v>109.83</v>
      </c>
      <c r="O175" s="9">
        <f t="shared" si="57"/>
        <v>36.43</v>
      </c>
      <c r="P175" s="9">
        <f t="shared" si="58"/>
        <v>145.72</v>
      </c>
      <c r="Q175" s="9">
        <f t="shared" si="47"/>
        <v>7.29</v>
      </c>
      <c r="R175" s="4"/>
      <c r="S175" s="12">
        <f t="shared" si="59"/>
        <v>13.7</v>
      </c>
      <c r="T175" s="15">
        <f t="shared" si="48"/>
        <v>14</v>
      </c>
      <c r="U175" s="1">
        <f t="shared" si="49"/>
        <v>14</v>
      </c>
      <c r="V175" s="20">
        <f t="shared" si="50"/>
        <v>10</v>
      </c>
      <c r="W175" s="3">
        <f t="shared" si="52"/>
        <v>0</v>
      </c>
      <c r="X175" s="16">
        <f t="shared" si="60"/>
        <v>4.9972565157750344</v>
      </c>
    </row>
    <row r="176" spans="1:24" x14ac:dyDescent="0.3">
      <c r="A176" s="5">
        <v>173</v>
      </c>
      <c r="B176" s="4" t="s">
        <v>356</v>
      </c>
      <c r="C176" s="4" t="s">
        <v>8</v>
      </c>
      <c r="D176" s="4" t="s">
        <v>357</v>
      </c>
      <c r="E176" s="4">
        <v>100</v>
      </c>
      <c r="F176" s="4">
        <v>118</v>
      </c>
      <c r="G176" s="4">
        <v>30.39</v>
      </c>
      <c r="H176" s="4">
        <v>8.2899999999999991</v>
      </c>
      <c r="I176" s="4">
        <v>0.17</v>
      </c>
      <c r="K176" s="9">
        <f t="shared" si="53"/>
        <v>156.25</v>
      </c>
      <c r="L176" s="9">
        <f t="shared" si="54"/>
        <v>1.32</v>
      </c>
      <c r="M176" s="9">
        <f t="shared" si="55"/>
        <v>99.83</v>
      </c>
      <c r="N176" s="13">
        <f t="shared" si="56"/>
        <v>116.47</v>
      </c>
      <c r="O176" s="9">
        <f t="shared" si="57"/>
        <v>38.68</v>
      </c>
      <c r="P176" s="9">
        <f t="shared" si="58"/>
        <v>154.72</v>
      </c>
      <c r="Q176" s="9">
        <f t="shared" si="47"/>
        <v>7.74</v>
      </c>
      <c r="R176" s="4"/>
      <c r="S176" s="12">
        <f t="shared" si="59"/>
        <v>12.9</v>
      </c>
      <c r="T176" s="15">
        <f t="shared" si="48"/>
        <v>13</v>
      </c>
      <c r="U176" s="1">
        <f t="shared" si="49"/>
        <v>13</v>
      </c>
      <c r="V176" s="20">
        <f t="shared" si="50"/>
        <v>10</v>
      </c>
      <c r="W176" s="3">
        <f t="shared" si="52"/>
        <v>0</v>
      </c>
      <c r="X176" s="16">
        <f t="shared" si="60"/>
        <v>4.9974160206718343</v>
      </c>
    </row>
    <row r="177" spans="1:24" x14ac:dyDescent="0.3">
      <c r="A177" s="5">
        <v>174</v>
      </c>
      <c r="B177" s="4" t="s">
        <v>358</v>
      </c>
      <c r="C177" s="4" t="s">
        <v>8</v>
      </c>
      <c r="D177" s="4" t="s">
        <v>359</v>
      </c>
      <c r="E177" s="4">
        <v>100</v>
      </c>
      <c r="F177" s="4">
        <v>123</v>
      </c>
      <c r="G177" s="4">
        <v>32.200000000000003</v>
      </c>
      <c r="H177" s="4">
        <v>8.6</v>
      </c>
      <c r="I177" s="4">
        <v>0</v>
      </c>
      <c r="K177" s="9">
        <f t="shared" si="53"/>
        <v>163.20000000000002</v>
      </c>
      <c r="L177" s="9">
        <f t="shared" si="54"/>
        <v>1.33</v>
      </c>
      <c r="M177" s="9">
        <f t="shared" si="55"/>
        <v>100</v>
      </c>
      <c r="N177" s="13">
        <f t="shared" si="56"/>
        <v>123</v>
      </c>
      <c r="O177" s="9">
        <f t="shared" si="57"/>
        <v>40.800000000000004</v>
      </c>
      <c r="P177" s="9">
        <f t="shared" si="58"/>
        <v>163.20000000000002</v>
      </c>
      <c r="Q177" s="9">
        <f t="shared" si="47"/>
        <v>8.16</v>
      </c>
      <c r="R177" s="4"/>
      <c r="S177" s="12">
        <f t="shared" si="59"/>
        <v>12.25</v>
      </c>
      <c r="T177" s="15">
        <f t="shared" si="48"/>
        <v>12</v>
      </c>
      <c r="U177" s="1">
        <f t="shared" si="49"/>
        <v>12</v>
      </c>
      <c r="V177" s="20">
        <f t="shared" si="50"/>
        <v>10</v>
      </c>
      <c r="W177" s="3">
        <f t="shared" si="52"/>
        <v>0</v>
      </c>
      <c r="X177" s="16">
        <f t="shared" si="60"/>
        <v>5</v>
      </c>
    </row>
    <row r="178" spans="1:24" x14ac:dyDescent="0.3">
      <c r="A178" s="5">
        <v>175</v>
      </c>
      <c r="B178" s="4" t="s">
        <v>360</v>
      </c>
      <c r="C178" s="4" t="s">
        <v>8</v>
      </c>
      <c r="D178" s="4" t="s">
        <v>361</v>
      </c>
      <c r="E178" s="4">
        <v>100</v>
      </c>
      <c r="F178" s="4">
        <v>40</v>
      </c>
      <c r="G178" s="4">
        <v>9.9</v>
      </c>
      <c r="H178" s="4">
        <v>3.3</v>
      </c>
      <c r="I178" s="4">
        <v>0</v>
      </c>
      <c r="K178" s="9">
        <f t="shared" si="53"/>
        <v>52.8</v>
      </c>
      <c r="L178" s="9">
        <f t="shared" si="54"/>
        <v>1.32</v>
      </c>
      <c r="M178" s="9">
        <f t="shared" si="55"/>
        <v>100</v>
      </c>
      <c r="N178" s="13">
        <f t="shared" si="56"/>
        <v>40</v>
      </c>
      <c r="O178" s="9">
        <f t="shared" si="57"/>
        <v>13.2</v>
      </c>
      <c r="P178" s="9">
        <f t="shared" si="58"/>
        <v>52.8</v>
      </c>
      <c r="Q178" s="9">
        <f t="shared" si="47"/>
        <v>2.64</v>
      </c>
      <c r="R178" s="4"/>
      <c r="S178" s="12">
        <f t="shared" si="59"/>
        <v>37.880000000000003</v>
      </c>
      <c r="T178" s="15">
        <f t="shared" si="44"/>
        <v>40</v>
      </c>
      <c r="U178" s="1">
        <f t="shared" si="49"/>
        <v>38</v>
      </c>
      <c r="V178" s="20">
        <f t="shared" si="50"/>
        <v>40</v>
      </c>
      <c r="W178" s="3">
        <f t="shared" si="52"/>
        <v>0</v>
      </c>
      <c r="X178" s="16">
        <f t="shared" si="60"/>
        <v>4.9999999999999991</v>
      </c>
    </row>
    <row r="179" spans="1:24" x14ac:dyDescent="0.3">
      <c r="A179" s="5">
        <v>176</v>
      </c>
      <c r="B179" s="4" t="s">
        <v>362</v>
      </c>
      <c r="C179" s="4" t="s">
        <v>8</v>
      </c>
      <c r="D179" s="4" t="s">
        <v>363</v>
      </c>
      <c r="E179" s="4">
        <v>100</v>
      </c>
      <c r="F179" s="4">
        <v>88</v>
      </c>
      <c r="G179" s="4">
        <v>23.2</v>
      </c>
      <c r="H179" s="4">
        <v>5.9</v>
      </c>
      <c r="I179" s="4">
        <v>0.1</v>
      </c>
      <c r="K179" s="9">
        <f t="shared" si="53"/>
        <v>117.30000000000001</v>
      </c>
      <c r="L179" s="9">
        <f t="shared" si="54"/>
        <v>1.33</v>
      </c>
      <c r="M179" s="9">
        <f t="shared" si="55"/>
        <v>99.9</v>
      </c>
      <c r="N179" s="13">
        <f t="shared" si="56"/>
        <v>87.1</v>
      </c>
      <c r="O179" s="9">
        <f t="shared" si="57"/>
        <v>29.1</v>
      </c>
      <c r="P179" s="9">
        <f t="shared" si="58"/>
        <v>116.4</v>
      </c>
      <c r="Q179" s="9">
        <f t="shared" si="47"/>
        <v>5.82</v>
      </c>
      <c r="R179" s="4"/>
      <c r="S179" s="12">
        <f t="shared" si="59"/>
        <v>17.16</v>
      </c>
      <c r="T179" s="15">
        <f t="shared" si="48"/>
        <v>17</v>
      </c>
      <c r="U179" s="1">
        <f t="shared" si="49"/>
        <v>17</v>
      </c>
      <c r="V179" s="20">
        <f t="shared" si="50"/>
        <v>20</v>
      </c>
      <c r="W179" s="3">
        <f t="shared" si="52"/>
        <v>0</v>
      </c>
      <c r="X179" s="16">
        <f t="shared" si="60"/>
        <v>5</v>
      </c>
    </row>
    <row r="180" spans="1:24" x14ac:dyDescent="0.3">
      <c r="A180" s="5">
        <v>177</v>
      </c>
      <c r="B180" s="4" t="s">
        <v>364</v>
      </c>
      <c r="C180" s="4" t="s">
        <v>8</v>
      </c>
      <c r="D180" s="4" t="s">
        <v>365</v>
      </c>
      <c r="E180" s="4">
        <v>100</v>
      </c>
      <c r="F180" s="4">
        <v>105</v>
      </c>
      <c r="G180" s="4">
        <v>26.22</v>
      </c>
      <c r="H180" s="4">
        <v>7.88</v>
      </c>
      <c r="I180" s="4">
        <v>0.19</v>
      </c>
      <c r="K180" s="9">
        <f t="shared" si="53"/>
        <v>138.11000000000001</v>
      </c>
      <c r="L180" s="9">
        <f t="shared" si="54"/>
        <v>1.32</v>
      </c>
      <c r="M180" s="9">
        <f t="shared" si="55"/>
        <v>99.81</v>
      </c>
      <c r="N180" s="13">
        <f t="shared" si="56"/>
        <v>103.29</v>
      </c>
      <c r="O180" s="9">
        <f t="shared" si="57"/>
        <v>34.1</v>
      </c>
      <c r="P180" s="9">
        <f t="shared" si="58"/>
        <v>136.4</v>
      </c>
      <c r="Q180" s="9">
        <f t="shared" si="47"/>
        <v>6.82</v>
      </c>
      <c r="R180" s="4"/>
      <c r="S180" s="12">
        <f t="shared" si="59"/>
        <v>14.63</v>
      </c>
      <c r="T180" s="15">
        <f t="shared" si="48"/>
        <v>15</v>
      </c>
      <c r="U180" s="1">
        <f t="shared" si="49"/>
        <v>15</v>
      </c>
      <c r="V180" s="20">
        <f t="shared" si="50"/>
        <v>10</v>
      </c>
      <c r="W180" s="3">
        <f t="shared" si="52"/>
        <v>0</v>
      </c>
      <c r="X180" s="16">
        <f t="shared" si="60"/>
        <v>5</v>
      </c>
    </row>
    <row r="181" spans="1:24" x14ac:dyDescent="0.3">
      <c r="A181" s="5">
        <v>178</v>
      </c>
      <c r="B181" s="4" t="s">
        <v>366</v>
      </c>
      <c r="C181" s="4" t="s">
        <v>8</v>
      </c>
      <c r="D181" s="4" t="s">
        <v>367</v>
      </c>
      <c r="E181" s="4">
        <v>100</v>
      </c>
      <c r="F181" s="4">
        <v>107</v>
      </c>
      <c r="G181" s="4">
        <v>26.77</v>
      </c>
      <c r="H181" s="4">
        <v>8.25</v>
      </c>
      <c r="I181" s="4">
        <v>0.14000000000000001</v>
      </c>
      <c r="K181" s="9">
        <f t="shared" si="53"/>
        <v>141.33999999999997</v>
      </c>
      <c r="L181" s="9">
        <f t="shared" si="54"/>
        <v>1.32</v>
      </c>
      <c r="M181" s="9">
        <f t="shared" si="55"/>
        <v>99.86</v>
      </c>
      <c r="N181" s="13">
        <f t="shared" si="56"/>
        <v>105.74</v>
      </c>
      <c r="O181" s="9">
        <f t="shared" si="57"/>
        <v>35.019999999999996</v>
      </c>
      <c r="P181" s="9">
        <f t="shared" si="58"/>
        <v>140.07999999999998</v>
      </c>
      <c r="Q181" s="9">
        <f t="shared" si="47"/>
        <v>7</v>
      </c>
      <c r="R181" s="4"/>
      <c r="S181" s="12">
        <f t="shared" si="59"/>
        <v>14.27</v>
      </c>
      <c r="T181" s="15">
        <f t="shared" si="48"/>
        <v>14</v>
      </c>
      <c r="U181" s="1">
        <f t="shared" si="49"/>
        <v>14</v>
      </c>
      <c r="V181" s="20">
        <f t="shared" si="50"/>
        <v>10</v>
      </c>
      <c r="W181" s="3">
        <f t="shared" si="52"/>
        <v>0</v>
      </c>
      <c r="X181" s="16">
        <f t="shared" si="60"/>
        <v>5.0028571428571427</v>
      </c>
    </row>
    <row r="182" spans="1:24" x14ac:dyDescent="0.3">
      <c r="A182" s="5">
        <v>179</v>
      </c>
      <c r="B182" s="4" t="s">
        <v>368</v>
      </c>
      <c r="C182" s="4" t="s">
        <v>8</v>
      </c>
      <c r="D182" s="4" t="s">
        <v>369</v>
      </c>
      <c r="E182" s="4">
        <v>100</v>
      </c>
      <c r="F182" s="4">
        <v>155</v>
      </c>
      <c r="G182" s="4">
        <v>38.82</v>
      </c>
      <c r="H182" s="4">
        <v>11.8</v>
      </c>
      <c r="I182" s="4">
        <v>0.27</v>
      </c>
      <c r="K182" s="9">
        <f t="shared" si="53"/>
        <v>204.91000000000003</v>
      </c>
      <c r="L182" s="9">
        <f t="shared" si="54"/>
        <v>1.32</v>
      </c>
      <c r="M182" s="9">
        <f t="shared" si="55"/>
        <v>99.73</v>
      </c>
      <c r="N182" s="13">
        <f t="shared" si="56"/>
        <v>152.57</v>
      </c>
      <c r="O182" s="9">
        <f t="shared" si="57"/>
        <v>50.620000000000005</v>
      </c>
      <c r="P182" s="9">
        <f t="shared" si="58"/>
        <v>202.48000000000002</v>
      </c>
      <c r="Q182" s="9">
        <f t="shared" si="47"/>
        <v>10.119999999999999</v>
      </c>
      <c r="R182" s="4"/>
      <c r="S182" s="12">
        <f t="shared" si="59"/>
        <v>9.85</v>
      </c>
      <c r="T182" s="15">
        <f t="shared" si="48"/>
        <v>10</v>
      </c>
      <c r="U182" s="1">
        <f t="shared" si="49"/>
        <v>10</v>
      </c>
      <c r="V182" s="20">
        <f t="shared" si="50"/>
        <v>10</v>
      </c>
      <c r="W182" s="3">
        <f t="shared" si="52"/>
        <v>0</v>
      </c>
      <c r="X182" s="16">
        <f t="shared" si="60"/>
        <v>5.0019762845849813</v>
      </c>
    </row>
    <row r="183" spans="1:24" x14ac:dyDescent="0.3">
      <c r="A183" s="5">
        <v>180</v>
      </c>
      <c r="B183" s="4" t="s">
        <v>370</v>
      </c>
      <c r="C183" s="4" t="s">
        <v>8</v>
      </c>
      <c r="D183" s="4" t="s">
        <v>371</v>
      </c>
      <c r="E183" s="4">
        <v>100</v>
      </c>
      <c r="F183" s="4">
        <v>136</v>
      </c>
      <c r="G183" s="4">
        <v>31.31</v>
      </c>
      <c r="H183" s="4">
        <v>9.84</v>
      </c>
      <c r="I183" s="4">
        <v>1.35</v>
      </c>
      <c r="K183" s="9">
        <f t="shared" si="53"/>
        <v>176.75</v>
      </c>
      <c r="L183" s="9">
        <f t="shared" si="54"/>
        <v>1.3</v>
      </c>
      <c r="M183" s="9">
        <f t="shared" si="55"/>
        <v>98.65</v>
      </c>
      <c r="N183" s="13">
        <f t="shared" si="56"/>
        <v>123.85</v>
      </c>
      <c r="O183" s="9">
        <f t="shared" si="57"/>
        <v>41.15</v>
      </c>
      <c r="P183" s="9">
        <f t="shared" si="58"/>
        <v>164.6</v>
      </c>
      <c r="Q183" s="9">
        <f t="shared" si="47"/>
        <v>8.23</v>
      </c>
      <c r="R183" s="4"/>
      <c r="S183" s="12">
        <f t="shared" si="59"/>
        <v>11.99</v>
      </c>
      <c r="T183" s="15">
        <f t="shared" si="48"/>
        <v>12</v>
      </c>
      <c r="U183" s="1">
        <f t="shared" si="49"/>
        <v>12</v>
      </c>
      <c r="V183" s="20">
        <f t="shared" si="50"/>
        <v>10</v>
      </c>
      <c r="W183" s="3">
        <f t="shared" si="52"/>
        <v>0</v>
      </c>
      <c r="X183" s="16">
        <f t="shared" si="60"/>
        <v>5</v>
      </c>
    </row>
    <row r="184" spans="1:24" x14ac:dyDescent="0.3">
      <c r="A184" s="5">
        <v>181</v>
      </c>
      <c r="B184" s="4" t="s">
        <v>372</v>
      </c>
      <c r="C184" s="4" t="s">
        <v>8</v>
      </c>
      <c r="D184" s="4" t="s">
        <v>373</v>
      </c>
      <c r="E184" s="4">
        <v>100</v>
      </c>
      <c r="F184" s="4">
        <v>26</v>
      </c>
      <c r="G184" s="4">
        <v>7.33</v>
      </c>
      <c r="H184" s="4">
        <v>1.9</v>
      </c>
      <c r="I184" s="4">
        <v>0.17</v>
      </c>
      <c r="K184" s="9">
        <f t="shared" si="53"/>
        <v>38.450000000000003</v>
      </c>
      <c r="L184" s="9">
        <f t="shared" si="54"/>
        <v>1.48</v>
      </c>
      <c r="M184" s="9">
        <f t="shared" si="55"/>
        <v>99.83</v>
      </c>
      <c r="N184" s="13">
        <f t="shared" si="56"/>
        <v>24.47</v>
      </c>
      <c r="O184" s="9">
        <f t="shared" si="57"/>
        <v>9.23</v>
      </c>
      <c r="P184" s="9">
        <f t="shared" si="58"/>
        <v>36.92</v>
      </c>
      <c r="Q184" s="9">
        <f t="shared" si="47"/>
        <v>1.85</v>
      </c>
      <c r="R184" s="4"/>
      <c r="S184" s="12">
        <f t="shared" si="59"/>
        <v>53.96</v>
      </c>
      <c r="T184" s="15">
        <f t="shared" si="48"/>
        <v>54</v>
      </c>
      <c r="U184" s="1">
        <f t="shared" si="49"/>
        <v>54</v>
      </c>
      <c r="V184" s="20">
        <f t="shared" si="50"/>
        <v>50</v>
      </c>
      <c r="W184" s="3">
        <f t="shared" si="52"/>
        <v>100</v>
      </c>
      <c r="X184" s="16">
        <f t="shared" si="60"/>
        <v>4.9891891891891893</v>
      </c>
    </row>
    <row r="185" spans="1:24" x14ac:dyDescent="0.3">
      <c r="A185" s="5">
        <v>182</v>
      </c>
      <c r="B185" s="4" t="s">
        <v>374</v>
      </c>
      <c r="C185" s="4" t="s">
        <v>8</v>
      </c>
      <c r="D185" s="4" t="s">
        <v>375</v>
      </c>
      <c r="E185" s="4">
        <v>100</v>
      </c>
      <c r="F185" s="4">
        <v>27</v>
      </c>
      <c r="G185" s="4">
        <v>7.28</v>
      </c>
      <c r="H185" s="4">
        <v>1.82</v>
      </c>
      <c r="I185" s="4">
        <v>0.28999999999999998</v>
      </c>
      <c r="K185" s="9">
        <f t="shared" si="53"/>
        <v>39.01</v>
      </c>
      <c r="L185" s="9">
        <f t="shared" si="54"/>
        <v>1.44</v>
      </c>
      <c r="M185" s="9">
        <f t="shared" si="55"/>
        <v>99.71</v>
      </c>
      <c r="N185" s="13">
        <f t="shared" si="56"/>
        <v>24.39</v>
      </c>
      <c r="O185" s="9">
        <f t="shared" si="57"/>
        <v>9.1</v>
      </c>
      <c r="P185" s="9">
        <f t="shared" si="58"/>
        <v>36.4</v>
      </c>
      <c r="Q185" s="9">
        <f t="shared" si="47"/>
        <v>1.82</v>
      </c>
      <c r="R185" s="4"/>
      <c r="S185" s="12">
        <f t="shared" si="59"/>
        <v>54.79</v>
      </c>
      <c r="T185" s="15">
        <f t="shared" si="45"/>
        <v>50</v>
      </c>
      <c r="U185" s="1">
        <f t="shared" si="49"/>
        <v>55</v>
      </c>
      <c r="V185" s="20">
        <f t="shared" si="50"/>
        <v>50</v>
      </c>
      <c r="W185" s="3">
        <f t="shared" si="52"/>
        <v>100</v>
      </c>
      <c r="X185" s="16">
        <f t="shared" si="60"/>
        <v>5</v>
      </c>
    </row>
    <row r="186" spans="1:24" x14ac:dyDescent="0.3">
      <c r="A186" s="5">
        <v>183</v>
      </c>
      <c r="B186" s="4" t="s">
        <v>376</v>
      </c>
      <c r="C186" s="4" t="s">
        <v>8</v>
      </c>
      <c r="D186" s="4" t="s">
        <v>377</v>
      </c>
      <c r="E186" s="4">
        <v>100</v>
      </c>
      <c r="F186" s="4">
        <v>40</v>
      </c>
      <c r="G186" s="4">
        <v>13.39</v>
      </c>
      <c r="H186" s="4">
        <v>1.86</v>
      </c>
      <c r="I186" s="4">
        <v>0.06</v>
      </c>
      <c r="K186" s="9">
        <f t="shared" si="53"/>
        <v>61.54</v>
      </c>
      <c r="L186" s="9">
        <f t="shared" si="54"/>
        <v>1.54</v>
      </c>
      <c r="M186" s="9">
        <f t="shared" si="55"/>
        <v>99.94</v>
      </c>
      <c r="N186" s="13">
        <f t="shared" si="56"/>
        <v>39.46</v>
      </c>
      <c r="O186" s="9">
        <f t="shared" si="57"/>
        <v>15.25</v>
      </c>
      <c r="P186" s="9">
        <f t="shared" si="58"/>
        <v>61</v>
      </c>
      <c r="Q186" s="9">
        <f t="shared" si="47"/>
        <v>3.05</v>
      </c>
      <c r="R186" s="4"/>
      <c r="S186" s="12">
        <f t="shared" si="59"/>
        <v>32.770000000000003</v>
      </c>
      <c r="T186" s="15">
        <f t="shared" si="48"/>
        <v>33</v>
      </c>
      <c r="U186" s="1">
        <f t="shared" si="49"/>
        <v>33</v>
      </c>
      <c r="V186" s="20">
        <f t="shared" si="50"/>
        <v>30</v>
      </c>
      <c r="W186" s="3">
        <f t="shared" si="52"/>
        <v>0</v>
      </c>
      <c r="X186" s="16">
        <f t="shared" si="60"/>
        <v>5</v>
      </c>
    </row>
    <row r="187" spans="1:24" x14ac:dyDescent="0.3">
      <c r="A187" s="5">
        <v>184</v>
      </c>
      <c r="B187" s="4" t="s">
        <v>378</v>
      </c>
      <c r="C187" s="4" t="s">
        <v>8</v>
      </c>
      <c r="D187" s="4" t="s">
        <v>379</v>
      </c>
      <c r="E187" s="4">
        <v>100</v>
      </c>
      <c r="F187" s="4">
        <v>45</v>
      </c>
      <c r="G187" s="4">
        <v>14.82</v>
      </c>
      <c r="H187" s="4">
        <v>1.98</v>
      </c>
      <c r="I187" s="4">
        <v>0.17</v>
      </c>
      <c r="K187" s="9">
        <f t="shared" si="53"/>
        <v>68.73</v>
      </c>
      <c r="L187" s="9">
        <f t="shared" si="54"/>
        <v>1.53</v>
      </c>
      <c r="M187" s="9">
        <f t="shared" si="55"/>
        <v>99.83</v>
      </c>
      <c r="N187" s="13">
        <f t="shared" si="56"/>
        <v>43.47</v>
      </c>
      <c r="O187" s="9">
        <f t="shared" si="57"/>
        <v>16.8</v>
      </c>
      <c r="P187" s="9">
        <f t="shared" si="58"/>
        <v>67.2</v>
      </c>
      <c r="Q187" s="9">
        <f t="shared" si="47"/>
        <v>3.36</v>
      </c>
      <c r="R187" s="4"/>
      <c r="S187" s="12">
        <f t="shared" si="59"/>
        <v>29.71</v>
      </c>
      <c r="T187" s="15">
        <f t="shared" si="48"/>
        <v>30</v>
      </c>
      <c r="U187" s="1">
        <f t="shared" si="49"/>
        <v>30</v>
      </c>
      <c r="V187" s="20">
        <f t="shared" si="50"/>
        <v>30</v>
      </c>
      <c r="W187" s="3">
        <f t="shared" si="52"/>
        <v>0</v>
      </c>
      <c r="X187" s="16">
        <f t="shared" si="60"/>
        <v>5</v>
      </c>
    </row>
    <row r="188" spans="1:24" x14ac:dyDescent="0.3">
      <c r="A188" s="5">
        <v>185</v>
      </c>
      <c r="B188" s="4" t="s">
        <v>380</v>
      </c>
      <c r="C188" s="4" t="s">
        <v>8</v>
      </c>
      <c r="D188" s="4" t="s">
        <v>381</v>
      </c>
      <c r="E188" s="4">
        <v>100</v>
      </c>
      <c r="F188" s="4">
        <v>118</v>
      </c>
      <c r="G188" s="4">
        <v>27.34</v>
      </c>
      <c r="H188" s="4">
        <v>1.96</v>
      </c>
      <c r="I188" s="4">
        <v>0.14000000000000001</v>
      </c>
      <c r="K188" s="9">
        <f t="shared" si="53"/>
        <v>118.46000000000001</v>
      </c>
      <c r="L188" s="9">
        <f t="shared" si="54"/>
        <v>1</v>
      </c>
      <c r="M188" s="9">
        <f t="shared" si="55"/>
        <v>99.86</v>
      </c>
      <c r="N188" s="13">
        <f t="shared" si="56"/>
        <v>116.74</v>
      </c>
      <c r="O188" s="9">
        <f t="shared" si="57"/>
        <v>29.3</v>
      </c>
      <c r="P188" s="9">
        <f t="shared" si="58"/>
        <v>117.2</v>
      </c>
      <c r="Q188" s="9">
        <f t="shared" si="47"/>
        <v>5.86</v>
      </c>
      <c r="R188" s="4"/>
      <c r="S188" s="12">
        <f t="shared" si="59"/>
        <v>17.04</v>
      </c>
      <c r="T188" s="15">
        <f t="shared" si="48"/>
        <v>17</v>
      </c>
      <c r="U188" s="1">
        <f t="shared" si="49"/>
        <v>17</v>
      </c>
      <c r="V188" s="20">
        <f t="shared" si="50"/>
        <v>20</v>
      </c>
      <c r="W188" s="3">
        <f t="shared" si="52"/>
        <v>0</v>
      </c>
      <c r="X188" s="16">
        <f t="shared" si="60"/>
        <v>5</v>
      </c>
    </row>
    <row r="189" spans="1:24" x14ac:dyDescent="0.3">
      <c r="A189" s="5">
        <v>186</v>
      </c>
      <c r="B189" s="4" t="s">
        <v>382</v>
      </c>
      <c r="C189" s="4" t="s">
        <v>8</v>
      </c>
      <c r="D189" s="4" t="s">
        <v>383</v>
      </c>
      <c r="E189" s="4">
        <v>100</v>
      </c>
      <c r="F189" s="4">
        <v>113</v>
      </c>
      <c r="G189" s="4">
        <v>25.36</v>
      </c>
      <c r="H189" s="4">
        <v>2.4300000000000002</v>
      </c>
      <c r="I189" s="4">
        <v>0.16</v>
      </c>
      <c r="K189" s="9">
        <f t="shared" si="53"/>
        <v>112.6</v>
      </c>
      <c r="L189" s="9">
        <f t="shared" si="54"/>
        <v>1</v>
      </c>
      <c r="M189" s="9">
        <f t="shared" si="55"/>
        <v>99.84</v>
      </c>
      <c r="N189" s="13">
        <f t="shared" si="56"/>
        <v>111.56</v>
      </c>
      <c r="O189" s="9">
        <f t="shared" si="57"/>
        <v>27.79</v>
      </c>
      <c r="P189" s="9">
        <f t="shared" si="58"/>
        <v>111.16</v>
      </c>
      <c r="Q189" s="9">
        <f t="shared" si="47"/>
        <v>5.56</v>
      </c>
      <c r="R189" s="4"/>
      <c r="S189" s="12">
        <f t="shared" si="59"/>
        <v>17.96</v>
      </c>
      <c r="T189" s="15">
        <f t="shared" si="48"/>
        <v>18</v>
      </c>
      <c r="U189" s="1">
        <f t="shared" si="49"/>
        <v>18</v>
      </c>
      <c r="V189" s="20">
        <f t="shared" si="50"/>
        <v>20</v>
      </c>
      <c r="W189" s="3">
        <f t="shared" si="52"/>
        <v>0</v>
      </c>
      <c r="X189" s="16">
        <f t="shared" si="60"/>
        <v>4.9982014388489207</v>
      </c>
    </row>
    <row r="190" spans="1:24" x14ac:dyDescent="0.3">
      <c r="A190" s="5">
        <v>187</v>
      </c>
      <c r="B190" s="4" t="s">
        <v>384</v>
      </c>
      <c r="C190" s="4" t="s">
        <v>8</v>
      </c>
      <c r="D190" s="4" t="s">
        <v>385</v>
      </c>
      <c r="E190" s="4">
        <v>100</v>
      </c>
      <c r="F190" s="4">
        <v>35</v>
      </c>
      <c r="G190" s="4">
        <v>10.9</v>
      </c>
      <c r="H190" s="4">
        <v>2.1</v>
      </c>
      <c r="I190" s="4">
        <v>0.1</v>
      </c>
      <c r="K190" s="9">
        <f t="shared" si="53"/>
        <v>52.9</v>
      </c>
      <c r="L190" s="9">
        <f t="shared" si="54"/>
        <v>1.51</v>
      </c>
      <c r="M190" s="9">
        <f t="shared" si="55"/>
        <v>99.9</v>
      </c>
      <c r="N190" s="13">
        <f t="shared" si="56"/>
        <v>34.1</v>
      </c>
      <c r="O190" s="9">
        <f t="shared" si="57"/>
        <v>13</v>
      </c>
      <c r="P190" s="9">
        <f t="shared" si="58"/>
        <v>52</v>
      </c>
      <c r="Q190" s="9">
        <f t="shared" si="47"/>
        <v>2.6</v>
      </c>
      <c r="R190" s="4"/>
      <c r="S190" s="12">
        <f t="shared" si="59"/>
        <v>38.42</v>
      </c>
      <c r="T190" s="15">
        <f t="shared" si="48"/>
        <v>38</v>
      </c>
      <c r="U190" s="1">
        <f t="shared" si="49"/>
        <v>38</v>
      </c>
      <c r="V190" s="20">
        <f t="shared" si="50"/>
        <v>40</v>
      </c>
      <c r="W190" s="3">
        <f t="shared" si="52"/>
        <v>0</v>
      </c>
      <c r="X190" s="16">
        <f t="shared" si="60"/>
        <v>5</v>
      </c>
    </row>
    <row r="191" spans="1:24" x14ac:dyDescent="0.3">
      <c r="A191" s="5">
        <v>188</v>
      </c>
      <c r="B191" s="4" t="s">
        <v>386</v>
      </c>
      <c r="C191" s="4" t="s">
        <v>8</v>
      </c>
      <c r="D191" s="4" t="s">
        <v>387</v>
      </c>
      <c r="E191" s="4">
        <v>100</v>
      </c>
      <c r="F191" s="4">
        <v>16</v>
      </c>
      <c r="G191" s="4">
        <v>2.74</v>
      </c>
      <c r="H191" s="4">
        <v>2.31</v>
      </c>
      <c r="I191" s="4">
        <v>0.14000000000000001</v>
      </c>
      <c r="K191" s="9">
        <f t="shared" si="53"/>
        <v>21.460000000000004</v>
      </c>
      <c r="L191" s="9">
        <f t="shared" si="54"/>
        <v>1.34</v>
      </c>
      <c r="M191" s="9">
        <f t="shared" si="55"/>
        <v>99.86</v>
      </c>
      <c r="N191" s="13">
        <f t="shared" si="56"/>
        <v>14.74</v>
      </c>
      <c r="O191" s="9">
        <f t="shared" si="57"/>
        <v>5.0500000000000007</v>
      </c>
      <c r="P191" s="9">
        <f t="shared" si="58"/>
        <v>20.200000000000003</v>
      </c>
      <c r="Q191" s="9">
        <f t="shared" si="47"/>
        <v>1.01</v>
      </c>
      <c r="R191" s="4"/>
      <c r="S191" s="12">
        <f t="shared" si="59"/>
        <v>98.87</v>
      </c>
      <c r="T191" s="15">
        <f t="shared" si="48"/>
        <v>99</v>
      </c>
      <c r="U191" s="1">
        <f t="shared" si="49"/>
        <v>99</v>
      </c>
      <c r="V191" s="20">
        <f t="shared" si="50"/>
        <v>100</v>
      </c>
      <c r="W191" s="3">
        <f t="shared" si="52"/>
        <v>100</v>
      </c>
      <c r="X191" s="16">
        <f t="shared" si="60"/>
        <v>5.0000000000000009</v>
      </c>
    </row>
    <row r="192" spans="1:24" x14ac:dyDescent="0.3">
      <c r="A192" s="5">
        <v>189</v>
      </c>
      <c r="B192" s="4" t="s">
        <v>388</v>
      </c>
      <c r="C192" s="4" t="s">
        <v>8</v>
      </c>
      <c r="D192" s="4" t="s">
        <v>389</v>
      </c>
      <c r="E192" s="4">
        <v>100</v>
      </c>
      <c r="F192" s="4">
        <v>235</v>
      </c>
      <c r="G192" s="4">
        <v>58.2</v>
      </c>
      <c r="H192" s="4">
        <v>17.399999999999999</v>
      </c>
      <c r="I192" s="4">
        <v>3.7</v>
      </c>
      <c r="K192" s="9">
        <f t="shared" si="53"/>
        <v>335.7</v>
      </c>
      <c r="L192" s="9">
        <f t="shared" si="54"/>
        <v>1.43</v>
      </c>
      <c r="M192" s="9">
        <f t="shared" si="55"/>
        <v>96.3</v>
      </c>
      <c r="N192" s="13">
        <f t="shared" si="56"/>
        <v>201.7</v>
      </c>
      <c r="O192" s="9">
        <f t="shared" si="57"/>
        <v>75.599999999999994</v>
      </c>
      <c r="P192" s="9">
        <f t="shared" si="58"/>
        <v>302.39999999999998</v>
      </c>
      <c r="Q192" s="9">
        <f t="shared" si="47"/>
        <v>15.12</v>
      </c>
      <c r="R192" s="4"/>
      <c r="S192" s="12">
        <f t="shared" si="59"/>
        <v>6.37</v>
      </c>
      <c r="T192" s="15">
        <f t="shared" ref="T192" si="62">ROUND(S192,-1)</f>
        <v>10</v>
      </c>
      <c r="U192" s="1">
        <f t="shared" si="49"/>
        <v>6</v>
      </c>
      <c r="V192" s="20">
        <f t="shared" si="50"/>
        <v>10</v>
      </c>
      <c r="W192" s="3">
        <f t="shared" si="52"/>
        <v>0</v>
      </c>
      <c r="X192" s="16">
        <f t="shared" si="60"/>
        <v>5</v>
      </c>
    </row>
    <row r="193" spans="1:24" x14ac:dyDescent="0.3">
      <c r="A193" s="5">
        <v>190</v>
      </c>
      <c r="B193" s="4" t="s">
        <v>390</v>
      </c>
      <c r="C193" s="4" t="s">
        <v>8</v>
      </c>
      <c r="D193" s="4" t="s">
        <v>391</v>
      </c>
      <c r="E193" s="4">
        <v>100</v>
      </c>
      <c r="F193" s="4">
        <v>253</v>
      </c>
      <c r="G193" s="4">
        <v>48.62</v>
      </c>
      <c r="H193" s="4">
        <v>26.73</v>
      </c>
      <c r="I193" s="4">
        <v>4.67</v>
      </c>
      <c r="K193" s="9">
        <f t="shared" si="53"/>
        <v>343.42999999999995</v>
      </c>
      <c r="L193" s="9">
        <f t="shared" si="54"/>
        <v>1.36</v>
      </c>
      <c r="M193" s="9">
        <f t="shared" si="55"/>
        <v>95.33</v>
      </c>
      <c r="N193" s="13">
        <f t="shared" si="56"/>
        <v>210.97</v>
      </c>
      <c r="O193" s="9">
        <f t="shared" si="57"/>
        <v>75.349999999999994</v>
      </c>
      <c r="P193" s="9">
        <f t="shared" si="58"/>
        <v>301.39999999999998</v>
      </c>
      <c r="Q193" s="9">
        <f t="shared" si="47"/>
        <v>15.07</v>
      </c>
      <c r="R193" s="4"/>
      <c r="S193" s="12">
        <f t="shared" si="59"/>
        <v>6.33</v>
      </c>
      <c r="T193" s="15">
        <f t="shared" si="48"/>
        <v>6</v>
      </c>
      <c r="U193" s="1">
        <f t="shared" si="49"/>
        <v>6</v>
      </c>
      <c r="V193" s="20">
        <f t="shared" si="50"/>
        <v>10</v>
      </c>
      <c r="W193" s="3">
        <f t="shared" si="52"/>
        <v>0</v>
      </c>
      <c r="X193" s="16">
        <f t="shared" si="60"/>
        <v>4.9999999999999991</v>
      </c>
    </row>
    <row r="194" spans="1:24" x14ac:dyDescent="0.3">
      <c r="A194" s="5">
        <v>191</v>
      </c>
      <c r="B194" s="4" t="s">
        <v>392</v>
      </c>
      <c r="C194" s="4" t="s">
        <v>8</v>
      </c>
      <c r="D194" s="4" t="s">
        <v>393</v>
      </c>
      <c r="E194" s="4">
        <v>100</v>
      </c>
      <c r="F194" s="4">
        <v>25</v>
      </c>
      <c r="G194" s="4">
        <v>5.2</v>
      </c>
      <c r="H194" s="4">
        <v>2.44</v>
      </c>
      <c r="I194" s="4">
        <v>0.44</v>
      </c>
      <c r="K194" s="9">
        <f t="shared" si="53"/>
        <v>34.520000000000003</v>
      </c>
      <c r="L194" s="9">
        <f t="shared" si="54"/>
        <v>1.38</v>
      </c>
      <c r="M194" s="9">
        <f t="shared" si="55"/>
        <v>99.56</v>
      </c>
      <c r="N194" s="13">
        <f t="shared" si="56"/>
        <v>21.04</v>
      </c>
      <c r="O194" s="9">
        <f t="shared" si="57"/>
        <v>7.6400000000000006</v>
      </c>
      <c r="P194" s="9">
        <f t="shared" si="58"/>
        <v>30.560000000000002</v>
      </c>
      <c r="Q194" s="9">
        <f t="shared" si="47"/>
        <v>1.53</v>
      </c>
      <c r="R194" s="4"/>
      <c r="S194" s="12">
        <f t="shared" si="59"/>
        <v>65.069999999999993</v>
      </c>
      <c r="T194" s="15">
        <f t="shared" si="48"/>
        <v>65</v>
      </c>
      <c r="U194" s="1">
        <f t="shared" si="49"/>
        <v>65</v>
      </c>
      <c r="V194" s="20">
        <f t="shared" si="50"/>
        <v>70</v>
      </c>
      <c r="W194" s="3">
        <f t="shared" si="52"/>
        <v>100</v>
      </c>
      <c r="X194" s="16">
        <f t="shared" si="60"/>
        <v>4.9934640522875817</v>
      </c>
    </row>
    <row r="195" spans="1:24" x14ac:dyDescent="0.3">
      <c r="A195" s="5">
        <v>192</v>
      </c>
      <c r="B195" s="4" t="s">
        <v>394</v>
      </c>
      <c r="C195" s="4" t="s">
        <v>8</v>
      </c>
      <c r="D195" s="4" t="s">
        <v>395</v>
      </c>
      <c r="E195" s="4">
        <v>100</v>
      </c>
      <c r="F195" s="4">
        <v>22</v>
      </c>
      <c r="G195" s="4">
        <v>4.42</v>
      </c>
      <c r="H195" s="4">
        <v>2.17</v>
      </c>
      <c r="I195" s="4">
        <v>0.41</v>
      </c>
      <c r="K195" s="9">
        <f t="shared" si="53"/>
        <v>30.05</v>
      </c>
      <c r="L195" s="9">
        <f t="shared" si="54"/>
        <v>1.37</v>
      </c>
      <c r="M195" s="9">
        <f t="shared" si="55"/>
        <v>99.59</v>
      </c>
      <c r="N195" s="13">
        <f t="shared" si="56"/>
        <v>18.309999999999999</v>
      </c>
      <c r="O195" s="9">
        <f t="shared" si="57"/>
        <v>6.59</v>
      </c>
      <c r="P195" s="9">
        <f t="shared" si="58"/>
        <v>26.36</v>
      </c>
      <c r="Q195" s="9">
        <f t="shared" si="47"/>
        <v>1.32</v>
      </c>
      <c r="R195" s="4"/>
      <c r="S195" s="12">
        <f t="shared" si="59"/>
        <v>75.45</v>
      </c>
      <c r="T195" s="15">
        <f t="shared" si="48"/>
        <v>75</v>
      </c>
      <c r="U195" s="1">
        <f t="shared" si="49"/>
        <v>75</v>
      </c>
      <c r="V195" s="20">
        <f t="shared" si="50"/>
        <v>80</v>
      </c>
      <c r="W195" s="3">
        <f t="shared" si="52"/>
        <v>100</v>
      </c>
      <c r="X195" s="16">
        <f t="shared" si="60"/>
        <v>4.9924242424242422</v>
      </c>
    </row>
    <row r="196" spans="1:24" x14ac:dyDescent="0.3">
      <c r="A196" s="5">
        <v>193</v>
      </c>
      <c r="B196" s="4" t="s">
        <v>396</v>
      </c>
      <c r="C196" s="4" t="s">
        <v>8</v>
      </c>
      <c r="D196" s="4" t="s">
        <v>397</v>
      </c>
      <c r="E196" s="4">
        <v>100</v>
      </c>
      <c r="F196" s="4">
        <v>24</v>
      </c>
      <c r="G196" s="4">
        <v>1.9</v>
      </c>
      <c r="H196" s="4">
        <v>1.9</v>
      </c>
      <c r="I196" s="4">
        <v>1.2</v>
      </c>
      <c r="K196" s="9">
        <f t="shared" si="53"/>
        <v>26</v>
      </c>
      <c r="L196" s="9">
        <f t="shared" si="54"/>
        <v>1.08</v>
      </c>
      <c r="M196" s="9">
        <f t="shared" si="55"/>
        <v>98.8</v>
      </c>
      <c r="N196" s="13">
        <f t="shared" si="56"/>
        <v>13.200000000000001</v>
      </c>
      <c r="O196" s="9">
        <f t="shared" si="57"/>
        <v>3.8</v>
      </c>
      <c r="P196" s="9">
        <f t="shared" si="58"/>
        <v>15.2</v>
      </c>
      <c r="Q196" s="9">
        <f t="shared" ref="Q196:Q259" si="63">ROUND(P196/20, 2)</f>
        <v>0.76</v>
      </c>
      <c r="R196" s="4"/>
      <c r="S196" s="12">
        <f t="shared" si="59"/>
        <v>130</v>
      </c>
      <c r="T196" s="15">
        <f t="shared" ref="T196:T259" si="64">ROUND(S196,0)</f>
        <v>130</v>
      </c>
      <c r="U196" s="1">
        <f t="shared" ref="U196:U259" si="65">ROUND(S196,0)</f>
        <v>130</v>
      </c>
      <c r="V196" s="20">
        <f t="shared" ref="V196:V259" si="66">ROUND(S196,-1)</f>
        <v>130</v>
      </c>
      <c r="W196" s="3">
        <f t="shared" si="52"/>
        <v>100</v>
      </c>
      <c r="X196" s="16">
        <f t="shared" si="60"/>
        <v>5</v>
      </c>
    </row>
    <row r="197" spans="1:24" x14ac:dyDescent="0.3">
      <c r="A197" s="5">
        <v>194</v>
      </c>
      <c r="B197" s="4" t="s">
        <v>398</v>
      </c>
      <c r="C197" s="4" t="s">
        <v>8</v>
      </c>
      <c r="D197" s="4" t="s">
        <v>399</v>
      </c>
      <c r="E197" s="4">
        <v>100</v>
      </c>
      <c r="F197" s="4">
        <v>57</v>
      </c>
      <c r="G197" s="4">
        <v>12.43</v>
      </c>
      <c r="H197" s="4">
        <v>4.21</v>
      </c>
      <c r="I197" s="4">
        <v>1.38</v>
      </c>
      <c r="K197" s="9">
        <f t="shared" si="53"/>
        <v>78.98</v>
      </c>
      <c r="L197" s="9">
        <f t="shared" si="54"/>
        <v>1.39</v>
      </c>
      <c r="M197" s="9">
        <f t="shared" si="55"/>
        <v>98.62</v>
      </c>
      <c r="N197" s="13">
        <f t="shared" si="56"/>
        <v>44.58</v>
      </c>
      <c r="O197" s="9">
        <f t="shared" si="57"/>
        <v>16.64</v>
      </c>
      <c r="P197" s="9">
        <f t="shared" si="58"/>
        <v>66.56</v>
      </c>
      <c r="Q197" s="9">
        <f t="shared" si="63"/>
        <v>3.33</v>
      </c>
      <c r="R197" s="4"/>
      <c r="S197" s="12">
        <f t="shared" si="59"/>
        <v>29.62</v>
      </c>
      <c r="T197" s="15">
        <f t="shared" si="64"/>
        <v>30</v>
      </c>
      <c r="U197" s="1">
        <f t="shared" si="65"/>
        <v>30</v>
      </c>
      <c r="V197" s="20">
        <f t="shared" si="66"/>
        <v>30</v>
      </c>
      <c r="W197" s="3">
        <f t="shared" si="52"/>
        <v>0</v>
      </c>
      <c r="X197" s="16">
        <f t="shared" si="60"/>
        <v>4.9969969969969972</v>
      </c>
    </row>
    <row r="198" spans="1:24" x14ac:dyDescent="0.3">
      <c r="A198" s="5">
        <v>195</v>
      </c>
      <c r="B198" s="4" t="s">
        <v>400</v>
      </c>
      <c r="C198" s="4" t="s">
        <v>8</v>
      </c>
      <c r="D198" s="4" t="s">
        <v>401</v>
      </c>
      <c r="E198" s="4">
        <v>100</v>
      </c>
      <c r="F198" s="4">
        <v>58</v>
      </c>
      <c r="G198" s="4">
        <v>11.85</v>
      </c>
      <c r="H198" s="4">
        <v>6.61</v>
      </c>
      <c r="I198" s="4">
        <v>0.71</v>
      </c>
      <c r="K198" s="9">
        <f t="shared" si="53"/>
        <v>80.23</v>
      </c>
      <c r="L198" s="9">
        <f t="shared" si="54"/>
        <v>1.38</v>
      </c>
      <c r="M198" s="9">
        <f t="shared" si="55"/>
        <v>99.29</v>
      </c>
      <c r="N198" s="13">
        <f t="shared" si="56"/>
        <v>51.61</v>
      </c>
      <c r="O198" s="9">
        <f t="shared" si="57"/>
        <v>18.46</v>
      </c>
      <c r="P198" s="9">
        <f t="shared" si="58"/>
        <v>73.84</v>
      </c>
      <c r="Q198" s="9">
        <f t="shared" si="63"/>
        <v>3.69</v>
      </c>
      <c r="R198" s="4"/>
      <c r="S198" s="12">
        <f t="shared" si="59"/>
        <v>26.91</v>
      </c>
      <c r="T198" s="15">
        <f t="shared" si="64"/>
        <v>27</v>
      </c>
      <c r="U198" s="1">
        <f t="shared" si="65"/>
        <v>27</v>
      </c>
      <c r="V198" s="20">
        <f t="shared" si="66"/>
        <v>30</v>
      </c>
      <c r="W198" s="3">
        <f t="shared" si="52"/>
        <v>0</v>
      </c>
      <c r="X198" s="16">
        <f t="shared" si="60"/>
        <v>5.0027100271002709</v>
      </c>
    </row>
    <row r="199" spans="1:24" x14ac:dyDescent="0.3">
      <c r="A199" s="5">
        <v>196</v>
      </c>
      <c r="B199" s="4" t="s">
        <v>402</v>
      </c>
      <c r="C199" s="4" t="s">
        <v>8</v>
      </c>
      <c r="D199" s="4" t="s">
        <v>403</v>
      </c>
      <c r="E199" s="4">
        <v>100</v>
      </c>
      <c r="F199" s="4">
        <v>48</v>
      </c>
      <c r="G199" s="4">
        <v>7.24</v>
      </c>
      <c r="H199" s="4">
        <v>6.09</v>
      </c>
      <c r="I199" s="4">
        <v>1.02</v>
      </c>
      <c r="K199" s="9">
        <f t="shared" si="53"/>
        <v>62.5</v>
      </c>
      <c r="L199" s="9">
        <f t="shared" si="54"/>
        <v>1.3</v>
      </c>
      <c r="M199" s="9">
        <f t="shared" si="55"/>
        <v>98.98</v>
      </c>
      <c r="N199" s="13">
        <f t="shared" si="56"/>
        <v>38.82</v>
      </c>
      <c r="O199" s="9">
        <f t="shared" si="57"/>
        <v>13.33</v>
      </c>
      <c r="P199" s="9">
        <f t="shared" si="58"/>
        <v>53.32</v>
      </c>
      <c r="Q199" s="9">
        <f t="shared" si="63"/>
        <v>2.67</v>
      </c>
      <c r="R199" s="4"/>
      <c r="S199" s="12">
        <f t="shared" si="59"/>
        <v>37.07</v>
      </c>
      <c r="T199" s="15">
        <f t="shared" ref="T199:T262" si="67">ROUND(S199,-1)</f>
        <v>40</v>
      </c>
      <c r="U199" s="1">
        <f t="shared" si="65"/>
        <v>37</v>
      </c>
      <c r="V199" s="20">
        <f t="shared" si="66"/>
        <v>40</v>
      </c>
      <c r="W199" s="3">
        <f t="shared" si="52"/>
        <v>0</v>
      </c>
      <c r="X199" s="16">
        <f t="shared" si="60"/>
        <v>4.9925093632958806</v>
      </c>
    </row>
    <row r="200" spans="1:24" x14ac:dyDescent="0.3">
      <c r="A200" s="5">
        <v>197</v>
      </c>
      <c r="B200" s="4" t="s">
        <v>404</v>
      </c>
      <c r="C200" s="4" t="s">
        <v>8</v>
      </c>
      <c r="D200" s="4" t="s">
        <v>405</v>
      </c>
      <c r="E200" s="4">
        <v>100</v>
      </c>
      <c r="F200" s="4">
        <v>47</v>
      </c>
      <c r="G200" s="4">
        <v>8.1300000000000008</v>
      </c>
      <c r="H200" s="4">
        <v>4.4000000000000004</v>
      </c>
      <c r="I200" s="4">
        <v>1.36</v>
      </c>
      <c r="K200" s="9">
        <f t="shared" si="53"/>
        <v>62.360000000000007</v>
      </c>
      <c r="L200" s="9">
        <f t="shared" si="54"/>
        <v>1.33</v>
      </c>
      <c r="M200" s="9">
        <f t="shared" si="55"/>
        <v>98.64</v>
      </c>
      <c r="N200" s="13">
        <f t="shared" si="56"/>
        <v>34.76</v>
      </c>
      <c r="O200" s="9">
        <f t="shared" si="57"/>
        <v>12.530000000000001</v>
      </c>
      <c r="P200" s="9">
        <f t="shared" si="58"/>
        <v>50.120000000000005</v>
      </c>
      <c r="Q200" s="9">
        <f t="shared" si="63"/>
        <v>2.5099999999999998</v>
      </c>
      <c r="R200" s="4"/>
      <c r="S200" s="12">
        <f t="shared" si="59"/>
        <v>39.299999999999997</v>
      </c>
      <c r="T200" s="15">
        <f t="shared" si="64"/>
        <v>39</v>
      </c>
      <c r="U200" s="1">
        <f t="shared" si="65"/>
        <v>39</v>
      </c>
      <c r="V200" s="20">
        <f t="shared" si="66"/>
        <v>40</v>
      </c>
      <c r="W200" s="3">
        <f t="shared" si="52"/>
        <v>0</v>
      </c>
      <c r="X200" s="16">
        <f t="shared" si="60"/>
        <v>4.9920318725099611</v>
      </c>
    </row>
    <row r="201" spans="1:24" x14ac:dyDescent="0.3">
      <c r="A201" s="5">
        <v>198</v>
      </c>
      <c r="B201" s="4" t="s">
        <v>406</v>
      </c>
      <c r="C201" s="4" t="s">
        <v>8</v>
      </c>
      <c r="D201" s="4" t="s">
        <v>407</v>
      </c>
      <c r="E201" s="4">
        <v>100</v>
      </c>
      <c r="F201" s="4">
        <v>18</v>
      </c>
      <c r="G201" s="4">
        <v>4.5</v>
      </c>
      <c r="H201" s="4">
        <v>1.1000000000000001</v>
      </c>
      <c r="I201" s="4">
        <v>0.1</v>
      </c>
      <c r="K201" s="9">
        <f t="shared" si="53"/>
        <v>23.299999999999997</v>
      </c>
      <c r="L201" s="9">
        <f t="shared" si="54"/>
        <v>1.29</v>
      </c>
      <c r="M201" s="9">
        <f t="shared" si="55"/>
        <v>99.9</v>
      </c>
      <c r="N201" s="13">
        <f t="shared" si="56"/>
        <v>17.100000000000001</v>
      </c>
      <c r="O201" s="9">
        <f t="shared" si="57"/>
        <v>5.6</v>
      </c>
      <c r="P201" s="9">
        <f t="shared" si="58"/>
        <v>22.4</v>
      </c>
      <c r="Q201" s="9">
        <f t="shared" si="63"/>
        <v>1.1200000000000001</v>
      </c>
      <c r="R201" s="4"/>
      <c r="S201" s="12">
        <f t="shared" si="59"/>
        <v>89.2</v>
      </c>
      <c r="T201" s="15">
        <f t="shared" si="64"/>
        <v>89</v>
      </c>
      <c r="U201" s="1">
        <f t="shared" si="65"/>
        <v>89</v>
      </c>
      <c r="V201" s="20">
        <f t="shared" si="66"/>
        <v>90</v>
      </c>
      <c r="W201" s="3">
        <f t="shared" si="52"/>
        <v>100</v>
      </c>
      <c r="X201" s="16">
        <f t="shared" si="60"/>
        <v>4.9999999999999991</v>
      </c>
    </row>
    <row r="202" spans="1:24" x14ac:dyDescent="0.3">
      <c r="A202" s="5">
        <v>199</v>
      </c>
      <c r="B202" s="4" t="s">
        <v>408</v>
      </c>
      <c r="C202" s="4" t="s">
        <v>8</v>
      </c>
      <c r="D202" s="4" t="s">
        <v>409</v>
      </c>
      <c r="E202" s="4">
        <v>100</v>
      </c>
      <c r="F202" s="4">
        <v>13</v>
      </c>
      <c r="G202" s="4">
        <v>3.36</v>
      </c>
      <c r="H202" s="4">
        <v>0.63</v>
      </c>
      <c r="I202" s="4">
        <v>0.09</v>
      </c>
      <c r="K202" s="9">
        <f t="shared" si="53"/>
        <v>16.77</v>
      </c>
      <c r="L202" s="9">
        <f t="shared" si="54"/>
        <v>1.29</v>
      </c>
      <c r="M202" s="9">
        <f t="shared" si="55"/>
        <v>99.91</v>
      </c>
      <c r="N202" s="13">
        <f t="shared" si="56"/>
        <v>12.19</v>
      </c>
      <c r="O202" s="9">
        <f t="shared" si="57"/>
        <v>3.9899999999999998</v>
      </c>
      <c r="P202" s="9">
        <f t="shared" si="58"/>
        <v>15.959999999999999</v>
      </c>
      <c r="Q202" s="9">
        <f t="shared" si="63"/>
        <v>0.8</v>
      </c>
      <c r="R202" s="4"/>
      <c r="S202" s="12">
        <f t="shared" si="59"/>
        <v>124.89</v>
      </c>
      <c r="T202" s="15">
        <f t="shared" si="64"/>
        <v>125</v>
      </c>
      <c r="U202" s="1">
        <f t="shared" si="65"/>
        <v>125</v>
      </c>
      <c r="V202" s="20">
        <f t="shared" si="66"/>
        <v>120</v>
      </c>
      <c r="W202" s="3">
        <f t="shared" si="52"/>
        <v>100</v>
      </c>
      <c r="X202" s="16">
        <f t="shared" si="60"/>
        <v>4.9874999999999998</v>
      </c>
    </row>
    <row r="203" spans="1:24" x14ac:dyDescent="0.3">
      <c r="A203" s="5">
        <v>200</v>
      </c>
      <c r="B203" s="4" t="s">
        <v>410</v>
      </c>
      <c r="C203" s="4" t="s">
        <v>8</v>
      </c>
      <c r="D203" s="4" t="s">
        <v>411</v>
      </c>
      <c r="E203" s="4">
        <v>100</v>
      </c>
      <c r="F203" s="4">
        <v>20</v>
      </c>
      <c r="G203" s="4">
        <v>3.9</v>
      </c>
      <c r="H203" s="4">
        <v>2.2000000000000002</v>
      </c>
      <c r="I203" s="4">
        <v>0.3</v>
      </c>
      <c r="K203" s="9">
        <f t="shared" si="53"/>
        <v>27.099999999999998</v>
      </c>
      <c r="L203" s="9">
        <f t="shared" si="54"/>
        <v>1.36</v>
      </c>
      <c r="M203" s="9">
        <f t="shared" si="55"/>
        <v>99.7</v>
      </c>
      <c r="N203" s="13">
        <f t="shared" si="56"/>
        <v>17.3</v>
      </c>
      <c r="O203" s="9">
        <f t="shared" si="57"/>
        <v>6.1</v>
      </c>
      <c r="P203" s="9">
        <f t="shared" si="58"/>
        <v>24.4</v>
      </c>
      <c r="Q203" s="9">
        <f t="shared" si="63"/>
        <v>1.22</v>
      </c>
      <c r="R203" s="4"/>
      <c r="S203" s="12">
        <f t="shared" si="59"/>
        <v>81.72</v>
      </c>
      <c r="T203" s="15">
        <f t="shared" si="64"/>
        <v>82</v>
      </c>
      <c r="U203" s="1">
        <f t="shared" si="65"/>
        <v>82</v>
      </c>
      <c r="V203" s="20">
        <f t="shared" si="66"/>
        <v>80</v>
      </c>
      <c r="W203" s="3">
        <f t="shared" si="52"/>
        <v>100</v>
      </c>
      <c r="X203" s="16">
        <f t="shared" si="60"/>
        <v>5</v>
      </c>
    </row>
    <row r="204" spans="1:24" x14ac:dyDescent="0.3">
      <c r="A204" s="5">
        <v>201</v>
      </c>
      <c r="B204" s="4" t="s">
        <v>412</v>
      </c>
      <c r="C204" s="4" t="s">
        <v>8</v>
      </c>
      <c r="D204" s="4" t="s">
        <v>413</v>
      </c>
      <c r="E204" s="4">
        <v>100</v>
      </c>
      <c r="F204" s="4">
        <v>21</v>
      </c>
      <c r="G204" s="4">
        <v>2.9</v>
      </c>
      <c r="H204" s="4">
        <v>2.2999999999999998</v>
      </c>
      <c r="I204" s="4">
        <v>0.7</v>
      </c>
      <c r="K204" s="9">
        <f t="shared" si="53"/>
        <v>27.099999999999998</v>
      </c>
      <c r="L204" s="9">
        <f t="shared" si="54"/>
        <v>1.29</v>
      </c>
      <c r="M204" s="9">
        <f t="shared" si="55"/>
        <v>99.3</v>
      </c>
      <c r="N204" s="13">
        <f t="shared" si="56"/>
        <v>14.7</v>
      </c>
      <c r="O204" s="9">
        <f t="shared" si="57"/>
        <v>5.1999999999999993</v>
      </c>
      <c r="P204" s="9">
        <f t="shared" si="58"/>
        <v>20.799999999999997</v>
      </c>
      <c r="Q204" s="9">
        <f t="shared" si="63"/>
        <v>1.04</v>
      </c>
      <c r="R204" s="4"/>
      <c r="S204" s="12">
        <f t="shared" si="59"/>
        <v>95.48</v>
      </c>
      <c r="T204" s="15">
        <f t="shared" si="64"/>
        <v>95</v>
      </c>
      <c r="U204" s="1">
        <f t="shared" si="65"/>
        <v>95</v>
      </c>
      <c r="V204" s="20">
        <f t="shared" si="66"/>
        <v>100</v>
      </c>
      <c r="W204" s="3">
        <f t="shared" si="52"/>
        <v>100</v>
      </c>
      <c r="X204" s="16">
        <f t="shared" si="60"/>
        <v>4.9999999999999991</v>
      </c>
    </row>
    <row r="205" spans="1:24" x14ac:dyDescent="0.3">
      <c r="A205" s="5">
        <v>202</v>
      </c>
      <c r="B205" s="4" t="s">
        <v>414</v>
      </c>
      <c r="C205" s="4" t="s">
        <v>8</v>
      </c>
      <c r="D205" s="4" t="s">
        <v>415</v>
      </c>
      <c r="E205" s="4">
        <v>100</v>
      </c>
      <c r="F205" s="4">
        <v>27</v>
      </c>
      <c r="G205" s="4">
        <v>6.1</v>
      </c>
      <c r="H205" s="4">
        <v>2.9</v>
      </c>
      <c r="I205" s="4">
        <v>0.2</v>
      </c>
      <c r="K205" s="9">
        <f t="shared" si="53"/>
        <v>37.799999999999997</v>
      </c>
      <c r="L205" s="9">
        <f t="shared" si="54"/>
        <v>1.4</v>
      </c>
      <c r="M205" s="9">
        <f t="shared" si="55"/>
        <v>99.8</v>
      </c>
      <c r="N205" s="13">
        <f t="shared" si="56"/>
        <v>25.2</v>
      </c>
      <c r="O205" s="9">
        <f t="shared" si="57"/>
        <v>9</v>
      </c>
      <c r="P205" s="9">
        <f t="shared" si="58"/>
        <v>36</v>
      </c>
      <c r="Q205" s="9">
        <f t="shared" si="63"/>
        <v>1.8</v>
      </c>
      <c r="R205" s="4"/>
      <c r="S205" s="12">
        <f t="shared" si="59"/>
        <v>55.44</v>
      </c>
      <c r="T205" s="15">
        <f t="shared" si="64"/>
        <v>55</v>
      </c>
      <c r="U205" s="1">
        <f t="shared" si="65"/>
        <v>55</v>
      </c>
      <c r="V205" s="20">
        <f t="shared" si="66"/>
        <v>60</v>
      </c>
      <c r="W205" s="3">
        <f t="shared" si="52"/>
        <v>100</v>
      </c>
      <c r="X205" s="16">
        <f t="shared" si="60"/>
        <v>5</v>
      </c>
    </row>
    <row r="206" spans="1:24" x14ac:dyDescent="0.3">
      <c r="A206" s="5">
        <v>203</v>
      </c>
      <c r="B206" s="4" t="s">
        <v>416</v>
      </c>
      <c r="C206" s="4" t="s">
        <v>8</v>
      </c>
      <c r="D206" s="4" t="s">
        <v>417</v>
      </c>
      <c r="E206" s="4">
        <v>100</v>
      </c>
      <c r="F206" s="4">
        <v>19</v>
      </c>
      <c r="G206" s="4">
        <v>4.68</v>
      </c>
      <c r="H206" s="4">
        <v>1.58</v>
      </c>
      <c r="I206" s="4">
        <v>0.27</v>
      </c>
      <c r="K206" s="9">
        <f t="shared" si="53"/>
        <v>27.47</v>
      </c>
      <c r="L206" s="9">
        <f t="shared" si="54"/>
        <v>1.45</v>
      </c>
      <c r="M206" s="9">
        <f t="shared" si="55"/>
        <v>99.73</v>
      </c>
      <c r="N206" s="13">
        <f t="shared" si="56"/>
        <v>16.57</v>
      </c>
      <c r="O206" s="9">
        <f t="shared" si="57"/>
        <v>6.26</v>
      </c>
      <c r="P206" s="9">
        <f t="shared" si="58"/>
        <v>25.04</v>
      </c>
      <c r="Q206" s="9">
        <f t="shared" si="63"/>
        <v>1.25</v>
      </c>
      <c r="R206" s="4"/>
      <c r="S206" s="12">
        <f t="shared" si="59"/>
        <v>79.78</v>
      </c>
      <c r="T206" s="15">
        <f t="shared" ref="T206:T269" si="68">ROUND(S206,-1)</f>
        <v>80</v>
      </c>
      <c r="U206" s="1">
        <f t="shared" si="65"/>
        <v>80</v>
      </c>
      <c r="V206" s="20">
        <f t="shared" si="66"/>
        <v>80</v>
      </c>
      <c r="W206" s="3">
        <f t="shared" si="52"/>
        <v>100</v>
      </c>
      <c r="X206" s="16">
        <f t="shared" si="60"/>
        <v>5.008</v>
      </c>
    </row>
    <row r="207" spans="1:24" x14ac:dyDescent="0.3">
      <c r="A207" s="5">
        <v>204</v>
      </c>
      <c r="B207" s="4" t="s">
        <v>418</v>
      </c>
      <c r="C207" s="4" t="s">
        <v>8</v>
      </c>
      <c r="D207" s="4" t="s">
        <v>419</v>
      </c>
      <c r="E207" s="4">
        <v>100</v>
      </c>
      <c r="F207" s="4">
        <v>13</v>
      </c>
      <c r="G207" s="4">
        <v>3.1</v>
      </c>
      <c r="H207" s="4">
        <v>0.9</v>
      </c>
      <c r="I207" s="4">
        <v>0.1</v>
      </c>
      <c r="K207" s="9">
        <f t="shared" si="53"/>
        <v>16.899999999999999</v>
      </c>
      <c r="L207" s="9">
        <f t="shared" si="54"/>
        <v>1.3</v>
      </c>
      <c r="M207" s="9">
        <f t="shared" si="55"/>
        <v>99.9</v>
      </c>
      <c r="N207" s="13">
        <f t="shared" si="56"/>
        <v>12.1</v>
      </c>
      <c r="O207" s="9">
        <f t="shared" si="57"/>
        <v>4</v>
      </c>
      <c r="P207" s="9">
        <f t="shared" si="58"/>
        <v>16</v>
      </c>
      <c r="Q207" s="9">
        <f t="shared" si="63"/>
        <v>0.8</v>
      </c>
      <c r="R207" s="4"/>
      <c r="S207" s="12">
        <f t="shared" si="59"/>
        <v>124.88</v>
      </c>
      <c r="T207" s="15">
        <f t="shared" si="64"/>
        <v>125</v>
      </c>
      <c r="U207" s="1">
        <f t="shared" si="65"/>
        <v>125</v>
      </c>
      <c r="V207" s="20">
        <f t="shared" si="66"/>
        <v>120</v>
      </c>
      <c r="W207" s="3">
        <f t="shared" si="52"/>
        <v>100</v>
      </c>
      <c r="X207" s="16">
        <f t="shared" si="60"/>
        <v>5</v>
      </c>
    </row>
    <row r="208" spans="1:24" x14ac:dyDescent="0.3">
      <c r="A208" s="5">
        <v>205</v>
      </c>
      <c r="B208" s="4" t="s">
        <v>420</v>
      </c>
      <c r="C208" s="4" t="s">
        <v>8</v>
      </c>
      <c r="D208" s="4" t="s">
        <v>421</v>
      </c>
      <c r="E208" s="4">
        <v>100</v>
      </c>
      <c r="F208" s="4">
        <v>12</v>
      </c>
      <c r="G208" s="4">
        <v>2.42</v>
      </c>
      <c r="H208" s="4">
        <v>0.36</v>
      </c>
      <c r="I208" s="4">
        <v>0.05</v>
      </c>
      <c r="K208" s="9">
        <f t="shared" si="53"/>
        <v>11.569999999999999</v>
      </c>
      <c r="L208" s="9">
        <f t="shared" si="54"/>
        <v>0.96</v>
      </c>
      <c r="M208" s="9">
        <f t="shared" si="55"/>
        <v>99.95</v>
      </c>
      <c r="N208" s="13">
        <f t="shared" si="56"/>
        <v>11.55</v>
      </c>
      <c r="O208" s="9">
        <f t="shared" si="57"/>
        <v>2.78</v>
      </c>
      <c r="P208" s="9">
        <f t="shared" si="58"/>
        <v>11.12</v>
      </c>
      <c r="Q208" s="9">
        <f t="shared" si="63"/>
        <v>0.56000000000000005</v>
      </c>
      <c r="R208" s="4"/>
      <c r="S208" s="12">
        <f t="shared" si="59"/>
        <v>178.48</v>
      </c>
      <c r="T208" s="15">
        <f t="shared" si="64"/>
        <v>178</v>
      </c>
      <c r="U208" s="1">
        <f t="shared" si="65"/>
        <v>178</v>
      </c>
      <c r="V208" s="20">
        <f t="shared" si="66"/>
        <v>180</v>
      </c>
      <c r="W208" s="3">
        <f t="shared" si="52"/>
        <v>200</v>
      </c>
      <c r="X208" s="16">
        <f t="shared" si="60"/>
        <v>4.9642857142857135</v>
      </c>
    </row>
    <row r="209" spans="1:24" x14ac:dyDescent="0.3">
      <c r="A209" s="5">
        <v>206</v>
      </c>
      <c r="B209" s="4" t="s">
        <v>422</v>
      </c>
      <c r="C209" s="4" t="s">
        <v>8</v>
      </c>
      <c r="D209" s="4" t="s">
        <v>1268</v>
      </c>
      <c r="E209" s="4">
        <v>100</v>
      </c>
      <c r="F209" s="4">
        <v>1</v>
      </c>
      <c r="G209" s="4">
        <v>0.3</v>
      </c>
      <c r="H209" s="4">
        <v>0</v>
      </c>
      <c r="I209" s="4">
        <v>0</v>
      </c>
      <c r="K209" s="9">
        <f t="shared" si="53"/>
        <v>1.2</v>
      </c>
      <c r="L209" s="9">
        <f t="shared" si="54"/>
        <v>1.2</v>
      </c>
      <c r="M209" s="9">
        <f t="shared" si="55"/>
        <v>100</v>
      </c>
      <c r="N209" s="13">
        <f t="shared" si="56"/>
        <v>1</v>
      </c>
      <c r="O209" s="9">
        <f t="shared" si="57"/>
        <v>0.3</v>
      </c>
      <c r="P209" s="9">
        <f t="shared" si="58"/>
        <v>1.2</v>
      </c>
      <c r="Q209" s="9">
        <f t="shared" si="63"/>
        <v>0.06</v>
      </c>
      <c r="R209" s="4"/>
      <c r="S209" s="12">
        <f t="shared" si="59"/>
        <v>1666.67</v>
      </c>
      <c r="T209" s="15">
        <f t="shared" si="64"/>
        <v>1667</v>
      </c>
      <c r="U209" s="1">
        <f t="shared" si="65"/>
        <v>1667</v>
      </c>
      <c r="V209" s="20">
        <f t="shared" si="66"/>
        <v>1670</v>
      </c>
      <c r="W209" s="3">
        <f t="shared" si="52"/>
        <v>1700</v>
      </c>
      <c r="X209" s="16">
        <f t="shared" si="60"/>
        <v>5</v>
      </c>
    </row>
    <row r="210" spans="1:24" x14ac:dyDescent="0.3">
      <c r="A210" s="5">
        <v>207</v>
      </c>
      <c r="B210" s="4" t="s">
        <v>423</v>
      </c>
      <c r="C210" s="4" t="s">
        <v>8</v>
      </c>
      <c r="D210" s="4" t="s">
        <v>424</v>
      </c>
      <c r="E210" s="4">
        <v>100</v>
      </c>
      <c r="F210" s="4">
        <v>318</v>
      </c>
      <c r="G210" s="4">
        <v>65.34</v>
      </c>
      <c r="H210" s="4">
        <v>13.59</v>
      </c>
      <c r="I210" s="4">
        <v>0.3</v>
      </c>
      <c r="K210" s="9">
        <f t="shared" si="53"/>
        <v>318.42</v>
      </c>
      <c r="L210" s="9">
        <f t="shared" si="54"/>
        <v>1</v>
      </c>
      <c r="M210" s="9">
        <f t="shared" si="55"/>
        <v>99.7</v>
      </c>
      <c r="N210" s="13">
        <f t="shared" si="56"/>
        <v>315.3</v>
      </c>
      <c r="O210" s="9">
        <f t="shared" si="57"/>
        <v>78.930000000000007</v>
      </c>
      <c r="P210" s="9">
        <f t="shared" si="58"/>
        <v>315.72000000000003</v>
      </c>
      <c r="Q210" s="9">
        <f t="shared" si="63"/>
        <v>15.79</v>
      </c>
      <c r="R210" s="4"/>
      <c r="S210" s="12">
        <f t="shared" si="59"/>
        <v>6.31</v>
      </c>
      <c r="T210" s="15">
        <f t="shared" si="64"/>
        <v>6</v>
      </c>
      <c r="U210" s="1">
        <f t="shared" si="65"/>
        <v>6</v>
      </c>
      <c r="V210" s="20">
        <f t="shared" si="66"/>
        <v>10</v>
      </c>
      <c r="W210" s="3">
        <f t="shared" si="52"/>
        <v>0</v>
      </c>
      <c r="X210" s="16">
        <f t="shared" si="60"/>
        <v>4.9987333755541492</v>
      </c>
    </row>
    <row r="211" spans="1:24" x14ac:dyDescent="0.3">
      <c r="A211" s="5">
        <v>208</v>
      </c>
      <c r="B211" s="4" t="s">
        <v>425</v>
      </c>
      <c r="C211" s="4" t="s">
        <v>8</v>
      </c>
      <c r="D211" s="4" t="s">
        <v>426</v>
      </c>
      <c r="E211" s="4">
        <v>100</v>
      </c>
      <c r="F211" s="4">
        <v>136</v>
      </c>
      <c r="G211" s="4">
        <v>28.5</v>
      </c>
      <c r="H211" s="4">
        <v>3.3</v>
      </c>
      <c r="I211" s="4">
        <v>1</v>
      </c>
      <c r="K211" s="9">
        <f t="shared" si="53"/>
        <v>136.19999999999999</v>
      </c>
      <c r="L211" s="9">
        <f t="shared" si="54"/>
        <v>1</v>
      </c>
      <c r="M211" s="9">
        <f t="shared" si="55"/>
        <v>99</v>
      </c>
      <c r="N211" s="13">
        <f t="shared" si="56"/>
        <v>127</v>
      </c>
      <c r="O211" s="9">
        <f t="shared" si="57"/>
        <v>31.8</v>
      </c>
      <c r="P211" s="9">
        <f t="shared" si="58"/>
        <v>127.2</v>
      </c>
      <c r="Q211" s="9">
        <f t="shared" si="63"/>
        <v>6.36</v>
      </c>
      <c r="R211" s="4"/>
      <c r="S211" s="12">
        <f t="shared" si="59"/>
        <v>15.57</v>
      </c>
      <c r="T211" s="15">
        <f t="shared" si="64"/>
        <v>16</v>
      </c>
      <c r="U211" s="1">
        <f t="shared" si="65"/>
        <v>16</v>
      </c>
      <c r="V211" s="20">
        <f t="shared" si="66"/>
        <v>20</v>
      </c>
      <c r="W211" s="3">
        <f t="shared" si="52"/>
        <v>0</v>
      </c>
      <c r="X211" s="16">
        <f t="shared" si="60"/>
        <v>5</v>
      </c>
    </row>
    <row r="212" spans="1:24" x14ac:dyDescent="0.3">
      <c r="A212" s="5">
        <v>209</v>
      </c>
      <c r="B212" s="4" t="s">
        <v>427</v>
      </c>
      <c r="C212" s="4" t="s">
        <v>8</v>
      </c>
      <c r="D212" s="4" t="s">
        <v>428</v>
      </c>
      <c r="E212" s="4">
        <v>100</v>
      </c>
      <c r="F212" s="4">
        <v>131</v>
      </c>
      <c r="G212" s="4">
        <v>29.24</v>
      </c>
      <c r="H212" s="4">
        <v>2.25</v>
      </c>
      <c r="I212" s="4">
        <v>0.61</v>
      </c>
      <c r="K212" s="9">
        <f t="shared" si="53"/>
        <v>131.44999999999999</v>
      </c>
      <c r="L212" s="9">
        <f t="shared" si="54"/>
        <v>1</v>
      </c>
      <c r="M212" s="9">
        <f t="shared" si="55"/>
        <v>99.39</v>
      </c>
      <c r="N212" s="13">
        <f t="shared" si="56"/>
        <v>125.51</v>
      </c>
      <c r="O212" s="9">
        <f t="shared" si="57"/>
        <v>31.49</v>
      </c>
      <c r="P212" s="9">
        <f t="shared" si="58"/>
        <v>125.96</v>
      </c>
      <c r="Q212" s="9">
        <f t="shared" si="63"/>
        <v>6.3</v>
      </c>
      <c r="R212" s="4"/>
      <c r="S212" s="12">
        <f t="shared" si="59"/>
        <v>15.78</v>
      </c>
      <c r="T212" s="15">
        <f t="shared" si="64"/>
        <v>16</v>
      </c>
      <c r="U212" s="1">
        <f t="shared" si="65"/>
        <v>16</v>
      </c>
      <c r="V212" s="20">
        <f t="shared" si="66"/>
        <v>20</v>
      </c>
      <c r="W212" s="3">
        <f t="shared" si="52"/>
        <v>0</v>
      </c>
      <c r="X212" s="16">
        <f t="shared" si="60"/>
        <v>4.9984126984126984</v>
      </c>
    </row>
    <row r="213" spans="1:24" x14ac:dyDescent="0.3">
      <c r="A213" s="5">
        <v>210</v>
      </c>
      <c r="B213" s="4" t="s">
        <v>429</v>
      </c>
      <c r="C213" s="4" t="s">
        <v>8</v>
      </c>
      <c r="D213" s="4" t="s">
        <v>430</v>
      </c>
      <c r="E213" s="4">
        <v>100</v>
      </c>
      <c r="F213" s="4">
        <v>15</v>
      </c>
      <c r="G213" s="4">
        <v>3.1</v>
      </c>
      <c r="H213" s="4">
        <v>0.54</v>
      </c>
      <c r="I213" s="4">
        <v>0.03</v>
      </c>
      <c r="K213" s="9">
        <f t="shared" si="53"/>
        <v>14.83</v>
      </c>
      <c r="L213" s="9">
        <f t="shared" si="54"/>
        <v>0.99</v>
      </c>
      <c r="M213" s="9">
        <f t="shared" si="55"/>
        <v>99.97</v>
      </c>
      <c r="N213" s="13">
        <f t="shared" si="56"/>
        <v>14.73</v>
      </c>
      <c r="O213" s="9">
        <f t="shared" si="57"/>
        <v>3.64</v>
      </c>
      <c r="P213" s="9">
        <f t="shared" si="58"/>
        <v>14.56</v>
      </c>
      <c r="Q213" s="9">
        <f t="shared" si="63"/>
        <v>0.73</v>
      </c>
      <c r="R213" s="4"/>
      <c r="S213" s="12">
        <f t="shared" si="59"/>
        <v>136.94999999999999</v>
      </c>
      <c r="T213" s="15">
        <f t="shared" ref="T213" si="69">ROUND(S213,-1)</f>
        <v>140</v>
      </c>
      <c r="U213" s="1">
        <f t="shared" si="65"/>
        <v>137</v>
      </c>
      <c r="V213" s="20">
        <f t="shared" si="66"/>
        <v>140</v>
      </c>
      <c r="W213" s="3">
        <f t="shared" si="52"/>
        <v>100</v>
      </c>
      <c r="X213" s="16">
        <f t="shared" si="60"/>
        <v>4.9863013698630141</v>
      </c>
    </row>
    <row r="214" spans="1:24" x14ac:dyDescent="0.3">
      <c r="A214" s="5">
        <v>211</v>
      </c>
      <c r="B214" s="4" t="s">
        <v>431</v>
      </c>
      <c r="C214" s="4" t="s">
        <v>8</v>
      </c>
      <c r="D214" s="4" t="s">
        <v>432</v>
      </c>
      <c r="E214" s="4">
        <v>100</v>
      </c>
      <c r="F214" s="4">
        <v>241</v>
      </c>
      <c r="G214" s="4">
        <v>61.6</v>
      </c>
      <c r="H214" s="4">
        <v>19.600000000000001</v>
      </c>
      <c r="I214" s="4">
        <v>2.5</v>
      </c>
      <c r="K214" s="9">
        <f t="shared" si="53"/>
        <v>347.3</v>
      </c>
      <c r="L214" s="9">
        <f t="shared" si="54"/>
        <v>1.44</v>
      </c>
      <c r="M214" s="9">
        <f t="shared" si="55"/>
        <v>97.5</v>
      </c>
      <c r="N214" s="13">
        <f t="shared" si="56"/>
        <v>218.5</v>
      </c>
      <c r="O214" s="9">
        <f t="shared" si="57"/>
        <v>81.2</v>
      </c>
      <c r="P214" s="9">
        <f t="shared" si="58"/>
        <v>324.8</v>
      </c>
      <c r="Q214" s="9">
        <f t="shared" si="63"/>
        <v>16.239999999999998</v>
      </c>
      <c r="R214" s="4"/>
      <c r="S214" s="12">
        <f t="shared" si="59"/>
        <v>6</v>
      </c>
      <c r="T214" s="15">
        <f t="shared" si="64"/>
        <v>6</v>
      </c>
      <c r="U214" s="1">
        <f t="shared" si="65"/>
        <v>6</v>
      </c>
      <c r="V214" s="20">
        <f t="shared" si="66"/>
        <v>10</v>
      </c>
      <c r="W214" s="3">
        <f t="shared" si="52"/>
        <v>0</v>
      </c>
      <c r="X214" s="16">
        <f t="shared" si="60"/>
        <v>5.0000000000000009</v>
      </c>
    </row>
    <row r="215" spans="1:24" x14ac:dyDescent="0.3">
      <c r="A215" s="5">
        <v>212</v>
      </c>
      <c r="B215" s="4" t="s">
        <v>433</v>
      </c>
      <c r="C215" s="4" t="s">
        <v>8</v>
      </c>
      <c r="D215" s="4" t="s">
        <v>434</v>
      </c>
      <c r="E215" s="4">
        <v>100</v>
      </c>
      <c r="F215" s="4">
        <v>22</v>
      </c>
      <c r="G215" s="4">
        <v>3.7</v>
      </c>
      <c r="H215" s="4">
        <v>3.5</v>
      </c>
      <c r="I215" s="4">
        <v>0.1</v>
      </c>
      <c r="K215" s="9">
        <f t="shared" si="53"/>
        <v>29.7</v>
      </c>
      <c r="L215" s="9">
        <f t="shared" si="54"/>
        <v>1.35</v>
      </c>
      <c r="M215" s="9">
        <f t="shared" si="55"/>
        <v>99.9</v>
      </c>
      <c r="N215" s="13">
        <f t="shared" si="56"/>
        <v>21.1</v>
      </c>
      <c r="O215" s="9">
        <f t="shared" si="57"/>
        <v>7.2</v>
      </c>
      <c r="P215" s="9">
        <f t="shared" si="58"/>
        <v>28.8</v>
      </c>
      <c r="Q215" s="9">
        <f t="shared" si="63"/>
        <v>1.44</v>
      </c>
      <c r="R215" s="4"/>
      <c r="S215" s="12">
        <f t="shared" si="59"/>
        <v>69.38</v>
      </c>
      <c r="T215" s="15">
        <f t="shared" si="64"/>
        <v>69</v>
      </c>
      <c r="U215" s="1">
        <f t="shared" si="65"/>
        <v>69</v>
      </c>
      <c r="V215" s="20">
        <f t="shared" si="66"/>
        <v>70</v>
      </c>
      <c r="W215" s="3">
        <f t="shared" si="52"/>
        <v>100</v>
      </c>
      <c r="X215" s="16">
        <f t="shared" si="60"/>
        <v>5</v>
      </c>
    </row>
    <row r="216" spans="1:24" x14ac:dyDescent="0.3">
      <c r="A216" s="5">
        <v>213</v>
      </c>
      <c r="B216" s="4" t="s">
        <v>435</v>
      </c>
      <c r="C216" s="4" t="s">
        <v>8</v>
      </c>
      <c r="D216" s="4" t="s">
        <v>436</v>
      </c>
      <c r="E216" s="4">
        <v>100</v>
      </c>
      <c r="F216" s="4">
        <v>35</v>
      </c>
      <c r="G216" s="4">
        <v>5.6</v>
      </c>
      <c r="H216" s="4">
        <v>5.4</v>
      </c>
      <c r="I216" s="4">
        <v>0.3</v>
      </c>
      <c r="K216" s="9">
        <f t="shared" si="53"/>
        <v>46.7</v>
      </c>
      <c r="L216" s="9">
        <f t="shared" si="54"/>
        <v>1.33</v>
      </c>
      <c r="M216" s="9">
        <f t="shared" si="55"/>
        <v>99.7</v>
      </c>
      <c r="N216" s="13">
        <f t="shared" si="56"/>
        <v>32.299999999999997</v>
      </c>
      <c r="O216" s="9">
        <f t="shared" si="57"/>
        <v>11</v>
      </c>
      <c r="P216" s="9">
        <f t="shared" si="58"/>
        <v>44</v>
      </c>
      <c r="Q216" s="9">
        <f t="shared" si="63"/>
        <v>2.2000000000000002</v>
      </c>
      <c r="R216" s="4"/>
      <c r="S216" s="12">
        <f t="shared" si="59"/>
        <v>45.32</v>
      </c>
      <c r="T216" s="15">
        <f t="shared" si="64"/>
        <v>45</v>
      </c>
      <c r="U216" s="1">
        <f t="shared" si="65"/>
        <v>45</v>
      </c>
      <c r="V216" s="20">
        <f t="shared" si="66"/>
        <v>50</v>
      </c>
      <c r="W216" s="3">
        <f t="shared" si="52"/>
        <v>0</v>
      </c>
      <c r="X216" s="16">
        <f t="shared" si="60"/>
        <v>5</v>
      </c>
    </row>
    <row r="217" spans="1:24" x14ac:dyDescent="0.3">
      <c r="A217" s="5">
        <v>214</v>
      </c>
      <c r="B217" s="4" t="s">
        <v>437</v>
      </c>
      <c r="C217" s="4" t="s">
        <v>8</v>
      </c>
      <c r="D217" s="4" t="s">
        <v>438</v>
      </c>
      <c r="E217" s="4">
        <v>100</v>
      </c>
      <c r="F217" s="4">
        <v>36</v>
      </c>
      <c r="G217" s="4">
        <v>11.7</v>
      </c>
      <c r="H217" s="4">
        <v>1.9</v>
      </c>
      <c r="I217" s="4">
        <v>0.1</v>
      </c>
      <c r="K217" s="9">
        <f t="shared" si="53"/>
        <v>55.3</v>
      </c>
      <c r="L217" s="9">
        <f t="shared" si="54"/>
        <v>1.54</v>
      </c>
      <c r="M217" s="9">
        <f t="shared" si="55"/>
        <v>99.9</v>
      </c>
      <c r="N217" s="13">
        <f t="shared" si="56"/>
        <v>35.1</v>
      </c>
      <c r="O217" s="9">
        <f t="shared" si="57"/>
        <v>13.6</v>
      </c>
      <c r="P217" s="9">
        <f t="shared" si="58"/>
        <v>54.4</v>
      </c>
      <c r="Q217" s="9">
        <f t="shared" si="63"/>
        <v>2.72</v>
      </c>
      <c r="R217" s="4"/>
      <c r="S217" s="12">
        <f t="shared" si="59"/>
        <v>36.729999999999997</v>
      </c>
      <c r="T217" s="15">
        <f t="shared" si="64"/>
        <v>37</v>
      </c>
      <c r="U217" s="1">
        <f t="shared" si="65"/>
        <v>37</v>
      </c>
      <c r="V217" s="20">
        <f t="shared" si="66"/>
        <v>40</v>
      </c>
      <c r="W217" s="3">
        <f t="shared" si="52"/>
        <v>0</v>
      </c>
      <c r="X217" s="16">
        <f t="shared" si="60"/>
        <v>4.9999999999999991</v>
      </c>
    </row>
    <row r="218" spans="1:24" x14ac:dyDescent="0.3">
      <c r="A218" s="5">
        <v>215</v>
      </c>
      <c r="B218" s="4" t="s">
        <v>439</v>
      </c>
      <c r="C218" s="4" t="s">
        <v>8</v>
      </c>
      <c r="D218" s="4" t="s">
        <v>440</v>
      </c>
      <c r="E218" s="4">
        <v>100</v>
      </c>
      <c r="F218" s="4">
        <v>83</v>
      </c>
      <c r="G218" s="4">
        <v>33.479999999999997</v>
      </c>
      <c r="H218" s="4">
        <v>0.36</v>
      </c>
      <c r="I218" s="4">
        <v>0</v>
      </c>
      <c r="K218" s="9">
        <f t="shared" si="53"/>
        <v>135.35999999999999</v>
      </c>
      <c r="L218" s="9">
        <f t="shared" si="54"/>
        <v>1.63</v>
      </c>
      <c r="M218" s="9">
        <f t="shared" si="55"/>
        <v>100</v>
      </c>
      <c r="N218" s="13">
        <f t="shared" si="56"/>
        <v>83</v>
      </c>
      <c r="O218" s="9">
        <f t="shared" si="57"/>
        <v>33.839999999999996</v>
      </c>
      <c r="P218" s="9">
        <f t="shared" si="58"/>
        <v>135.35999999999999</v>
      </c>
      <c r="Q218" s="9">
        <f t="shared" si="63"/>
        <v>6.77</v>
      </c>
      <c r="R218" s="4"/>
      <c r="S218" s="12">
        <f t="shared" si="59"/>
        <v>14.77</v>
      </c>
      <c r="T218" s="15">
        <f t="shared" si="64"/>
        <v>15</v>
      </c>
      <c r="U218" s="1">
        <f t="shared" si="65"/>
        <v>15</v>
      </c>
      <c r="V218" s="20">
        <f t="shared" si="66"/>
        <v>10</v>
      </c>
      <c r="W218" s="3">
        <f t="shared" si="52"/>
        <v>0</v>
      </c>
      <c r="X218" s="16">
        <f t="shared" si="60"/>
        <v>4.9985228951255536</v>
      </c>
    </row>
    <row r="219" spans="1:24" x14ac:dyDescent="0.3">
      <c r="A219" s="5">
        <v>216</v>
      </c>
      <c r="B219" s="4" t="s">
        <v>441</v>
      </c>
      <c r="C219" s="4" t="s">
        <v>8</v>
      </c>
      <c r="D219" s="4" t="s">
        <v>442</v>
      </c>
      <c r="E219" s="4">
        <v>100</v>
      </c>
      <c r="F219" s="4">
        <v>19</v>
      </c>
      <c r="G219" s="4">
        <v>3.8</v>
      </c>
      <c r="H219" s="4">
        <v>2.2000000000000002</v>
      </c>
      <c r="I219" s="4">
        <v>0.2</v>
      </c>
      <c r="K219" s="9">
        <f t="shared" si="53"/>
        <v>25.8</v>
      </c>
      <c r="L219" s="9">
        <f t="shared" si="54"/>
        <v>1.36</v>
      </c>
      <c r="M219" s="9">
        <f t="shared" si="55"/>
        <v>99.8</v>
      </c>
      <c r="N219" s="13">
        <f t="shared" si="56"/>
        <v>17.2</v>
      </c>
      <c r="O219" s="9">
        <f t="shared" si="57"/>
        <v>6</v>
      </c>
      <c r="P219" s="9">
        <f t="shared" si="58"/>
        <v>24</v>
      </c>
      <c r="Q219" s="9">
        <f t="shared" si="63"/>
        <v>1.2</v>
      </c>
      <c r="R219" s="4"/>
      <c r="S219" s="12">
        <f t="shared" si="59"/>
        <v>83.17</v>
      </c>
      <c r="T219" s="15">
        <f t="shared" si="64"/>
        <v>83</v>
      </c>
      <c r="U219" s="1">
        <f t="shared" si="65"/>
        <v>83</v>
      </c>
      <c r="V219" s="20">
        <f t="shared" si="66"/>
        <v>80</v>
      </c>
      <c r="W219" s="3">
        <f t="shared" si="52"/>
        <v>100</v>
      </c>
      <c r="X219" s="16">
        <f t="shared" si="60"/>
        <v>5</v>
      </c>
    </row>
    <row r="220" spans="1:24" x14ac:dyDescent="0.3">
      <c r="A220" s="5">
        <v>217</v>
      </c>
      <c r="B220" s="4" t="s">
        <v>443</v>
      </c>
      <c r="C220" s="4" t="s">
        <v>8</v>
      </c>
      <c r="D220" s="4" t="s">
        <v>444</v>
      </c>
      <c r="E220" s="4">
        <v>100</v>
      </c>
      <c r="F220" s="4">
        <v>18</v>
      </c>
      <c r="G220" s="4">
        <v>3.2</v>
      </c>
      <c r="H220" s="4">
        <v>2.2999999999999998</v>
      </c>
      <c r="I220" s="4">
        <v>0.2</v>
      </c>
      <c r="K220" s="9">
        <f t="shared" si="53"/>
        <v>23.8</v>
      </c>
      <c r="L220" s="9">
        <f t="shared" si="54"/>
        <v>1.32</v>
      </c>
      <c r="M220" s="9">
        <f t="shared" si="55"/>
        <v>99.8</v>
      </c>
      <c r="N220" s="13">
        <f t="shared" si="56"/>
        <v>16.2</v>
      </c>
      <c r="O220" s="9">
        <f t="shared" si="57"/>
        <v>5.5</v>
      </c>
      <c r="P220" s="9">
        <f t="shared" si="58"/>
        <v>22</v>
      </c>
      <c r="Q220" s="9">
        <f t="shared" si="63"/>
        <v>1.1000000000000001</v>
      </c>
      <c r="R220" s="4"/>
      <c r="S220" s="12">
        <f t="shared" si="59"/>
        <v>90.73</v>
      </c>
      <c r="T220" s="15">
        <f t="shared" si="67"/>
        <v>90</v>
      </c>
      <c r="U220" s="1">
        <f t="shared" si="65"/>
        <v>91</v>
      </c>
      <c r="V220" s="20">
        <f t="shared" si="66"/>
        <v>90</v>
      </c>
      <c r="W220" s="3">
        <f t="shared" si="52"/>
        <v>100</v>
      </c>
      <c r="X220" s="16">
        <f t="shared" si="60"/>
        <v>5</v>
      </c>
    </row>
    <row r="221" spans="1:24" x14ac:dyDescent="0.3">
      <c r="A221" s="5">
        <v>218</v>
      </c>
      <c r="B221" s="4" t="s">
        <v>445</v>
      </c>
      <c r="C221" s="4" t="s">
        <v>8</v>
      </c>
      <c r="D221" s="4" t="s">
        <v>446</v>
      </c>
      <c r="E221" s="4">
        <v>100</v>
      </c>
      <c r="F221" s="4">
        <v>19</v>
      </c>
      <c r="G221" s="4">
        <v>4.45</v>
      </c>
      <c r="H221" s="4">
        <v>1.81</v>
      </c>
      <c r="I221" s="4">
        <v>0.25</v>
      </c>
      <c r="K221" s="9">
        <f t="shared" si="53"/>
        <v>27.29</v>
      </c>
      <c r="L221" s="9">
        <f t="shared" si="54"/>
        <v>1.44</v>
      </c>
      <c r="M221" s="9">
        <f t="shared" si="55"/>
        <v>99.75</v>
      </c>
      <c r="N221" s="13">
        <f t="shared" si="56"/>
        <v>16.75</v>
      </c>
      <c r="O221" s="9">
        <f t="shared" si="57"/>
        <v>6.26</v>
      </c>
      <c r="P221" s="9">
        <f t="shared" si="58"/>
        <v>25.04</v>
      </c>
      <c r="Q221" s="9">
        <f t="shared" si="63"/>
        <v>1.25</v>
      </c>
      <c r="R221" s="4"/>
      <c r="S221" s="12">
        <f t="shared" si="59"/>
        <v>79.8</v>
      </c>
      <c r="T221" s="15">
        <f t="shared" si="64"/>
        <v>80</v>
      </c>
      <c r="U221" s="1">
        <f t="shared" si="65"/>
        <v>80</v>
      </c>
      <c r="V221" s="20">
        <f t="shared" si="66"/>
        <v>80</v>
      </c>
      <c r="W221" s="3">
        <f t="shared" si="52"/>
        <v>100</v>
      </c>
      <c r="X221" s="16">
        <f t="shared" si="60"/>
        <v>5.008</v>
      </c>
    </row>
    <row r="222" spans="1:24" x14ac:dyDescent="0.3">
      <c r="A222" s="5">
        <v>219</v>
      </c>
      <c r="B222" s="4" t="s">
        <v>447</v>
      </c>
      <c r="C222" s="4" t="s">
        <v>8</v>
      </c>
      <c r="D222" s="4" t="s">
        <v>448</v>
      </c>
      <c r="E222" s="4">
        <v>100</v>
      </c>
      <c r="F222" s="4">
        <v>22</v>
      </c>
      <c r="G222" s="4">
        <v>4.82</v>
      </c>
      <c r="H222" s="4">
        <v>2.04</v>
      </c>
      <c r="I222" s="4">
        <v>0.32</v>
      </c>
      <c r="K222" s="9">
        <f t="shared" si="53"/>
        <v>30.32</v>
      </c>
      <c r="L222" s="9">
        <f t="shared" si="54"/>
        <v>1.38</v>
      </c>
      <c r="M222" s="9">
        <f t="shared" si="55"/>
        <v>99.68</v>
      </c>
      <c r="N222" s="13">
        <f t="shared" si="56"/>
        <v>19.12</v>
      </c>
      <c r="O222" s="9">
        <f t="shared" si="57"/>
        <v>6.86</v>
      </c>
      <c r="P222" s="9">
        <f t="shared" si="58"/>
        <v>27.44</v>
      </c>
      <c r="Q222" s="9">
        <f t="shared" si="63"/>
        <v>1.37</v>
      </c>
      <c r="R222" s="4"/>
      <c r="S222" s="12">
        <f t="shared" si="59"/>
        <v>72.760000000000005</v>
      </c>
      <c r="T222" s="15">
        <f t="shared" si="64"/>
        <v>73</v>
      </c>
      <c r="U222" s="1">
        <f t="shared" si="65"/>
        <v>73</v>
      </c>
      <c r="V222" s="20">
        <f t="shared" si="66"/>
        <v>70</v>
      </c>
      <c r="W222" s="3">
        <f t="shared" ref="W222:W285" si="70">ROUND(S222,-2)</f>
        <v>100</v>
      </c>
      <c r="X222" s="16">
        <f t="shared" si="60"/>
        <v>5.0072992700729921</v>
      </c>
    </row>
    <row r="223" spans="1:24" x14ac:dyDescent="0.3">
      <c r="A223" s="5">
        <v>220</v>
      </c>
      <c r="B223" s="4" t="s">
        <v>449</v>
      </c>
      <c r="C223" s="4" t="s">
        <v>8</v>
      </c>
      <c r="D223" s="4" t="s">
        <v>450</v>
      </c>
      <c r="E223" s="4">
        <v>100</v>
      </c>
      <c r="F223" s="4">
        <v>27</v>
      </c>
      <c r="G223" s="4">
        <v>5.62</v>
      </c>
      <c r="H223" s="4">
        <v>2.84</v>
      </c>
      <c r="I223" s="4">
        <v>0.4</v>
      </c>
      <c r="K223" s="9">
        <f t="shared" si="53"/>
        <v>37.440000000000005</v>
      </c>
      <c r="L223" s="9">
        <f t="shared" si="54"/>
        <v>1.39</v>
      </c>
      <c r="M223" s="9">
        <f t="shared" si="55"/>
        <v>99.6</v>
      </c>
      <c r="N223" s="13">
        <f t="shared" si="56"/>
        <v>23.4</v>
      </c>
      <c r="O223" s="9">
        <f t="shared" si="57"/>
        <v>8.4600000000000009</v>
      </c>
      <c r="P223" s="9">
        <f t="shared" si="58"/>
        <v>33.840000000000003</v>
      </c>
      <c r="Q223" s="9">
        <f t="shared" si="63"/>
        <v>1.69</v>
      </c>
      <c r="R223" s="4"/>
      <c r="S223" s="12">
        <f t="shared" si="59"/>
        <v>58.93</v>
      </c>
      <c r="T223" s="15">
        <f t="shared" si="64"/>
        <v>59</v>
      </c>
      <c r="U223" s="1">
        <f t="shared" si="65"/>
        <v>59</v>
      </c>
      <c r="V223" s="20">
        <f t="shared" si="66"/>
        <v>60</v>
      </c>
      <c r="W223" s="3">
        <f t="shared" si="70"/>
        <v>100</v>
      </c>
      <c r="X223" s="16">
        <f t="shared" si="60"/>
        <v>5.0059171597633139</v>
      </c>
    </row>
    <row r="224" spans="1:24" x14ac:dyDescent="0.3">
      <c r="A224" s="5">
        <v>221</v>
      </c>
      <c r="B224" s="4" t="s">
        <v>451</v>
      </c>
      <c r="C224" s="4" t="s">
        <v>8</v>
      </c>
      <c r="D224" s="4" t="s">
        <v>452</v>
      </c>
      <c r="E224" s="4">
        <v>100</v>
      </c>
      <c r="F224" s="4">
        <v>17</v>
      </c>
      <c r="G224" s="4">
        <v>5.15</v>
      </c>
      <c r="H224" s="4">
        <v>0.9</v>
      </c>
      <c r="I224" s="4">
        <v>0.16</v>
      </c>
      <c r="K224" s="9">
        <f t="shared" ref="K224:K287" si="71">(G224 * 4 ) + (H224 * 4 ) +( I224 * 9)</f>
        <v>25.640000000000004</v>
      </c>
      <c r="L224" s="9">
        <f t="shared" ref="L224:L287" si="72">ROUND(K224/F224,2)</f>
        <v>1.51</v>
      </c>
      <c r="M224" s="9">
        <f t="shared" ref="M224:M287" si="73">E224 - I224</f>
        <v>99.84</v>
      </c>
      <c r="N224" s="13">
        <f t="shared" ref="N224:N287" si="74">F224 - (I224 * 9)</f>
        <v>15.56</v>
      </c>
      <c r="O224" s="9">
        <f t="shared" ref="O224:O287" si="75">G224 + H224</f>
        <v>6.0500000000000007</v>
      </c>
      <c r="P224" s="9">
        <f t="shared" ref="P224:P287" si="76">(G224 * 4) + (H224*4)</f>
        <v>24.200000000000003</v>
      </c>
      <c r="Q224" s="9">
        <f t="shared" si="63"/>
        <v>1.21</v>
      </c>
      <c r="R224" s="4"/>
      <c r="S224" s="12">
        <f t="shared" ref="S224:S287" si="77">ROUND(M224/Q224, 2)</f>
        <v>82.51</v>
      </c>
      <c r="T224" s="15">
        <f t="shared" si="64"/>
        <v>83</v>
      </c>
      <c r="U224" s="1">
        <f t="shared" si="65"/>
        <v>83</v>
      </c>
      <c r="V224" s="20">
        <f t="shared" si="66"/>
        <v>80</v>
      </c>
      <c r="W224" s="3">
        <f t="shared" si="70"/>
        <v>100</v>
      </c>
      <c r="X224" s="16">
        <f t="shared" ref="X224:X287" si="78">O224/Q224</f>
        <v>5.0000000000000009</v>
      </c>
    </row>
    <row r="225" spans="1:24" x14ac:dyDescent="0.3">
      <c r="A225" s="5">
        <v>222</v>
      </c>
      <c r="B225" s="4" t="s">
        <v>453</v>
      </c>
      <c r="C225" s="4" t="s">
        <v>8</v>
      </c>
      <c r="D225" s="4" t="s">
        <v>454</v>
      </c>
      <c r="E225" s="4">
        <v>100</v>
      </c>
      <c r="F225" s="4">
        <v>188</v>
      </c>
      <c r="G225" s="4">
        <v>72.849999999999994</v>
      </c>
      <c r="H225" s="4">
        <v>0.97</v>
      </c>
      <c r="I225" s="4">
        <v>0.79</v>
      </c>
      <c r="K225" s="9">
        <f t="shared" si="71"/>
        <v>302.39</v>
      </c>
      <c r="L225" s="9">
        <f t="shared" si="72"/>
        <v>1.61</v>
      </c>
      <c r="M225" s="9">
        <f t="shared" si="73"/>
        <v>99.21</v>
      </c>
      <c r="N225" s="13">
        <f t="shared" si="74"/>
        <v>180.89</v>
      </c>
      <c r="O225" s="9">
        <f t="shared" si="75"/>
        <v>73.819999999999993</v>
      </c>
      <c r="P225" s="9">
        <f t="shared" si="76"/>
        <v>295.27999999999997</v>
      </c>
      <c r="Q225" s="9">
        <f t="shared" si="63"/>
        <v>14.76</v>
      </c>
      <c r="R225" s="4"/>
      <c r="S225" s="12">
        <f t="shared" si="77"/>
        <v>6.72</v>
      </c>
      <c r="T225" s="15">
        <f t="shared" si="64"/>
        <v>7</v>
      </c>
      <c r="U225" s="1">
        <f t="shared" si="65"/>
        <v>7</v>
      </c>
      <c r="V225" s="20">
        <f t="shared" si="66"/>
        <v>10</v>
      </c>
      <c r="W225" s="3">
        <f t="shared" si="70"/>
        <v>0</v>
      </c>
      <c r="X225" s="16">
        <f t="shared" si="78"/>
        <v>5.0013550135501355</v>
      </c>
    </row>
    <row r="226" spans="1:24" x14ac:dyDescent="0.3">
      <c r="A226" s="5">
        <v>223</v>
      </c>
      <c r="B226" s="4" t="s">
        <v>455</v>
      </c>
      <c r="C226" s="4" t="s">
        <v>8</v>
      </c>
      <c r="D226" s="4" t="s">
        <v>456</v>
      </c>
      <c r="E226" s="4">
        <v>100</v>
      </c>
      <c r="F226" s="4">
        <v>188</v>
      </c>
      <c r="G226" s="4">
        <v>71.8</v>
      </c>
      <c r="H226" s="4">
        <v>1.01</v>
      </c>
      <c r="I226" s="4">
        <v>1.0900000000000001</v>
      </c>
      <c r="K226" s="9">
        <f t="shared" si="71"/>
        <v>301.05</v>
      </c>
      <c r="L226" s="9">
        <f t="shared" si="72"/>
        <v>1.6</v>
      </c>
      <c r="M226" s="9">
        <f t="shared" si="73"/>
        <v>98.91</v>
      </c>
      <c r="N226" s="13">
        <f t="shared" si="74"/>
        <v>178.19</v>
      </c>
      <c r="O226" s="9">
        <f t="shared" si="75"/>
        <v>72.81</v>
      </c>
      <c r="P226" s="9">
        <f t="shared" si="76"/>
        <v>291.24</v>
      </c>
      <c r="Q226" s="9">
        <f t="shared" si="63"/>
        <v>14.56</v>
      </c>
      <c r="R226" s="4"/>
      <c r="S226" s="12">
        <f t="shared" si="77"/>
        <v>6.79</v>
      </c>
      <c r="T226" s="15">
        <f t="shared" si="64"/>
        <v>7</v>
      </c>
      <c r="U226" s="1">
        <f t="shared" si="65"/>
        <v>7</v>
      </c>
      <c r="V226" s="20">
        <f t="shared" si="66"/>
        <v>10</v>
      </c>
      <c r="W226" s="3">
        <f t="shared" si="70"/>
        <v>0</v>
      </c>
      <c r="X226" s="16">
        <f t="shared" si="78"/>
        <v>5.000686813186813</v>
      </c>
    </row>
    <row r="227" spans="1:24" x14ac:dyDescent="0.3">
      <c r="A227" s="5">
        <v>224</v>
      </c>
      <c r="B227" s="4" t="s">
        <v>457</v>
      </c>
      <c r="C227" s="4" t="s">
        <v>8</v>
      </c>
      <c r="D227" s="4" t="s">
        <v>458</v>
      </c>
      <c r="E227" s="4">
        <v>100</v>
      </c>
      <c r="F227" s="4">
        <v>188</v>
      </c>
      <c r="G227" s="4">
        <v>72.45</v>
      </c>
      <c r="H227" s="4">
        <v>1.07</v>
      </c>
      <c r="I227" s="4">
        <v>0.94</v>
      </c>
      <c r="K227" s="9">
        <f t="shared" si="71"/>
        <v>302.53999999999996</v>
      </c>
      <c r="L227" s="9">
        <f t="shared" si="72"/>
        <v>1.61</v>
      </c>
      <c r="M227" s="9">
        <f t="shared" si="73"/>
        <v>99.06</v>
      </c>
      <c r="N227" s="13">
        <f t="shared" si="74"/>
        <v>179.54</v>
      </c>
      <c r="O227" s="9">
        <f t="shared" si="75"/>
        <v>73.52</v>
      </c>
      <c r="P227" s="9">
        <f t="shared" si="76"/>
        <v>294.08</v>
      </c>
      <c r="Q227" s="9">
        <f t="shared" si="63"/>
        <v>14.7</v>
      </c>
      <c r="R227" s="4"/>
      <c r="S227" s="12">
        <f t="shared" si="77"/>
        <v>6.74</v>
      </c>
      <c r="T227" s="15">
        <f t="shared" si="68"/>
        <v>10</v>
      </c>
      <c r="U227" s="1">
        <f t="shared" si="65"/>
        <v>7</v>
      </c>
      <c r="V227" s="20">
        <f t="shared" si="66"/>
        <v>10</v>
      </c>
      <c r="W227" s="3">
        <f t="shared" si="70"/>
        <v>0</v>
      </c>
      <c r="X227" s="16">
        <f t="shared" si="78"/>
        <v>5.0013605442176869</v>
      </c>
    </row>
    <row r="228" spans="1:24" x14ac:dyDescent="0.3">
      <c r="A228" s="5">
        <v>225</v>
      </c>
      <c r="B228" s="4" t="s">
        <v>459</v>
      </c>
      <c r="C228" s="4" t="s">
        <v>8</v>
      </c>
      <c r="D228" s="4" t="s">
        <v>460</v>
      </c>
      <c r="E228" s="4">
        <v>100</v>
      </c>
      <c r="F228" s="4">
        <v>26</v>
      </c>
      <c r="G228" s="4">
        <v>5.48</v>
      </c>
      <c r="H228" s="4">
        <v>2.44</v>
      </c>
      <c r="I228" s="4">
        <v>0.44</v>
      </c>
      <c r="K228" s="9">
        <f t="shared" si="71"/>
        <v>35.64</v>
      </c>
      <c r="L228" s="9">
        <f t="shared" si="72"/>
        <v>1.37</v>
      </c>
      <c r="M228" s="9">
        <f t="shared" si="73"/>
        <v>99.56</v>
      </c>
      <c r="N228" s="13">
        <f t="shared" si="74"/>
        <v>22.04</v>
      </c>
      <c r="O228" s="9">
        <f t="shared" si="75"/>
        <v>7.92</v>
      </c>
      <c r="P228" s="9">
        <f t="shared" si="76"/>
        <v>31.68</v>
      </c>
      <c r="Q228" s="9">
        <f t="shared" si="63"/>
        <v>1.58</v>
      </c>
      <c r="R228" s="4"/>
      <c r="S228" s="12">
        <f t="shared" si="77"/>
        <v>63.01</v>
      </c>
      <c r="T228" s="15">
        <f t="shared" si="64"/>
        <v>63</v>
      </c>
      <c r="U228" s="1">
        <f t="shared" si="65"/>
        <v>63</v>
      </c>
      <c r="V228" s="20">
        <f t="shared" si="66"/>
        <v>60</v>
      </c>
      <c r="W228" s="3">
        <f t="shared" si="70"/>
        <v>100</v>
      </c>
      <c r="X228" s="16">
        <f t="shared" si="78"/>
        <v>5.0126582278481013</v>
      </c>
    </row>
    <row r="229" spans="1:24" x14ac:dyDescent="0.3">
      <c r="A229" s="5">
        <v>226</v>
      </c>
      <c r="B229" s="4" t="s">
        <v>461</v>
      </c>
      <c r="C229" s="4" t="s">
        <v>8</v>
      </c>
      <c r="D229" s="4" t="s">
        <v>462</v>
      </c>
      <c r="E229" s="4">
        <v>100</v>
      </c>
      <c r="F229" s="4">
        <v>26</v>
      </c>
      <c r="G229" s="4">
        <v>5.74</v>
      </c>
      <c r="H229" s="4">
        <v>2.1800000000000002</v>
      </c>
      <c r="I229" s="4">
        <v>0.51</v>
      </c>
      <c r="K229" s="9">
        <f t="shared" si="71"/>
        <v>36.269999999999996</v>
      </c>
      <c r="L229" s="9">
        <f t="shared" si="72"/>
        <v>1.4</v>
      </c>
      <c r="M229" s="9">
        <f t="shared" si="73"/>
        <v>99.49</v>
      </c>
      <c r="N229" s="13">
        <f t="shared" si="74"/>
        <v>21.41</v>
      </c>
      <c r="O229" s="9">
        <f t="shared" si="75"/>
        <v>7.92</v>
      </c>
      <c r="P229" s="9">
        <f t="shared" si="76"/>
        <v>31.68</v>
      </c>
      <c r="Q229" s="9">
        <f t="shared" si="63"/>
        <v>1.58</v>
      </c>
      <c r="R229" s="4"/>
      <c r="S229" s="12">
        <f t="shared" si="77"/>
        <v>62.97</v>
      </c>
      <c r="T229" s="15">
        <f t="shared" si="64"/>
        <v>63</v>
      </c>
      <c r="U229" s="1">
        <f t="shared" si="65"/>
        <v>63</v>
      </c>
      <c r="V229" s="20">
        <f t="shared" si="66"/>
        <v>60</v>
      </c>
      <c r="W229" s="3">
        <f t="shared" si="70"/>
        <v>100</v>
      </c>
      <c r="X229" s="16">
        <f t="shared" si="78"/>
        <v>5.0126582278481013</v>
      </c>
    </row>
    <row r="230" spans="1:24" x14ac:dyDescent="0.3">
      <c r="A230" s="5">
        <v>227</v>
      </c>
      <c r="B230" s="4" t="s">
        <v>463</v>
      </c>
      <c r="C230" s="4" t="s">
        <v>8</v>
      </c>
      <c r="D230" s="4" t="s">
        <v>464</v>
      </c>
      <c r="E230" s="4">
        <v>100</v>
      </c>
      <c r="F230" s="4">
        <v>13</v>
      </c>
      <c r="G230" s="4">
        <v>2.6</v>
      </c>
      <c r="H230" s="4">
        <v>0.7</v>
      </c>
      <c r="I230" s="4">
        <v>0.2</v>
      </c>
      <c r="K230" s="9">
        <f t="shared" si="71"/>
        <v>15</v>
      </c>
      <c r="L230" s="9">
        <f t="shared" si="72"/>
        <v>1.1499999999999999</v>
      </c>
      <c r="M230" s="9">
        <f t="shared" si="73"/>
        <v>99.8</v>
      </c>
      <c r="N230" s="13">
        <f t="shared" si="74"/>
        <v>11.2</v>
      </c>
      <c r="O230" s="9">
        <f t="shared" si="75"/>
        <v>3.3</v>
      </c>
      <c r="P230" s="9">
        <f t="shared" si="76"/>
        <v>13.2</v>
      </c>
      <c r="Q230" s="9">
        <f t="shared" si="63"/>
        <v>0.66</v>
      </c>
      <c r="R230" s="4"/>
      <c r="S230" s="12">
        <f t="shared" si="77"/>
        <v>151.21</v>
      </c>
      <c r="T230" s="15">
        <f t="shared" si="64"/>
        <v>151</v>
      </c>
      <c r="U230" s="1">
        <f t="shared" si="65"/>
        <v>151</v>
      </c>
      <c r="V230" s="20">
        <f t="shared" si="66"/>
        <v>150</v>
      </c>
      <c r="W230" s="3">
        <f t="shared" si="70"/>
        <v>200</v>
      </c>
      <c r="X230" s="16">
        <f t="shared" si="78"/>
        <v>4.9999999999999991</v>
      </c>
    </row>
    <row r="231" spans="1:24" x14ac:dyDescent="0.3">
      <c r="A231" s="5">
        <v>228</v>
      </c>
      <c r="B231" s="4" t="s">
        <v>465</v>
      </c>
      <c r="C231" s="4" t="s">
        <v>8</v>
      </c>
      <c r="D231" s="4" t="s">
        <v>466</v>
      </c>
      <c r="E231" s="4">
        <v>100</v>
      </c>
      <c r="F231" s="4">
        <v>15</v>
      </c>
      <c r="G231" s="4">
        <v>3.2</v>
      </c>
      <c r="H231" s="4">
        <v>0.9</v>
      </c>
      <c r="I231" s="4">
        <v>0.2</v>
      </c>
      <c r="K231" s="9">
        <f t="shared" si="71"/>
        <v>18.200000000000003</v>
      </c>
      <c r="L231" s="9">
        <f t="shared" si="72"/>
        <v>1.21</v>
      </c>
      <c r="M231" s="9">
        <f t="shared" si="73"/>
        <v>99.8</v>
      </c>
      <c r="N231" s="13">
        <f t="shared" si="74"/>
        <v>13.2</v>
      </c>
      <c r="O231" s="9">
        <f t="shared" si="75"/>
        <v>4.1000000000000005</v>
      </c>
      <c r="P231" s="9">
        <f t="shared" si="76"/>
        <v>16.400000000000002</v>
      </c>
      <c r="Q231" s="9">
        <f t="shared" si="63"/>
        <v>0.82</v>
      </c>
      <c r="R231" s="4"/>
      <c r="S231" s="12">
        <f t="shared" si="77"/>
        <v>121.71</v>
      </c>
      <c r="T231" s="15">
        <f t="shared" si="64"/>
        <v>122</v>
      </c>
      <c r="U231" s="1">
        <f t="shared" si="65"/>
        <v>122</v>
      </c>
      <c r="V231" s="20">
        <f t="shared" si="66"/>
        <v>120</v>
      </c>
      <c r="W231" s="3">
        <f t="shared" si="70"/>
        <v>100</v>
      </c>
      <c r="X231" s="16">
        <f t="shared" si="78"/>
        <v>5.0000000000000009</v>
      </c>
    </row>
    <row r="232" spans="1:24" x14ac:dyDescent="0.3">
      <c r="A232" s="5">
        <v>229</v>
      </c>
      <c r="B232" s="4" t="s">
        <v>467</v>
      </c>
      <c r="C232" s="4" t="s">
        <v>8</v>
      </c>
      <c r="D232" s="4" t="s">
        <v>468</v>
      </c>
      <c r="E232" s="4">
        <v>100</v>
      </c>
      <c r="F232" s="4">
        <v>38</v>
      </c>
      <c r="G232" s="4">
        <v>9.6999999999999993</v>
      </c>
      <c r="H232" s="4">
        <v>2.6</v>
      </c>
      <c r="I232" s="4">
        <v>0.6</v>
      </c>
      <c r="K232" s="9">
        <f t="shared" si="71"/>
        <v>54.599999999999994</v>
      </c>
      <c r="L232" s="9">
        <f t="shared" si="72"/>
        <v>1.44</v>
      </c>
      <c r="M232" s="9">
        <f t="shared" si="73"/>
        <v>99.4</v>
      </c>
      <c r="N232" s="13">
        <f t="shared" si="74"/>
        <v>32.6</v>
      </c>
      <c r="O232" s="9">
        <f t="shared" si="75"/>
        <v>12.299999999999999</v>
      </c>
      <c r="P232" s="9">
        <f t="shared" si="76"/>
        <v>49.199999999999996</v>
      </c>
      <c r="Q232" s="9">
        <f t="shared" si="63"/>
        <v>2.46</v>
      </c>
      <c r="R232" s="4"/>
      <c r="S232" s="12">
        <f t="shared" si="77"/>
        <v>40.409999999999997</v>
      </c>
      <c r="T232" s="15">
        <f t="shared" si="64"/>
        <v>40</v>
      </c>
      <c r="U232" s="1">
        <f t="shared" si="65"/>
        <v>40</v>
      </c>
      <c r="V232" s="20">
        <f t="shared" si="66"/>
        <v>40</v>
      </c>
      <c r="W232" s="3">
        <f t="shared" si="70"/>
        <v>0</v>
      </c>
      <c r="X232" s="16">
        <f t="shared" si="78"/>
        <v>5</v>
      </c>
    </row>
    <row r="233" spans="1:24" x14ac:dyDescent="0.3">
      <c r="A233" s="5">
        <v>230</v>
      </c>
      <c r="B233" s="4" t="s">
        <v>469</v>
      </c>
      <c r="C233" s="4" t="s">
        <v>8</v>
      </c>
      <c r="D233" s="4" t="s">
        <v>470</v>
      </c>
      <c r="E233" s="4">
        <v>100</v>
      </c>
      <c r="F233" s="4">
        <v>38</v>
      </c>
      <c r="G233" s="4">
        <v>10.4</v>
      </c>
      <c r="H233" s="4">
        <v>2.2999999999999998</v>
      </c>
      <c r="I233" s="4">
        <v>0.5</v>
      </c>
      <c r="K233" s="9">
        <f t="shared" si="71"/>
        <v>55.3</v>
      </c>
      <c r="L233" s="9">
        <f t="shared" si="72"/>
        <v>1.46</v>
      </c>
      <c r="M233" s="9">
        <f t="shared" si="73"/>
        <v>99.5</v>
      </c>
      <c r="N233" s="13">
        <f t="shared" si="74"/>
        <v>33.5</v>
      </c>
      <c r="O233" s="9">
        <f t="shared" si="75"/>
        <v>12.7</v>
      </c>
      <c r="P233" s="9">
        <f t="shared" si="76"/>
        <v>50.8</v>
      </c>
      <c r="Q233" s="9">
        <f t="shared" si="63"/>
        <v>2.54</v>
      </c>
      <c r="R233" s="4"/>
      <c r="S233" s="12">
        <f t="shared" si="77"/>
        <v>39.17</v>
      </c>
      <c r="T233" s="15">
        <f t="shared" si="64"/>
        <v>39</v>
      </c>
      <c r="U233" s="1">
        <f t="shared" si="65"/>
        <v>39</v>
      </c>
      <c r="V233" s="20">
        <f t="shared" si="66"/>
        <v>40</v>
      </c>
      <c r="W233" s="3">
        <f t="shared" si="70"/>
        <v>0</v>
      </c>
      <c r="X233" s="16">
        <f t="shared" si="78"/>
        <v>5</v>
      </c>
    </row>
    <row r="234" spans="1:24" x14ac:dyDescent="0.3">
      <c r="A234" s="5">
        <v>231</v>
      </c>
      <c r="B234" s="4" t="s">
        <v>471</v>
      </c>
      <c r="C234" s="4" t="s">
        <v>8</v>
      </c>
      <c r="D234" s="4" t="s">
        <v>472</v>
      </c>
      <c r="E234" s="4">
        <v>100</v>
      </c>
      <c r="F234" s="4">
        <v>15</v>
      </c>
      <c r="G234" s="4">
        <v>5.2</v>
      </c>
      <c r="H234" s="4">
        <v>0.5</v>
      </c>
      <c r="I234" s="4">
        <v>0.1</v>
      </c>
      <c r="K234" s="9">
        <f t="shared" si="71"/>
        <v>23.7</v>
      </c>
      <c r="L234" s="9">
        <f t="shared" si="72"/>
        <v>1.58</v>
      </c>
      <c r="M234" s="9">
        <f t="shared" si="73"/>
        <v>99.9</v>
      </c>
      <c r="N234" s="13">
        <f t="shared" si="74"/>
        <v>14.1</v>
      </c>
      <c r="O234" s="9">
        <f t="shared" si="75"/>
        <v>5.7</v>
      </c>
      <c r="P234" s="9">
        <f t="shared" si="76"/>
        <v>22.8</v>
      </c>
      <c r="Q234" s="9">
        <f t="shared" si="63"/>
        <v>1.1399999999999999</v>
      </c>
      <c r="R234" s="4"/>
      <c r="S234" s="12">
        <f t="shared" si="77"/>
        <v>87.63</v>
      </c>
      <c r="T234" s="15">
        <f t="shared" ref="T234" si="79">ROUND(S234,-1)</f>
        <v>90</v>
      </c>
      <c r="U234" s="1">
        <f t="shared" si="65"/>
        <v>88</v>
      </c>
      <c r="V234" s="20">
        <f t="shared" si="66"/>
        <v>90</v>
      </c>
      <c r="W234" s="3">
        <f t="shared" si="70"/>
        <v>100</v>
      </c>
      <c r="X234" s="16">
        <f t="shared" si="78"/>
        <v>5.0000000000000009</v>
      </c>
    </row>
    <row r="235" spans="1:24" x14ac:dyDescent="0.3">
      <c r="A235" s="5">
        <v>232</v>
      </c>
      <c r="B235" s="4" t="s">
        <v>473</v>
      </c>
      <c r="C235" s="4" t="s">
        <v>8</v>
      </c>
      <c r="D235" s="4" t="s">
        <v>474</v>
      </c>
      <c r="E235" s="4">
        <v>100</v>
      </c>
      <c r="F235" s="4">
        <v>24</v>
      </c>
      <c r="G235" s="4">
        <v>8</v>
      </c>
      <c r="H235" s="4">
        <v>1</v>
      </c>
      <c r="I235" s="4">
        <v>0.1</v>
      </c>
      <c r="K235" s="9">
        <f t="shared" si="71"/>
        <v>36.9</v>
      </c>
      <c r="L235" s="9">
        <f t="shared" si="72"/>
        <v>1.54</v>
      </c>
      <c r="M235" s="9">
        <f t="shared" si="73"/>
        <v>99.9</v>
      </c>
      <c r="N235" s="13">
        <f t="shared" si="74"/>
        <v>23.1</v>
      </c>
      <c r="O235" s="9">
        <f t="shared" si="75"/>
        <v>9</v>
      </c>
      <c r="P235" s="9">
        <f t="shared" si="76"/>
        <v>36</v>
      </c>
      <c r="Q235" s="9">
        <f t="shared" si="63"/>
        <v>1.8</v>
      </c>
      <c r="R235" s="4"/>
      <c r="S235" s="12">
        <f t="shared" si="77"/>
        <v>55.5</v>
      </c>
      <c r="T235" s="15">
        <f t="shared" si="64"/>
        <v>56</v>
      </c>
      <c r="U235" s="1">
        <f t="shared" si="65"/>
        <v>56</v>
      </c>
      <c r="V235" s="20">
        <f t="shared" si="66"/>
        <v>60</v>
      </c>
      <c r="W235" s="3">
        <f t="shared" si="70"/>
        <v>100</v>
      </c>
      <c r="X235" s="16">
        <f t="shared" si="78"/>
        <v>5</v>
      </c>
    </row>
    <row r="236" spans="1:24" x14ac:dyDescent="0.3">
      <c r="A236" s="5">
        <v>233</v>
      </c>
      <c r="B236" s="4" t="s">
        <v>475</v>
      </c>
      <c r="C236" s="4" t="s">
        <v>8</v>
      </c>
      <c r="D236" s="4" t="s">
        <v>476</v>
      </c>
      <c r="E236" s="4">
        <v>100</v>
      </c>
      <c r="F236" s="4">
        <v>199</v>
      </c>
      <c r="G236" s="4">
        <v>69</v>
      </c>
      <c r="H236" s="4">
        <v>7.6</v>
      </c>
      <c r="I236" s="4">
        <v>0.4</v>
      </c>
      <c r="K236" s="9">
        <f t="shared" si="71"/>
        <v>310</v>
      </c>
      <c r="L236" s="9">
        <f t="shared" si="72"/>
        <v>1.56</v>
      </c>
      <c r="M236" s="9">
        <f t="shared" si="73"/>
        <v>99.6</v>
      </c>
      <c r="N236" s="13">
        <f t="shared" si="74"/>
        <v>195.4</v>
      </c>
      <c r="O236" s="9">
        <f t="shared" si="75"/>
        <v>76.599999999999994</v>
      </c>
      <c r="P236" s="9">
        <f t="shared" si="76"/>
        <v>306.39999999999998</v>
      </c>
      <c r="Q236" s="9">
        <f t="shared" si="63"/>
        <v>15.32</v>
      </c>
      <c r="R236" s="4"/>
      <c r="S236" s="12">
        <f t="shared" si="77"/>
        <v>6.5</v>
      </c>
      <c r="T236" s="15">
        <f t="shared" si="64"/>
        <v>7</v>
      </c>
      <c r="U236" s="1">
        <f t="shared" si="65"/>
        <v>7</v>
      </c>
      <c r="V236" s="20">
        <f t="shared" si="66"/>
        <v>10</v>
      </c>
      <c r="W236" s="3">
        <f t="shared" si="70"/>
        <v>0</v>
      </c>
      <c r="X236" s="16">
        <f t="shared" si="78"/>
        <v>4.9999999999999991</v>
      </c>
    </row>
    <row r="237" spans="1:24" x14ac:dyDescent="0.3">
      <c r="A237" s="5">
        <v>234</v>
      </c>
      <c r="B237" s="4" t="s">
        <v>477</v>
      </c>
      <c r="C237" s="4" t="s">
        <v>8</v>
      </c>
      <c r="D237" s="4" t="s">
        <v>478</v>
      </c>
      <c r="E237" s="4">
        <v>100</v>
      </c>
      <c r="F237" s="4">
        <v>84</v>
      </c>
      <c r="G237" s="4">
        <v>20.7</v>
      </c>
      <c r="H237" s="4">
        <v>6.7</v>
      </c>
      <c r="I237" s="4">
        <v>1.2</v>
      </c>
      <c r="K237" s="9">
        <f t="shared" si="71"/>
        <v>120.39999999999999</v>
      </c>
      <c r="L237" s="9">
        <f t="shared" si="72"/>
        <v>1.43</v>
      </c>
      <c r="M237" s="9">
        <f t="shared" si="73"/>
        <v>98.8</v>
      </c>
      <c r="N237" s="13">
        <f t="shared" si="74"/>
        <v>73.2</v>
      </c>
      <c r="O237" s="9">
        <f t="shared" si="75"/>
        <v>27.4</v>
      </c>
      <c r="P237" s="9">
        <f t="shared" si="76"/>
        <v>109.6</v>
      </c>
      <c r="Q237" s="9">
        <f t="shared" si="63"/>
        <v>5.48</v>
      </c>
      <c r="R237" s="4"/>
      <c r="S237" s="12">
        <f t="shared" si="77"/>
        <v>18.03</v>
      </c>
      <c r="T237" s="15">
        <f t="shared" si="64"/>
        <v>18</v>
      </c>
      <c r="U237" s="1">
        <f t="shared" si="65"/>
        <v>18</v>
      </c>
      <c r="V237" s="20">
        <f t="shared" si="66"/>
        <v>20</v>
      </c>
      <c r="W237" s="3">
        <f t="shared" si="70"/>
        <v>0</v>
      </c>
      <c r="X237" s="16">
        <f t="shared" si="78"/>
        <v>4.9999999999999991</v>
      </c>
    </row>
    <row r="238" spans="1:24" x14ac:dyDescent="0.3">
      <c r="A238" s="5">
        <v>235</v>
      </c>
      <c r="B238" s="4" t="s">
        <v>479</v>
      </c>
      <c r="C238" s="4" t="s">
        <v>8</v>
      </c>
      <c r="D238" s="4" t="s">
        <v>480</v>
      </c>
      <c r="E238" s="4">
        <v>100</v>
      </c>
      <c r="F238" s="4">
        <v>243</v>
      </c>
      <c r="G238" s="4">
        <v>55.2</v>
      </c>
      <c r="H238" s="4">
        <v>21</v>
      </c>
      <c r="I238" s="4">
        <v>4</v>
      </c>
      <c r="K238" s="9">
        <f t="shared" si="71"/>
        <v>340.8</v>
      </c>
      <c r="L238" s="9">
        <f t="shared" si="72"/>
        <v>1.4</v>
      </c>
      <c r="M238" s="9">
        <f t="shared" si="73"/>
        <v>96</v>
      </c>
      <c r="N238" s="13">
        <f t="shared" si="74"/>
        <v>207</v>
      </c>
      <c r="O238" s="9">
        <f t="shared" si="75"/>
        <v>76.2</v>
      </c>
      <c r="P238" s="9">
        <f t="shared" si="76"/>
        <v>304.8</v>
      </c>
      <c r="Q238" s="9">
        <f t="shared" si="63"/>
        <v>15.24</v>
      </c>
      <c r="R238" s="4"/>
      <c r="S238" s="12">
        <f t="shared" si="77"/>
        <v>6.3</v>
      </c>
      <c r="T238" s="15">
        <f t="shared" si="64"/>
        <v>6</v>
      </c>
      <c r="U238" s="1">
        <f t="shared" si="65"/>
        <v>6</v>
      </c>
      <c r="V238" s="20">
        <f t="shared" si="66"/>
        <v>10</v>
      </c>
      <c r="W238" s="3">
        <f t="shared" si="70"/>
        <v>0</v>
      </c>
      <c r="X238" s="16">
        <f t="shared" si="78"/>
        <v>5</v>
      </c>
    </row>
    <row r="239" spans="1:24" x14ac:dyDescent="0.3">
      <c r="A239" s="5">
        <v>236</v>
      </c>
      <c r="B239" s="4" t="s">
        <v>481</v>
      </c>
      <c r="C239" s="4" t="s">
        <v>8</v>
      </c>
      <c r="D239" s="4" t="s">
        <v>482</v>
      </c>
      <c r="E239" s="4">
        <v>100</v>
      </c>
      <c r="F239" s="4">
        <v>37</v>
      </c>
      <c r="G239" s="4">
        <v>10.3</v>
      </c>
      <c r="H239" s="4">
        <v>2.5</v>
      </c>
      <c r="I239" s="4">
        <v>0.4</v>
      </c>
      <c r="K239" s="9">
        <f t="shared" si="71"/>
        <v>54.800000000000004</v>
      </c>
      <c r="L239" s="9">
        <f t="shared" si="72"/>
        <v>1.48</v>
      </c>
      <c r="M239" s="9">
        <f t="shared" si="73"/>
        <v>99.6</v>
      </c>
      <c r="N239" s="13">
        <f t="shared" si="74"/>
        <v>33.4</v>
      </c>
      <c r="O239" s="9">
        <f t="shared" si="75"/>
        <v>12.8</v>
      </c>
      <c r="P239" s="9">
        <f t="shared" si="76"/>
        <v>51.2</v>
      </c>
      <c r="Q239" s="9">
        <f t="shared" si="63"/>
        <v>2.56</v>
      </c>
      <c r="R239" s="4"/>
      <c r="S239" s="12">
        <f t="shared" si="77"/>
        <v>38.909999999999997</v>
      </c>
      <c r="T239" s="15">
        <f t="shared" si="64"/>
        <v>39</v>
      </c>
      <c r="U239" s="1">
        <f t="shared" si="65"/>
        <v>39</v>
      </c>
      <c r="V239" s="20">
        <f t="shared" si="66"/>
        <v>40</v>
      </c>
      <c r="W239" s="3">
        <f t="shared" si="70"/>
        <v>0</v>
      </c>
      <c r="X239" s="16">
        <f t="shared" si="78"/>
        <v>5</v>
      </c>
    </row>
    <row r="240" spans="1:24" x14ac:dyDescent="0.3">
      <c r="A240" s="5">
        <v>237</v>
      </c>
      <c r="B240" s="4" t="s">
        <v>483</v>
      </c>
      <c r="C240" s="4" t="s">
        <v>8</v>
      </c>
      <c r="D240" s="4" t="s">
        <v>484</v>
      </c>
      <c r="E240" s="4">
        <v>100</v>
      </c>
      <c r="F240" s="4">
        <v>40</v>
      </c>
      <c r="G240" s="4">
        <v>11.17</v>
      </c>
      <c r="H240" s="4">
        <v>3.28</v>
      </c>
      <c r="I240" s="4">
        <v>0.16</v>
      </c>
      <c r="K240" s="9">
        <f t="shared" si="71"/>
        <v>59.239999999999995</v>
      </c>
      <c r="L240" s="9">
        <f t="shared" si="72"/>
        <v>1.48</v>
      </c>
      <c r="M240" s="9">
        <f t="shared" si="73"/>
        <v>99.84</v>
      </c>
      <c r="N240" s="13">
        <f t="shared" si="74"/>
        <v>38.56</v>
      </c>
      <c r="O240" s="9">
        <f t="shared" si="75"/>
        <v>14.45</v>
      </c>
      <c r="P240" s="9">
        <f t="shared" si="76"/>
        <v>57.8</v>
      </c>
      <c r="Q240" s="9">
        <f t="shared" si="63"/>
        <v>2.89</v>
      </c>
      <c r="R240" s="4"/>
      <c r="S240" s="12">
        <f t="shared" si="77"/>
        <v>34.549999999999997</v>
      </c>
      <c r="T240" s="15">
        <f t="shared" si="64"/>
        <v>35</v>
      </c>
      <c r="U240" s="1">
        <f t="shared" si="65"/>
        <v>35</v>
      </c>
      <c r="V240" s="20">
        <f t="shared" si="66"/>
        <v>30</v>
      </c>
      <c r="W240" s="3">
        <f t="shared" si="70"/>
        <v>0</v>
      </c>
      <c r="X240" s="16">
        <f t="shared" si="78"/>
        <v>4.9999999999999991</v>
      </c>
    </row>
    <row r="241" spans="1:24" x14ac:dyDescent="0.3">
      <c r="A241" s="5">
        <v>238</v>
      </c>
      <c r="B241" s="4" t="s">
        <v>485</v>
      </c>
      <c r="C241" s="4" t="s">
        <v>8</v>
      </c>
      <c r="D241" s="4" t="s">
        <v>486</v>
      </c>
      <c r="E241" s="4">
        <v>100</v>
      </c>
      <c r="F241" s="4">
        <v>49</v>
      </c>
      <c r="G241" s="4">
        <v>9.8000000000000007</v>
      </c>
      <c r="H241" s="4">
        <v>5.3</v>
      </c>
      <c r="I241" s="4">
        <v>0.1</v>
      </c>
      <c r="K241" s="9">
        <f t="shared" si="71"/>
        <v>61.300000000000004</v>
      </c>
      <c r="L241" s="9">
        <f t="shared" si="72"/>
        <v>1.25</v>
      </c>
      <c r="M241" s="9">
        <f t="shared" si="73"/>
        <v>99.9</v>
      </c>
      <c r="N241" s="13">
        <f t="shared" si="74"/>
        <v>48.1</v>
      </c>
      <c r="O241" s="9">
        <f t="shared" si="75"/>
        <v>15.100000000000001</v>
      </c>
      <c r="P241" s="9">
        <f t="shared" si="76"/>
        <v>60.400000000000006</v>
      </c>
      <c r="Q241" s="9">
        <f t="shared" si="63"/>
        <v>3.02</v>
      </c>
      <c r="R241" s="4"/>
      <c r="S241" s="12">
        <f t="shared" si="77"/>
        <v>33.08</v>
      </c>
      <c r="T241" s="15">
        <f t="shared" si="67"/>
        <v>30</v>
      </c>
      <c r="U241" s="1">
        <f t="shared" si="65"/>
        <v>33</v>
      </c>
      <c r="V241" s="20">
        <f t="shared" si="66"/>
        <v>30</v>
      </c>
      <c r="W241" s="3">
        <f t="shared" si="70"/>
        <v>0</v>
      </c>
      <c r="X241" s="16">
        <f t="shared" si="78"/>
        <v>5</v>
      </c>
    </row>
    <row r="242" spans="1:24" x14ac:dyDescent="0.3">
      <c r="A242" s="5">
        <v>239</v>
      </c>
      <c r="B242" s="4" t="s">
        <v>487</v>
      </c>
      <c r="C242" s="4" t="s">
        <v>8</v>
      </c>
      <c r="D242" s="4" t="s">
        <v>488</v>
      </c>
      <c r="E242" s="4">
        <v>100</v>
      </c>
      <c r="F242" s="4">
        <v>22</v>
      </c>
      <c r="G242" s="4">
        <v>4.4000000000000004</v>
      </c>
      <c r="H242" s="4">
        <v>1.81</v>
      </c>
      <c r="I242" s="4">
        <v>0.62</v>
      </c>
      <c r="K242" s="9">
        <f t="shared" si="71"/>
        <v>30.42</v>
      </c>
      <c r="L242" s="9">
        <f t="shared" si="72"/>
        <v>1.38</v>
      </c>
      <c r="M242" s="9">
        <f t="shared" si="73"/>
        <v>99.38</v>
      </c>
      <c r="N242" s="13">
        <f t="shared" si="74"/>
        <v>16.420000000000002</v>
      </c>
      <c r="O242" s="9">
        <f t="shared" si="75"/>
        <v>6.2100000000000009</v>
      </c>
      <c r="P242" s="9">
        <f t="shared" si="76"/>
        <v>24.840000000000003</v>
      </c>
      <c r="Q242" s="9">
        <f t="shared" si="63"/>
        <v>1.24</v>
      </c>
      <c r="R242" s="4"/>
      <c r="S242" s="12">
        <f t="shared" si="77"/>
        <v>80.150000000000006</v>
      </c>
      <c r="T242" s="15">
        <f t="shared" si="64"/>
        <v>80</v>
      </c>
      <c r="U242" s="1">
        <f t="shared" si="65"/>
        <v>80</v>
      </c>
      <c r="V242" s="20">
        <f t="shared" si="66"/>
        <v>80</v>
      </c>
      <c r="W242" s="3">
        <f t="shared" si="70"/>
        <v>100</v>
      </c>
      <c r="X242" s="16">
        <f t="shared" si="78"/>
        <v>5.0080645161290329</v>
      </c>
    </row>
    <row r="243" spans="1:24" x14ac:dyDescent="0.3">
      <c r="A243" s="5">
        <v>240</v>
      </c>
      <c r="B243" s="4" t="s">
        <v>489</v>
      </c>
      <c r="C243" s="4" t="s">
        <v>8</v>
      </c>
      <c r="D243" s="4" t="s">
        <v>490</v>
      </c>
      <c r="E243" s="4">
        <v>100</v>
      </c>
      <c r="F243" s="4">
        <v>48</v>
      </c>
      <c r="G243" s="4">
        <v>11.13</v>
      </c>
      <c r="H243" s="4">
        <v>4.87</v>
      </c>
      <c r="I243" s="4">
        <v>0.46</v>
      </c>
      <c r="K243" s="9">
        <f t="shared" si="71"/>
        <v>68.14</v>
      </c>
      <c r="L243" s="9">
        <f t="shared" si="72"/>
        <v>1.42</v>
      </c>
      <c r="M243" s="9">
        <f t="shared" si="73"/>
        <v>99.54</v>
      </c>
      <c r="N243" s="13">
        <f t="shared" si="74"/>
        <v>43.86</v>
      </c>
      <c r="O243" s="9">
        <f t="shared" si="75"/>
        <v>16</v>
      </c>
      <c r="P243" s="9">
        <f t="shared" si="76"/>
        <v>64</v>
      </c>
      <c r="Q243" s="9">
        <f t="shared" si="63"/>
        <v>3.2</v>
      </c>
      <c r="R243" s="4"/>
      <c r="S243" s="12">
        <f t="shared" si="77"/>
        <v>31.11</v>
      </c>
      <c r="T243" s="15">
        <f t="shared" si="64"/>
        <v>31</v>
      </c>
      <c r="U243" s="1">
        <f t="shared" si="65"/>
        <v>31</v>
      </c>
      <c r="V243" s="20">
        <f t="shared" si="66"/>
        <v>30</v>
      </c>
      <c r="W243" s="3">
        <f t="shared" si="70"/>
        <v>0</v>
      </c>
      <c r="X243" s="16">
        <f t="shared" si="78"/>
        <v>5</v>
      </c>
    </row>
    <row r="244" spans="1:24" x14ac:dyDescent="0.3">
      <c r="A244" s="5">
        <v>241</v>
      </c>
      <c r="B244" s="4" t="s">
        <v>491</v>
      </c>
      <c r="C244" s="4" t="s">
        <v>8</v>
      </c>
      <c r="D244" s="4" t="s">
        <v>492</v>
      </c>
      <c r="E244" s="4">
        <v>100</v>
      </c>
      <c r="F244" s="4">
        <v>11</v>
      </c>
      <c r="G244" s="4">
        <v>2.7</v>
      </c>
      <c r="H244" s="4">
        <v>1.1000000000000001</v>
      </c>
      <c r="I244" s="4">
        <v>0</v>
      </c>
      <c r="K244" s="9">
        <f t="shared" si="71"/>
        <v>15.200000000000001</v>
      </c>
      <c r="L244" s="9">
        <f t="shared" si="72"/>
        <v>1.38</v>
      </c>
      <c r="M244" s="9">
        <f t="shared" si="73"/>
        <v>100</v>
      </c>
      <c r="N244" s="13">
        <f t="shared" si="74"/>
        <v>11</v>
      </c>
      <c r="O244" s="9">
        <f t="shared" si="75"/>
        <v>3.8000000000000003</v>
      </c>
      <c r="P244" s="9">
        <f t="shared" si="76"/>
        <v>15.200000000000001</v>
      </c>
      <c r="Q244" s="9">
        <f t="shared" si="63"/>
        <v>0.76</v>
      </c>
      <c r="R244" s="4"/>
      <c r="S244" s="12">
        <f t="shared" si="77"/>
        <v>131.58000000000001</v>
      </c>
      <c r="T244" s="15">
        <f t="shared" si="64"/>
        <v>132</v>
      </c>
      <c r="U244" s="1">
        <f t="shared" si="65"/>
        <v>132</v>
      </c>
      <c r="V244" s="20">
        <f t="shared" si="66"/>
        <v>130</v>
      </c>
      <c r="W244" s="3">
        <f t="shared" si="70"/>
        <v>100</v>
      </c>
      <c r="X244" s="16">
        <f t="shared" si="78"/>
        <v>5</v>
      </c>
    </row>
    <row r="245" spans="1:24" x14ac:dyDescent="0.3">
      <c r="A245" s="5">
        <v>242</v>
      </c>
      <c r="B245" s="4" t="s">
        <v>493</v>
      </c>
      <c r="C245" s="4" t="s">
        <v>8</v>
      </c>
      <c r="D245" s="4" t="s">
        <v>494</v>
      </c>
      <c r="E245" s="4">
        <v>100</v>
      </c>
      <c r="F245" s="4">
        <v>15</v>
      </c>
      <c r="G245" s="4">
        <v>3.9</v>
      </c>
      <c r="H245" s="4">
        <v>1.4</v>
      </c>
      <c r="I245" s="4">
        <v>0</v>
      </c>
      <c r="K245" s="9">
        <f t="shared" si="71"/>
        <v>21.2</v>
      </c>
      <c r="L245" s="9">
        <f t="shared" si="72"/>
        <v>1.41</v>
      </c>
      <c r="M245" s="9">
        <f t="shared" si="73"/>
        <v>100</v>
      </c>
      <c r="N245" s="13">
        <f t="shared" si="74"/>
        <v>15</v>
      </c>
      <c r="O245" s="9">
        <f t="shared" si="75"/>
        <v>5.3</v>
      </c>
      <c r="P245" s="9">
        <f t="shared" si="76"/>
        <v>21.2</v>
      </c>
      <c r="Q245" s="9">
        <f t="shared" si="63"/>
        <v>1.06</v>
      </c>
      <c r="R245" s="4"/>
      <c r="S245" s="12">
        <f t="shared" si="77"/>
        <v>94.34</v>
      </c>
      <c r="T245" s="15">
        <f t="shared" si="64"/>
        <v>94</v>
      </c>
      <c r="U245" s="1">
        <f t="shared" si="65"/>
        <v>94</v>
      </c>
      <c r="V245" s="20">
        <f t="shared" si="66"/>
        <v>90</v>
      </c>
      <c r="W245" s="3">
        <f t="shared" si="70"/>
        <v>100</v>
      </c>
      <c r="X245" s="16">
        <f t="shared" si="78"/>
        <v>5</v>
      </c>
    </row>
    <row r="246" spans="1:24" x14ac:dyDescent="0.3">
      <c r="A246" s="5">
        <v>243</v>
      </c>
      <c r="B246" s="4" t="s">
        <v>495</v>
      </c>
      <c r="C246" s="4" t="s">
        <v>8</v>
      </c>
      <c r="D246" s="4" t="s">
        <v>496</v>
      </c>
      <c r="E246" s="4">
        <v>100</v>
      </c>
      <c r="F246" s="4">
        <v>12</v>
      </c>
      <c r="G246" s="4">
        <v>2.2799999999999998</v>
      </c>
      <c r="H246" s="4">
        <v>1.61</v>
      </c>
      <c r="I246" s="4">
        <v>7.0000000000000007E-2</v>
      </c>
      <c r="K246" s="9">
        <f t="shared" si="71"/>
        <v>16.189999999999998</v>
      </c>
      <c r="L246" s="9">
        <f t="shared" si="72"/>
        <v>1.35</v>
      </c>
      <c r="M246" s="9">
        <f t="shared" si="73"/>
        <v>99.93</v>
      </c>
      <c r="N246" s="13">
        <f t="shared" si="74"/>
        <v>11.37</v>
      </c>
      <c r="O246" s="9">
        <f t="shared" si="75"/>
        <v>3.8899999999999997</v>
      </c>
      <c r="P246" s="9">
        <f t="shared" si="76"/>
        <v>15.559999999999999</v>
      </c>
      <c r="Q246" s="9">
        <f t="shared" si="63"/>
        <v>0.78</v>
      </c>
      <c r="R246" s="4"/>
      <c r="S246" s="12">
        <f t="shared" si="77"/>
        <v>128.12</v>
      </c>
      <c r="T246" s="15">
        <f t="shared" si="64"/>
        <v>128</v>
      </c>
      <c r="U246" s="1">
        <f t="shared" si="65"/>
        <v>128</v>
      </c>
      <c r="V246" s="20">
        <f t="shared" si="66"/>
        <v>130</v>
      </c>
      <c r="W246" s="3">
        <f t="shared" si="70"/>
        <v>100</v>
      </c>
      <c r="X246" s="16">
        <f t="shared" si="78"/>
        <v>4.9871794871794863</v>
      </c>
    </row>
    <row r="247" spans="1:24" x14ac:dyDescent="0.3">
      <c r="A247" s="5">
        <v>244</v>
      </c>
      <c r="B247" s="4" t="s">
        <v>497</v>
      </c>
      <c r="C247" s="4" t="s">
        <v>8</v>
      </c>
      <c r="D247" s="4" t="s">
        <v>498</v>
      </c>
      <c r="E247" s="4">
        <v>100</v>
      </c>
      <c r="F247" s="4">
        <v>12</v>
      </c>
      <c r="G247" s="4">
        <v>2.61</v>
      </c>
      <c r="H247" s="4">
        <v>1.39</v>
      </c>
      <c r="I247" s="4">
        <v>0.12</v>
      </c>
      <c r="K247" s="9">
        <f t="shared" si="71"/>
        <v>17.079999999999998</v>
      </c>
      <c r="L247" s="9">
        <f t="shared" si="72"/>
        <v>1.42</v>
      </c>
      <c r="M247" s="9">
        <f t="shared" si="73"/>
        <v>99.88</v>
      </c>
      <c r="N247" s="13">
        <f t="shared" si="74"/>
        <v>10.92</v>
      </c>
      <c r="O247" s="9">
        <f t="shared" si="75"/>
        <v>4</v>
      </c>
      <c r="P247" s="9">
        <f t="shared" si="76"/>
        <v>16</v>
      </c>
      <c r="Q247" s="9">
        <f t="shared" si="63"/>
        <v>0.8</v>
      </c>
      <c r="R247" s="4"/>
      <c r="S247" s="12">
        <f t="shared" si="77"/>
        <v>124.85</v>
      </c>
      <c r="T247" s="15">
        <f t="shared" si="64"/>
        <v>125</v>
      </c>
      <c r="U247" s="1">
        <f t="shared" si="65"/>
        <v>125</v>
      </c>
      <c r="V247" s="20">
        <f t="shared" si="66"/>
        <v>120</v>
      </c>
      <c r="W247" s="3">
        <f t="shared" si="70"/>
        <v>100</v>
      </c>
      <c r="X247" s="16">
        <f t="shared" si="78"/>
        <v>5</v>
      </c>
    </row>
    <row r="248" spans="1:24" x14ac:dyDescent="0.3">
      <c r="A248" s="5">
        <v>245</v>
      </c>
      <c r="B248" s="4" t="s">
        <v>499</v>
      </c>
      <c r="C248" s="4" t="s">
        <v>8</v>
      </c>
      <c r="D248" s="4" t="s">
        <v>500</v>
      </c>
      <c r="E248" s="4">
        <v>100</v>
      </c>
      <c r="F248" s="4">
        <v>14</v>
      </c>
      <c r="G248" s="4">
        <v>2.89</v>
      </c>
      <c r="H248" s="4">
        <v>1.63</v>
      </c>
      <c r="I248" s="4">
        <v>0.09</v>
      </c>
      <c r="K248" s="9">
        <f t="shared" si="71"/>
        <v>18.889999999999997</v>
      </c>
      <c r="L248" s="9">
        <f t="shared" si="72"/>
        <v>1.35</v>
      </c>
      <c r="M248" s="9">
        <f t="shared" si="73"/>
        <v>99.91</v>
      </c>
      <c r="N248" s="13">
        <f t="shared" si="74"/>
        <v>13.19</v>
      </c>
      <c r="O248" s="9">
        <f t="shared" si="75"/>
        <v>4.5199999999999996</v>
      </c>
      <c r="P248" s="9">
        <f t="shared" si="76"/>
        <v>18.079999999999998</v>
      </c>
      <c r="Q248" s="9">
        <f t="shared" si="63"/>
        <v>0.9</v>
      </c>
      <c r="R248" s="4"/>
      <c r="S248" s="12">
        <f t="shared" si="77"/>
        <v>111.01</v>
      </c>
      <c r="T248" s="15">
        <f t="shared" si="68"/>
        <v>110</v>
      </c>
      <c r="U248" s="1">
        <f t="shared" si="65"/>
        <v>111</v>
      </c>
      <c r="V248" s="20">
        <f t="shared" si="66"/>
        <v>110</v>
      </c>
      <c r="W248" s="3">
        <f t="shared" si="70"/>
        <v>100</v>
      </c>
      <c r="X248" s="16">
        <f t="shared" si="78"/>
        <v>5.0222222222222213</v>
      </c>
    </row>
    <row r="249" spans="1:24" x14ac:dyDescent="0.3">
      <c r="A249" s="5">
        <v>246</v>
      </c>
      <c r="B249" s="4" t="s">
        <v>501</v>
      </c>
      <c r="C249" s="4" t="s">
        <v>8</v>
      </c>
      <c r="D249" s="4" t="s">
        <v>502</v>
      </c>
      <c r="E249" s="4">
        <v>100</v>
      </c>
      <c r="F249" s="4">
        <v>13</v>
      </c>
      <c r="G249" s="4">
        <v>3.99</v>
      </c>
      <c r="H249" s="4">
        <v>0.9</v>
      </c>
      <c r="I249" s="4">
        <v>0.02</v>
      </c>
      <c r="K249" s="9">
        <f t="shared" si="71"/>
        <v>19.740000000000002</v>
      </c>
      <c r="L249" s="9">
        <f t="shared" si="72"/>
        <v>1.52</v>
      </c>
      <c r="M249" s="9">
        <f t="shared" si="73"/>
        <v>99.98</v>
      </c>
      <c r="N249" s="13">
        <f t="shared" si="74"/>
        <v>12.82</v>
      </c>
      <c r="O249" s="9">
        <f t="shared" si="75"/>
        <v>4.8900000000000006</v>
      </c>
      <c r="P249" s="9">
        <f t="shared" si="76"/>
        <v>19.560000000000002</v>
      </c>
      <c r="Q249" s="9">
        <f t="shared" si="63"/>
        <v>0.98</v>
      </c>
      <c r="R249" s="4"/>
      <c r="S249" s="12">
        <f t="shared" si="77"/>
        <v>102.02</v>
      </c>
      <c r="T249" s="15">
        <f t="shared" si="64"/>
        <v>102</v>
      </c>
      <c r="U249" s="1">
        <f t="shared" si="65"/>
        <v>102</v>
      </c>
      <c r="V249" s="20">
        <f t="shared" si="66"/>
        <v>100</v>
      </c>
      <c r="W249" s="3">
        <f t="shared" si="70"/>
        <v>100</v>
      </c>
      <c r="X249" s="16">
        <f t="shared" si="78"/>
        <v>4.9897959183673475</v>
      </c>
    </row>
    <row r="250" spans="1:24" x14ac:dyDescent="0.3">
      <c r="A250" s="5">
        <v>247</v>
      </c>
      <c r="B250" s="4" t="s">
        <v>503</v>
      </c>
      <c r="C250" s="4" t="s">
        <v>8</v>
      </c>
      <c r="D250" s="4" t="s">
        <v>504</v>
      </c>
      <c r="E250" s="4">
        <v>100</v>
      </c>
      <c r="F250" s="4">
        <v>14</v>
      </c>
      <c r="G250" s="4">
        <v>3.53</v>
      </c>
      <c r="H250" s="4">
        <v>0.85</v>
      </c>
      <c r="I250" s="4">
        <v>0.23</v>
      </c>
      <c r="K250" s="9">
        <f t="shared" si="71"/>
        <v>19.59</v>
      </c>
      <c r="L250" s="9">
        <f t="shared" si="72"/>
        <v>1.4</v>
      </c>
      <c r="M250" s="9">
        <f t="shared" si="73"/>
        <v>99.77</v>
      </c>
      <c r="N250" s="13">
        <f t="shared" si="74"/>
        <v>11.93</v>
      </c>
      <c r="O250" s="9">
        <f t="shared" si="75"/>
        <v>4.38</v>
      </c>
      <c r="P250" s="9">
        <f t="shared" si="76"/>
        <v>17.52</v>
      </c>
      <c r="Q250" s="9">
        <f t="shared" si="63"/>
        <v>0.88</v>
      </c>
      <c r="R250" s="4"/>
      <c r="S250" s="12">
        <f t="shared" si="77"/>
        <v>113.38</v>
      </c>
      <c r="T250" s="15">
        <f t="shared" si="64"/>
        <v>113</v>
      </c>
      <c r="U250" s="1">
        <f t="shared" si="65"/>
        <v>113</v>
      </c>
      <c r="V250" s="20">
        <f t="shared" si="66"/>
        <v>110</v>
      </c>
      <c r="W250" s="3">
        <f t="shared" si="70"/>
        <v>100</v>
      </c>
      <c r="X250" s="16">
        <f t="shared" si="78"/>
        <v>4.9772727272727275</v>
      </c>
    </row>
    <row r="251" spans="1:24" x14ac:dyDescent="0.3">
      <c r="A251" s="5">
        <v>248</v>
      </c>
      <c r="B251" s="4" t="s">
        <v>505</v>
      </c>
      <c r="C251" s="4" t="s">
        <v>8</v>
      </c>
      <c r="D251" s="4" t="s">
        <v>506</v>
      </c>
      <c r="E251" s="4">
        <v>100</v>
      </c>
      <c r="F251" s="4">
        <v>14</v>
      </c>
      <c r="G251" s="4">
        <v>4.04</v>
      </c>
      <c r="H251" s="4">
        <v>1.03</v>
      </c>
      <c r="I251" s="4">
        <v>0.05</v>
      </c>
      <c r="K251" s="9">
        <f t="shared" si="71"/>
        <v>20.73</v>
      </c>
      <c r="L251" s="9">
        <f t="shared" si="72"/>
        <v>1.48</v>
      </c>
      <c r="M251" s="9">
        <f t="shared" si="73"/>
        <v>99.95</v>
      </c>
      <c r="N251" s="13">
        <f t="shared" si="74"/>
        <v>13.55</v>
      </c>
      <c r="O251" s="9">
        <f t="shared" si="75"/>
        <v>5.07</v>
      </c>
      <c r="P251" s="9">
        <f t="shared" si="76"/>
        <v>20.28</v>
      </c>
      <c r="Q251" s="9">
        <f t="shared" si="63"/>
        <v>1.01</v>
      </c>
      <c r="R251" s="4"/>
      <c r="S251" s="12">
        <f t="shared" si="77"/>
        <v>98.96</v>
      </c>
      <c r="T251" s="15">
        <f t="shared" si="64"/>
        <v>99</v>
      </c>
      <c r="U251" s="1">
        <f t="shared" si="65"/>
        <v>99</v>
      </c>
      <c r="V251" s="20">
        <f t="shared" si="66"/>
        <v>100</v>
      </c>
      <c r="W251" s="3">
        <f t="shared" si="70"/>
        <v>100</v>
      </c>
      <c r="X251" s="16">
        <f t="shared" si="78"/>
        <v>5.0198019801980198</v>
      </c>
    </row>
    <row r="252" spans="1:24" x14ac:dyDescent="0.3">
      <c r="A252" s="5">
        <v>249</v>
      </c>
      <c r="B252" s="4" t="s">
        <v>507</v>
      </c>
      <c r="C252" s="4" t="s">
        <v>8</v>
      </c>
      <c r="D252" s="4" t="s">
        <v>508</v>
      </c>
      <c r="E252" s="4">
        <v>100</v>
      </c>
      <c r="F252" s="4">
        <v>13</v>
      </c>
      <c r="G252" s="4">
        <v>3.35</v>
      </c>
      <c r="H252" s="4">
        <v>1.25</v>
      </c>
      <c r="I252" s="4">
        <v>0.05</v>
      </c>
      <c r="K252" s="9">
        <f t="shared" si="71"/>
        <v>18.849999999999998</v>
      </c>
      <c r="L252" s="9">
        <f t="shared" si="72"/>
        <v>1.45</v>
      </c>
      <c r="M252" s="9">
        <f t="shared" si="73"/>
        <v>99.95</v>
      </c>
      <c r="N252" s="13">
        <f t="shared" si="74"/>
        <v>12.55</v>
      </c>
      <c r="O252" s="9">
        <f t="shared" si="75"/>
        <v>4.5999999999999996</v>
      </c>
      <c r="P252" s="9">
        <f t="shared" si="76"/>
        <v>18.399999999999999</v>
      </c>
      <c r="Q252" s="9">
        <f t="shared" si="63"/>
        <v>0.92</v>
      </c>
      <c r="R252" s="4"/>
      <c r="S252" s="12">
        <f t="shared" si="77"/>
        <v>108.64</v>
      </c>
      <c r="T252" s="15">
        <f t="shared" si="64"/>
        <v>109</v>
      </c>
      <c r="U252" s="1">
        <f t="shared" si="65"/>
        <v>109</v>
      </c>
      <c r="V252" s="20">
        <f t="shared" si="66"/>
        <v>110</v>
      </c>
      <c r="W252" s="3">
        <f t="shared" si="70"/>
        <v>100</v>
      </c>
      <c r="X252" s="16">
        <f t="shared" si="78"/>
        <v>4.9999999999999991</v>
      </c>
    </row>
    <row r="253" spans="1:24" x14ac:dyDescent="0.3">
      <c r="A253" s="5">
        <v>250</v>
      </c>
      <c r="B253" s="4" t="s">
        <v>509</v>
      </c>
      <c r="C253" s="4" t="s">
        <v>8</v>
      </c>
      <c r="D253" s="4" t="s">
        <v>510</v>
      </c>
      <c r="E253" s="4">
        <v>100</v>
      </c>
      <c r="F253" s="4">
        <v>12</v>
      </c>
      <c r="G253" s="4">
        <v>2.94</v>
      </c>
      <c r="H253" s="4">
        <v>1.25</v>
      </c>
      <c r="I253" s="4">
        <v>0.06</v>
      </c>
      <c r="K253" s="9">
        <f t="shared" si="71"/>
        <v>17.299999999999997</v>
      </c>
      <c r="L253" s="9">
        <f t="shared" si="72"/>
        <v>1.44</v>
      </c>
      <c r="M253" s="9">
        <f t="shared" si="73"/>
        <v>99.94</v>
      </c>
      <c r="N253" s="13">
        <f t="shared" si="74"/>
        <v>11.46</v>
      </c>
      <c r="O253" s="9">
        <f t="shared" si="75"/>
        <v>4.1899999999999995</v>
      </c>
      <c r="P253" s="9">
        <f t="shared" si="76"/>
        <v>16.759999999999998</v>
      </c>
      <c r="Q253" s="9">
        <f t="shared" si="63"/>
        <v>0.84</v>
      </c>
      <c r="R253" s="4"/>
      <c r="S253" s="12">
        <f t="shared" si="77"/>
        <v>118.98</v>
      </c>
      <c r="T253" s="15">
        <f t="shared" si="64"/>
        <v>119</v>
      </c>
      <c r="U253" s="1">
        <f t="shared" si="65"/>
        <v>119</v>
      </c>
      <c r="V253" s="20">
        <f t="shared" si="66"/>
        <v>120</v>
      </c>
      <c r="W253" s="3">
        <f t="shared" si="70"/>
        <v>100</v>
      </c>
      <c r="X253" s="16">
        <f t="shared" si="78"/>
        <v>4.9880952380952372</v>
      </c>
    </row>
    <row r="254" spans="1:24" x14ac:dyDescent="0.3">
      <c r="A254" s="5">
        <v>251</v>
      </c>
      <c r="B254" s="4" t="s">
        <v>511</v>
      </c>
      <c r="C254" s="4" t="s">
        <v>8</v>
      </c>
      <c r="D254" s="4" t="s">
        <v>512</v>
      </c>
      <c r="E254" s="4">
        <v>100</v>
      </c>
      <c r="F254" s="4">
        <v>15</v>
      </c>
      <c r="G254" s="4">
        <v>3.9</v>
      </c>
      <c r="H254" s="4">
        <v>1.35</v>
      </c>
      <c r="I254" s="4">
        <v>0.06</v>
      </c>
      <c r="K254" s="9">
        <f t="shared" si="71"/>
        <v>21.54</v>
      </c>
      <c r="L254" s="9">
        <f t="shared" si="72"/>
        <v>1.44</v>
      </c>
      <c r="M254" s="9">
        <f t="shared" si="73"/>
        <v>99.94</v>
      </c>
      <c r="N254" s="13">
        <f t="shared" si="74"/>
        <v>14.46</v>
      </c>
      <c r="O254" s="9">
        <f t="shared" si="75"/>
        <v>5.25</v>
      </c>
      <c r="P254" s="9">
        <f t="shared" si="76"/>
        <v>21</v>
      </c>
      <c r="Q254" s="9">
        <f t="shared" si="63"/>
        <v>1.05</v>
      </c>
      <c r="R254" s="4"/>
      <c r="S254" s="12">
        <f t="shared" si="77"/>
        <v>95.18</v>
      </c>
      <c r="T254" s="15">
        <f t="shared" si="64"/>
        <v>95</v>
      </c>
      <c r="U254" s="1">
        <f t="shared" si="65"/>
        <v>95</v>
      </c>
      <c r="V254" s="20">
        <f t="shared" si="66"/>
        <v>100</v>
      </c>
      <c r="W254" s="3">
        <f t="shared" si="70"/>
        <v>100</v>
      </c>
      <c r="X254" s="16">
        <f t="shared" si="78"/>
        <v>5</v>
      </c>
    </row>
    <row r="255" spans="1:24" x14ac:dyDescent="0.3">
      <c r="A255" s="5">
        <v>252</v>
      </c>
      <c r="B255" s="4" t="s">
        <v>513</v>
      </c>
      <c r="C255" s="4" t="s">
        <v>8</v>
      </c>
      <c r="D255" s="4" t="s">
        <v>514</v>
      </c>
      <c r="E255" s="4">
        <v>100</v>
      </c>
      <c r="F255" s="4">
        <v>61</v>
      </c>
      <c r="G255" s="4">
        <v>5.3</v>
      </c>
      <c r="H255" s="4">
        <v>3.4</v>
      </c>
      <c r="I255" s="4">
        <v>4.3</v>
      </c>
      <c r="K255" s="9">
        <f t="shared" si="71"/>
        <v>73.5</v>
      </c>
      <c r="L255" s="9">
        <f t="shared" si="72"/>
        <v>1.2</v>
      </c>
      <c r="M255" s="9">
        <f t="shared" si="73"/>
        <v>95.7</v>
      </c>
      <c r="N255" s="13">
        <f t="shared" si="74"/>
        <v>22.300000000000004</v>
      </c>
      <c r="O255" s="9">
        <f t="shared" si="75"/>
        <v>8.6999999999999993</v>
      </c>
      <c r="P255" s="9">
        <f t="shared" si="76"/>
        <v>34.799999999999997</v>
      </c>
      <c r="Q255" s="9">
        <f t="shared" si="63"/>
        <v>1.74</v>
      </c>
      <c r="R255" s="4"/>
      <c r="S255" s="12">
        <f t="shared" si="77"/>
        <v>55</v>
      </c>
      <c r="T255" s="15">
        <f t="shared" ref="T255" si="80">ROUND(S255,-1)</f>
        <v>60</v>
      </c>
      <c r="U255" s="1">
        <f t="shared" si="65"/>
        <v>55</v>
      </c>
      <c r="V255" s="20">
        <f t="shared" si="66"/>
        <v>60</v>
      </c>
      <c r="W255" s="3">
        <f t="shared" si="70"/>
        <v>100</v>
      </c>
      <c r="X255" s="16">
        <f t="shared" si="78"/>
        <v>5</v>
      </c>
    </row>
    <row r="256" spans="1:24" x14ac:dyDescent="0.3">
      <c r="A256" s="5">
        <v>253</v>
      </c>
      <c r="B256" s="4" t="s">
        <v>515</v>
      </c>
      <c r="C256" s="4" t="s">
        <v>8</v>
      </c>
      <c r="D256" s="4" t="s">
        <v>516</v>
      </c>
      <c r="E256" s="4">
        <v>100</v>
      </c>
      <c r="F256" s="4">
        <v>11</v>
      </c>
      <c r="G256" s="4">
        <v>3</v>
      </c>
      <c r="H256" s="4">
        <v>1</v>
      </c>
      <c r="I256" s="4">
        <v>0</v>
      </c>
      <c r="K256" s="9">
        <f t="shared" si="71"/>
        <v>16</v>
      </c>
      <c r="L256" s="9">
        <f t="shared" si="72"/>
        <v>1.45</v>
      </c>
      <c r="M256" s="9">
        <f t="shared" si="73"/>
        <v>100</v>
      </c>
      <c r="N256" s="13">
        <f t="shared" si="74"/>
        <v>11</v>
      </c>
      <c r="O256" s="9">
        <f t="shared" si="75"/>
        <v>4</v>
      </c>
      <c r="P256" s="9">
        <f t="shared" si="76"/>
        <v>16</v>
      </c>
      <c r="Q256" s="9">
        <f t="shared" si="63"/>
        <v>0.8</v>
      </c>
      <c r="R256" s="4"/>
      <c r="S256" s="12">
        <f t="shared" si="77"/>
        <v>125</v>
      </c>
      <c r="T256" s="15">
        <f t="shared" si="64"/>
        <v>125</v>
      </c>
      <c r="U256" s="1">
        <f t="shared" si="65"/>
        <v>125</v>
      </c>
      <c r="V256" s="20">
        <f t="shared" si="66"/>
        <v>130</v>
      </c>
      <c r="W256" s="3">
        <f t="shared" si="70"/>
        <v>100</v>
      </c>
      <c r="X256" s="16">
        <f t="shared" si="78"/>
        <v>5</v>
      </c>
    </row>
    <row r="257" spans="1:24" x14ac:dyDescent="0.3">
      <c r="A257" s="5">
        <v>254</v>
      </c>
      <c r="B257" s="4" t="s">
        <v>517</v>
      </c>
      <c r="C257" s="4" t="s">
        <v>8</v>
      </c>
      <c r="D257" s="4" t="s">
        <v>518</v>
      </c>
      <c r="E257" s="4">
        <v>100</v>
      </c>
      <c r="F257" s="4">
        <v>14</v>
      </c>
      <c r="G257" s="4">
        <v>3.9</v>
      </c>
      <c r="H257" s="4">
        <v>1.2</v>
      </c>
      <c r="I257" s="4">
        <v>0</v>
      </c>
      <c r="K257" s="9">
        <f t="shared" si="71"/>
        <v>20.399999999999999</v>
      </c>
      <c r="L257" s="9">
        <f t="shared" si="72"/>
        <v>1.46</v>
      </c>
      <c r="M257" s="9">
        <f t="shared" si="73"/>
        <v>100</v>
      </c>
      <c r="N257" s="13">
        <f t="shared" si="74"/>
        <v>14</v>
      </c>
      <c r="O257" s="9">
        <f t="shared" si="75"/>
        <v>5.0999999999999996</v>
      </c>
      <c r="P257" s="9">
        <f t="shared" si="76"/>
        <v>20.399999999999999</v>
      </c>
      <c r="Q257" s="9">
        <f t="shared" si="63"/>
        <v>1.02</v>
      </c>
      <c r="R257" s="4"/>
      <c r="S257" s="12">
        <f t="shared" si="77"/>
        <v>98.04</v>
      </c>
      <c r="T257" s="15">
        <f t="shared" si="64"/>
        <v>98</v>
      </c>
      <c r="U257" s="1">
        <f t="shared" si="65"/>
        <v>98</v>
      </c>
      <c r="V257" s="20">
        <f t="shared" si="66"/>
        <v>100</v>
      </c>
      <c r="W257" s="3">
        <f t="shared" si="70"/>
        <v>100</v>
      </c>
      <c r="X257" s="16">
        <f t="shared" si="78"/>
        <v>5</v>
      </c>
    </row>
    <row r="258" spans="1:24" x14ac:dyDescent="0.3">
      <c r="A258" s="5">
        <v>255</v>
      </c>
      <c r="B258" s="4" t="s">
        <v>519</v>
      </c>
      <c r="C258" s="4" t="s">
        <v>8</v>
      </c>
      <c r="D258" s="4" t="s">
        <v>520</v>
      </c>
      <c r="E258" s="4">
        <v>100</v>
      </c>
      <c r="F258" s="4">
        <v>14</v>
      </c>
      <c r="G258" s="4">
        <v>3.6</v>
      </c>
      <c r="H258" s="4">
        <v>1.1000000000000001</v>
      </c>
      <c r="I258" s="4">
        <v>0.1</v>
      </c>
      <c r="K258" s="9">
        <f t="shared" si="71"/>
        <v>19.7</v>
      </c>
      <c r="L258" s="9">
        <f t="shared" si="72"/>
        <v>1.41</v>
      </c>
      <c r="M258" s="9">
        <f t="shared" si="73"/>
        <v>99.9</v>
      </c>
      <c r="N258" s="13">
        <f t="shared" si="74"/>
        <v>13.1</v>
      </c>
      <c r="O258" s="9">
        <f t="shared" si="75"/>
        <v>4.7</v>
      </c>
      <c r="P258" s="9">
        <f t="shared" si="76"/>
        <v>18.8</v>
      </c>
      <c r="Q258" s="9">
        <f t="shared" si="63"/>
        <v>0.94</v>
      </c>
      <c r="R258" s="4"/>
      <c r="S258" s="12">
        <f t="shared" si="77"/>
        <v>106.28</v>
      </c>
      <c r="T258" s="15">
        <f t="shared" si="64"/>
        <v>106</v>
      </c>
      <c r="U258" s="1">
        <f t="shared" si="65"/>
        <v>106</v>
      </c>
      <c r="V258" s="20">
        <f t="shared" si="66"/>
        <v>110</v>
      </c>
      <c r="W258" s="3">
        <f t="shared" si="70"/>
        <v>100</v>
      </c>
      <c r="X258" s="16">
        <f t="shared" si="78"/>
        <v>5.0000000000000009</v>
      </c>
    </row>
    <row r="259" spans="1:24" x14ac:dyDescent="0.3">
      <c r="A259" s="5">
        <v>256</v>
      </c>
      <c r="B259" s="4" t="s">
        <v>521</v>
      </c>
      <c r="C259" s="4" t="s">
        <v>8</v>
      </c>
      <c r="D259" s="4" t="s">
        <v>522</v>
      </c>
      <c r="E259" s="4">
        <v>100</v>
      </c>
      <c r="F259" s="4">
        <v>10</v>
      </c>
      <c r="G259" s="4">
        <v>2.6</v>
      </c>
      <c r="H259" s="4">
        <v>1</v>
      </c>
      <c r="I259" s="4">
        <v>0</v>
      </c>
      <c r="K259" s="9">
        <f t="shared" si="71"/>
        <v>14.4</v>
      </c>
      <c r="L259" s="9">
        <f t="shared" si="72"/>
        <v>1.44</v>
      </c>
      <c r="M259" s="9">
        <f t="shared" si="73"/>
        <v>100</v>
      </c>
      <c r="N259" s="13">
        <f t="shared" si="74"/>
        <v>10</v>
      </c>
      <c r="O259" s="9">
        <f t="shared" si="75"/>
        <v>3.6</v>
      </c>
      <c r="P259" s="9">
        <f t="shared" si="76"/>
        <v>14.4</v>
      </c>
      <c r="Q259" s="9">
        <f t="shared" si="63"/>
        <v>0.72</v>
      </c>
      <c r="R259" s="4"/>
      <c r="S259" s="12">
        <f t="shared" si="77"/>
        <v>138.88999999999999</v>
      </c>
      <c r="T259" s="15">
        <f t="shared" si="64"/>
        <v>139</v>
      </c>
      <c r="U259" s="1">
        <f t="shared" si="65"/>
        <v>139</v>
      </c>
      <c r="V259" s="20">
        <f t="shared" si="66"/>
        <v>140</v>
      </c>
      <c r="W259" s="3">
        <f t="shared" si="70"/>
        <v>100</v>
      </c>
      <c r="X259" s="16">
        <f t="shared" si="78"/>
        <v>5</v>
      </c>
    </row>
    <row r="260" spans="1:24" x14ac:dyDescent="0.3">
      <c r="A260" s="5">
        <v>257</v>
      </c>
      <c r="B260" s="4" t="s">
        <v>523</v>
      </c>
      <c r="C260" s="4" t="s">
        <v>8</v>
      </c>
      <c r="D260" s="4" t="s">
        <v>524</v>
      </c>
      <c r="E260" s="4">
        <v>100</v>
      </c>
      <c r="F260" s="4">
        <v>12</v>
      </c>
      <c r="G260" s="4">
        <v>3.4</v>
      </c>
      <c r="H260" s="4">
        <v>1</v>
      </c>
      <c r="I260" s="4">
        <v>0</v>
      </c>
      <c r="K260" s="9">
        <f t="shared" si="71"/>
        <v>17.600000000000001</v>
      </c>
      <c r="L260" s="9">
        <f t="shared" si="72"/>
        <v>1.47</v>
      </c>
      <c r="M260" s="9">
        <f t="shared" si="73"/>
        <v>100</v>
      </c>
      <c r="N260" s="13">
        <f t="shared" si="74"/>
        <v>12</v>
      </c>
      <c r="O260" s="9">
        <f t="shared" si="75"/>
        <v>4.4000000000000004</v>
      </c>
      <c r="P260" s="9">
        <f t="shared" si="76"/>
        <v>17.600000000000001</v>
      </c>
      <c r="Q260" s="9">
        <f t="shared" ref="Q260:Q323" si="81">ROUND(P260/20, 2)</f>
        <v>0.88</v>
      </c>
      <c r="R260" s="4"/>
      <c r="S260" s="12">
        <f t="shared" si="77"/>
        <v>113.64</v>
      </c>
      <c r="T260" s="15">
        <f t="shared" ref="T260:T323" si="82">ROUND(S260,0)</f>
        <v>114</v>
      </c>
      <c r="U260" s="1">
        <f t="shared" ref="U260:U298" si="83">ROUND(S260,0)</f>
        <v>114</v>
      </c>
      <c r="V260" s="20">
        <f t="shared" ref="V260:V298" si="84">ROUND(S260,-1)</f>
        <v>110</v>
      </c>
      <c r="W260" s="3">
        <f t="shared" si="70"/>
        <v>100</v>
      </c>
      <c r="X260" s="16">
        <f t="shared" si="78"/>
        <v>5</v>
      </c>
    </row>
    <row r="261" spans="1:24" x14ac:dyDescent="0.3">
      <c r="A261" s="5">
        <v>258</v>
      </c>
      <c r="B261" s="4" t="s">
        <v>525</v>
      </c>
      <c r="C261" s="4" t="s">
        <v>8</v>
      </c>
      <c r="D261" s="4" t="s">
        <v>526</v>
      </c>
      <c r="E261" s="4">
        <v>100</v>
      </c>
      <c r="F261" s="4">
        <v>12</v>
      </c>
      <c r="G261" s="4">
        <v>3.4</v>
      </c>
      <c r="H261" s="4">
        <v>1</v>
      </c>
      <c r="I261" s="4">
        <v>0</v>
      </c>
      <c r="K261" s="9">
        <f t="shared" si="71"/>
        <v>17.600000000000001</v>
      </c>
      <c r="L261" s="9">
        <f t="shared" si="72"/>
        <v>1.47</v>
      </c>
      <c r="M261" s="9">
        <f t="shared" si="73"/>
        <v>100</v>
      </c>
      <c r="N261" s="13">
        <f t="shared" si="74"/>
        <v>12</v>
      </c>
      <c r="O261" s="9">
        <f t="shared" si="75"/>
        <v>4.4000000000000004</v>
      </c>
      <c r="P261" s="9">
        <f t="shared" si="76"/>
        <v>17.600000000000001</v>
      </c>
      <c r="Q261" s="9">
        <f t="shared" si="81"/>
        <v>0.88</v>
      </c>
      <c r="R261" s="4"/>
      <c r="S261" s="12">
        <f t="shared" si="77"/>
        <v>113.64</v>
      </c>
      <c r="T261" s="15">
        <f t="shared" si="82"/>
        <v>114</v>
      </c>
      <c r="U261" s="1">
        <f t="shared" si="83"/>
        <v>114</v>
      </c>
      <c r="V261" s="20">
        <f t="shared" si="84"/>
        <v>110</v>
      </c>
      <c r="W261" s="3">
        <f t="shared" si="70"/>
        <v>100</v>
      </c>
      <c r="X261" s="16">
        <f t="shared" si="78"/>
        <v>5</v>
      </c>
    </row>
    <row r="262" spans="1:24" x14ac:dyDescent="0.3">
      <c r="A262" s="5">
        <v>259</v>
      </c>
      <c r="B262" s="4" t="s">
        <v>527</v>
      </c>
      <c r="C262" s="4" t="s">
        <v>8</v>
      </c>
      <c r="D262" s="4" t="s">
        <v>528</v>
      </c>
      <c r="E262" s="4">
        <v>100</v>
      </c>
      <c r="F262" s="4">
        <v>20</v>
      </c>
      <c r="G262" s="4">
        <v>4.78</v>
      </c>
      <c r="H262" s="4">
        <v>2.02</v>
      </c>
      <c r="I262" s="4">
        <v>0.17</v>
      </c>
      <c r="K262" s="9">
        <f t="shared" si="71"/>
        <v>28.730000000000004</v>
      </c>
      <c r="L262" s="9">
        <f t="shared" si="72"/>
        <v>1.44</v>
      </c>
      <c r="M262" s="9">
        <f t="shared" si="73"/>
        <v>99.83</v>
      </c>
      <c r="N262" s="13">
        <f t="shared" si="74"/>
        <v>18.47</v>
      </c>
      <c r="O262" s="9">
        <f t="shared" si="75"/>
        <v>6.8000000000000007</v>
      </c>
      <c r="P262" s="9">
        <f t="shared" si="76"/>
        <v>27.200000000000003</v>
      </c>
      <c r="Q262" s="9">
        <f t="shared" si="81"/>
        <v>1.36</v>
      </c>
      <c r="R262" s="4"/>
      <c r="S262" s="12">
        <f t="shared" si="77"/>
        <v>73.400000000000006</v>
      </c>
      <c r="T262" s="15">
        <f t="shared" si="67"/>
        <v>70</v>
      </c>
      <c r="U262" s="1">
        <f t="shared" si="83"/>
        <v>73</v>
      </c>
      <c r="V262" s="20">
        <f t="shared" si="84"/>
        <v>70</v>
      </c>
      <c r="W262" s="3">
        <f t="shared" si="70"/>
        <v>100</v>
      </c>
      <c r="X262" s="16">
        <f t="shared" si="78"/>
        <v>5</v>
      </c>
    </row>
    <row r="263" spans="1:24" x14ac:dyDescent="0.3">
      <c r="A263" s="5">
        <v>260</v>
      </c>
      <c r="B263" s="4" t="s">
        <v>529</v>
      </c>
      <c r="C263" s="4" t="s">
        <v>8</v>
      </c>
      <c r="D263" s="4" t="s">
        <v>530</v>
      </c>
      <c r="E263" s="4">
        <v>100</v>
      </c>
      <c r="F263" s="4">
        <v>19</v>
      </c>
      <c r="G263" s="4">
        <v>4.54</v>
      </c>
      <c r="H263" s="4">
        <v>1.84</v>
      </c>
      <c r="I263" s="4">
        <v>0.18</v>
      </c>
      <c r="K263" s="9">
        <f t="shared" si="71"/>
        <v>27.14</v>
      </c>
      <c r="L263" s="9">
        <f t="shared" si="72"/>
        <v>1.43</v>
      </c>
      <c r="M263" s="9">
        <f t="shared" si="73"/>
        <v>99.82</v>
      </c>
      <c r="N263" s="13">
        <f t="shared" si="74"/>
        <v>17.38</v>
      </c>
      <c r="O263" s="9">
        <f t="shared" si="75"/>
        <v>6.38</v>
      </c>
      <c r="P263" s="9">
        <f t="shared" si="76"/>
        <v>25.52</v>
      </c>
      <c r="Q263" s="9">
        <f t="shared" si="81"/>
        <v>1.28</v>
      </c>
      <c r="R263" s="4"/>
      <c r="S263" s="12">
        <f t="shared" si="77"/>
        <v>77.98</v>
      </c>
      <c r="T263" s="15">
        <f t="shared" si="82"/>
        <v>78</v>
      </c>
      <c r="U263" s="1">
        <f t="shared" si="83"/>
        <v>78</v>
      </c>
      <c r="V263" s="20">
        <f t="shared" si="84"/>
        <v>80</v>
      </c>
      <c r="W263" s="3">
        <f t="shared" si="70"/>
        <v>100</v>
      </c>
      <c r="X263" s="16">
        <f t="shared" si="78"/>
        <v>4.984375</v>
      </c>
    </row>
    <row r="264" spans="1:24" x14ac:dyDescent="0.3">
      <c r="A264" s="5">
        <v>261</v>
      </c>
      <c r="B264" s="4" t="s">
        <v>531</v>
      </c>
      <c r="C264" s="4" t="s">
        <v>8</v>
      </c>
      <c r="D264" s="4" t="s">
        <v>532</v>
      </c>
      <c r="E264" s="4">
        <v>100</v>
      </c>
      <c r="F264" s="4">
        <v>18</v>
      </c>
      <c r="G264" s="4">
        <v>5.7</v>
      </c>
      <c r="H264" s="4">
        <v>0.9</v>
      </c>
      <c r="I264" s="4">
        <v>0.1</v>
      </c>
      <c r="K264" s="9">
        <f t="shared" si="71"/>
        <v>27.3</v>
      </c>
      <c r="L264" s="9">
        <f t="shared" si="72"/>
        <v>1.52</v>
      </c>
      <c r="M264" s="9">
        <f t="shared" si="73"/>
        <v>99.9</v>
      </c>
      <c r="N264" s="13">
        <f t="shared" si="74"/>
        <v>17.100000000000001</v>
      </c>
      <c r="O264" s="9">
        <f t="shared" si="75"/>
        <v>6.6000000000000005</v>
      </c>
      <c r="P264" s="9">
        <f t="shared" si="76"/>
        <v>26.400000000000002</v>
      </c>
      <c r="Q264" s="9">
        <f t="shared" si="81"/>
        <v>1.32</v>
      </c>
      <c r="R264" s="4"/>
      <c r="S264" s="12">
        <f t="shared" si="77"/>
        <v>75.680000000000007</v>
      </c>
      <c r="T264" s="15">
        <f t="shared" si="82"/>
        <v>76</v>
      </c>
      <c r="U264" s="1">
        <f t="shared" si="83"/>
        <v>76</v>
      </c>
      <c r="V264" s="20">
        <f t="shared" si="84"/>
        <v>80</v>
      </c>
      <c r="W264" s="3">
        <f t="shared" si="70"/>
        <v>100</v>
      </c>
      <c r="X264" s="16">
        <f t="shared" si="78"/>
        <v>5</v>
      </c>
    </row>
    <row r="265" spans="1:24" x14ac:dyDescent="0.3">
      <c r="A265" s="5">
        <v>262</v>
      </c>
      <c r="B265" s="4" t="s">
        <v>533</v>
      </c>
      <c r="C265" s="4" t="s">
        <v>8</v>
      </c>
      <c r="D265" s="4" t="s">
        <v>534</v>
      </c>
      <c r="E265" s="4">
        <v>100</v>
      </c>
      <c r="F265" s="4">
        <v>25</v>
      </c>
      <c r="G265" s="4">
        <v>8.1999999999999993</v>
      </c>
      <c r="H265" s="4">
        <v>1.3</v>
      </c>
      <c r="I265" s="4">
        <v>0.1</v>
      </c>
      <c r="K265" s="9">
        <f t="shared" si="71"/>
        <v>38.9</v>
      </c>
      <c r="L265" s="9">
        <f t="shared" si="72"/>
        <v>1.56</v>
      </c>
      <c r="M265" s="9">
        <f t="shared" si="73"/>
        <v>99.9</v>
      </c>
      <c r="N265" s="13">
        <f t="shared" si="74"/>
        <v>24.1</v>
      </c>
      <c r="O265" s="9">
        <f t="shared" si="75"/>
        <v>9.5</v>
      </c>
      <c r="P265" s="9">
        <f t="shared" si="76"/>
        <v>38</v>
      </c>
      <c r="Q265" s="9">
        <f t="shared" si="81"/>
        <v>1.9</v>
      </c>
      <c r="R265" s="4"/>
      <c r="S265" s="12">
        <f t="shared" si="77"/>
        <v>52.58</v>
      </c>
      <c r="T265" s="15">
        <f t="shared" si="82"/>
        <v>53</v>
      </c>
      <c r="U265" s="1">
        <f t="shared" si="83"/>
        <v>53</v>
      </c>
      <c r="V265" s="20">
        <f t="shared" si="84"/>
        <v>50</v>
      </c>
      <c r="W265" s="3">
        <f t="shared" si="70"/>
        <v>100</v>
      </c>
      <c r="X265" s="16">
        <f t="shared" si="78"/>
        <v>5</v>
      </c>
    </row>
    <row r="266" spans="1:24" x14ac:dyDescent="0.3">
      <c r="A266" s="5">
        <v>263</v>
      </c>
      <c r="B266" s="4" t="s">
        <v>535</v>
      </c>
      <c r="C266" s="4" t="s">
        <v>8</v>
      </c>
      <c r="D266" s="4" t="s">
        <v>536</v>
      </c>
      <c r="E266" s="4">
        <v>100</v>
      </c>
      <c r="F266" s="4">
        <v>23</v>
      </c>
      <c r="G266" s="4">
        <v>7.4</v>
      </c>
      <c r="H266" s="4">
        <v>1.2</v>
      </c>
      <c r="I266" s="4">
        <v>0.1</v>
      </c>
      <c r="K266" s="9">
        <f t="shared" si="71"/>
        <v>35.299999999999997</v>
      </c>
      <c r="L266" s="9">
        <f t="shared" si="72"/>
        <v>1.53</v>
      </c>
      <c r="M266" s="9">
        <f t="shared" si="73"/>
        <v>99.9</v>
      </c>
      <c r="N266" s="13">
        <f t="shared" si="74"/>
        <v>22.1</v>
      </c>
      <c r="O266" s="9">
        <f t="shared" si="75"/>
        <v>8.6</v>
      </c>
      <c r="P266" s="9">
        <f t="shared" si="76"/>
        <v>34.4</v>
      </c>
      <c r="Q266" s="9">
        <f t="shared" si="81"/>
        <v>1.72</v>
      </c>
      <c r="R266" s="4"/>
      <c r="S266" s="12">
        <f t="shared" si="77"/>
        <v>58.08</v>
      </c>
      <c r="T266" s="15">
        <f t="shared" si="82"/>
        <v>58</v>
      </c>
      <c r="U266" s="1">
        <f t="shared" si="83"/>
        <v>58</v>
      </c>
      <c r="V266" s="20">
        <f t="shared" si="84"/>
        <v>60</v>
      </c>
      <c r="W266" s="3">
        <f t="shared" si="70"/>
        <v>100</v>
      </c>
      <c r="X266" s="16">
        <f t="shared" si="78"/>
        <v>5</v>
      </c>
    </row>
    <row r="267" spans="1:24" x14ac:dyDescent="0.3">
      <c r="A267" s="5">
        <v>264</v>
      </c>
      <c r="B267" s="4" t="s">
        <v>537</v>
      </c>
      <c r="C267" s="4" t="s">
        <v>8</v>
      </c>
      <c r="D267" s="4" t="s">
        <v>538</v>
      </c>
      <c r="E267" s="4">
        <v>100</v>
      </c>
      <c r="F267" s="4">
        <v>11</v>
      </c>
      <c r="G267" s="4">
        <v>2.8</v>
      </c>
      <c r="H267" s="4">
        <v>1</v>
      </c>
      <c r="I267" s="4">
        <v>0.1</v>
      </c>
      <c r="K267" s="9">
        <f t="shared" si="71"/>
        <v>16.099999999999998</v>
      </c>
      <c r="L267" s="9">
        <f t="shared" si="72"/>
        <v>1.46</v>
      </c>
      <c r="M267" s="9">
        <f t="shared" si="73"/>
        <v>99.9</v>
      </c>
      <c r="N267" s="13">
        <f t="shared" si="74"/>
        <v>10.1</v>
      </c>
      <c r="O267" s="9">
        <f t="shared" si="75"/>
        <v>3.8</v>
      </c>
      <c r="P267" s="9">
        <f t="shared" si="76"/>
        <v>15.2</v>
      </c>
      <c r="Q267" s="9">
        <f t="shared" si="81"/>
        <v>0.76</v>
      </c>
      <c r="R267" s="4"/>
      <c r="S267" s="12">
        <f t="shared" si="77"/>
        <v>131.44999999999999</v>
      </c>
      <c r="T267" s="15">
        <f t="shared" si="82"/>
        <v>131</v>
      </c>
      <c r="U267" s="1">
        <f t="shared" si="83"/>
        <v>131</v>
      </c>
      <c r="V267" s="20">
        <f t="shared" si="84"/>
        <v>130</v>
      </c>
      <c r="W267" s="3">
        <f t="shared" si="70"/>
        <v>100</v>
      </c>
      <c r="X267" s="16">
        <f t="shared" si="78"/>
        <v>5</v>
      </c>
    </row>
    <row r="268" spans="1:24" x14ac:dyDescent="0.3">
      <c r="A268" s="5">
        <v>265</v>
      </c>
      <c r="B268" s="4" t="s">
        <v>539</v>
      </c>
      <c r="C268" s="4" t="s">
        <v>8</v>
      </c>
      <c r="D268" s="4" t="s">
        <v>540</v>
      </c>
      <c r="E268" s="4">
        <v>100</v>
      </c>
      <c r="F268" s="4">
        <v>15</v>
      </c>
      <c r="G268" s="4">
        <v>3.8</v>
      </c>
      <c r="H268" s="4">
        <v>1.3</v>
      </c>
      <c r="I268" s="4">
        <v>0.1</v>
      </c>
      <c r="K268" s="9">
        <f t="shared" si="71"/>
        <v>21.299999999999997</v>
      </c>
      <c r="L268" s="9">
        <f t="shared" si="72"/>
        <v>1.42</v>
      </c>
      <c r="M268" s="9">
        <f t="shared" si="73"/>
        <v>99.9</v>
      </c>
      <c r="N268" s="13">
        <f t="shared" si="74"/>
        <v>14.1</v>
      </c>
      <c r="O268" s="9">
        <f t="shared" si="75"/>
        <v>5.0999999999999996</v>
      </c>
      <c r="P268" s="9">
        <f t="shared" si="76"/>
        <v>20.399999999999999</v>
      </c>
      <c r="Q268" s="9">
        <f t="shared" si="81"/>
        <v>1.02</v>
      </c>
      <c r="R268" s="4"/>
      <c r="S268" s="12">
        <f t="shared" si="77"/>
        <v>97.94</v>
      </c>
      <c r="T268" s="15">
        <f t="shared" si="82"/>
        <v>98</v>
      </c>
      <c r="U268" s="1">
        <f t="shared" si="83"/>
        <v>98</v>
      </c>
      <c r="V268" s="20">
        <f t="shared" si="84"/>
        <v>100</v>
      </c>
      <c r="W268" s="3">
        <f t="shared" si="70"/>
        <v>100</v>
      </c>
      <c r="X268" s="16">
        <f t="shared" si="78"/>
        <v>5</v>
      </c>
    </row>
    <row r="269" spans="1:24" x14ac:dyDescent="0.3">
      <c r="A269" s="5">
        <v>266</v>
      </c>
      <c r="B269" s="4" t="s">
        <v>541</v>
      </c>
      <c r="C269" s="4" t="s">
        <v>8</v>
      </c>
      <c r="D269" s="4" t="s">
        <v>542</v>
      </c>
      <c r="E269" s="4">
        <v>100</v>
      </c>
      <c r="F269" s="4">
        <v>15</v>
      </c>
      <c r="G269" s="4">
        <v>4</v>
      </c>
      <c r="H269" s="4">
        <v>1.1000000000000001</v>
      </c>
      <c r="I269" s="4">
        <v>0.1</v>
      </c>
      <c r="K269" s="9">
        <f t="shared" si="71"/>
        <v>21.299999999999997</v>
      </c>
      <c r="L269" s="9">
        <f t="shared" si="72"/>
        <v>1.42</v>
      </c>
      <c r="M269" s="9">
        <f t="shared" si="73"/>
        <v>99.9</v>
      </c>
      <c r="N269" s="13">
        <f t="shared" si="74"/>
        <v>14.1</v>
      </c>
      <c r="O269" s="9">
        <f t="shared" si="75"/>
        <v>5.0999999999999996</v>
      </c>
      <c r="P269" s="9">
        <f t="shared" si="76"/>
        <v>20.399999999999999</v>
      </c>
      <c r="Q269" s="9">
        <f t="shared" si="81"/>
        <v>1.02</v>
      </c>
      <c r="R269" s="4"/>
      <c r="S269" s="12">
        <f t="shared" si="77"/>
        <v>97.94</v>
      </c>
      <c r="T269" s="15">
        <f t="shared" si="68"/>
        <v>100</v>
      </c>
      <c r="U269" s="1">
        <f t="shared" si="83"/>
        <v>98</v>
      </c>
      <c r="V269" s="20">
        <f t="shared" si="84"/>
        <v>100</v>
      </c>
      <c r="W269" s="3">
        <f t="shared" si="70"/>
        <v>100</v>
      </c>
      <c r="X269" s="16">
        <f t="shared" si="78"/>
        <v>5</v>
      </c>
    </row>
    <row r="270" spans="1:24" x14ac:dyDescent="0.3">
      <c r="A270" s="5">
        <v>267</v>
      </c>
      <c r="B270" s="4" t="s">
        <v>543</v>
      </c>
      <c r="C270" s="4" t="s">
        <v>8</v>
      </c>
      <c r="D270" s="4" t="s">
        <v>544</v>
      </c>
      <c r="E270" s="4">
        <v>100</v>
      </c>
      <c r="F270" s="4">
        <v>9</v>
      </c>
      <c r="G270" s="4">
        <v>2.2000000000000002</v>
      </c>
      <c r="H270" s="4">
        <v>1</v>
      </c>
      <c r="I270" s="4">
        <v>0</v>
      </c>
      <c r="K270" s="9">
        <f t="shared" si="71"/>
        <v>12.8</v>
      </c>
      <c r="L270" s="9">
        <f t="shared" si="72"/>
        <v>1.42</v>
      </c>
      <c r="M270" s="9">
        <f t="shared" si="73"/>
        <v>100</v>
      </c>
      <c r="N270" s="13">
        <f t="shared" si="74"/>
        <v>9</v>
      </c>
      <c r="O270" s="9">
        <f t="shared" si="75"/>
        <v>3.2</v>
      </c>
      <c r="P270" s="9">
        <f t="shared" si="76"/>
        <v>12.8</v>
      </c>
      <c r="Q270" s="9">
        <f t="shared" si="81"/>
        <v>0.64</v>
      </c>
      <c r="R270" s="4"/>
      <c r="S270" s="12">
        <f t="shared" si="77"/>
        <v>156.25</v>
      </c>
      <c r="T270" s="15">
        <f t="shared" si="82"/>
        <v>156</v>
      </c>
      <c r="U270" s="1">
        <f t="shared" si="83"/>
        <v>156</v>
      </c>
      <c r="V270" s="20">
        <f t="shared" si="84"/>
        <v>160</v>
      </c>
      <c r="W270" s="3">
        <f t="shared" si="70"/>
        <v>200</v>
      </c>
      <c r="X270" s="16">
        <f t="shared" si="78"/>
        <v>5</v>
      </c>
    </row>
    <row r="271" spans="1:24" x14ac:dyDescent="0.3">
      <c r="A271" s="5">
        <v>268</v>
      </c>
      <c r="B271" s="4" t="s">
        <v>545</v>
      </c>
      <c r="C271" s="4" t="s">
        <v>8</v>
      </c>
      <c r="D271" s="4" t="s">
        <v>546</v>
      </c>
      <c r="E271" s="4">
        <v>100</v>
      </c>
      <c r="F271" s="4">
        <v>10</v>
      </c>
      <c r="G271" s="4">
        <v>2.6</v>
      </c>
      <c r="H271" s="4">
        <v>0.8</v>
      </c>
      <c r="I271" s="4">
        <v>0.1</v>
      </c>
      <c r="K271" s="9">
        <f t="shared" si="71"/>
        <v>14.500000000000002</v>
      </c>
      <c r="L271" s="9">
        <f t="shared" si="72"/>
        <v>1.45</v>
      </c>
      <c r="M271" s="9">
        <f t="shared" si="73"/>
        <v>99.9</v>
      </c>
      <c r="N271" s="13">
        <f t="shared" si="74"/>
        <v>9.1</v>
      </c>
      <c r="O271" s="9">
        <f t="shared" si="75"/>
        <v>3.4000000000000004</v>
      </c>
      <c r="P271" s="9">
        <f t="shared" si="76"/>
        <v>13.600000000000001</v>
      </c>
      <c r="Q271" s="9">
        <f t="shared" si="81"/>
        <v>0.68</v>
      </c>
      <c r="R271" s="4"/>
      <c r="S271" s="12">
        <f t="shared" si="77"/>
        <v>146.91</v>
      </c>
      <c r="T271" s="15">
        <f t="shared" si="82"/>
        <v>147</v>
      </c>
      <c r="U271" s="1">
        <f t="shared" si="83"/>
        <v>147</v>
      </c>
      <c r="V271" s="20">
        <f t="shared" si="84"/>
        <v>150</v>
      </c>
      <c r="W271" s="3">
        <f t="shared" si="70"/>
        <v>100</v>
      </c>
      <c r="X271" s="16">
        <f t="shared" si="78"/>
        <v>5</v>
      </c>
    </row>
    <row r="272" spans="1:24" x14ac:dyDescent="0.3">
      <c r="A272" s="5">
        <v>269</v>
      </c>
      <c r="B272" s="4" t="s">
        <v>547</v>
      </c>
      <c r="C272" s="4" t="s">
        <v>8</v>
      </c>
      <c r="D272" s="4" t="s">
        <v>548</v>
      </c>
      <c r="E272" s="4">
        <v>100</v>
      </c>
      <c r="F272" s="4">
        <v>9</v>
      </c>
      <c r="G272" s="4">
        <v>2.2999999999999998</v>
      </c>
      <c r="H272" s="4">
        <v>0.8</v>
      </c>
      <c r="I272" s="4">
        <v>0.1</v>
      </c>
      <c r="K272" s="9">
        <f t="shared" si="71"/>
        <v>13.299999999999999</v>
      </c>
      <c r="L272" s="9">
        <f t="shared" si="72"/>
        <v>1.48</v>
      </c>
      <c r="M272" s="9">
        <f t="shared" si="73"/>
        <v>99.9</v>
      </c>
      <c r="N272" s="13">
        <f t="shared" si="74"/>
        <v>8.1</v>
      </c>
      <c r="O272" s="9">
        <f t="shared" si="75"/>
        <v>3.0999999999999996</v>
      </c>
      <c r="P272" s="9">
        <f t="shared" si="76"/>
        <v>12.399999999999999</v>
      </c>
      <c r="Q272" s="9">
        <f t="shared" si="81"/>
        <v>0.62</v>
      </c>
      <c r="R272" s="4"/>
      <c r="S272" s="12">
        <f t="shared" si="77"/>
        <v>161.13</v>
      </c>
      <c r="T272" s="15">
        <f t="shared" si="82"/>
        <v>161</v>
      </c>
      <c r="U272" s="1">
        <f t="shared" si="83"/>
        <v>161</v>
      </c>
      <c r="V272" s="20">
        <f t="shared" si="84"/>
        <v>160</v>
      </c>
      <c r="W272" s="3">
        <f t="shared" si="70"/>
        <v>200</v>
      </c>
      <c r="X272" s="16">
        <f t="shared" si="78"/>
        <v>4.9999999999999991</v>
      </c>
    </row>
    <row r="273" spans="1:24" x14ac:dyDescent="0.3">
      <c r="A273" s="5">
        <v>270</v>
      </c>
      <c r="B273" s="4" t="s">
        <v>549</v>
      </c>
      <c r="C273" s="4" t="s">
        <v>8</v>
      </c>
      <c r="D273" s="4" t="s">
        <v>550</v>
      </c>
      <c r="E273" s="4">
        <v>100</v>
      </c>
      <c r="F273" s="4">
        <v>12</v>
      </c>
      <c r="G273" s="4">
        <v>3.2</v>
      </c>
      <c r="H273" s="4">
        <v>1.1000000000000001</v>
      </c>
      <c r="I273" s="4">
        <v>0</v>
      </c>
      <c r="K273" s="9">
        <f t="shared" si="71"/>
        <v>17.200000000000003</v>
      </c>
      <c r="L273" s="9">
        <f t="shared" si="72"/>
        <v>1.43</v>
      </c>
      <c r="M273" s="9">
        <f t="shared" si="73"/>
        <v>100</v>
      </c>
      <c r="N273" s="13">
        <f t="shared" si="74"/>
        <v>12</v>
      </c>
      <c r="O273" s="9">
        <f t="shared" si="75"/>
        <v>4.3000000000000007</v>
      </c>
      <c r="P273" s="9">
        <f t="shared" si="76"/>
        <v>17.200000000000003</v>
      </c>
      <c r="Q273" s="9">
        <f t="shared" si="81"/>
        <v>0.86</v>
      </c>
      <c r="R273" s="4"/>
      <c r="S273" s="12">
        <f t="shared" si="77"/>
        <v>116.28</v>
      </c>
      <c r="T273" s="15">
        <f t="shared" si="82"/>
        <v>116</v>
      </c>
      <c r="U273" s="1">
        <f t="shared" si="83"/>
        <v>116</v>
      </c>
      <c r="V273" s="20">
        <f t="shared" si="84"/>
        <v>120</v>
      </c>
      <c r="W273" s="3">
        <f t="shared" si="70"/>
        <v>100</v>
      </c>
      <c r="X273" s="16">
        <f t="shared" si="78"/>
        <v>5.0000000000000009</v>
      </c>
    </row>
    <row r="274" spans="1:24" x14ac:dyDescent="0.3">
      <c r="A274" s="5">
        <v>271</v>
      </c>
      <c r="B274" s="4" t="s">
        <v>551</v>
      </c>
      <c r="C274" s="4" t="s">
        <v>8</v>
      </c>
      <c r="D274" s="4" t="s">
        <v>552</v>
      </c>
      <c r="E274" s="4">
        <v>100</v>
      </c>
      <c r="F274" s="4">
        <v>103</v>
      </c>
      <c r="G274" s="4">
        <v>34.6</v>
      </c>
      <c r="H274" s="4">
        <v>1.1000000000000001</v>
      </c>
      <c r="I274" s="4">
        <v>0.3</v>
      </c>
      <c r="K274" s="9">
        <f t="shared" si="71"/>
        <v>145.5</v>
      </c>
      <c r="L274" s="9">
        <f t="shared" si="72"/>
        <v>1.41</v>
      </c>
      <c r="M274" s="9">
        <f t="shared" si="73"/>
        <v>99.7</v>
      </c>
      <c r="N274" s="13">
        <f t="shared" si="74"/>
        <v>100.3</v>
      </c>
      <c r="O274" s="9">
        <f t="shared" si="75"/>
        <v>35.700000000000003</v>
      </c>
      <c r="P274" s="9">
        <f t="shared" si="76"/>
        <v>142.80000000000001</v>
      </c>
      <c r="Q274" s="9">
        <f t="shared" si="81"/>
        <v>7.14</v>
      </c>
      <c r="R274" s="4"/>
      <c r="S274" s="12">
        <f t="shared" si="77"/>
        <v>13.96</v>
      </c>
      <c r="T274" s="15">
        <f t="shared" si="82"/>
        <v>14</v>
      </c>
      <c r="U274" s="1">
        <f t="shared" si="83"/>
        <v>14</v>
      </c>
      <c r="V274" s="20">
        <f t="shared" si="84"/>
        <v>10</v>
      </c>
      <c r="W274" s="3">
        <f t="shared" si="70"/>
        <v>0</v>
      </c>
      <c r="X274" s="16">
        <f t="shared" si="78"/>
        <v>5.0000000000000009</v>
      </c>
    </row>
    <row r="275" spans="1:24" x14ac:dyDescent="0.3">
      <c r="A275" s="5">
        <v>272</v>
      </c>
      <c r="B275" s="4" t="s">
        <v>553</v>
      </c>
      <c r="C275" s="4" t="s">
        <v>8</v>
      </c>
      <c r="D275" s="4" t="s">
        <v>554</v>
      </c>
      <c r="E275" s="4">
        <v>100</v>
      </c>
      <c r="F275" s="4">
        <v>265</v>
      </c>
      <c r="G275" s="4">
        <v>77</v>
      </c>
      <c r="H275" s="4">
        <v>9</v>
      </c>
      <c r="I275" s="4">
        <v>2</v>
      </c>
      <c r="K275" s="9">
        <f t="shared" si="71"/>
        <v>362</v>
      </c>
      <c r="L275" s="9">
        <f t="shared" si="72"/>
        <v>1.37</v>
      </c>
      <c r="M275" s="9">
        <f t="shared" si="73"/>
        <v>98</v>
      </c>
      <c r="N275" s="13">
        <f t="shared" si="74"/>
        <v>247</v>
      </c>
      <c r="O275" s="9">
        <f t="shared" si="75"/>
        <v>86</v>
      </c>
      <c r="P275" s="9">
        <f t="shared" si="76"/>
        <v>344</v>
      </c>
      <c r="Q275" s="9">
        <f t="shared" si="81"/>
        <v>17.2</v>
      </c>
      <c r="R275" s="4"/>
      <c r="S275" s="12">
        <f t="shared" si="77"/>
        <v>5.7</v>
      </c>
      <c r="T275" s="15">
        <f t="shared" si="82"/>
        <v>6</v>
      </c>
      <c r="U275" s="1">
        <f t="shared" si="83"/>
        <v>6</v>
      </c>
      <c r="V275" s="20">
        <f t="shared" si="84"/>
        <v>10</v>
      </c>
      <c r="W275" s="3">
        <f t="shared" si="70"/>
        <v>0</v>
      </c>
      <c r="X275" s="16">
        <f t="shared" si="78"/>
        <v>5</v>
      </c>
    </row>
    <row r="276" spans="1:24" x14ac:dyDescent="0.3">
      <c r="A276" s="5">
        <v>273</v>
      </c>
      <c r="B276" s="4" t="s">
        <v>555</v>
      </c>
      <c r="C276" s="4" t="s">
        <v>8</v>
      </c>
      <c r="D276" s="4" t="s">
        <v>556</v>
      </c>
      <c r="E276" s="4">
        <v>100</v>
      </c>
      <c r="F276" s="4">
        <v>265</v>
      </c>
      <c r="G276" s="4">
        <v>66</v>
      </c>
      <c r="H276" s="4">
        <v>22</v>
      </c>
      <c r="I276" s="4">
        <v>3</v>
      </c>
      <c r="K276" s="9">
        <f t="shared" si="71"/>
        <v>379</v>
      </c>
      <c r="L276" s="9">
        <f t="shared" si="72"/>
        <v>1.43</v>
      </c>
      <c r="M276" s="9">
        <f t="shared" si="73"/>
        <v>97</v>
      </c>
      <c r="N276" s="13">
        <f t="shared" si="74"/>
        <v>238</v>
      </c>
      <c r="O276" s="9">
        <f t="shared" si="75"/>
        <v>88</v>
      </c>
      <c r="P276" s="9">
        <f t="shared" si="76"/>
        <v>352</v>
      </c>
      <c r="Q276" s="9">
        <f t="shared" si="81"/>
        <v>17.600000000000001</v>
      </c>
      <c r="R276" s="4"/>
      <c r="S276" s="12">
        <f t="shared" si="77"/>
        <v>5.51</v>
      </c>
      <c r="T276" s="15">
        <f t="shared" ref="T276" si="85">ROUND(S276,-1)</f>
        <v>10</v>
      </c>
      <c r="U276" s="1">
        <f t="shared" si="83"/>
        <v>6</v>
      </c>
      <c r="V276" s="20">
        <f t="shared" si="84"/>
        <v>10</v>
      </c>
      <c r="W276" s="3">
        <f t="shared" si="70"/>
        <v>0</v>
      </c>
      <c r="X276" s="16">
        <f t="shared" si="78"/>
        <v>5</v>
      </c>
    </row>
    <row r="277" spans="1:24" x14ac:dyDescent="0.3">
      <c r="A277" s="5">
        <v>274</v>
      </c>
      <c r="B277" s="4" t="s">
        <v>557</v>
      </c>
      <c r="C277" s="4" t="s">
        <v>8</v>
      </c>
      <c r="D277" s="4" t="s">
        <v>558</v>
      </c>
      <c r="E277" s="4">
        <v>100</v>
      </c>
      <c r="F277" s="4">
        <v>95</v>
      </c>
      <c r="G277" s="4">
        <v>24.91</v>
      </c>
      <c r="H277" s="4">
        <v>3.34</v>
      </c>
      <c r="I277" s="4">
        <v>1.52</v>
      </c>
      <c r="K277" s="9">
        <f t="shared" si="71"/>
        <v>126.68</v>
      </c>
      <c r="L277" s="9">
        <f t="shared" si="72"/>
        <v>1.33</v>
      </c>
      <c r="M277" s="9">
        <f t="shared" si="73"/>
        <v>98.48</v>
      </c>
      <c r="N277" s="13">
        <f t="shared" si="74"/>
        <v>81.319999999999993</v>
      </c>
      <c r="O277" s="9">
        <f t="shared" si="75"/>
        <v>28.25</v>
      </c>
      <c r="P277" s="9">
        <f t="shared" si="76"/>
        <v>113</v>
      </c>
      <c r="Q277" s="9">
        <f t="shared" si="81"/>
        <v>5.65</v>
      </c>
      <c r="R277" s="4"/>
      <c r="S277" s="12">
        <f t="shared" si="77"/>
        <v>17.43</v>
      </c>
      <c r="T277" s="15">
        <f t="shared" si="82"/>
        <v>17</v>
      </c>
      <c r="U277" s="1">
        <f t="shared" si="83"/>
        <v>17</v>
      </c>
      <c r="V277" s="20">
        <f t="shared" si="84"/>
        <v>20</v>
      </c>
      <c r="W277" s="3">
        <f t="shared" si="70"/>
        <v>0</v>
      </c>
      <c r="X277" s="16">
        <f t="shared" si="78"/>
        <v>5</v>
      </c>
    </row>
    <row r="278" spans="1:24" x14ac:dyDescent="0.3">
      <c r="A278" s="5">
        <v>275</v>
      </c>
      <c r="B278" s="4" t="s">
        <v>559</v>
      </c>
      <c r="C278" s="4" t="s">
        <v>8</v>
      </c>
      <c r="D278" s="4" t="s">
        <v>560</v>
      </c>
      <c r="E278" s="4">
        <v>100</v>
      </c>
      <c r="F278" s="4">
        <v>34</v>
      </c>
      <c r="G278" s="4">
        <v>7.6</v>
      </c>
      <c r="H278" s="4">
        <v>4</v>
      </c>
      <c r="I278" s="4">
        <v>0.1</v>
      </c>
      <c r="K278" s="9">
        <f t="shared" si="71"/>
        <v>47.3</v>
      </c>
      <c r="L278" s="9">
        <f t="shared" si="72"/>
        <v>1.39</v>
      </c>
      <c r="M278" s="9">
        <f t="shared" si="73"/>
        <v>99.9</v>
      </c>
      <c r="N278" s="13">
        <f t="shared" si="74"/>
        <v>33.1</v>
      </c>
      <c r="O278" s="9">
        <f t="shared" si="75"/>
        <v>11.6</v>
      </c>
      <c r="P278" s="9">
        <f t="shared" si="76"/>
        <v>46.4</v>
      </c>
      <c r="Q278" s="9">
        <f t="shared" si="81"/>
        <v>2.3199999999999998</v>
      </c>
      <c r="R278" s="4"/>
      <c r="S278" s="12">
        <f t="shared" si="77"/>
        <v>43.06</v>
      </c>
      <c r="T278" s="15">
        <f t="shared" si="82"/>
        <v>43</v>
      </c>
      <c r="U278" s="1">
        <f t="shared" si="83"/>
        <v>43</v>
      </c>
      <c r="V278" s="20">
        <f t="shared" si="84"/>
        <v>40</v>
      </c>
      <c r="W278" s="3">
        <f t="shared" si="70"/>
        <v>0</v>
      </c>
      <c r="X278" s="16">
        <f t="shared" si="78"/>
        <v>5</v>
      </c>
    </row>
    <row r="279" spans="1:24" x14ac:dyDescent="0.3">
      <c r="A279" s="5">
        <v>276</v>
      </c>
      <c r="B279" s="4" t="s">
        <v>561</v>
      </c>
      <c r="C279" s="4" t="s">
        <v>8</v>
      </c>
      <c r="D279" s="4" t="s">
        <v>562</v>
      </c>
      <c r="E279" s="4">
        <v>100</v>
      </c>
      <c r="F279" s="4">
        <v>278</v>
      </c>
      <c r="G279" s="4">
        <v>58.5</v>
      </c>
      <c r="H279" s="4">
        <v>26.6</v>
      </c>
      <c r="I279" s="4">
        <v>4.8</v>
      </c>
      <c r="K279" s="9">
        <f t="shared" si="71"/>
        <v>383.59999999999997</v>
      </c>
      <c r="L279" s="9">
        <f t="shared" si="72"/>
        <v>1.38</v>
      </c>
      <c r="M279" s="9">
        <f t="shared" si="73"/>
        <v>95.2</v>
      </c>
      <c r="N279" s="13">
        <f t="shared" si="74"/>
        <v>234.8</v>
      </c>
      <c r="O279" s="9">
        <f t="shared" si="75"/>
        <v>85.1</v>
      </c>
      <c r="P279" s="9">
        <f t="shared" si="76"/>
        <v>340.4</v>
      </c>
      <c r="Q279" s="9">
        <f t="shared" si="81"/>
        <v>17.02</v>
      </c>
      <c r="R279" s="4"/>
      <c r="S279" s="12">
        <f t="shared" si="77"/>
        <v>5.59</v>
      </c>
      <c r="T279" s="15">
        <f t="shared" si="82"/>
        <v>6</v>
      </c>
      <c r="U279" s="1">
        <f t="shared" si="83"/>
        <v>6</v>
      </c>
      <c r="V279" s="20">
        <f t="shared" si="84"/>
        <v>10</v>
      </c>
      <c r="W279" s="3">
        <f t="shared" si="70"/>
        <v>0</v>
      </c>
      <c r="X279" s="16">
        <f t="shared" si="78"/>
        <v>5</v>
      </c>
    </row>
    <row r="280" spans="1:24" x14ac:dyDescent="0.3">
      <c r="A280" s="5">
        <v>277</v>
      </c>
      <c r="B280" s="4" t="s">
        <v>563</v>
      </c>
      <c r="C280" s="4" t="s">
        <v>8</v>
      </c>
      <c r="D280" s="4" t="s">
        <v>564</v>
      </c>
      <c r="E280" s="4">
        <v>100</v>
      </c>
      <c r="F280" s="4">
        <v>21</v>
      </c>
      <c r="G280" s="4">
        <v>4.5999999999999996</v>
      </c>
      <c r="H280" s="4">
        <v>2</v>
      </c>
      <c r="I280" s="4">
        <v>0.3</v>
      </c>
      <c r="K280" s="9">
        <f t="shared" si="71"/>
        <v>29.099999999999998</v>
      </c>
      <c r="L280" s="9">
        <f t="shared" si="72"/>
        <v>1.39</v>
      </c>
      <c r="M280" s="9">
        <f t="shared" si="73"/>
        <v>99.7</v>
      </c>
      <c r="N280" s="13">
        <f t="shared" si="74"/>
        <v>18.3</v>
      </c>
      <c r="O280" s="9">
        <f t="shared" si="75"/>
        <v>6.6</v>
      </c>
      <c r="P280" s="9">
        <f t="shared" si="76"/>
        <v>26.4</v>
      </c>
      <c r="Q280" s="9">
        <f t="shared" si="81"/>
        <v>1.32</v>
      </c>
      <c r="R280" s="4"/>
      <c r="S280" s="12">
        <f t="shared" si="77"/>
        <v>75.53</v>
      </c>
      <c r="T280" s="15">
        <f t="shared" si="82"/>
        <v>76</v>
      </c>
      <c r="U280" s="1">
        <f t="shared" si="83"/>
        <v>76</v>
      </c>
      <c r="V280" s="20">
        <f t="shared" si="84"/>
        <v>80</v>
      </c>
      <c r="W280" s="3">
        <f t="shared" si="70"/>
        <v>100</v>
      </c>
      <c r="X280" s="16">
        <f t="shared" si="78"/>
        <v>4.9999999999999991</v>
      </c>
    </row>
    <row r="281" spans="1:24" x14ac:dyDescent="0.3">
      <c r="A281" s="5">
        <v>278</v>
      </c>
      <c r="B281" s="4" t="s">
        <v>565</v>
      </c>
      <c r="C281" s="4" t="s">
        <v>8</v>
      </c>
      <c r="D281" s="4" t="s">
        <v>566</v>
      </c>
      <c r="E281" s="4">
        <v>100</v>
      </c>
      <c r="F281" s="4">
        <v>54</v>
      </c>
      <c r="G281" s="4">
        <v>13.9</v>
      </c>
      <c r="H281" s="4">
        <v>3.1</v>
      </c>
      <c r="I281" s="4">
        <v>1.1000000000000001</v>
      </c>
      <c r="K281" s="9">
        <f t="shared" si="71"/>
        <v>77.900000000000006</v>
      </c>
      <c r="L281" s="9">
        <f t="shared" si="72"/>
        <v>1.44</v>
      </c>
      <c r="M281" s="9">
        <f t="shared" si="73"/>
        <v>98.9</v>
      </c>
      <c r="N281" s="13">
        <f t="shared" si="74"/>
        <v>44.1</v>
      </c>
      <c r="O281" s="9">
        <f t="shared" si="75"/>
        <v>17</v>
      </c>
      <c r="P281" s="9">
        <f t="shared" si="76"/>
        <v>68</v>
      </c>
      <c r="Q281" s="9">
        <f t="shared" si="81"/>
        <v>3.4</v>
      </c>
      <c r="R281" s="4"/>
      <c r="S281" s="12">
        <f t="shared" si="77"/>
        <v>29.09</v>
      </c>
      <c r="T281" s="15">
        <f t="shared" si="82"/>
        <v>29</v>
      </c>
      <c r="U281" s="1">
        <f t="shared" si="83"/>
        <v>29</v>
      </c>
      <c r="V281" s="20">
        <f t="shared" si="84"/>
        <v>30</v>
      </c>
      <c r="W281" s="3">
        <f t="shared" si="70"/>
        <v>0</v>
      </c>
      <c r="X281" s="16">
        <f t="shared" si="78"/>
        <v>5</v>
      </c>
    </row>
    <row r="282" spans="1:24" x14ac:dyDescent="0.3">
      <c r="A282" s="5">
        <v>279</v>
      </c>
      <c r="B282" s="4" t="s">
        <v>567</v>
      </c>
      <c r="C282" s="4" t="s">
        <v>8</v>
      </c>
      <c r="D282" s="4" t="s">
        <v>568</v>
      </c>
      <c r="E282" s="4">
        <v>100</v>
      </c>
      <c r="F282" s="4">
        <v>22</v>
      </c>
      <c r="G282" s="4">
        <v>3.99</v>
      </c>
      <c r="H282" s="4">
        <v>2.91</v>
      </c>
      <c r="I282" s="4">
        <v>0.27</v>
      </c>
      <c r="K282" s="9">
        <f t="shared" si="71"/>
        <v>30.03</v>
      </c>
      <c r="L282" s="9">
        <f t="shared" si="72"/>
        <v>1.37</v>
      </c>
      <c r="M282" s="9">
        <f t="shared" si="73"/>
        <v>99.73</v>
      </c>
      <c r="N282" s="13">
        <f t="shared" si="74"/>
        <v>19.57</v>
      </c>
      <c r="O282" s="9">
        <f t="shared" si="75"/>
        <v>6.9</v>
      </c>
      <c r="P282" s="9">
        <f t="shared" si="76"/>
        <v>27.6</v>
      </c>
      <c r="Q282" s="9">
        <f t="shared" si="81"/>
        <v>1.38</v>
      </c>
      <c r="R282" s="4"/>
      <c r="S282" s="12">
        <f t="shared" si="77"/>
        <v>72.27</v>
      </c>
      <c r="T282" s="15">
        <f t="shared" si="82"/>
        <v>72</v>
      </c>
      <c r="U282" s="1">
        <f t="shared" si="83"/>
        <v>72</v>
      </c>
      <c r="V282" s="20">
        <f t="shared" si="84"/>
        <v>70</v>
      </c>
      <c r="W282" s="3">
        <f t="shared" si="70"/>
        <v>100</v>
      </c>
      <c r="X282" s="16">
        <f t="shared" si="78"/>
        <v>5.0000000000000009</v>
      </c>
    </row>
    <row r="283" spans="1:24" x14ac:dyDescent="0.3">
      <c r="A283" s="5">
        <v>280</v>
      </c>
      <c r="B283" s="4" t="s">
        <v>569</v>
      </c>
      <c r="C283" s="4" t="s">
        <v>8</v>
      </c>
      <c r="D283" s="4" t="s">
        <v>570</v>
      </c>
      <c r="E283" s="4">
        <v>100</v>
      </c>
      <c r="F283" s="4">
        <v>256</v>
      </c>
      <c r="G283" s="4">
        <v>51.96</v>
      </c>
      <c r="H283" s="4">
        <v>28.3</v>
      </c>
      <c r="I283" s="4">
        <v>3.39</v>
      </c>
      <c r="K283" s="9">
        <f t="shared" si="71"/>
        <v>351.55</v>
      </c>
      <c r="L283" s="9">
        <f t="shared" si="72"/>
        <v>1.37</v>
      </c>
      <c r="M283" s="9">
        <f t="shared" si="73"/>
        <v>96.61</v>
      </c>
      <c r="N283" s="13">
        <f t="shared" si="74"/>
        <v>225.49</v>
      </c>
      <c r="O283" s="9">
        <f t="shared" si="75"/>
        <v>80.260000000000005</v>
      </c>
      <c r="P283" s="9">
        <f t="shared" si="76"/>
        <v>321.04000000000002</v>
      </c>
      <c r="Q283" s="9">
        <f t="shared" si="81"/>
        <v>16.05</v>
      </c>
      <c r="R283" s="4"/>
      <c r="S283" s="12">
        <f t="shared" si="77"/>
        <v>6.02</v>
      </c>
      <c r="T283" s="15">
        <f t="shared" ref="T283:T346" si="86">ROUND(S283,-1)</f>
        <v>10</v>
      </c>
      <c r="U283" s="1">
        <f t="shared" si="83"/>
        <v>6</v>
      </c>
      <c r="V283" s="20">
        <f t="shared" si="84"/>
        <v>10</v>
      </c>
      <c r="W283" s="3">
        <f t="shared" si="70"/>
        <v>0</v>
      </c>
      <c r="X283" s="16">
        <f t="shared" si="78"/>
        <v>5.0006230529595017</v>
      </c>
    </row>
    <row r="284" spans="1:24" x14ac:dyDescent="0.3">
      <c r="A284" s="5">
        <v>281</v>
      </c>
      <c r="B284" s="4" t="s">
        <v>571</v>
      </c>
      <c r="C284" s="4" t="s">
        <v>8</v>
      </c>
      <c r="D284" s="4" t="s">
        <v>572</v>
      </c>
      <c r="E284" s="4">
        <v>100</v>
      </c>
      <c r="F284" s="4">
        <v>248</v>
      </c>
      <c r="G284" s="4">
        <v>53.22</v>
      </c>
      <c r="H284" s="4">
        <v>26.22</v>
      </c>
      <c r="I284" s="4">
        <v>2.98</v>
      </c>
      <c r="K284" s="9">
        <f t="shared" si="71"/>
        <v>344.58</v>
      </c>
      <c r="L284" s="9">
        <f t="shared" si="72"/>
        <v>1.39</v>
      </c>
      <c r="M284" s="9">
        <f t="shared" si="73"/>
        <v>97.02</v>
      </c>
      <c r="N284" s="13">
        <f t="shared" si="74"/>
        <v>221.18</v>
      </c>
      <c r="O284" s="9">
        <f t="shared" si="75"/>
        <v>79.44</v>
      </c>
      <c r="P284" s="9">
        <f t="shared" si="76"/>
        <v>317.76</v>
      </c>
      <c r="Q284" s="9">
        <f t="shared" si="81"/>
        <v>15.89</v>
      </c>
      <c r="R284" s="4"/>
      <c r="S284" s="12">
        <f t="shared" si="77"/>
        <v>6.11</v>
      </c>
      <c r="T284" s="15">
        <f t="shared" si="82"/>
        <v>6</v>
      </c>
      <c r="U284" s="1">
        <f t="shared" si="83"/>
        <v>6</v>
      </c>
      <c r="V284" s="20">
        <f t="shared" si="84"/>
        <v>10</v>
      </c>
      <c r="W284" s="3">
        <f t="shared" si="70"/>
        <v>0</v>
      </c>
      <c r="X284" s="16">
        <f t="shared" si="78"/>
        <v>4.9993706733794836</v>
      </c>
    </row>
    <row r="285" spans="1:24" x14ac:dyDescent="0.3">
      <c r="A285" s="5">
        <v>282</v>
      </c>
      <c r="B285" s="4" t="s">
        <v>573</v>
      </c>
      <c r="C285" s="4" t="s">
        <v>8</v>
      </c>
      <c r="D285" s="4" t="s">
        <v>574</v>
      </c>
      <c r="E285" s="4">
        <v>100</v>
      </c>
      <c r="F285" s="4">
        <v>47</v>
      </c>
      <c r="G285" s="4">
        <v>8.92</v>
      </c>
      <c r="H285" s="4">
        <v>5.9</v>
      </c>
      <c r="I285" s="4">
        <v>0.55000000000000004</v>
      </c>
      <c r="K285" s="9">
        <f t="shared" si="71"/>
        <v>64.23</v>
      </c>
      <c r="L285" s="9">
        <f t="shared" si="72"/>
        <v>1.37</v>
      </c>
      <c r="M285" s="9">
        <f t="shared" si="73"/>
        <v>99.45</v>
      </c>
      <c r="N285" s="13">
        <f t="shared" si="74"/>
        <v>42.05</v>
      </c>
      <c r="O285" s="9">
        <f t="shared" si="75"/>
        <v>14.82</v>
      </c>
      <c r="P285" s="9">
        <f t="shared" si="76"/>
        <v>59.28</v>
      </c>
      <c r="Q285" s="9">
        <f t="shared" si="81"/>
        <v>2.96</v>
      </c>
      <c r="R285" s="4"/>
      <c r="S285" s="12">
        <f t="shared" si="77"/>
        <v>33.6</v>
      </c>
      <c r="T285" s="15">
        <f t="shared" si="82"/>
        <v>34</v>
      </c>
      <c r="U285" s="1">
        <f t="shared" si="83"/>
        <v>34</v>
      </c>
      <c r="V285" s="20">
        <f t="shared" si="84"/>
        <v>30</v>
      </c>
      <c r="W285" s="3">
        <f t="shared" si="70"/>
        <v>0</v>
      </c>
      <c r="X285" s="16">
        <f t="shared" si="78"/>
        <v>5.006756756756757</v>
      </c>
    </row>
    <row r="286" spans="1:24" x14ac:dyDescent="0.3">
      <c r="A286" s="5">
        <v>283</v>
      </c>
      <c r="B286" s="4" t="s">
        <v>575</v>
      </c>
      <c r="C286" s="4" t="s">
        <v>8</v>
      </c>
      <c r="D286" s="4" t="s">
        <v>576</v>
      </c>
      <c r="E286" s="4">
        <v>100</v>
      </c>
      <c r="F286" s="4">
        <v>44</v>
      </c>
      <c r="G286" s="4">
        <v>9</v>
      </c>
      <c r="H286" s="4">
        <v>4.8600000000000003</v>
      </c>
      <c r="I286" s="4">
        <v>0.53</v>
      </c>
      <c r="K286" s="9">
        <f t="shared" si="71"/>
        <v>60.21</v>
      </c>
      <c r="L286" s="9">
        <f t="shared" si="72"/>
        <v>1.37</v>
      </c>
      <c r="M286" s="9">
        <f t="shared" si="73"/>
        <v>99.47</v>
      </c>
      <c r="N286" s="13">
        <f t="shared" si="74"/>
        <v>39.229999999999997</v>
      </c>
      <c r="O286" s="9">
        <f t="shared" si="75"/>
        <v>13.86</v>
      </c>
      <c r="P286" s="9">
        <f t="shared" si="76"/>
        <v>55.44</v>
      </c>
      <c r="Q286" s="9">
        <f t="shared" si="81"/>
        <v>2.77</v>
      </c>
      <c r="R286" s="4"/>
      <c r="S286" s="12">
        <f t="shared" si="77"/>
        <v>35.909999999999997</v>
      </c>
      <c r="T286" s="15">
        <f t="shared" si="82"/>
        <v>36</v>
      </c>
      <c r="U286" s="1">
        <f t="shared" si="83"/>
        <v>36</v>
      </c>
      <c r="V286" s="20">
        <f t="shared" si="84"/>
        <v>40</v>
      </c>
      <c r="W286" s="3">
        <f t="shared" ref="W286:W349" si="87">ROUND(S286,-2)</f>
        <v>0</v>
      </c>
      <c r="X286" s="16">
        <f t="shared" si="78"/>
        <v>5.0036101083032491</v>
      </c>
    </row>
    <row r="287" spans="1:24" x14ac:dyDescent="0.3">
      <c r="A287" s="5">
        <v>284</v>
      </c>
      <c r="B287" s="4" t="s">
        <v>577</v>
      </c>
      <c r="C287" s="4" t="s">
        <v>8</v>
      </c>
      <c r="D287" s="4" t="s">
        <v>578</v>
      </c>
      <c r="E287" s="4">
        <v>100</v>
      </c>
      <c r="F287" s="4">
        <v>58</v>
      </c>
      <c r="G287" s="4">
        <v>12.82</v>
      </c>
      <c r="H287" s="4">
        <v>6.28</v>
      </c>
      <c r="I287" s="4">
        <v>0.5</v>
      </c>
      <c r="K287" s="9">
        <f t="shared" si="71"/>
        <v>80.900000000000006</v>
      </c>
      <c r="L287" s="9">
        <f t="shared" si="72"/>
        <v>1.39</v>
      </c>
      <c r="M287" s="9">
        <f t="shared" si="73"/>
        <v>99.5</v>
      </c>
      <c r="N287" s="13">
        <f t="shared" si="74"/>
        <v>53.5</v>
      </c>
      <c r="O287" s="9">
        <f t="shared" si="75"/>
        <v>19.100000000000001</v>
      </c>
      <c r="P287" s="9">
        <f t="shared" si="76"/>
        <v>76.400000000000006</v>
      </c>
      <c r="Q287" s="9">
        <f t="shared" si="81"/>
        <v>3.82</v>
      </c>
      <c r="R287" s="4"/>
      <c r="S287" s="12">
        <f t="shared" si="77"/>
        <v>26.05</v>
      </c>
      <c r="T287" s="15">
        <f t="shared" si="82"/>
        <v>26</v>
      </c>
      <c r="U287" s="1">
        <f t="shared" si="83"/>
        <v>26</v>
      </c>
      <c r="V287" s="20">
        <f t="shared" si="84"/>
        <v>30</v>
      </c>
      <c r="W287" s="3">
        <f t="shared" si="87"/>
        <v>0</v>
      </c>
      <c r="X287" s="16">
        <f t="shared" si="78"/>
        <v>5.0000000000000009</v>
      </c>
    </row>
    <row r="288" spans="1:24" x14ac:dyDescent="0.3">
      <c r="A288" s="5">
        <v>285</v>
      </c>
      <c r="B288" s="4" t="s">
        <v>579</v>
      </c>
      <c r="C288" s="4" t="s">
        <v>8</v>
      </c>
      <c r="D288" s="4" t="s">
        <v>580</v>
      </c>
      <c r="E288" s="4">
        <v>100</v>
      </c>
      <c r="F288" s="4">
        <v>29</v>
      </c>
      <c r="G288" s="4">
        <v>4.9000000000000004</v>
      </c>
      <c r="H288" s="4">
        <v>3.65</v>
      </c>
      <c r="I288" s="4">
        <v>0.43</v>
      </c>
      <c r="K288" s="9">
        <f t="shared" ref="K288:K351" si="88">(G288 * 4 ) + (H288 * 4 ) +( I288 * 9)</f>
        <v>38.07</v>
      </c>
      <c r="L288" s="9">
        <f t="shared" ref="L288:L351" si="89">ROUND(K288/F288,2)</f>
        <v>1.31</v>
      </c>
      <c r="M288" s="9">
        <f t="shared" ref="M288:M351" si="90">E288 - I288</f>
        <v>99.57</v>
      </c>
      <c r="N288" s="13">
        <f t="shared" ref="N288:N351" si="91">F288 - (I288 * 9)</f>
        <v>25.13</v>
      </c>
      <c r="O288" s="9">
        <f t="shared" ref="O288:O351" si="92">G288 + H288</f>
        <v>8.5500000000000007</v>
      </c>
      <c r="P288" s="9">
        <f t="shared" ref="P288:P351" si="93">(G288 * 4) + (H288*4)</f>
        <v>34.200000000000003</v>
      </c>
      <c r="Q288" s="9">
        <f t="shared" si="81"/>
        <v>1.71</v>
      </c>
      <c r="R288" s="4"/>
      <c r="S288" s="12">
        <f t="shared" ref="S288:S351" si="94">ROUND(M288/Q288, 2)</f>
        <v>58.23</v>
      </c>
      <c r="T288" s="15">
        <f t="shared" si="82"/>
        <v>58</v>
      </c>
      <c r="U288" s="1">
        <f t="shared" si="83"/>
        <v>58</v>
      </c>
      <c r="V288" s="20">
        <f t="shared" si="84"/>
        <v>60</v>
      </c>
      <c r="W288" s="3">
        <f t="shared" si="87"/>
        <v>100</v>
      </c>
      <c r="X288" s="16">
        <f t="shared" ref="X288:X351" si="95">O288/Q288</f>
        <v>5.0000000000000009</v>
      </c>
    </row>
    <row r="289" spans="1:24" x14ac:dyDescent="0.3">
      <c r="A289" s="5">
        <v>286</v>
      </c>
      <c r="B289" s="4" t="s">
        <v>581</v>
      </c>
      <c r="C289" s="4" t="s">
        <v>8</v>
      </c>
      <c r="D289" s="4" t="s">
        <v>582</v>
      </c>
      <c r="E289" s="4">
        <v>100</v>
      </c>
      <c r="F289" s="4">
        <v>230</v>
      </c>
      <c r="G289" s="4">
        <v>50</v>
      </c>
      <c r="H289" s="4">
        <v>25.7</v>
      </c>
      <c r="I289" s="4">
        <v>2</v>
      </c>
      <c r="K289" s="9">
        <f t="shared" si="88"/>
        <v>320.8</v>
      </c>
      <c r="L289" s="9">
        <f t="shared" si="89"/>
        <v>1.39</v>
      </c>
      <c r="M289" s="9">
        <f t="shared" si="90"/>
        <v>98</v>
      </c>
      <c r="N289" s="13">
        <f t="shared" si="91"/>
        <v>212</v>
      </c>
      <c r="O289" s="9">
        <f t="shared" si="92"/>
        <v>75.7</v>
      </c>
      <c r="P289" s="9">
        <f t="shared" si="93"/>
        <v>302.8</v>
      </c>
      <c r="Q289" s="9">
        <f t="shared" si="81"/>
        <v>15.14</v>
      </c>
      <c r="R289" s="4"/>
      <c r="S289" s="12">
        <f t="shared" si="94"/>
        <v>6.47</v>
      </c>
      <c r="T289" s="15">
        <f t="shared" si="82"/>
        <v>6</v>
      </c>
      <c r="U289" s="1">
        <f t="shared" si="83"/>
        <v>6</v>
      </c>
      <c r="V289" s="20">
        <f t="shared" si="84"/>
        <v>10</v>
      </c>
      <c r="W289" s="3">
        <f t="shared" si="87"/>
        <v>0</v>
      </c>
      <c r="X289" s="16">
        <f t="shared" si="95"/>
        <v>5</v>
      </c>
    </row>
    <row r="290" spans="1:24" x14ac:dyDescent="0.3">
      <c r="A290" s="5">
        <v>287</v>
      </c>
      <c r="B290" s="4" t="s">
        <v>583</v>
      </c>
      <c r="C290" s="4" t="s">
        <v>8</v>
      </c>
      <c r="D290" s="4" t="s">
        <v>584</v>
      </c>
      <c r="E290" s="4">
        <v>100</v>
      </c>
      <c r="F290" s="4">
        <v>258</v>
      </c>
      <c r="G290" s="4">
        <v>59.07</v>
      </c>
      <c r="H290" s="4">
        <v>25.09</v>
      </c>
      <c r="I290" s="4">
        <v>2.88</v>
      </c>
      <c r="K290" s="9">
        <f t="shared" si="88"/>
        <v>362.56</v>
      </c>
      <c r="L290" s="9">
        <f t="shared" si="89"/>
        <v>1.41</v>
      </c>
      <c r="M290" s="9">
        <f t="shared" si="90"/>
        <v>97.12</v>
      </c>
      <c r="N290" s="13">
        <f t="shared" si="91"/>
        <v>232.08</v>
      </c>
      <c r="O290" s="9">
        <f t="shared" si="92"/>
        <v>84.16</v>
      </c>
      <c r="P290" s="9">
        <f t="shared" si="93"/>
        <v>336.64</v>
      </c>
      <c r="Q290" s="9">
        <f t="shared" si="81"/>
        <v>16.829999999999998</v>
      </c>
      <c r="R290" s="4"/>
      <c r="S290" s="12">
        <f t="shared" si="94"/>
        <v>5.77</v>
      </c>
      <c r="T290" s="15">
        <f t="shared" ref="T290:T353" si="96">ROUND(S290,-1)</f>
        <v>10</v>
      </c>
      <c r="U290" s="1">
        <f t="shared" si="83"/>
        <v>6</v>
      </c>
      <c r="V290" s="20">
        <f t="shared" si="84"/>
        <v>10</v>
      </c>
      <c r="W290" s="3">
        <f t="shared" si="87"/>
        <v>0</v>
      </c>
      <c r="X290" s="16">
        <f t="shared" si="95"/>
        <v>5.0005941770647659</v>
      </c>
    </row>
    <row r="291" spans="1:24" x14ac:dyDescent="0.3">
      <c r="A291" s="5">
        <v>288</v>
      </c>
      <c r="B291" s="4" t="s">
        <v>585</v>
      </c>
      <c r="C291" s="4" t="s">
        <v>8</v>
      </c>
      <c r="D291" s="4" t="s">
        <v>586</v>
      </c>
      <c r="E291" s="4">
        <v>100</v>
      </c>
      <c r="F291" s="4">
        <v>44</v>
      </c>
      <c r="G291" s="4">
        <v>8.24</v>
      </c>
      <c r="H291" s="4">
        <v>5.17</v>
      </c>
      <c r="I291" s="4">
        <v>0.68</v>
      </c>
      <c r="K291" s="9">
        <f t="shared" si="88"/>
        <v>59.76</v>
      </c>
      <c r="L291" s="9">
        <f t="shared" si="89"/>
        <v>1.36</v>
      </c>
      <c r="M291" s="9">
        <f t="shared" si="90"/>
        <v>99.32</v>
      </c>
      <c r="N291" s="13">
        <f t="shared" si="91"/>
        <v>37.880000000000003</v>
      </c>
      <c r="O291" s="9">
        <f t="shared" si="92"/>
        <v>13.41</v>
      </c>
      <c r="P291" s="9">
        <f t="shared" si="93"/>
        <v>53.64</v>
      </c>
      <c r="Q291" s="9">
        <f t="shared" si="81"/>
        <v>2.68</v>
      </c>
      <c r="R291" s="4"/>
      <c r="S291" s="12">
        <f t="shared" si="94"/>
        <v>37.06</v>
      </c>
      <c r="T291" s="15">
        <f t="shared" si="82"/>
        <v>37</v>
      </c>
      <c r="U291" s="1">
        <f t="shared" si="83"/>
        <v>37</v>
      </c>
      <c r="V291" s="20">
        <f t="shared" si="84"/>
        <v>40</v>
      </c>
      <c r="W291" s="3">
        <f t="shared" si="87"/>
        <v>0</v>
      </c>
      <c r="X291" s="16">
        <f t="shared" si="95"/>
        <v>5.0037313432835822</v>
      </c>
    </row>
    <row r="292" spans="1:24" x14ac:dyDescent="0.3">
      <c r="A292" s="5">
        <v>289</v>
      </c>
      <c r="B292" s="4" t="s">
        <v>587</v>
      </c>
      <c r="C292" s="4" t="s">
        <v>8</v>
      </c>
      <c r="D292" s="4" t="s">
        <v>588</v>
      </c>
      <c r="E292" s="4">
        <v>100</v>
      </c>
      <c r="F292" s="4">
        <v>32</v>
      </c>
      <c r="G292" s="4">
        <v>4.92</v>
      </c>
      <c r="H292" s="4">
        <v>4</v>
      </c>
      <c r="I292" s="4">
        <v>0.65</v>
      </c>
      <c r="K292" s="9">
        <f t="shared" si="88"/>
        <v>41.53</v>
      </c>
      <c r="L292" s="9">
        <f t="shared" si="89"/>
        <v>1.3</v>
      </c>
      <c r="M292" s="9">
        <f t="shared" si="90"/>
        <v>99.35</v>
      </c>
      <c r="N292" s="13">
        <f t="shared" si="91"/>
        <v>26.15</v>
      </c>
      <c r="O292" s="9">
        <f t="shared" si="92"/>
        <v>8.92</v>
      </c>
      <c r="P292" s="9">
        <f t="shared" si="93"/>
        <v>35.68</v>
      </c>
      <c r="Q292" s="9">
        <f t="shared" si="81"/>
        <v>1.78</v>
      </c>
      <c r="R292" s="4"/>
      <c r="S292" s="12">
        <f t="shared" si="94"/>
        <v>55.81</v>
      </c>
      <c r="T292" s="15">
        <f t="shared" si="82"/>
        <v>56</v>
      </c>
      <c r="U292" s="1">
        <f t="shared" si="83"/>
        <v>56</v>
      </c>
      <c r="V292" s="20">
        <f t="shared" si="84"/>
        <v>60</v>
      </c>
      <c r="W292" s="3">
        <f t="shared" si="87"/>
        <v>100</v>
      </c>
      <c r="X292" s="16">
        <f t="shared" si="95"/>
        <v>5.01123595505618</v>
      </c>
    </row>
    <row r="293" spans="1:24" x14ac:dyDescent="0.3">
      <c r="A293" s="5">
        <v>290</v>
      </c>
      <c r="B293" s="4" t="s">
        <v>589</v>
      </c>
      <c r="C293" s="4" t="s">
        <v>8</v>
      </c>
      <c r="D293" s="4" t="s">
        <v>590</v>
      </c>
      <c r="E293" s="4">
        <v>100</v>
      </c>
      <c r="F293" s="4">
        <v>34</v>
      </c>
      <c r="G293" s="4">
        <v>11.9</v>
      </c>
      <c r="H293" s="4">
        <v>1.2</v>
      </c>
      <c r="I293" s="4">
        <v>0.1</v>
      </c>
      <c r="K293" s="9">
        <f t="shared" si="88"/>
        <v>53.3</v>
      </c>
      <c r="L293" s="9">
        <f t="shared" si="89"/>
        <v>1.57</v>
      </c>
      <c r="M293" s="9">
        <f t="shared" si="90"/>
        <v>99.9</v>
      </c>
      <c r="N293" s="13">
        <f t="shared" si="91"/>
        <v>33.1</v>
      </c>
      <c r="O293" s="9">
        <f t="shared" si="92"/>
        <v>13.1</v>
      </c>
      <c r="P293" s="9">
        <f t="shared" si="93"/>
        <v>52.4</v>
      </c>
      <c r="Q293" s="9">
        <f t="shared" si="81"/>
        <v>2.62</v>
      </c>
      <c r="R293" s="4"/>
      <c r="S293" s="12">
        <f t="shared" si="94"/>
        <v>38.130000000000003</v>
      </c>
      <c r="T293" s="15">
        <f t="shared" si="82"/>
        <v>38</v>
      </c>
      <c r="U293" s="1">
        <f t="shared" si="83"/>
        <v>38</v>
      </c>
      <c r="V293" s="20">
        <f t="shared" si="84"/>
        <v>40</v>
      </c>
      <c r="W293" s="3">
        <f t="shared" si="87"/>
        <v>0</v>
      </c>
      <c r="X293" s="16">
        <f t="shared" si="95"/>
        <v>5</v>
      </c>
    </row>
    <row r="294" spans="1:24" x14ac:dyDescent="0.3">
      <c r="A294" s="5">
        <v>291</v>
      </c>
      <c r="B294" s="4" t="s">
        <v>591</v>
      </c>
      <c r="C294" s="4" t="s">
        <v>8</v>
      </c>
      <c r="D294" s="4" t="s">
        <v>592</v>
      </c>
      <c r="E294" s="4">
        <v>100</v>
      </c>
      <c r="F294" s="4">
        <v>35</v>
      </c>
      <c r="G294" s="4">
        <v>8.8000000000000007</v>
      </c>
      <c r="H294" s="4">
        <v>3.5</v>
      </c>
      <c r="I294" s="4">
        <v>0.1</v>
      </c>
      <c r="K294" s="9">
        <f t="shared" si="88"/>
        <v>50.1</v>
      </c>
      <c r="L294" s="9">
        <f t="shared" si="89"/>
        <v>1.43</v>
      </c>
      <c r="M294" s="9">
        <f t="shared" si="90"/>
        <v>99.9</v>
      </c>
      <c r="N294" s="13">
        <f t="shared" si="91"/>
        <v>34.1</v>
      </c>
      <c r="O294" s="9">
        <f t="shared" si="92"/>
        <v>12.3</v>
      </c>
      <c r="P294" s="9">
        <f t="shared" si="93"/>
        <v>49.2</v>
      </c>
      <c r="Q294" s="9">
        <f t="shared" si="81"/>
        <v>2.46</v>
      </c>
      <c r="R294" s="4"/>
      <c r="S294" s="12">
        <f t="shared" si="94"/>
        <v>40.61</v>
      </c>
      <c r="T294" s="15">
        <f t="shared" si="82"/>
        <v>41</v>
      </c>
      <c r="U294" s="1">
        <f t="shared" si="83"/>
        <v>41</v>
      </c>
      <c r="V294" s="20">
        <f t="shared" si="84"/>
        <v>40</v>
      </c>
      <c r="W294" s="3">
        <f t="shared" si="87"/>
        <v>0</v>
      </c>
      <c r="X294" s="16">
        <f t="shared" si="95"/>
        <v>5</v>
      </c>
    </row>
    <row r="295" spans="1:24" x14ac:dyDescent="0.3">
      <c r="A295" s="5">
        <v>292</v>
      </c>
      <c r="B295" s="4" t="s">
        <v>593</v>
      </c>
      <c r="C295" s="4" t="s">
        <v>8</v>
      </c>
      <c r="D295" s="4" t="s">
        <v>594</v>
      </c>
      <c r="E295" s="4">
        <v>100</v>
      </c>
      <c r="F295" s="4">
        <v>19</v>
      </c>
      <c r="G295" s="4">
        <v>4.0999999999999996</v>
      </c>
      <c r="H295" s="4">
        <v>1.8</v>
      </c>
      <c r="I295" s="4">
        <v>0.3</v>
      </c>
      <c r="K295" s="9">
        <f t="shared" si="88"/>
        <v>26.299999999999997</v>
      </c>
      <c r="L295" s="9">
        <f t="shared" si="89"/>
        <v>1.38</v>
      </c>
      <c r="M295" s="9">
        <f t="shared" si="90"/>
        <v>99.7</v>
      </c>
      <c r="N295" s="13">
        <f t="shared" si="91"/>
        <v>16.3</v>
      </c>
      <c r="O295" s="9">
        <f t="shared" si="92"/>
        <v>5.8999999999999995</v>
      </c>
      <c r="P295" s="9">
        <f t="shared" si="93"/>
        <v>23.599999999999998</v>
      </c>
      <c r="Q295" s="9">
        <f t="shared" si="81"/>
        <v>1.18</v>
      </c>
      <c r="R295" s="4"/>
      <c r="S295" s="12">
        <f t="shared" si="94"/>
        <v>84.49</v>
      </c>
      <c r="T295" s="15">
        <f t="shared" si="82"/>
        <v>84</v>
      </c>
      <c r="U295" s="1">
        <f t="shared" si="83"/>
        <v>84</v>
      </c>
      <c r="V295" s="20">
        <f t="shared" si="84"/>
        <v>80</v>
      </c>
      <c r="W295" s="3">
        <f t="shared" si="87"/>
        <v>100</v>
      </c>
      <c r="X295" s="16">
        <f t="shared" si="95"/>
        <v>5</v>
      </c>
    </row>
    <row r="296" spans="1:24" x14ac:dyDescent="0.3">
      <c r="A296" s="5">
        <v>293</v>
      </c>
      <c r="B296" s="4" t="s">
        <v>595</v>
      </c>
      <c r="C296" s="4" t="s">
        <v>8</v>
      </c>
      <c r="D296" s="4" t="s">
        <v>596</v>
      </c>
      <c r="E296" s="4">
        <v>100</v>
      </c>
      <c r="F296" s="4">
        <v>19</v>
      </c>
      <c r="G296" s="4">
        <v>3.6</v>
      </c>
      <c r="H296" s="4">
        <v>2.2999999999999998</v>
      </c>
      <c r="I296" s="4">
        <v>0.2</v>
      </c>
      <c r="K296" s="9">
        <f t="shared" si="88"/>
        <v>25.400000000000002</v>
      </c>
      <c r="L296" s="9">
        <f t="shared" si="89"/>
        <v>1.34</v>
      </c>
      <c r="M296" s="9">
        <f t="shared" si="90"/>
        <v>99.8</v>
      </c>
      <c r="N296" s="13">
        <f t="shared" si="91"/>
        <v>17.2</v>
      </c>
      <c r="O296" s="9">
        <f t="shared" si="92"/>
        <v>5.9</v>
      </c>
      <c r="P296" s="9">
        <f t="shared" si="93"/>
        <v>23.6</v>
      </c>
      <c r="Q296" s="9">
        <f t="shared" si="81"/>
        <v>1.18</v>
      </c>
      <c r="R296" s="4"/>
      <c r="S296" s="12">
        <f t="shared" si="94"/>
        <v>84.58</v>
      </c>
      <c r="T296" s="15">
        <f t="shared" si="82"/>
        <v>85</v>
      </c>
      <c r="U296" s="1">
        <f t="shared" si="83"/>
        <v>85</v>
      </c>
      <c r="V296" s="20">
        <f t="shared" si="84"/>
        <v>80</v>
      </c>
      <c r="W296" s="3">
        <f t="shared" si="87"/>
        <v>100</v>
      </c>
      <c r="X296" s="16">
        <f t="shared" si="95"/>
        <v>5.0000000000000009</v>
      </c>
    </row>
    <row r="297" spans="1:24" x14ac:dyDescent="0.3">
      <c r="A297" s="5">
        <v>294</v>
      </c>
      <c r="B297" s="4" t="s">
        <v>597</v>
      </c>
      <c r="C297" s="4" t="s">
        <v>8</v>
      </c>
      <c r="D297" s="4" t="s">
        <v>598</v>
      </c>
      <c r="E297" s="4">
        <v>100</v>
      </c>
      <c r="F297" s="4">
        <v>25</v>
      </c>
      <c r="G297" s="4">
        <v>6.23</v>
      </c>
      <c r="H297" s="4">
        <v>2.06</v>
      </c>
      <c r="I297" s="4">
        <v>0.33</v>
      </c>
      <c r="K297" s="9">
        <f t="shared" si="88"/>
        <v>36.130000000000003</v>
      </c>
      <c r="L297" s="9">
        <f t="shared" si="89"/>
        <v>1.45</v>
      </c>
      <c r="M297" s="9">
        <f t="shared" si="90"/>
        <v>99.67</v>
      </c>
      <c r="N297" s="13">
        <f t="shared" si="91"/>
        <v>22.03</v>
      </c>
      <c r="O297" s="9">
        <f t="shared" si="92"/>
        <v>8.2900000000000009</v>
      </c>
      <c r="P297" s="9">
        <f t="shared" si="93"/>
        <v>33.160000000000004</v>
      </c>
      <c r="Q297" s="9">
        <f t="shared" si="81"/>
        <v>1.66</v>
      </c>
      <c r="R297" s="4"/>
      <c r="S297" s="12">
        <f t="shared" si="94"/>
        <v>60.04</v>
      </c>
      <c r="T297" s="15">
        <f t="shared" ref="T297" si="97">ROUND(S297,-1)</f>
        <v>60</v>
      </c>
      <c r="U297" s="1">
        <f t="shared" si="83"/>
        <v>60</v>
      </c>
      <c r="V297" s="20">
        <f t="shared" si="84"/>
        <v>60</v>
      </c>
      <c r="W297" s="3">
        <f t="shared" si="87"/>
        <v>100</v>
      </c>
      <c r="X297" s="16">
        <f t="shared" si="95"/>
        <v>4.9939759036144586</v>
      </c>
    </row>
    <row r="298" spans="1:24" x14ac:dyDescent="0.3">
      <c r="A298" s="5">
        <v>295</v>
      </c>
      <c r="B298" s="4" t="s">
        <v>599</v>
      </c>
      <c r="C298" s="4" t="s">
        <v>8</v>
      </c>
      <c r="D298" s="4" t="s">
        <v>600</v>
      </c>
      <c r="E298" s="4">
        <v>100</v>
      </c>
      <c r="F298" s="4">
        <v>27</v>
      </c>
      <c r="G298" s="4">
        <v>6.42</v>
      </c>
      <c r="H298" s="4">
        <v>2.37</v>
      </c>
      <c r="I298" s="4">
        <v>0.35</v>
      </c>
      <c r="K298" s="9">
        <f t="shared" si="88"/>
        <v>38.309999999999995</v>
      </c>
      <c r="L298" s="9">
        <f t="shared" si="89"/>
        <v>1.42</v>
      </c>
      <c r="M298" s="9">
        <f t="shared" si="90"/>
        <v>99.65</v>
      </c>
      <c r="N298" s="13">
        <f t="shared" si="91"/>
        <v>23.85</v>
      </c>
      <c r="O298" s="9">
        <f t="shared" si="92"/>
        <v>8.7899999999999991</v>
      </c>
      <c r="P298" s="9">
        <f t="shared" si="93"/>
        <v>35.159999999999997</v>
      </c>
      <c r="Q298" s="9">
        <f t="shared" si="81"/>
        <v>1.76</v>
      </c>
      <c r="R298" s="4"/>
      <c r="S298" s="12">
        <f t="shared" si="94"/>
        <v>56.62</v>
      </c>
      <c r="T298" s="15">
        <f t="shared" si="82"/>
        <v>57</v>
      </c>
      <c r="U298" s="1">
        <f t="shared" si="83"/>
        <v>57</v>
      </c>
      <c r="V298" s="20">
        <f t="shared" si="84"/>
        <v>60</v>
      </c>
      <c r="W298" s="3">
        <f t="shared" si="87"/>
        <v>100</v>
      </c>
      <c r="X298" s="16">
        <f t="shared" si="95"/>
        <v>4.9943181818181817</v>
      </c>
    </row>
    <row r="299" spans="1:24" x14ac:dyDescent="0.3">
      <c r="A299" s="5">
        <v>296</v>
      </c>
      <c r="B299" s="4" t="s">
        <v>601</v>
      </c>
      <c r="C299" s="4" t="s">
        <v>8</v>
      </c>
      <c r="D299" s="4" t="s">
        <v>602</v>
      </c>
      <c r="E299" s="4">
        <v>100</v>
      </c>
      <c r="F299" s="4">
        <v>28</v>
      </c>
      <c r="G299" s="4">
        <v>6.32</v>
      </c>
      <c r="H299" s="4">
        <v>3.08</v>
      </c>
      <c r="I299" s="4">
        <v>0.2</v>
      </c>
      <c r="K299" s="9">
        <f t="shared" si="88"/>
        <v>39.4</v>
      </c>
      <c r="L299" s="9">
        <f t="shared" si="89"/>
        <v>1.41</v>
      </c>
      <c r="M299" s="9">
        <f t="shared" si="90"/>
        <v>99.8</v>
      </c>
      <c r="N299" s="13">
        <f t="shared" si="91"/>
        <v>26.2</v>
      </c>
      <c r="O299" s="9">
        <f t="shared" si="92"/>
        <v>9.4</v>
      </c>
      <c r="P299" s="9">
        <f t="shared" si="93"/>
        <v>37.6</v>
      </c>
      <c r="Q299" s="9">
        <f t="shared" si="81"/>
        <v>1.88</v>
      </c>
      <c r="R299" s="4"/>
      <c r="S299" s="12">
        <f t="shared" si="94"/>
        <v>53.09</v>
      </c>
      <c r="T299" s="15">
        <f t="shared" si="82"/>
        <v>53</v>
      </c>
      <c r="U299" s="1">
        <f t="shared" ref="U299:U362" si="98">ROUND(S299,0)</f>
        <v>53</v>
      </c>
      <c r="V299" s="20">
        <f t="shared" ref="V299:V362" si="99">ROUND(S299,-1)</f>
        <v>50</v>
      </c>
      <c r="W299" s="3">
        <f t="shared" si="87"/>
        <v>100</v>
      </c>
      <c r="X299" s="16">
        <f t="shared" si="95"/>
        <v>5.0000000000000009</v>
      </c>
    </row>
    <row r="300" spans="1:24" x14ac:dyDescent="0.3">
      <c r="A300" s="5">
        <v>297</v>
      </c>
      <c r="B300" s="4" t="s">
        <v>603</v>
      </c>
      <c r="C300" s="4" t="s">
        <v>8</v>
      </c>
      <c r="D300" s="4" t="s">
        <v>604</v>
      </c>
      <c r="E300" s="4">
        <v>100</v>
      </c>
      <c r="F300" s="4">
        <v>238</v>
      </c>
      <c r="G300" s="4">
        <v>58.4</v>
      </c>
      <c r="H300" s="4">
        <v>17.5</v>
      </c>
      <c r="I300" s="4">
        <v>3.9</v>
      </c>
      <c r="K300" s="9">
        <f t="shared" si="88"/>
        <v>338.70000000000005</v>
      </c>
      <c r="L300" s="9">
        <f t="shared" si="89"/>
        <v>1.42</v>
      </c>
      <c r="M300" s="9">
        <f t="shared" si="90"/>
        <v>96.1</v>
      </c>
      <c r="N300" s="13">
        <f t="shared" si="91"/>
        <v>202.9</v>
      </c>
      <c r="O300" s="9">
        <f t="shared" si="92"/>
        <v>75.900000000000006</v>
      </c>
      <c r="P300" s="9">
        <f t="shared" si="93"/>
        <v>303.60000000000002</v>
      </c>
      <c r="Q300" s="9">
        <f t="shared" si="81"/>
        <v>15.18</v>
      </c>
      <c r="R300" s="4"/>
      <c r="S300" s="12">
        <f t="shared" si="94"/>
        <v>6.33</v>
      </c>
      <c r="T300" s="15">
        <f t="shared" si="82"/>
        <v>6</v>
      </c>
      <c r="U300" s="1">
        <f t="shared" si="98"/>
        <v>6</v>
      </c>
      <c r="V300" s="20">
        <f t="shared" si="99"/>
        <v>10</v>
      </c>
      <c r="W300" s="3">
        <f t="shared" si="87"/>
        <v>0</v>
      </c>
      <c r="X300" s="16">
        <f t="shared" si="95"/>
        <v>5.0000000000000009</v>
      </c>
    </row>
    <row r="301" spans="1:24" x14ac:dyDescent="0.3">
      <c r="A301" s="5">
        <v>298</v>
      </c>
      <c r="B301" s="4" t="s">
        <v>605</v>
      </c>
      <c r="C301" s="4" t="s">
        <v>8</v>
      </c>
      <c r="D301" s="4" t="s">
        <v>606</v>
      </c>
      <c r="E301" s="4">
        <v>100</v>
      </c>
      <c r="F301" s="4">
        <v>27</v>
      </c>
      <c r="G301" s="4">
        <v>4.3</v>
      </c>
      <c r="H301" s="4">
        <v>3.5</v>
      </c>
      <c r="I301" s="4">
        <v>0.4</v>
      </c>
      <c r="K301" s="9">
        <f t="shared" si="88"/>
        <v>34.799999999999997</v>
      </c>
      <c r="L301" s="9">
        <f t="shared" si="89"/>
        <v>1.29</v>
      </c>
      <c r="M301" s="9">
        <f t="shared" si="90"/>
        <v>99.6</v>
      </c>
      <c r="N301" s="13">
        <f t="shared" si="91"/>
        <v>23.4</v>
      </c>
      <c r="O301" s="9">
        <f t="shared" si="92"/>
        <v>7.8</v>
      </c>
      <c r="P301" s="9">
        <f t="shared" si="93"/>
        <v>31.2</v>
      </c>
      <c r="Q301" s="9">
        <f t="shared" si="81"/>
        <v>1.56</v>
      </c>
      <c r="R301" s="4"/>
      <c r="S301" s="12">
        <f t="shared" si="94"/>
        <v>63.85</v>
      </c>
      <c r="T301" s="15">
        <f t="shared" si="82"/>
        <v>64</v>
      </c>
      <c r="U301" s="1">
        <f t="shared" si="98"/>
        <v>64</v>
      </c>
      <c r="V301" s="20">
        <f t="shared" si="99"/>
        <v>60</v>
      </c>
      <c r="W301" s="3">
        <f t="shared" si="87"/>
        <v>100</v>
      </c>
      <c r="X301" s="16">
        <f t="shared" si="95"/>
        <v>5</v>
      </c>
    </row>
    <row r="302" spans="1:24" x14ac:dyDescent="0.3">
      <c r="A302" s="5">
        <v>299</v>
      </c>
      <c r="B302" s="4" t="s">
        <v>607</v>
      </c>
      <c r="C302" s="4" t="s">
        <v>8</v>
      </c>
      <c r="D302" s="4" t="s">
        <v>608</v>
      </c>
      <c r="E302" s="4">
        <v>100</v>
      </c>
      <c r="F302" s="4">
        <v>26</v>
      </c>
      <c r="G302" s="4">
        <v>5.34</v>
      </c>
      <c r="H302" s="4">
        <v>2.8</v>
      </c>
      <c r="I302" s="4">
        <v>0.31</v>
      </c>
      <c r="K302" s="9">
        <f t="shared" si="88"/>
        <v>35.35</v>
      </c>
      <c r="L302" s="9">
        <f t="shared" si="89"/>
        <v>1.36</v>
      </c>
      <c r="M302" s="9">
        <f t="shared" si="90"/>
        <v>99.69</v>
      </c>
      <c r="N302" s="13">
        <f t="shared" si="91"/>
        <v>23.21</v>
      </c>
      <c r="O302" s="9">
        <f t="shared" si="92"/>
        <v>8.14</v>
      </c>
      <c r="P302" s="9">
        <f t="shared" si="93"/>
        <v>32.56</v>
      </c>
      <c r="Q302" s="9">
        <f t="shared" si="81"/>
        <v>1.63</v>
      </c>
      <c r="R302" s="4"/>
      <c r="S302" s="12">
        <f t="shared" si="94"/>
        <v>61.16</v>
      </c>
      <c r="T302" s="15">
        <f t="shared" si="82"/>
        <v>61</v>
      </c>
      <c r="U302" s="1">
        <f t="shared" si="98"/>
        <v>61</v>
      </c>
      <c r="V302" s="20">
        <f t="shared" si="99"/>
        <v>60</v>
      </c>
      <c r="W302" s="3">
        <f t="shared" si="87"/>
        <v>100</v>
      </c>
      <c r="X302" s="16">
        <f t="shared" si="95"/>
        <v>4.9938650306748471</v>
      </c>
    </row>
    <row r="303" spans="1:24" x14ac:dyDescent="0.3">
      <c r="A303" s="5">
        <v>300</v>
      </c>
      <c r="B303" s="4" t="s">
        <v>609</v>
      </c>
      <c r="C303" s="4" t="s">
        <v>8</v>
      </c>
      <c r="D303" s="4" t="s">
        <v>610</v>
      </c>
      <c r="E303" s="4">
        <v>100</v>
      </c>
      <c r="F303" s="4">
        <v>31</v>
      </c>
      <c r="G303" s="4">
        <v>3.8</v>
      </c>
      <c r="H303" s="4">
        <v>3.81</v>
      </c>
      <c r="I303" s="4">
        <v>0.92</v>
      </c>
      <c r="K303" s="9">
        <f t="shared" si="88"/>
        <v>38.72</v>
      </c>
      <c r="L303" s="9">
        <f t="shared" si="89"/>
        <v>1.25</v>
      </c>
      <c r="M303" s="9">
        <f t="shared" si="90"/>
        <v>99.08</v>
      </c>
      <c r="N303" s="13">
        <f t="shared" si="91"/>
        <v>22.72</v>
      </c>
      <c r="O303" s="9">
        <f t="shared" si="92"/>
        <v>7.6099999999999994</v>
      </c>
      <c r="P303" s="9">
        <f t="shared" si="93"/>
        <v>30.439999999999998</v>
      </c>
      <c r="Q303" s="9">
        <f t="shared" si="81"/>
        <v>1.52</v>
      </c>
      <c r="R303" s="4"/>
      <c r="S303" s="12">
        <f t="shared" si="94"/>
        <v>65.180000000000007</v>
      </c>
      <c r="T303" s="15">
        <f t="shared" si="82"/>
        <v>65</v>
      </c>
      <c r="U303" s="1">
        <f t="shared" si="98"/>
        <v>65</v>
      </c>
      <c r="V303" s="20">
        <f t="shared" si="99"/>
        <v>70</v>
      </c>
      <c r="W303" s="3">
        <f t="shared" si="87"/>
        <v>100</v>
      </c>
      <c r="X303" s="16">
        <f t="shared" si="95"/>
        <v>5.0065789473684204</v>
      </c>
    </row>
    <row r="304" spans="1:24" x14ac:dyDescent="0.3">
      <c r="A304" s="5">
        <v>301</v>
      </c>
      <c r="B304" s="4" t="s">
        <v>611</v>
      </c>
      <c r="C304" s="4" t="s">
        <v>8</v>
      </c>
      <c r="D304" s="4" t="s">
        <v>612</v>
      </c>
      <c r="E304" s="4">
        <v>100</v>
      </c>
      <c r="F304" s="4">
        <v>31</v>
      </c>
      <c r="G304" s="4">
        <v>8.1</v>
      </c>
      <c r="H304" s="4">
        <v>2.2000000000000002</v>
      </c>
      <c r="I304" s="4">
        <v>0.4</v>
      </c>
      <c r="K304" s="9">
        <f t="shared" si="88"/>
        <v>44.800000000000004</v>
      </c>
      <c r="L304" s="9">
        <f t="shared" si="89"/>
        <v>1.45</v>
      </c>
      <c r="M304" s="9">
        <f t="shared" si="90"/>
        <v>99.6</v>
      </c>
      <c r="N304" s="13">
        <f t="shared" si="91"/>
        <v>27.4</v>
      </c>
      <c r="O304" s="9">
        <f t="shared" si="92"/>
        <v>10.3</v>
      </c>
      <c r="P304" s="9">
        <f t="shared" si="93"/>
        <v>41.2</v>
      </c>
      <c r="Q304" s="9">
        <f t="shared" si="81"/>
        <v>2.06</v>
      </c>
      <c r="R304" s="4"/>
      <c r="S304" s="12">
        <f t="shared" si="94"/>
        <v>48.35</v>
      </c>
      <c r="T304" s="15">
        <f t="shared" si="86"/>
        <v>50</v>
      </c>
      <c r="U304" s="1">
        <f t="shared" si="98"/>
        <v>48</v>
      </c>
      <c r="V304" s="20">
        <f t="shared" si="99"/>
        <v>50</v>
      </c>
      <c r="W304" s="3">
        <f t="shared" si="87"/>
        <v>0</v>
      </c>
      <c r="X304" s="16">
        <f t="shared" si="95"/>
        <v>5</v>
      </c>
    </row>
    <row r="305" spans="1:24" x14ac:dyDescent="0.3">
      <c r="A305" s="5">
        <v>302</v>
      </c>
      <c r="B305" s="4" t="s">
        <v>613</v>
      </c>
      <c r="C305" s="4" t="s">
        <v>8</v>
      </c>
      <c r="D305" s="4" t="s">
        <v>614</v>
      </c>
      <c r="E305" s="4">
        <v>100</v>
      </c>
      <c r="F305" s="4">
        <v>213</v>
      </c>
      <c r="G305" s="4">
        <v>55.3</v>
      </c>
      <c r="H305" s="4">
        <v>15.4</v>
      </c>
      <c r="I305" s="4">
        <v>2.8</v>
      </c>
      <c r="K305" s="9">
        <f t="shared" si="88"/>
        <v>308</v>
      </c>
      <c r="L305" s="9">
        <f t="shared" si="89"/>
        <v>1.45</v>
      </c>
      <c r="M305" s="9">
        <f t="shared" si="90"/>
        <v>97.2</v>
      </c>
      <c r="N305" s="13">
        <f t="shared" si="91"/>
        <v>187.8</v>
      </c>
      <c r="O305" s="9">
        <f t="shared" si="92"/>
        <v>70.7</v>
      </c>
      <c r="P305" s="9">
        <f t="shared" si="93"/>
        <v>282.8</v>
      </c>
      <c r="Q305" s="9">
        <f t="shared" si="81"/>
        <v>14.14</v>
      </c>
      <c r="R305" s="4"/>
      <c r="S305" s="12">
        <f t="shared" si="94"/>
        <v>6.87</v>
      </c>
      <c r="T305" s="15">
        <f t="shared" si="82"/>
        <v>7</v>
      </c>
      <c r="U305" s="1">
        <f t="shared" si="98"/>
        <v>7</v>
      </c>
      <c r="V305" s="20">
        <f t="shared" si="99"/>
        <v>10</v>
      </c>
      <c r="W305" s="3">
        <f t="shared" si="87"/>
        <v>0</v>
      </c>
      <c r="X305" s="16">
        <f t="shared" si="95"/>
        <v>5</v>
      </c>
    </row>
    <row r="306" spans="1:24" x14ac:dyDescent="0.3">
      <c r="A306" s="5">
        <v>303</v>
      </c>
      <c r="B306" s="4" t="s">
        <v>615</v>
      </c>
      <c r="C306" s="4" t="s">
        <v>8</v>
      </c>
      <c r="D306" s="4" t="s">
        <v>616</v>
      </c>
      <c r="E306" s="4">
        <v>100</v>
      </c>
      <c r="F306" s="4">
        <v>223</v>
      </c>
      <c r="G306" s="4">
        <v>59.8</v>
      </c>
      <c r="H306" s="4">
        <v>17.399999999999999</v>
      </c>
      <c r="I306" s="4">
        <v>1.8</v>
      </c>
      <c r="K306" s="9">
        <f t="shared" si="88"/>
        <v>324.99999999999994</v>
      </c>
      <c r="L306" s="9">
        <f t="shared" si="89"/>
        <v>1.46</v>
      </c>
      <c r="M306" s="9">
        <f t="shared" si="90"/>
        <v>98.2</v>
      </c>
      <c r="N306" s="13">
        <f t="shared" si="91"/>
        <v>206.8</v>
      </c>
      <c r="O306" s="9">
        <f t="shared" si="92"/>
        <v>77.199999999999989</v>
      </c>
      <c r="P306" s="9">
        <f t="shared" si="93"/>
        <v>308.79999999999995</v>
      </c>
      <c r="Q306" s="9">
        <f t="shared" si="81"/>
        <v>15.44</v>
      </c>
      <c r="R306" s="4"/>
      <c r="S306" s="12">
        <f t="shared" si="94"/>
        <v>6.36</v>
      </c>
      <c r="T306" s="15">
        <f t="shared" si="82"/>
        <v>6</v>
      </c>
      <c r="U306" s="1">
        <f t="shared" si="98"/>
        <v>6</v>
      </c>
      <c r="V306" s="20">
        <f t="shared" si="99"/>
        <v>10</v>
      </c>
      <c r="W306" s="3">
        <f t="shared" si="87"/>
        <v>0</v>
      </c>
      <c r="X306" s="16">
        <f t="shared" si="95"/>
        <v>4.9999999999999991</v>
      </c>
    </row>
    <row r="307" spans="1:24" x14ac:dyDescent="0.3">
      <c r="A307" s="5">
        <v>304</v>
      </c>
      <c r="B307" s="4" t="s">
        <v>617</v>
      </c>
      <c r="C307" s="4" t="s">
        <v>8</v>
      </c>
      <c r="D307" s="4" t="s">
        <v>618</v>
      </c>
      <c r="E307" s="4">
        <v>100</v>
      </c>
      <c r="F307" s="4">
        <v>22</v>
      </c>
      <c r="G307" s="4">
        <v>3.96</v>
      </c>
      <c r="H307" s="4">
        <v>2.72</v>
      </c>
      <c r="I307" s="4">
        <v>0.28999999999999998</v>
      </c>
      <c r="K307" s="9">
        <f t="shared" si="88"/>
        <v>29.33</v>
      </c>
      <c r="L307" s="9">
        <f t="shared" si="89"/>
        <v>1.33</v>
      </c>
      <c r="M307" s="9">
        <f t="shared" si="90"/>
        <v>99.71</v>
      </c>
      <c r="N307" s="13">
        <f t="shared" si="91"/>
        <v>19.39</v>
      </c>
      <c r="O307" s="9">
        <f t="shared" si="92"/>
        <v>6.68</v>
      </c>
      <c r="P307" s="9">
        <f t="shared" si="93"/>
        <v>26.72</v>
      </c>
      <c r="Q307" s="9">
        <f t="shared" si="81"/>
        <v>1.34</v>
      </c>
      <c r="R307" s="4"/>
      <c r="S307" s="12">
        <f t="shared" si="94"/>
        <v>74.41</v>
      </c>
      <c r="T307" s="15">
        <f t="shared" si="82"/>
        <v>74</v>
      </c>
      <c r="U307" s="1">
        <f t="shared" si="98"/>
        <v>74</v>
      </c>
      <c r="V307" s="20">
        <f t="shared" si="99"/>
        <v>70</v>
      </c>
      <c r="W307" s="3">
        <f t="shared" si="87"/>
        <v>100</v>
      </c>
      <c r="X307" s="16">
        <f t="shared" si="95"/>
        <v>4.9850746268656714</v>
      </c>
    </row>
    <row r="308" spans="1:24" x14ac:dyDescent="0.3">
      <c r="A308" s="5">
        <v>305</v>
      </c>
      <c r="B308" s="4" t="s">
        <v>619</v>
      </c>
      <c r="C308" s="4" t="s">
        <v>8</v>
      </c>
      <c r="D308" s="4" t="s">
        <v>620</v>
      </c>
      <c r="E308" s="4">
        <v>100</v>
      </c>
      <c r="F308" s="4">
        <v>25</v>
      </c>
      <c r="G308" s="4">
        <v>4.51</v>
      </c>
      <c r="H308" s="4">
        <v>2.98</v>
      </c>
      <c r="I308" s="4">
        <v>0.41</v>
      </c>
      <c r="K308" s="9">
        <f t="shared" si="88"/>
        <v>33.65</v>
      </c>
      <c r="L308" s="9">
        <f t="shared" si="89"/>
        <v>1.35</v>
      </c>
      <c r="M308" s="9">
        <f t="shared" si="90"/>
        <v>99.59</v>
      </c>
      <c r="N308" s="13">
        <f t="shared" si="91"/>
        <v>21.31</v>
      </c>
      <c r="O308" s="9">
        <f t="shared" si="92"/>
        <v>7.49</v>
      </c>
      <c r="P308" s="9">
        <f t="shared" si="93"/>
        <v>29.96</v>
      </c>
      <c r="Q308" s="9">
        <f t="shared" si="81"/>
        <v>1.5</v>
      </c>
      <c r="R308" s="4"/>
      <c r="S308" s="12">
        <f t="shared" si="94"/>
        <v>66.39</v>
      </c>
      <c r="T308" s="15">
        <f t="shared" si="82"/>
        <v>66</v>
      </c>
      <c r="U308" s="1">
        <f t="shared" si="98"/>
        <v>66</v>
      </c>
      <c r="V308" s="20">
        <f t="shared" si="99"/>
        <v>70</v>
      </c>
      <c r="W308" s="3">
        <f t="shared" si="87"/>
        <v>100</v>
      </c>
      <c r="X308" s="16">
        <f t="shared" si="95"/>
        <v>4.9933333333333332</v>
      </c>
    </row>
    <row r="309" spans="1:24" x14ac:dyDescent="0.3">
      <c r="A309" s="5">
        <v>306</v>
      </c>
      <c r="B309" s="4" t="s">
        <v>621</v>
      </c>
      <c r="C309" s="4" t="s">
        <v>8</v>
      </c>
      <c r="D309" s="4" t="s">
        <v>622</v>
      </c>
      <c r="E309" s="4">
        <v>100</v>
      </c>
      <c r="F309" s="4">
        <v>14</v>
      </c>
      <c r="G309" s="4">
        <v>2</v>
      </c>
      <c r="H309" s="4">
        <v>2.1</v>
      </c>
      <c r="I309" s="4">
        <v>0.2</v>
      </c>
      <c r="K309" s="9">
        <f t="shared" si="88"/>
        <v>18.2</v>
      </c>
      <c r="L309" s="9">
        <f t="shared" si="89"/>
        <v>1.3</v>
      </c>
      <c r="M309" s="9">
        <f t="shared" si="90"/>
        <v>99.8</v>
      </c>
      <c r="N309" s="13">
        <f t="shared" si="91"/>
        <v>12.2</v>
      </c>
      <c r="O309" s="9">
        <f t="shared" si="92"/>
        <v>4.0999999999999996</v>
      </c>
      <c r="P309" s="9">
        <f t="shared" si="93"/>
        <v>16.399999999999999</v>
      </c>
      <c r="Q309" s="9">
        <f t="shared" si="81"/>
        <v>0.82</v>
      </c>
      <c r="R309" s="4"/>
      <c r="S309" s="12">
        <f t="shared" si="94"/>
        <v>121.71</v>
      </c>
      <c r="T309" s="15">
        <f t="shared" si="82"/>
        <v>122</v>
      </c>
      <c r="U309" s="1">
        <f t="shared" si="98"/>
        <v>122</v>
      </c>
      <c r="V309" s="20">
        <f t="shared" si="99"/>
        <v>120</v>
      </c>
      <c r="W309" s="3">
        <f t="shared" si="87"/>
        <v>100</v>
      </c>
      <c r="X309" s="16">
        <f t="shared" si="95"/>
        <v>5</v>
      </c>
    </row>
    <row r="310" spans="1:24" x14ac:dyDescent="0.3">
      <c r="A310" s="5">
        <v>307</v>
      </c>
      <c r="B310" s="4" t="s">
        <v>623</v>
      </c>
      <c r="C310" s="4" t="s">
        <v>8</v>
      </c>
      <c r="D310" s="4" t="s">
        <v>624</v>
      </c>
      <c r="E310" s="4">
        <v>100</v>
      </c>
      <c r="F310" s="4">
        <v>52</v>
      </c>
      <c r="G310" s="4">
        <v>5.4</v>
      </c>
      <c r="H310" s="4">
        <v>3.1</v>
      </c>
      <c r="I310" s="4">
        <v>3.3</v>
      </c>
      <c r="K310" s="9">
        <f t="shared" si="88"/>
        <v>63.7</v>
      </c>
      <c r="L310" s="9">
        <f t="shared" si="89"/>
        <v>1.23</v>
      </c>
      <c r="M310" s="9">
        <f t="shared" si="90"/>
        <v>96.7</v>
      </c>
      <c r="N310" s="13">
        <f t="shared" si="91"/>
        <v>22.3</v>
      </c>
      <c r="O310" s="9">
        <f t="shared" si="92"/>
        <v>8.5</v>
      </c>
      <c r="P310" s="9">
        <f t="shared" si="93"/>
        <v>34</v>
      </c>
      <c r="Q310" s="9">
        <f t="shared" si="81"/>
        <v>1.7</v>
      </c>
      <c r="R310" s="4"/>
      <c r="S310" s="12">
        <f t="shared" si="94"/>
        <v>56.88</v>
      </c>
      <c r="T310" s="15">
        <f t="shared" si="82"/>
        <v>57</v>
      </c>
      <c r="U310" s="1">
        <f t="shared" si="98"/>
        <v>57</v>
      </c>
      <c r="V310" s="20">
        <f t="shared" si="99"/>
        <v>60</v>
      </c>
      <c r="W310" s="3">
        <f t="shared" si="87"/>
        <v>100</v>
      </c>
      <c r="X310" s="16">
        <f t="shared" si="95"/>
        <v>5</v>
      </c>
    </row>
    <row r="311" spans="1:24" x14ac:dyDescent="0.3">
      <c r="A311" s="5">
        <v>308</v>
      </c>
      <c r="B311" s="4" t="s">
        <v>625</v>
      </c>
      <c r="C311" s="4" t="s">
        <v>8</v>
      </c>
      <c r="D311" s="4" t="s">
        <v>626</v>
      </c>
      <c r="E311" s="4">
        <v>100</v>
      </c>
      <c r="F311" s="4">
        <v>30</v>
      </c>
      <c r="G311" s="4">
        <v>8.4</v>
      </c>
      <c r="H311" s="4">
        <v>1.7</v>
      </c>
      <c r="I311" s="4">
        <v>0</v>
      </c>
      <c r="K311" s="9">
        <f t="shared" si="88"/>
        <v>40.4</v>
      </c>
      <c r="L311" s="9">
        <f t="shared" si="89"/>
        <v>1.35</v>
      </c>
      <c r="M311" s="9">
        <f t="shared" si="90"/>
        <v>100</v>
      </c>
      <c r="N311" s="13">
        <f t="shared" si="91"/>
        <v>30</v>
      </c>
      <c r="O311" s="9">
        <f t="shared" si="92"/>
        <v>10.1</v>
      </c>
      <c r="P311" s="9">
        <f t="shared" si="93"/>
        <v>40.4</v>
      </c>
      <c r="Q311" s="9">
        <f t="shared" si="81"/>
        <v>2.02</v>
      </c>
      <c r="R311" s="4"/>
      <c r="S311" s="12">
        <f t="shared" si="94"/>
        <v>49.5</v>
      </c>
      <c r="T311" s="15">
        <f t="shared" si="96"/>
        <v>50</v>
      </c>
      <c r="U311" s="1">
        <f t="shared" si="98"/>
        <v>50</v>
      </c>
      <c r="V311" s="20">
        <f t="shared" si="99"/>
        <v>50</v>
      </c>
      <c r="W311" s="3">
        <f t="shared" si="87"/>
        <v>0</v>
      </c>
      <c r="X311" s="16">
        <f t="shared" si="95"/>
        <v>5</v>
      </c>
    </row>
    <row r="312" spans="1:24" x14ac:dyDescent="0.3">
      <c r="A312" s="5">
        <v>309</v>
      </c>
      <c r="B312" s="4" t="s">
        <v>627</v>
      </c>
      <c r="C312" s="4" t="s">
        <v>8</v>
      </c>
      <c r="D312" s="4" t="s">
        <v>628</v>
      </c>
      <c r="E312" s="4">
        <v>100</v>
      </c>
      <c r="F312" s="4">
        <v>21</v>
      </c>
      <c r="G312" s="4">
        <v>5.8</v>
      </c>
      <c r="H312" s="4">
        <v>1.2</v>
      </c>
      <c r="I312" s="4">
        <v>0</v>
      </c>
      <c r="K312" s="9">
        <f t="shared" si="88"/>
        <v>28</v>
      </c>
      <c r="L312" s="9">
        <f t="shared" si="89"/>
        <v>1.33</v>
      </c>
      <c r="M312" s="9">
        <f t="shared" si="90"/>
        <v>100</v>
      </c>
      <c r="N312" s="13">
        <f t="shared" si="91"/>
        <v>21</v>
      </c>
      <c r="O312" s="9">
        <f t="shared" si="92"/>
        <v>7</v>
      </c>
      <c r="P312" s="9">
        <f t="shared" si="93"/>
        <v>28</v>
      </c>
      <c r="Q312" s="9">
        <f t="shared" si="81"/>
        <v>1.4</v>
      </c>
      <c r="R312" s="4"/>
      <c r="S312" s="12">
        <f t="shared" si="94"/>
        <v>71.430000000000007</v>
      </c>
      <c r="T312" s="15">
        <f t="shared" si="82"/>
        <v>71</v>
      </c>
      <c r="U312" s="1">
        <f t="shared" si="98"/>
        <v>71</v>
      </c>
      <c r="V312" s="20">
        <f t="shared" si="99"/>
        <v>70</v>
      </c>
      <c r="W312" s="3">
        <f t="shared" si="87"/>
        <v>100</v>
      </c>
      <c r="X312" s="16">
        <f t="shared" si="95"/>
        <v>5</v>
      </c>
    </row>
    <row r="313" spans="1:24" x14ac:dyDescent="0.3">
      <c r="A313" s="5">
        <v>310</v>
      </c>
      <c r="B313" s="4" t="s">
        <v>629</v>
      </c>
      <c r="C313" s="4" t="s">
        <v>8</v>
      </c>
      <c r="D313" s="4" t="s">
        <v>630</v>
      </c>
      <c r="E313" s="4">
        <v>100</v>
      </c>
      <c r="F313" s="4">
        <v>16</v>
      </c>
      <c r="G313" s="4">
        <v>2.8</v>
      </c>
      <c r="H313" s="4">
        <v>2.2000000000000002</v>
      </c>
      <c r="I313" s="4">
        <v>0.1</v>
      </c>
      <c r="K313" s="9">
        <f t="shared" si="88"/>
        <v>20.9</v>
      </c>
      <c r="L313" s="9">
        <f t="shared" si="89"/>
        <v>1.31</v>
      </c>
      <c r="M313" s="9">
        <f t="shared" si="90"/>
        <v>99.9</v>
      </c>
      <c r="N313" s="13">
        <f t="shared" si="91"/>
        <v>15.1</v>
      </c>
      <c r="O313" s="9">
        <f t="shared" si="92"/>
        <v>5</v>
      </c>
      <c r="P313" s="9">
        <f t="shared" si="93"/>
        <v>20</v>
      </c>
      <c r="Q313" s="9">
        <f t="shared" si="81"/>
        <v>1</v>
      </c>
      <c r="R313" s="4"/>
      <c r="S313" s="12">
        <f t="shared" si="94"/>
        <v>99.9</v>
      </c>
      <c r="T313" s="15">
        <f t="shared" si="82"/>
        <v>100</v>
      </c>
      <c r="U313" s="1">
        <f t="shared" si="98"/>
        <v>100</v>
      </c>
      <c r="V313" s="20">
        <f t="shared" si="99"/>
        <v>100</v>
      </c>
      <c r="W313" s="3">
        <f t="shared" si="87"/>
        <v>100</v>
      </c>
      <c r="X313" s="16">
        <f t="shared" si="95"/>
        <v>5</v>
      </c>
    </row>
    <row r="314" spans="1:24" x14ac:dyDescent="0.3">
      <c r="A314" s="5">
        <v>311</v>
      </c>
      <c r="B314" s="4" t="s">
        <v>631</v>
      </c>
      <c r="C314" s="4" t="s">
        <v>8</v>
      </c>
      <c r="D314" s="4" t="s">
        <v>632</v>
      </c>
      <c r="E314" s="4">
        <v>100</v>
      </c>
      <c r="F314" s="4">
        <v>15</v>
      </c>
      <c r="G314" s="4">
        <v>2.2000000000000002</v>
      </c>
      <c r="H314" s="4">
        <v>2.2999999999999998</v>
      </c>
      <c r="I314" s="4">
        <v>0.2</v>
      </c>
      <c r="K314" s="9">
        <f t="shared" si="88"/>
        <v>19.8</v>
      </c>
      <c r="L314" s="9">
        <f t="shared" si="89"/>
        <v>1.32</v>
      </c>
      <c r="M314" s="9">
        <f t="shared" si="90"/>
        <v>99.8</v>
      </c>
      <c r="N314" s="13">
        <f t="shared" si="91"/>
        <v>13.2</v>
      </c>
      <c r="O314" s="9">
        <f t="shared" si="92"/>
        <v>4.5</v>
      </c>
      <c r="P314" s="9">
        <f t="shared" si="93"/>
        <v>18</v>
      </c>
      <c r="Q314" s="9">
        <f t="shared" si="81"/>
        <v>0.9</v>
      </c>
      <c r="R314" s="4"/>
      <c r="S314" s="12">
        <f t="shared" si="94"/>
        <v>110.89</v>
      </c>
      <c r="T314" s="15">
        <f t="shared" si="82"/>
        <v>111</v>
      </c>
      <c r="U314" s="1">
        <f t="shared" si="98"/>
        <v>111</v>
      </c>
      <c r="V314" s="20">
        <f t="shared" si="99"/>
        <v>110</v>
      </c>
      <c r="W314" s="3">
        <f t="shared" si="87"/>
        <v>100</v>
      </c>
      <c r="X314" s="16">
        <f t="shared" si="95"/>
        <v>5</v>
      </c>
    </row>
    <row r="315" spans="1:24" x14ac:dyDescent="0.3">
      <c r="A315" s="5">
        <v>312</v>
      </c>
      <c r="B315" s="4" t="s">
        <v>633</v>
      </c>
      <c r="C315" s="4" t="s">
        <v>8</v>
      </c>
      <c r="D315" s="4" t="s">
        <v>634</v>
      </c>
      <c r="E315" s="4">
        <v>100</v>
      </c>
      <c r="F315" s="4">
        <v>25</v>
      </c>
      <c r="G315" s="4">
        <v>8</v>
      </c>
      <c r="H315" s="4">
        <v>0.1</v>
      </c>
      <c r="I315" s="4">
        <v>0.3</v>
      </c>
      <c r="K315" s="9">
        <f t="shared" si="88"/>
        <v>35.1</v>
      </c>
      <c r="L315" s="9">
        <f t="shared" si="89"/>
        <v>1.4</v>
      </c>
      <c r="M315" s="9">
        <f t="shared" si="90"/>
        <v>99.7</v>
      </c>
      <c r="N315" s="13">
        <f t="shared" si="91"/>
        <v>22.3</v>
      </c>
      <c r="O315" s="9">
        <f t="shared" si="92"/>
        <v>8.1</v>
      </c>
      <c r="P315" s="9">
        <f t="shared" si="93"/>
        <v>32.4</v>
      </c>
      <c r="Q315" s="9">
        <f t="shared" si="81"/>
        <v>1.62</v>
      </c>
      <c r="R315" s="4"/>
      <c r="S315" s="12">
        <f t="shared" si="94"/>
        <v>61.54</v>
      </c>
      <c r="T315" s="15">
        <f t="shared" si="82"/>
        <v>62</v>
      </c>
      <c r="U315" s="1">
        <f t="shared" si="98"/>
        <v>62</v>
      </c>
      <c r="V315" s="20">
        <f t="shared" si="99"/>
        <v>60</v>
      </c>
      <c r="W315" s="3">
        <f t="shared" si="87"/>
        <v>100</v>
      </c>
      <c r="X315" s="16">
        <f t="shared" si="95"/>
        <v>4.9999999999999991</v>
      </c>
    </row>
    <row r="316" spans="1:24" x14ac:dyDescent="0.3">
      <c r="A316" s="5">
        <v>313</v>
      </c>
      <c r="B316" s="4" t="s">
        <v>635</v>
      </c>
      <c r="C316" s="4" t="s">
        <v>8</v>
      </c>
      <c r="D316" s="4" t="s">
        <v>636</v>
      </c>
      <c r="E316" s="4">
        <v>100</v>
      </c>
      <c r="F316" s="4">
        <v>65</v>
      </c>
      <c r="G316" s="4">
        <v>16.28</v>
      </c>
      <c r="H316" s="4">
        <v>0.8</v>
      </c>
      <c r="I316" s="4">
        <v>0.08</v>
      </c>
      <c r="K316" s="9">
        <f t="shared" si="88"/>
        <v>69.040000000000006</v>
      </c>
      <c r="L316" s="9">
        <f t="shared" si="89"/>
        <v>1.06</v>
      </c>
      <c r="M316" s="9">
        <f t="shared" si="90"/>
        <v>99.92</v>
      </c>
      <c r="N316" s="13">
        <f t="shared" si="91"/>
        <v>64.28</v>
      </c>
      <c r="O316" s="9">
        <f t="shared" si="92"/>
        <v>17.080000000000002</v>
      </c>
      <c r="P316" s="9">
        <f t="shared" si="93"/>
        <v>68.320000000000007</v>
      </c>
      <c r="Q316" s="9">
        <f t="shared" si="81"/>
        <v>3.42</v>
      </c>
      <c r="R316" s="4"/>
      <c r="S316" s="12">
        <f t="shared" si="94"/>
        <v>29.22</v>
      </c>
      <c r="T316" s="15">
        <f t="shared" si="82"/>
        <v>29</v>
      </c>
      <c r="U316" s="1">
        <f t="shared" si="98"/>
        <v>29</v>
      </c>
      <c r="V316" s="20">
        <f t="shared" si="99"/>
        <v>30</v>
      </c>
      <c r="W316" s="3">
        <f t="shared" si="87"/>
        <v>0</v>
      </c>
      <c r="X316" s="16">
        <f t="shared" si="95"/>
        <v>4.9941520467836265</v>
      </c>
    </row>
    <row r="317" spans="1:24" x14ac:dyDescent="0.3">
      <c r="A317" s="5">
        <v>314</v>
      </c>
      <c r="B317" s="4" t="s">
        <v>637</v>
      </c>
      <c r="C317" s="4" t="s">
        <v>8</v>
      </c>
      <c r="D317" s="4" t="s">
        <v>638</v>
      </c>
      <c r="E317" s="4">
        <v>100</v>
      </c>
      <c r="F317" s="4">
        <v>59</v>
      </c>
      <c r="G317" s="4">
        <v>18.7</v>
      </c>
      <c r="H317" s="4">
        <v>1.8</v>
      </c>
      <c r="I317" s="4">
        <v>0</v>
      </c>
      <c r="K317" s="9">
        <f t="shared" si="88"/>
        <v>82</v>
      </c>
      <c r="L317" s="9">
        <f t="shared" si="89"/>
        <v>1.39</v>
      </c>
      <c r="M317" s="9">
        <f t="shared" si="90"/>
        <v>100</v>
      </c>
      <c r="N317" s="13">
        <f t="shared" si="91"/>
        <v>59</v>
      </c>
      <c r="O317" s="9">
        <f t="shared" si="92"/>
        <v>20.5</v>
      </c>
      <c r="P317" s="9">
        <f t="shared" si="93"/>
        <v>82</v>
      </c>
      <c r="Q317" s="9">
        <f t="shared" si="81"/>
        <v>4.0999999999999996</v>
      </c>
      <c r="R317" s="4"/>
      <c r="S317" s="12">
        <f t="shared" si="94"/>
        <v>24.39</v>
      </c>
      <c r="T317" s="15">
        <f t="shared" si="82"/>
        <v>24</v>
      </c>
      <c r="U317" s="1">
        <f t="shared" si="98"/>
        <v>24</v>
      </c>
      <c r="V317" s="20">
        <f t="shared" si="99"/>
        <v>20</v>
      </c>
      <c r="W317" s="3">
        <f t="shared" si="87"/>
        <v>0</v>
      </c>
      <c r="X317" s="16">
        <f t="shared" si="95"/>
        <v>5</v>
      </c>
    </row>
    <row r="318" spans="1:24" x14ac:dyDescent="0.3">
      <c r="A318" s="5">
        <v>315</v>
      </c>
      <c r="B318" s="4" t="s">
        <v>639</v>
      </c>
      <c r="C318" s="4" t="s">
        <v>8</v>
      </c>
      <c r="D318" s="4" t="s">
        <v>640</v>
      </c>
      <c r="E318" s="4">
        <v>100</v>
      </c>
      <c r="F318" s="4">
        <v>55</v>
      </c>
      <c r="G318" s="4">
        <v>20.9</v>
      </c>
      <c r="H318" s="4">
        <v>1.1000000000000001</v>
      </c>
      <c r="I318" s="4">
        <v>0</v>
      </c>
      <c r="K318" s="9">
        <f t="shared" si="88"/>
        <v>88</v>
      </c>
      <c r="L318" s="9">
        <f t="shared" si="89"/>
        <v>1.6</v>
      </c>
      <c r="M318" s="9">
        <f t="shared" si="90"/>
        <v>100</v>
      </c>
      <c r="N318" s="13">
        <f t="shared" si="91"/>
        <v>55</v>
      </c>
      <c r="O318" s="9">
        <f t="shared" si="92"/>
        <v>22</v>
      </c>
      <c r="P318" s="9">
        <f t="shared" si="93"/>
        <v>88</v>
      </c>
      <c r="Q318" s="9">
        <f t="shared" si="81"/>
        <v>4.4000000000000004</v>
      </c>
      <c r="R318" s="4"/>
      <c r="S318" s="12">
        <f t="shared" si="94"/>
        <v>22.73</v>
      </c>
      <c r="T318" s="15">
        <f t="shared" ref="T318" si="100">ROUND(S318,-1)</f>
        <v>20</v>
      </c>
      <c r="U318" s="1">
        <f t="shared" si="98"/>
        <v>23</v>
      </c>
      <c r="V318" s="20">
        <f t="shared" si="99"/>
        <v>20</v>
      </c>
      <c r="W318" s="3">
        <f t="shared" si="87"/>
        <v>0</v>
      </c>
      <c r="X318" s="16">
        <f t="shared" si="95"/>
        <v>5</v>
      </c>
    </row>
    <row r="319" spans="1:24" x14ac:dyDescent="0.3">
      <c r="A319" s="5">
        <v>316</v>
      </c>
      <c r="B319" s="4" t="s">
        <v>641</v>
      </c>
      <c r="C319" s="4" t="s">
        <v>8</v>
      </c>
      <c r="D319" s="4" t="s">
        <v>642</v>
      </c>
      <c r="E319" s="4">
        <v>100</v>
      </c>
      <c r="F319" s="4">
        <v>29</v>
      </c>
      <c r="G319" s="4">
        <v>8.2100000000000009</v>
      </c>
      <c r="H319" s="4">
        <v>2.02</v>
      </c>
      <c r="I319" s="4">
        <v>0.21</v>
      </c>
      <c r="K319" s="9">
        <f t="shared" si="88"/>
        <v>42.81</v>
      </c>
      <c r="L319" s="9">
        <f t="shared" si="89"/>
        <v>1.48</v>
      </c>
      <c r="M319" s="9">
        <f t="shared" si="90"/>
        <v>99.79</v>
      </c>
      <c r="N319" s="13">
        <f t="shared" si="91"/>
        <v>27.11</v>
      </c>
      <c r="O319" s="9">
        <f t="shared" si="92"/>
        <v>10.23</v>
      </c>
      <c r="P319" s="9">
        <f t="shared" si="93"/>
        <v>40.92</v>
      </c>
      <c r="Q319" s="9">
        <f t="shared" si="81"/>
        <v>2.0499999999999998</v>
      </c>
      <c r="R319" s="4"/>
      <c r="S319" s="12">
        <f t="shared" si="94"/>
        <v>48.68</v>
      </c>
      <c r="T319" s="15">
        <f t="shared" si="82"/>
        <v>49</v>
      </c>
      <c r="U319" s="1">
        <f t="shared" si="98"/>
        <v>49</v>
      </c>
      <c r="V319" s="20">
        <f t="shared" si="99"/>
        <v>50</v>
      </c>
      <c r="W319" s="3">
        <f t="shared" si="87"/>
        <v>0</v>
      </c>
      <c r="X319" s="16">
        <f t="shared" si="95"/>
        <v>4.9902439024390253</v>
      </c>
    </row>
    <row r="320" spans="1:24" x14ac:dyDescent="0.3">
      <c r="A320" s="5">
        <v>317</v>
      </c>
      <c r="B320" s="4" t="s">
        <v>643</v>
      </c>
      <c r="C320" s="4" t="s">
        <v>8</v>
      </c>
      <c r="D320" s="4" t="s">
        <v>644</v>
      </c>
      <c r="E320" s="4">
        <v>100</v>
      </c>
      <c r="F320" s="4">
        <v>30</v>
      </c>
      <c r="G320" s="4">
        <v>8.2899999999999991</v>
      </c>
      <c r="H320" s="4">
        <v>2.08</v>
      </c>
      <c r="I320" s="4">
        <v>0.31</v>
      </c>
      <c r="K320" s="9">
        <f t="shared" si="88"/>
        <v>44.269999999999996</v>
      </c>
      <c r="L320" s="9">
        <f t="shared" si="89"/>
        <v>1.48</v>
      </c>
      <c r="M320" s="9">
        <f t="shared" si="90"/>
        <v>99.69</v>
      </c>
      <c r="N320" s="13">
        <f t="shared" si="91"/>
        <v>27.21</v>
      </c>
      <c r="O320" s="9">
        <f t="shared" si="92"/>
        <v>10.37</v>
      </c>
      <c r="P320" s="9">
        <f t="shared" si="93"/>
        <v>41.48</v>
      </c>
      <c r="Q320" s="9">
        <f t="shared" si="81"/>
        <v>2.0699999999999998</v>
      </c>
      <c r="R320" s="4"/>
      <c r="S320" s="12">
        <f t="shared" si="94"/>
        <v>48.16</v>
      </c>
      <c r="T320" s="15">
        <f t="shared" si="82"/>
        <v>48</v>
      </c>
      <c r="U320" s="1">
        <f t="shared" si="98"/>
        <v>48</v>
      </c>
      <c r="V320" s="20">
        <f t="shared" si="99"/>
        <v>50</v>
      </c>
      <c r="W320" s="3">
        <f t="shared" si="87"/>
        <v>0</v>
      </c>
      <c r="X320" s="16">
        <f t="shared" si="95"/>
        <v>5.0096618357487923</v>
      </c>
    </row>
    <row r="321" spans="1:24" x14ac:dyDescent="0.3">
      <c r="A321" s="5">
        <v>318</v>
      </c>
      <c r="B321" s="4" t="s">
        <v>645</v>
      </c>
      <c r="C321" s="4" t="s">
        <v>8</v>
      </c>
      <c r="D321" s="4" t="s">
        <v>646</v>
      </c>
      <c r="E321" s="4">
        <v>100</v>
      </c>
      <c r="F321" s="4">
        <v>249</v>
      </c>
      <c r="G321" s="4">
        <v>61.3</v>
      </c>
      <c r="H321" s="4">
        <v>22.8</v>
      </c>
      <c r="I321" s="4">
        <v>2.2000000000000002</v>
      </c>
      <c r="K321" s="9">
        <f t="shared" si="88"/>
        <v>356.2</v>
      </c>
      <c r="L321" s="9">
        <f t="shared" si="89"/>
        <v>1.43</v>
      </c>
      <c r="M321" s="9">
        <f t="shared" si="90"/>
        <v>97.8</v>
      </c>
      <c r="N321" s="13">
        <f t="shared" si="91"/>
        <v>229.2</v>
      </c>
      <c r="O321" s="9">
        <f t="shared" si="92"/>
        <v>84.1</v>
      </c>
      <c r="P321" s="9">
        <f t="shared" si="93"/>
        <v>336.4</v>
      </c>
      <c r="Q321" s="9">
        <f t="shared" si="81"/>
        <v>16.82</v>
      </c>
      <c r="R321" s="4"/>
      <c r="S321" s="12">
        <f t="shared" si="94"/>
        <v>5.81</v>
      </c>
      <c r="T321" s="15">
        <f t="shared" si="82"/>
        <v>6</v>
      </c>
      <c r="U321" s="1">
        <f t="shared" si="98"/>
        <v>6</v>
      </c>
      <c r="V321" s="20">
        <f t="shared" si="99"/>
        <v>10</v>
      </c>
      <c r="W321" s="3">
        <f t="shared" si="87"/>
        <v>0</v>
      </c>
      <c r="X321" s="16">
        <f t="shared" si="95"/>
        <v>5</v>
      </c>
    </row>
    <row r="322" spans="1:24" x14ac:dyDescent="0.3">
      <c r="A322" s="5">
        <v>319</v>
      </c>
      <c r="B322" s="4" t="s">
        <v>647</v>
      </c>
      <c r="C322" s="4" t="s">
        <v>8</v>
      </c>
      <c r="D322" s="4" t="s">
        <v>648</v>
      </c>
      <c r="E322" s="4">
        <v>100</v>
      </c>
      <c r="F322" s="4">
        <v>24</v>
      </c>
      <c r="G322" s="4">
        <v>3.84</v>
      </c>
      <c r="H322" s="4">
        <v>1.62</v>
      </c>
      <c r="I322" s="4">
        <v>1.0900000000000001</v>
      </c>
      <c r="K322" s="9">
        <f t="shared" si="88"/>
        <v>31.65</v>
      </c>
      <c r="L322" s="9">
        <f t="shared" si="89"/>
        <v>1.32</v>
      </c>
      <c r="M322" s="9">
        <f t="shared" si="90"/>
        <v>98.91</v>
      </c>
      <c r="N322" s="13">
        <f t="shared" si="91"/>
        <v>14.19</v>
      </c>
      <c r="O322" s="9">
        <f t="shared" si="92"/>
        <v>5.46</v>
      </c>
      <c r="P322" s="9">
        <f t="shared" si="93"/>
        <v>21.84</v>
      </c>
      <c r="Q322" s="9">
        <f t="shared" si="81"/>
        <v>1.0900000000000001</v>
      </c>
      <c r="R322" s="4"/>
      <c r="S322" s="12">
        <f t="shared" si="94"/>
        <v>90.74</v>
      </c>
      <c r="T322" s="15">
        <f t="shared" si="82"/>
        <v>91</v>
      </c>
      <c r="U322" s="1">
        <f t="shared" si="98"/>
        <v>91</v>
      </c>
      <c r="V322" s="20">
        <f t="shared" si="99"/>
        <v>90</v>
      </c>
      <c r="W322" s="3">
        <f t="shared" si="87"/>
        <v>100</v>
      </c>
      <c r="X322" s="16">
        <f t="shared" si="95"/>
        <v>5.0091743119266052</v>
      </c>
    </row>
    <row r="323" spans="1:24" x14ac:dyDescent="0.3">
      <c r="A323" s="5">
        <v>320</v>
      </c>
      <c r="B323" s="4" t="s">
        <v>649</v>
      </c>
      <c r="C323" s="4" t="s">
        <v>8</v>
      </c>
      <c r="D323" s="4" t="s">
        <v>650</v>
      </c>
      <c r="E323" s="4">
        <v>100</v>
      </c>
      <c r="F323" s="4">
        <v>19</v>
      </c>
      <c r="G323" s="4">
        <v>4.99</v>
      </c>
      <c r="H323" s="4">
        <v>1.55</v>
      </c>
      <c r="I323" s="4">
        <v>0.13</v>
      </c>
      <c r="K323" s="9">
        <f t="shared" si="88"/>
        <v>27.33</v>
      </c>
      <c r="L323" s="9">
        <f t="shared" si="89"/>
        <v>1.44</v>
      </c>
      <c r="M323" s="9">
        <f t="shared" si="90"/>
        <v>99.87</v>
      </c>
      <c r="N323" s="13">
        <f t="shared" si="91"/>
        <v>17.829999999999998</v>
      </c>
      <c r="O323" s="9">
        <f t="shared" si="92"/>
        <v>6.54</v>
      </c>
      <c r="P323" s="9">
        <f t="shared" si="93"/>
        <v>26.16</v>
      </c>
      <c r="Q323" s="9">
        <f t="shared" si="81"/>
        <v>1.31</v>
      </c>
      <c r="R323" s="4"/>
      <c r="S323" s="12">
        <f t="shared" si="94"/>
        <v>76.239999999999995</v>
      </c>
      <c r="T323" s="15">
        <f t="shared" si="82"/>
        <v>76</v>
      </c>
      <c r="U323" s="1">
        <f t="shared" si="98"/>
        <v>76</v>
      </c>
      <c r="V323" s="20">
        <f t="shared" si="99"/>
        <v>80</v>
      </c>
      <c r="W323" s="3">
        <f t="shared" si="87"/>
        <v>100</v>
      </c>
      <c r="X323" s="16">
        <f t="shared" si="95"/>
        <v>4.9923664122137401</v>
      </c>
    </row>
    <row r="324" spans="1:24" x14ac:dyDescent="0.3">
      <c r="A324" s="5">
        <v>321</v>
      </c>
      <c r="B324" s="4" t="s">
        <v>651</v>
      </c>
      <c r="C324" s="4" t="s">
        <v>8</v>
      </c>
      <c r="D324" s="4" t="s">
        <v>652</v>
      </c>
      <c r="E324" s="4">
        <v>100</v>
      </c>
      <c r="F324" s="4">
        <v>24</v>
      </c>
      <c r="G324" s="4">
        <v>5.77</v>
      </c>
      <c r="H324" s="4">
        <v>2.04</v>
      </c>
      <c r="I324" s="4">
        <v>0.27</v>
      </c>
      <c r="K324" s="9">
        <f t="shared" si="88"/>
        <v>33.67</v>
      </c>
      <c r="L324" s="9">
        <f t="shared" si="89"/>
        <v>1.4</v>
      </c>
      <c r="M324" s="9">
        <f t="shared" si="90"/>
        <v>99.73</v>
      </c>
      <c r="N324" s="13">
        <f t="shared" si="91"/>
        <v>21.57</v>
      </c>
      <c r="O324" s="9">
        <f t="shared" si="92"/>
        <v>7.81</v>
      </c>
      <c r="P324" s="9">
        <f t="shared" si="93"/>
        <v>31.24</v>
      </c>
      <c r="Q324" s="9">
        <f t="shared" ref="Q324:Q387" si="101">ROUND(P324/20, 2)</f>
        <v>1.56</v>
      </c>
      <c r="R324" s="4"/>
      <c r="S324" s="12">
        <f t="shared" si="94"/>
        <v>63.93</v>
      </c>
      <c r="T324" s="15">
        <f t="shared" ref="T324:T387" si="102">ROUND(S324,0)</f>
        <v>64</v>
      </c>
      <c r="U324" s="1">
        <f t="shared" si="98"/>
        <v>64</v>
      </c>
      <c r="V324" s="20">
        <f t="shared" si="99"/>
        <v>60</v>
      </c>
      <c r="W324" s="3">
        <f t="shared" si="87"/>
        <v>100</v>
      </c>
      <c r="X324" s="16">
        <f t="shared" si="95"/>
        <v>5.0064102564102564</v>
      </c>
    </row>
    <row r="325" spans="1:24" x14ac:dyDescent="0.3">
      <c r="A325" s="5">
        <v>322</v>
      </c>
      <c r="B325" s="4" t="s">
        <v>653</v>
      </c>
      <c r="C325" s="4" t="s">
        <v>8</v>
      </c>
      <c r="D325" s="4" t="s">
        <v>654</v>
      </c>
      <c r="E325" s="4">
        <v>100</v>
      </c>
      <c r="F325" s="4">
        <v>37</v>
      </c>
      <c r="G325" s="4">
        <v>12.15</v>
      </c>
      <c r="H325" s="4">
        <v>0.77</v>
      </c>
      <c r="I325" s="4">
        <v>0.04</v>
      </c>
      <c r="K325" s="9">
        <f t="shared" si="88"/>
        <v>52.04</v>
      </c>
      <c r="L325" s="9">
        <f t="shared" si="89"/>
        <v>1.41</v>
      </c>
      <c r="M325" s="9">
        <f t="shared" si="90"/>
        <v>99.96</v>
      </c>
      <c r="N325" s="13">
        <f t="shared" si="91"/>
        <v>36.64</v>
      </c>
      <c r="O325" s="9">
        <f t="shared" si="92"/>
        <v>12.92</v>
      </c>
      <c r="P325" s="9">
        <f t="shared" si="93"/>
        <v>51.68</v>
      </c>
      <c r="Q325" s="9">
        <f t="shared" si="101"/>
        <v>2.58</v>
      </c>
      <c r="R325" s="4"/>
      <c r="S325" s="12">
        <f t="shared" si="94"/>
        <v>38.74</v>
      </c>
      <c r="T325" s="15">
        <f t="shared" si="86"/>
        <v>40</v>
      </c>
      <c r="U325" s="1">
        <f t="shared" si="98"/>
        <v>39</v>
      </c>
      <c r="V325" s="20">
        <f t="shared" si="99"/>
        <v>40</v>
      </c>
      <c r="W325" s="3">
        <f t="shared" si="87"/>
        <v>0</v>
      </c>
      <c r="X325" s="16">
        <f t="shared" si="95"/>
        <v>5.0077519379844961</v>
      </c>
    </row>
    <row r="326" spans="1:24" x14ac:dyDescent="0.3">
      <c r="A326" s="5">
        <v>323</v>
      </c>
      <c r="B326" s="4" t="s">
        <v>655</v>
      </c>
      <c r="C326" s="4" t="s">
        <v>8</v>
      </c>
      <c r="D326" s="4" t="s">
        <v>656</v>
      </c>
      <c r="E326" s="4">
        <v>100</v>
      </c>
      <c r="F326" s="4">
        <v>20</v>
      </c>
      <c r="G326" s="4">
        <v>4.8</v>
      </c>
      <c r="H326" s="4">
        <v>1.95</v>
      </c>
      <c r="I326" s="4">
        <v>0.2</v>
      </c>
      <c r="K326" s="9">
        <f t="shared" si="88"/>
        <v>28.8</v>
      </c>
      <c r="L326" s="9">
        <f t="shared" si="89"/>
        <v>1.44</v>
      </c>
      <c r="M326" s="9">
        <f t="shared" si="90"/>
        <v>99.8</v>
      </c>
      <c r="N326" s="13">
        <f t="shared" si="91"/>
        <v>18.2</v>
      </c>
      <c r="O326" s="9">
        <f t="shared" si="92"/>
        <v>6.75</v>
      </c>
      <c r="P326" s="9">
        <f t="shared" si="93"/>
        <v>27</v>
      </c>
      <c r="Q326" s="9">
        <f t="shared" si="101"/>
        <v>1.35</v>
      </c>
      <c r="R326" s="4"/>
      <c r="S326" s="12">
        <f t="shared" si="94"/>
        <v>73.930000000000007</v>
      </c>
      <c r="T326" s="15">
        <f t="shared" si="102"/>
        <v>74</v>
      </c>
      <c r="U326" s="1">
        <f t="shared" si="98"/>
        <v>74</v>
      </c>
      <c r="V326" s="20">
        <f t="shared" si="99"/>
        <v>70</v>
      </c>
      <c r="W326" s="3">
        <f t="shared" si="87"/>
        <v>100</v>
      </c>
      <c r="X326" s="16">
        <f t="shared" si="95"/>
        <v>5</v>
      </c>
    </row>
    <row r="327" spans="1:24" x14ac:dyDescent="0.3">
      <c r="A327" s="5">
        <v>324</v>
      </c>
      <c r="B327" s="4" t="s">
        <v>657</v>
      </c>
      <c r="C327" s="4" t="s">
        <v>8</v>
      </c>
      <c r="D327" s="4" t="s">
        <v>658</v>
      </c>
      <c r="E327" s="4">
        <v>100</v>
      </c>
      <c r="F327" s="4">
        <v>15</v>
      </c>
      <c r="G327" s="4">
        <v>4.6500000000000004</v>
      </c>
      <c r="H327" s="4">
        <v>0.78</v>
      </c>
      <c r="I327" s="4">
        <v>0.09</v>
      </c>
      <c r="K327" s="9">
        <f t="shared" si="88"/>
        <v>22.53</v>
      </c>
      <c r="L327" s="9">
        <f t="shared" si="89"/>
        <v>1.5</v>
      </c>
      <c r="M327" s="9">
        <f t="shared" si="90"/>
        <v>99.91</v>
      </c>
      <c r="N327" s="13">
        <f t="shared" si="91"/>
        <v>14.19</v>
      </c>
      <c r="O327" s="9">
        <f t="shared" si="92"/>
        <v>5.4300000000000006</v>
      </c>
      <c r="P327" s="9">
        <f t="shared" si="93"/>
        <v>21.720000000000002</v>
      </c>
      <c r="Q327" s="9">
        <f t="shared" si="101"/>
        <v>1.0900000000000001</v>
      </c>
      <c r="R327" s="4"/>
      <c r="S327" s="12">
        <f t="shared" si="94"/>
        <v>91.66</v>
      </c>
      <c r="T327" s="15">
        <f t="shared" si="102"/>
        <v>92</v>
      </c>
      <c r="U327" s="1">
        <f t="shared" si="98"/>
        <v>92</v>
      </c>
      <c r="V327" s="20">
        <f t="shared" si="99"/>
        <v>90</v>
      </c>
      <c r="W327" s="3">
        <f t="shared" si="87"/>
        <v>100</v>
      </c>
      <c r="X327" s="16">
        <f t="shared" si="95"/>
        <v>4.9816513761467895</v>
      </c>
    </row>
    <row r="328" spans="1:24" x14ac:dyDescent="0.3">
      <c r="A328" s="5">
        <v>325</v>
      </c>
      <c r="B328" s="4" t="s">
        <v>659</v>
      </c>
      <c r="C328" s="4" t="s">
        <v>8</v>
      </c>
      <c r="D328" s="4" t="s">
        <v>660</v>
      </c>
      <c r="E328" s="4">
        <v>100</v>
      </c>
      <c r="F328" s="4">
        <v>49</v>
      </c>
      <c r="G328" s="4">
        <v>7.9</v>
      </c>
      <c r="H328" s="4">
        <v>5.3</v>
      </c>
      <c r="I328" s="4">
        <v>1.3</v>
      </c>
      <c r="K328" s="9">
        <f t="shared" si="88"/>
        <v>64.5</v>
      </c>
      <c r="L328" s="9">
        <f t="shared" si="89"/>
        <v>1.32</v>
      </c>
      <c r="M328" s="9">
        <f t="shared" si="90"/>
        <v>98.7</v>
      </c>
      <c r="N328" s="13">
        <f t="shared" si="91"/>
        <v>37.299999999999997</v>
      </c>
      <c r="O328" s="9">
        <f t="shared" si="92"/>
        <v>13.2</v>
      </c>
      <c r="P328" s="9">
        <f t="shared" si="93"/>
        <v>52.8</v>
      </c>
      <c r="Q328" s="9">
        <f t="shared" si="101"/>
        <v>2.64</v>
      </c>
      <c r="R328" s="4"/>
      <c r="S328" s="12">
        <f t="shared" si="94"/>
        <v>37.39</v>
      </c>
      <c r="T328" s="15">
        <f t="shared" si="102"/>
        <v>37</v>
      </c>
      <c r="U328" s="1">
        <f t="shared" si="98"/>
        <v>37</v>
      </c>
      <c r="V328" s="20">
        <f t="shared" si="99"/>
        <v>40</v>
      </c>
      <c r="W328" s="3">
        <f t="shared" si="87"/>
        <v>0</v>
      </c>
      <c r="X328" s="16">
        <f t="shared" si="95"/>
        <v>4.9999999999999991</v>
      </c>
    </row>
    <row r="329" spans="1:24" x14ac:dyDescent="0.3">
      <c r="A329" s="5">
        <v>326</v>
      </c>
      <c r="B329" s="4" t="s">
        <v>661</v>
      </c>
      <c r="C329" s="4" t="s">
        <v>8</v>
      </c>
      <c r="D329" s="4" t="s">
        <v>662</v>
      </c>
      <c r="E329" s="4">
        <v>100</v>
      </c>
      <c r="F329" s="4">
        <v>12</v>
      </c>
      <c r="G329" s="4">
        <v>2.4</v>
      </c>
      <c r="H329" s="4">
        <v>1.1000000000000001</v>
      </c>
      <c r="I329" s="4">
        <v>0.3</v>
      </c>
      <c r="K329" s="9">
        <f t="shared" si="88"/>
        <v>16.7</v>
      </c>
      <c r="L329" s="9">
        <f t="shared" si="89"/>
        <v>1.39</v>
      </c>
      <c r="M329" s="9">
        <f t="shared" si="90"/>
        <v>99.7</v>
      </c>
      <c r="N329" s="13">
        <f t="shared" si="91"/>
        <v>9.3000000000000007</v>
      </c>
      <c r="O329" s="9">
        <f t="shared" si="92"/>
        <v>3.5</v>
      </c>
      <c r="P329" s="9">
        <f t="shared" si="93"/>
        <v>14</v>
      </c>
      <c r="Q329" s="9">
        <f t="shared" si="101"/>
        <v>0.7</v>
      </c>
      <c r="R329" s="4"/>
      <c r="S329" s="12">
        <f t="shared" si="94"/>
        <v>142.43</v>
      </c>
      <c r="T329" s="15">
        <f t="shared" si="102"/>
        <v>142</v>
      </c>
      <c r="U329" s="1">
        <f t="shared" si="98"/>
        <v>142</v>
      </c>
      <c r="V329" s="20">
        <f t="shared" si="99"/>
        <v>140</v>
      </c>
      <c r="W329" s="3">
        <f t="shared" si="87"/>
        <v>100</v>
      </c>
      <c r="X329" s="16">
        <f t="shared" si="95"/>
        <v>5</v>
      </c>
    </row>
    <row r="330" spans="1:24" x14ac:dyDescent="0.3">
      <c r="A330" s="5">
        <v>327</v>
      </c>
      <c r="B330" s="4" t="s">
        <v>663</v>
      </c>
      <c r="C330" s="4" t="s">
        <v>8</v>
      </c>
      <c r="D330" s="4" t="s">
        <v>664</v>
      </c>
      <c r="E330" s="4">
        <v>100</v>
      </c>
      <c r="F330" s="4">
        <v>24</v>
      </c>
      <c r="G330" s="4">
        <v>6.4</v>
      </c>
      <c r="H330" s="4">
        <v>1.8</v>
      </c>
      <c r="I330" s="4">
        <v>0.2</v>
      </c>
      <c r="K330" s="9">
        <f t="shared" si="88"/>
        <v>34.6</v>
      </c>
      <c r="L330" s="9">
        <f t="shared" si="89"/>
        <v>1.44</v>
      </c>
      <c r="M330" s="9">
        <f t="shared" si="90"/>
        <v>99.8</v>
      </c>
      <c r="N330" s="13">
        <f t="shared" si="91"/>
        <v>22.2</v>
      </c>
      <c r="O330" s="9">
        <f t="shared" si="92"/>
        <v>8.2000000000000011</v>
      </c>
      <c r="P330" s="9">
        <f t="shared" si="93"/>
        <v>32.800000000000004</v>
      </c>
      <c r="Q330" s="9">
        <f t="shared" si="101"/>
        <v>1.64</v>
      </c>
      <c r="R330" s="4"/>
      <c r="S330" s="12">
        <f t="shared" si="94"/>
        <v>60.85</v>
      </c>
      <c r="T330" s="15">
        <f t="shared" si="102"/>
        <v>61</v>
      </c>
      <c r="U330" s="1">
        <f t="shared" si="98"/>
        <v>61</v>
      </c>
      <c r="V330" s="20">
        <f t="shared" si="99"/>
        <v>60</v>
      </c>
      <c r="W330" s="3">
        <f t="shared" si="87"/>
        <v>100</v>
      </c>
      <c r="X330" s="16">
        <f t="shared" si="95"/>
        <v>5.0000000000000009</v>
      </c>
    </row>
    <row r="331" spans="1:24" x14ac:dyDescent="0.3">
      <c r="A331" s="5">
        <v>328</v>
      </c>
      <c r="B331" s="4" t="s">
        <v>665</v>
      </c>
      <c r="C331" s="4" t="s">
        <v>8</v>
      </c>
      <c r="D331" s="4" t="s">
        <v>666</v>
      </c>
      <c r="E331" s="4">
        <v>100</v>
      </c>
      <c r="F331" s="4">
        <v>20</v>
      </c>
      <c r="G331" s="4">
        <v>4.59</v>
      </c>
      <c r="H331" s="4">
        <v>1.78</v>
      </c>
      <c r="I331" s="4">
        <v>0.32</v>
      </c>
      <c r="K331" s="9">
        <f t="shared" si="88"/>
        <v>28.36</v>
      </c>
      <c r="L331" s="9">
        <f t="shared" si="89"/>
        <v>1.42</v>
      </c>
      <c r="M331" s="9">
        <f t="shared" si="90"/>
        <v>99.68</v>
      </c>
      <c r="N331" s="13">
        <f t="shared" si="91"/>
        <v>17.12</v>
      </c>
      <c r="O331" s="9">
        <f t="shared" si="92"/>
        <v>6.37</v>
      </c>
      <c r="P331" s="9">
        <f t="shared" si="93"/>
        <v>25.48</v>
      </c>
      <c r="Q331" s="9">
        <f t="shared" si="101"/>
        <v>1.27</v>
      </c>
      <c r="R331" s="4"/>
      <c r="S331" s="12">
        <f t="shared" si="94"/>
        <v>78.489999999999995</v>
      </c>
      <c r="T331" s="15">
        <f t="shared" si="102"/>
        <v>78</v>
      </c>
      <c r="U331" s="1">
        <f t="shared" si="98"/>
        <v>78</v>
      </c>
      <c r="V331" s="20">
        <f t="shared" si="99"/>
        <v>80</v>
      </c>
      <c r="W331" s="3">
        <f t="shared" si="87"/>
        <v>100</v>
      </c>
      <c r="X331" s="16">
        <f t="shared" si="95"/>
        <v>5.015748031496063</v>
      </c>
    </row>
    <row r="332" spans="1:24" x14ac:dyDescent="0.3">
      <c r="A332" s="5">
        <v>329</v>
      </c>
      <c r="B332" s="4" t="s">
        <v>667</v>
      </c>
      <c r="C332" s="4" t="s">
        <v>8</v>
      </c>
      <c r="D332" s="4" t="s">
        <v>668</v>
      </c>
      <c r="E332" s="4">
        <v>100</v>
      </c>
      <c r="F332" s="4">
        <v>17</v>
      </c>
      <c r="G332" s="4">
        <v>2.69</v>
      </c>
      <c r="H332" s="4">
        <v>2.2799999999999998</v>
      </c>
      <c r="I332" s="4">
        <v>0.22</v>
      </c>
      <c r="K332" s="9">
        <f t="shared" si="88"/>
        <v>21.86</v>
      </c>
      <c r="L332" s="9">
        <f t="shared" si="89"/>
        <v>1.29</v>
      </c>
      <c r="M332" s="9">
        <f t="shared" si="90"/>
        <v>99.78</v>
      </c>
      <c r="N332" s="13">
        <f t="shared" si="91"/>
        <v>15.02</v>
      </c>
      <c r="O332" s="9">
        <f t="shared" si="92"/>
        <v>4.97</v>
      </c>
      <c r="P332" s="9">
        <f t="shared" si="93"/>
        <v>19.88</v>
      </c>
      <c r="Q332" s="9">
        <f t="shared" si="101"/>
        <v>0.99</v>
      </c>
      <c r="R332" s="4"/>
      <c r="S332" s="12">
        <f t="shared" si="94"/>
        <v>100.79</v>
      </c>
      <c r="T332" s="15">
        <f t="shared" si="96"/>
        <v>100</v>
      </c>
      <c r="U332" s="1">
        <f t="shared" si="98"/>
        <v>101</v>
      </c>
      <c r="V332" s="20">
        <f t="shared" si="99"/>
        <v>100</v>
      </c>
      <c r="W332" s="3">
        <f t="shared" si="87"/>
        <v>100</v>
      </c>
      <c r="X332" s="16">
        <f t="shared" si="95"/>
        <v>5.0202020202020199</v>
      </c>
    </row>
    <row r="333" spans="1:24" x14ac:dyDescent="0.3">
      <c r="A333" s="5">
        <v>330</v>
      </c>
      <c r="B333" s="4" t="s">
        <v>669</v>
      </c>
      <c r="C333" s="4" t="s">
        <v>8</v>
      </c>
      <c r="D333" s="4" t="s">
        <v>670</v>
      </c>
      <c r="E333" s="4">
        <v>100</v>
      </c>
      <c r="F333" s="4">
        <v>17</v>
      </c>
      <c r="G333" s="4">
        <v>4.5</v>
      </c>
      <c r="H333" s="4">
        <v>1.1000000000000001</v>
      </c>
      <c r="I333" s="4">
        <v>0.2</v>
      </c>
      <c r="K333" s="9">
        <f t="shared" si="88"/>
        <v>24.2</v>
      </c>
      <c r="L333" s="9">
        <f t="shared" si="89"/>
        <v>1.42</v>
      </c>
      <c r="M333" s="9">
        <f t="shared" si="90"/>
        <v>99.8</v>
      </c>
      <c r="N333" s="13">
        <f t="shared" si="91"/>
        <v>15.2</v>
      </c>
      <c r="O333" s="9">
        <f t="shared" si="92"/>
        <v>5.6</v>
      </c>
      <c r="P333" s="9">
        <f t="shared" si="93"/>
        <v>22.4</v>
      </c>
      <c r="Q333" s="9">
        <f t="shared" si="101"/>
        <v>1.1200000000000001</v>
      </c>
      <c r="R333" s="4"/>
      <c r="S333" s="12">
        <f t="shared" si="94"/>
        <v>89.11</v>
      </c>
      <c r="T333" s="15">
        <f t="shared" si="102"/>
        <v>89</v>
      </c>
      <c r="U333" s="1">
        <f t="shared" si="98"/>
        <v>89</v>
      </c>
      <c r="V333" s="20">
        <f t="shared" si="99"/>
        <v>90</v>
      </c>
      <c r="W333" s="3">
        <f t="shared" si="87"/>
        <v>100</v>
      </c>
      <c r="X333" s="16">
        <f t="shared" si="95"/>
        <v>4.9999999999999991</v>
      </c>
    </row>
    <row r="334" spans="1:24" x14ac:dyDescent="0.3">
      <c r="A334" s="5">
        <v>331</v>
      </c>
      <c r="B334" s="4" t="s">
        <v>671</v>
      </c>
      <c r="C334" s="4" t="s">
        <v>8</v>
      </c>
      <c r="D334" s="4" t="s">
        <v>672</v>
      </c>
      <c r="E334" s="4">
        <v>100</v>
      </c>
      <c r="F334" s="4">
        <v>8</v>
      </c>
      <c r="G334" s="4">
        <v>1.3</v>
      </c>
      <c r="H334" s="4">
        <v>0.9</v>
      </c>
      <c r="I334" s="4">
        <v>0.2</v>
      </c>
      <c r="K334" s="9">
        <f t="shared" si="88"/>
        <v>10.600000000000001</v>
      </c>
      <c r="L334" s="9">
        <f t="shared" si="89"/>
        <v>1.33</v>
      </c>
      <c r="M334" s="9">
        <f t="shared" si="90"/>
        <v>99.8</v>
      </c>
      <c r="N334" s="13">
        <f t="shared" si="91"/>
        <v>6.2</v>
      </c>
      <c r="O334" s="9">
        <f t="shared" si="92"/>
        <v>2.2000000000000002</v>
      </c>
      <c r="P334" s="9">
        <f t="shared" si="93"/>
        <v>8.8000000000000007</v>
      </c>
      <c r="Q334" s="9">
        <f t="shared" si="101"/>
        <v>0.44</v>
      </c>
      <c r="R334" s="4"/>
      <c r="S334" s="12">
        <f t="shared" si="94"/>
        <v>226.82</v>
      </c>
      <c r="T334" s="15">
        <f t="shared" si="102"/>
        <v>227</v>
      </c>
      <c r="U334" s="1">
        <f t="shared" si="98"/>
        <v>227</v>
      </c>
      <c r="V334" s="20">
        <f t="shared" si="99"/>
        <v>230</v>
      </c>
      <c r="W334" s="3">
        <f t="shared" si="87"/>
        <v>200</v>
      </c>
      <c r="X334" s="16">
        <f t="shared" si="95"/>
        <v>5</v>
      </c>
    </row>
    <row r="335" spans="1:24" x14ac:dyDescent="0.3">
      <c r="A335" s="5">
        <v>332</v>
      </c>
      <c r="B335" s="4" t="s">
        <v>673</v>
      </c>
      <c r="C335" s="4" t="s">
        <v>8</v>
      </c>
      <c r="D335" s="4" t="s">
        <v>674</v>
      </c>
      <c r="E335" s="4">
        <v>100</v>
      </c>
      <c r="F335" s="4">
        <v>21</v>
      </c>
      <c r="G335" s="4">
        <v>4</v>
      </c>
      <c r="H335" s="4">
        <v>1.8</v>
      </c>
      <c r="I335" s="4">
        <v>0.6</v>
      </c>
      <c r="K335" s="9">
        <f t="shared" si="88"/>
        <v>28.599999999999998</v>
      </c>
      <c r="L335" s="9">
        <f t="shared" si="89"/>
        <v>1.36</v>
      </c>
      <c r="M335" s="9">
        <f t="shared" si="90"/>
        <v>99.4</v>
      </c>
      <c r="N335" s="13">
        <f t="shared" si="91"/>
        <v>15.600000000000001</v>
      </c>
      <c r="O335" s="9">
        <f t="shared" si="92"/>
        <v>5.8</v>
      </c>
      <c r="P335" s="9">
        <f t="shared" si="93"/>
        <v>23.2</v>
      </c>
      <c r="Q335" s="9">
        <f t="shared" si="101"/>
        <v>1.1599999999999999</v>
      </c>
      <c r="R335" s="4"/>
      <c r="S335" s="12">
        <f t="shared" si="94"/>
        <v>85.69</v>
      </c>
      <c r="T335" s="15">
        <f t="shared" si="102"/>
        <v>86</v>
      </c>
      <c r="U335" s="1">
        <f t="shared" si="98"/>
        <v>86</v>
      </c>
      <c r="V335" s="20">
        <f t="shared" si="99"/>
        <v>90</v>
      </c>
      <c r="W335" s="3">
        <f t="shared" si="87"/>
        <v>100</v>
      </c>
      <c r="X335" s="16">
        <f t="shared" si="95"/>
        <v>5</v>
      </c>
    </row>
    <row r="336" spans="1:24" x14ac:dyDescent="0.3">
      <c r="A336" s="5">
        <v>333</v>
      </c>
      <c r="B336" s="4" t="s">
        <v>675</v>
      </c>
      <c r="C336" s="4" t="s">
        <v>8</v>
      </c>
      <c r="D336" s="4" t="s">
        <v>676</v>
      </c>
      <c r="E336" s="4">
        <v>100</v>
      </c>
      <c r="F336" s="4">
        <v>13</v>
      </c>
      <c r="G336" s="4">
        <v>3.5</v>
      </c>
      <c r="H336" s="4">
        <v>0.8</v>
      </c>
      <c r="I336" s="4">
        <v>0.2</v>
      </c>
      <c r="K336" s="9">
        <f t="shared" si="88"/>
        <v>19</v>
      </c>
      <c r="L336" s="9">
        <f t="shared" si="89"/>
        <v>1.46</v>
      </c>
      <c r="M336" s="9">
        <f t="shared" si="90"/>
        <v>99.8</v>
      </c>
      <c r="N336" s="13">
        <f t="shared" si="91"/>
        <v>11.2</v>
      </c>
      <c r="O336" s="9">
        <f t="shared" si="92"/>
        <v>4.3</v>
      </c>
      <c r="P336" s="9">
        <f t="shared" si="93"/>
        <v>17.2</v>
      </c>
      <c r="Q336" s="9">
        <f t="shared" si="101"/>
        <v>0.86</v>
      </c>
      <c r="R336" s="4"/>
      <c r="S336" s="12">
        <f t="shared" si="94"/>
        <v>116.05</v>
      </c>
      <c r="T336" s="15">
        <f t="shared" si="102"/>
        <v>116</v>
      </c>
      <c r="U336" s="1">
        <f t="shared" si="98"/>
        <v>116</v>
      </c>
      <c r="V336" s="20">
        <f t="shared" si="99"/>
        <v>120</v>
      </c>
      <c r="W336" s="3">
        <f t="shared" si="87"/>
        <v>100</v>
      </c>
      <c r="X336" s="16">
        <f t="shared" si="95"/>
        <v>5</v>
      </c>
    </row>
    <row r="337" spans="1:24" x14ac:dyDescent="0.3">
      <c r="A337" s="5">
        <v>334</v>
      </c>
      <c r="B337" s="4" t="s">
        <v>677</v>
      </c>
      <c r="C337" s="4" t="s">
        <v>8</v>
      </c>
      <c r="D337" s="4" t="s">
        <v>678</v>
      </c>
      <c r="E337" s="4">
        <v>100</v>
      </c>
      <c r="F337" s="4">
        <v>15</v>
      </c>
      <c r="G337" s="4">
        <v>3.6</v>
      </c>
      <c r="H337" s="4">
        <v>1.1000000000000001</v>
      </c>
      <c r="I337" s="4">
        <v>0.3</v>
      </c>
      <c r="K337" s="9">
        <f t="shared" si="88"/>
        <v>21.5</v>
      </c>
      <c r="L337" s="9">
        <f t="shared" si="89"/>
        <v>1.43</v>
      </c>
      <c r="M337" s="9">
        <f t="shared" si="90"/>
        <v>99.7</v>
      </c>
      <c r="N337" s="13">
        <f t="shared" si="91"/>
        <v>12.3</v>
      </c>
      <c r="O337" s="9">
        <f t="shared" si="92"/>
        <v>4.7</v>
      </c>
      <c r="P337" s="9">
        <f t="shared" si="93"/>
        <v>18.8</v>
      </c>
      <c r="Q337" s="9">
        <f t="shared" si="101"/>
        <v>0.94</v>
      </c>
      <c r="R337" s="4"/>
      <c r="S337" s="12">
        <f t="shared" si="94"/>
        <v>106.06</v>
      </c>
      <c r="T337" s="15">
        <f t="shared" si="102"/>
        <v>106</v>
      </c>
      <c r="U337" s="1">
        <f t="shared" si="98"/>
        <v>106</v>
      </c>
      <c r="V337" s="20">
        <f t="shared" si="99"/>
        <v>110</v>
      </c>
      <c r="W337" s="3">
        <f t="shared" si="87"/>
        <v>100</v>
      </c>
      <c r="X337" s="16">
        <f t="shared" si="95"/>
        <v>5.0000000000000009</v>
      </c>
    </row>
    <row r="338" spans="1:24" x14ac:dyDescent="0.3">
      <c r="A338" s="5">
        <v>335</v>
      </c>
      <c r="B338" s="4" t="s">
        <v>679</v>
      </c>
      <c r="C338" s="4" t="s">
        <v>8</v>
      </c>
      <c r="D338" s="4" t="s">
        <v>680</v>
      </c>
      <c r="E338" s="4">
        <v>100</v>
      </c>
      <c r="F338" s="4">
        <v>17</v>
      </c>
      <c r="G338" s="4">
        <v>3.7</v>
      </c>
      <c r="H338" s="4">
        <v>1.7</v>
      </c>
      <c r="I338" s="4">
        <v>0.2</v>
      </c>
      <c r="K338" s="9">
        <f t="shared" si="88"/>
        <v>23.400000000000002</v>
      </c>
      <c r="L338" s="9">
        <f t="shared" si="89"/>
        <v>1.38</v>
      </c>
      <c r="M338" s="9">
        <f t="shared" si="90"/>
        <v>99.8</v>
      </c>
      <c r="N338" s="13">
        <f t="shared" si="91"/>
        <v>15.2</v>
      </c>
      <c r="O338" s="9">
        <f t="shared" si="92"/>
        <v>5.4</v>
      </c>
      <c r="P338" s="9">
        <f t="shared" si="93"/>
        <v>21.6</v>
      </c>
      <c r="Q338" s="9">
        <f t="shared" si="101"/>
        <v>1.08</v>
      </c>
      <c r="R338" s="4"/>
      <c r="S338" s="12">
        <f t="shared" si="94"/>
        <v>92.41</v>
      </c>
      <c r="T338" s="15">
        <f t="shared" si="102"/>
        <v>92</v>
      </c>
      <c r="U338" s="1">
        <f t="shared" si="98"/>
        <v>92</v>
      </c>
      <c r="V338" s="20">
        <f t="shared" si="99"/>
        <v>90</v>
      </c>
      <c r="W338" s="3">
        <f t="shared" si="87"/>
        <v>100</v>
      </c>
      <c r="X338" s="16">
        <f t="shared" si="95"/>
        <v>5</v>
      </c>
    </row>
    <row r="339" spans="1:24" x14ac:dyDescent="0.3">
      <c r="A339" s="5">
        <v>336</v>
      </c>
      <c r="B339" s="4" t="s">
        <v>681</v>
      </c>
      <c r="C339" s="4" t="s">
        <v>8</v>
      </c>
      <c r="D339" s="4" t="s">
        <v>682</v>
      </c>
      <c r="E339" s="4">
        <v>100</v>
      </c>
      <c r="F339" s="4">
        <v>15</v>
      </c>
      <c r="G339" s="4">
        <v>3.2</v>
      </c>
      <c r="H339" s="4">
        <v>1.2</v>
      </c>
      <c r="I339" s="4">
        <v>0.3</v>
      </c>
      <c r="K339" s="9">
        <f t="shared" si="88"/>
        <v>20.3</v>
      </c>
      <c r="L339" s="9">
        <f t="shared" si="89"/>
        <v>1.35</v>
      </c>
      <c r="M339" s="9">
        <f t="shared" si="90"/>
        <v>99.7</v>
      </c>
      <c r="N339" s="13">
        <f t="shared" si="91"/>
        <v>12.3</v>
      </c>
      <c r="O339" s="9">
        <f t="shared" si="92"/>
        <v>4.4000000000000004</v>
      </c>
      <c r="P339" s="9">
        <f t="shared" si="93"/>
        <v>17.600000000000001</v>
      </c>
      <c r="Q339" s="9">
        <f t="shared" si="101"/>
        <v>0.88</v>
      </c>
      <c r="R339" s="4"/>
      <c r="S339" s="12">
        <f t="shared" si="94"/>
        <v>113.3</v>
      </c>
      <c r="T339" s="15">
        <f t="shared" ref="T339" si="103">ROUND(S339,-1)</f>
        <v>110</v>
      </c>
      <c r="U339" s="1">
        <f t="shared" si="98"/>
        <v>113</v>
      </c>
      <c r="V339" s="20">
        <f t="shared" si="99"/>
        <v>110</v>
      </c>
      <c r="W339" s="3">
        <f t="shared" si="87"/>
        <v>100</v>
      </c>
      <c r="X339" s="16">
        <f t="shared" si="95"/>
        <v>5</v>
      </c>
    </row>
    <row r="340" spans="1:24" x14ac:dyDescent="0.3">
      <c r="A340" s="5">
        <v>337</v>
      </c>
      <c r="B340" s="4" t="s">
        <v>683</v>
      </c>
      <c r="C340" s="4" t="s">
        <v>8</v>
      </c>
      <c r="D340" s="4" t="s">
        <v>684</v>
      </c>
      <c r="E340" s="4">
        <v>100</v>
      </c>
      <c r="F340" s="4">
        <v>8</v>
      </c>
      <c r="G340" s="4">
        <v>2.1</v>
      </c>
      <c r="H340" s="4">
        <v>0.6</v>
      </c>
      <c r="I340" s="4">
        <v>0.1</v>
      </c>
      <c r="K340" s="9">
        <f t="shared" si="88"/>
        <v>11.700000000000001</v>
      </c>
      <c r="L340" s="9">
        <f t="shared" si="89"/>
        <v>1.46</v>
      </c>
      <c r="M340" s="9">
        <f t="shared" si="90"/>
        <v>99.9</v>
      </c>
      <c r="N340" s="13">
        <f t="shared" si="91"/>
        <v>7.1</v>
      </c>
      <c r="O340" s="9">
        <f t="shared" si="92"/>
        <v>2.7</v>
      </c>
      <c r="P340" s="9">
        <f t="shared" si="93"/>
        <v>10.8</v>
      </c>
      <c r="Q340" s="9">
        <f t="shared" si="101"/>
        <v>0.54</v>
      </c>
      <c r="R340" s="4"/>
      <c r="S340" s="12">
        <f t="shared" si="94"/>
        <v>185</v>
      </c>
      <c r="T340" s="15">
        <f t="shared" si="102"/>
        <v>185</v>
      </c>
      <c r="U340" s="1">
        <f t="shared" si="98"/>
        <v>185</v>
      </c>
      <c r="V340" s="20">
        <f t="shared" si="99"/>
        <v>190</v>
      </c>
      <c r="W340" s="3">
        <f t="shared" si="87"/>
        <v>200</v>
      </c>
      <c r="X340" s="16">
        <f t="shared" si="95"/>
        <v>5</v>
      </c>
    </row>
    <row r="341" spans="1:24" x14ac:dyDescent="0.3">
      <c r="A341" s="5">
        <v>338</v>
      </c>
      <c r="B341" s="4" t="s">
        <v>685</v>
      </c>
      <c r="C341" s="4" t="s">
        <v>8</v>
      </c>
      <c r="D341" s="4" t="s">
        <v>686</v>
      </c>
      <c r="E341" s="4">
        <v>100</v>
      </c>
      <c r="F341" s="4">
        <v>13</v>
      </c>
      <c r="G341" s="4">
        <v>3.66</v>
      </c>
      <c r="H341" s="4">
        <v>0.97</v>
      </c>
      <c r="I341" s="4">
        <v>0.1</v>
      </c>
      <c r="K341" s="9">
        <f t="shared" si="88"/>
        <v>19.419999999999998</v>
      </c>
      <c r="L341" s="9">
        <f t="shared" si="89"/>
        <v>1.49</v>
      </c>
      <c r="M341" s="9">
        <f t="shared" si="90"/>
        <v>99.9</v>
      </c>
      <c r="N341" s="13">
        <f t="shared" si="91"/>
        <v>12.1</v>
      </c>
      <c r="O341" s="9">
        <f t="shared" si="92"/>
        <v>4.63</v>
      </c>
      <c r="P341" s="9">
        <f t="shared" si="93"/>
        <v>18.52</v>
      </c>
      <c r="Q341" s="9">
        <f t="shared" si="101"/>
        <v>0.93</v>
      </c>
      <c r="R341" s="4"/>
      <c r="S341" s="12">
        <f t="shared" si="94"/>
        <v>107.42</v>
      </c>
      <c r="T341" s="15">
        <f t="shared" si="102"/>
        <v>107</v>
      </c>
      <c r="U341" s="1">
        <f t="shared" si="98"/>
        <v>107</v>
      </c>
      <c r="V341" s="20">
        <f t="shared" si="99"/>
        <v>110</v>
      </c>
      <c r="W341" s="3">
        <f t="shared" si="87"/>
        <v>100</v>
      </c>
      <c r="X341" s="16">
        <f t="shared" si="95"/>
        <v>4.978494623655914</v>
      </c>
    </row>
    <row r="342" spans="1:24" x14ac:dyDescent="0.3">
      <c r="A342" s="5">
        <v>339</v>
      </c>
      <c r="B342" s="4" t="s">
        <v>687</v>
      </c>
      <c r="C342" s="4" t="s">
        <v>8</v>
      </c>
      <c r="D342" s="4" t="s">
        <v>688</v>
      </c>
      <c r="E342" s="4">
        <v>100</v>
      </c>
      <c r="F342" s="4">
        <v>12</v>
      </c>
      <c r="G342" s="4">
        <v>3.01</v>
      </c>
      <c r="H342" s="4">
        <v>1.1599999999999999</v>
      </c>
      <c r="I342" s="4">
        <v>0.1</v>
      </c>
      <c r="K342" s="9">
        <f t="shared" si="88"/>
        <v>17.579999999999998</v>
      </c>
      <c r="L342" s="9">
        <f t="shared" si="89"/>
        <v>1.47</v>
      </c>
      <c r="M342" s="9">
        <f t="shared" si="90"/>
        <v>99.9</v>
      </c>
      <c r="N342" s="13">
        <f t="shared" si="91"/>
        <v>11.1</v>
      </c>
      <c r="O342" s="9">
        <f t="shared" si="92"/>
        <v>4.17</v>
      </c>
      <c r="P342" s="9">
        <f t="shared" si="93"/>
        <v>16.68</v>
      </c>
      <c r="Q342" s="9">
        <f t="shared" si="101"/>
        <v>0.83</v>
      </c>
      <c r="R342" s="4"/>
      <c r="S342" s="12">
        <f t="shared" si="94"/>
        <v>120.36</v>
      </c>
      <c r="T342" s="15">
        <f t="shared" si="102"/>
        <v>120</v>
      </c>
      <c r="U342" s="1">
        <f t="shared" si="98"/>
        <v>120</v>
      </c>
      <c r="V342" s="20">
        <f t="shared" si="99"/>
        <v>120</v>
      </c>
      <c r="W342" s="3">
        <f t="shared" si="87"/>
        <v>100</v>
      </c>
      <c r="X342" s="16">
        <f t="shared" si="95"/>
        <v>5.024096385542169</v>
      </c>
    </row>
    <row r="343" spans="1:24" x14ac:dyDescent="0.3">
      <c r="A343" s="5">
        <v>340</v>
      </c>
      <c r="B343" s="4" t="s">
        <v>689</v>
      </c>
      <c r="C343" s="4" t="s">
        <v>8</v>
      </c>
      <c r="D343" s="4" t="s">
        <v>690</v>
      </c>
      <c r="E343" s="4">
        <v>100</v>
      </c>
      <c r="F343" s="4">
        <v>13</v>
      </c>
      <c r="G343" s="4">
        <v>2.76</v>
      </c>
      <c r="H343" s="4">
        <v>1.31</v>
      </c>
      <c r="I343" s="4">
        <v>0.21</v>
      </c>
      <c r="K343" s="9">
        <f t="shared" si="88"/>
        <v>18.170000000000002</v>
      </c>
      <c r="L343" s="9">
        <f t="shared" si="89"/>
        <v>1.4</v>
      </c>
      <c r="M343" s="9">
        <f t="shared" si="90"/>
        <v>99.79</v>
      </c>
      <c r="N343" s="13">
        <f t="shared" si="91"/>
        <v>11.11</v>
      </c>
      <c r="O343" s="9">
        <f t="shared" si="92"/>
        <v>4.07</v>
      </c>
      <c r="P343" s="9">
        <f t="shared" si="93"/>
        <v>16.28</v>
      </c>
      <c r="Q343" s="9">
        <f t="shared" si="101"/>
        <v>0.81</v>
      </c>
      <c r="R343" s="4"/>
      <c r="S343" s="12">
        <f t="shared" si="94"/>
        <v>123.2</v>
      </c>
      <c r="T343" s="15">
        <f t="shared" si="102"/>
        <v>123</v>
      </c>
      <c r="U343" s="1">
        <f t="shared" si="98"/>
        <v>123</v>
      </c>
      <c r="V343" s="20">
        <f t="shared" si="99"/>
        <v>120</v>
      </c>
      <c r="W343" s="3">
        <f t="shared" si="87"/>
        <v>100</v>
      </c>
      <c r="X343" s="16">
        <f t="shared" si="95"/>
        <v>5.0246913580246915</v>
      </c>
    </row>
    <row r="344" spans="1:24" x14ac:dyDescent="0.3">
      <c r="A344" s="5">
        <v>341</v>
      </c>
      <c r="B344" s="4" t="s">
        <v>691</v>
      </c>
      <c r="C344" s="4" t="s">
        <v>8</v>
      </c>
      <c r="D344" s="4" t="s">
        <v>692</v>
      </c>
      <c r="E344" s="4">
        <v>100</v>
      </c>
      <c r="F344" s="4">
        <v>18</v>
      </c>
      <c r="G344" s="4">
        <v>3.48</v>
      </c>
      <c r="H344" s="4">
        <v>1.88</v>
      </c>
      <c r="I344" s="4">
        <v>0.36</v>
      </c>
      <c r="K344" s="9">
        <f t="shared" si="88"/>
        <v>24.679999999999996</v>
      </c>
      <c r="L344" s="9">
        <f t="shared" si="89"/>
        <v>1.37</v>
      </c>
      <c r="M344" s="9">
        <f t="shared" si="90"/>
        <v>99.64</v>
      </c>
      <c r="N344" s="13">
        <f t="shared" si="91"/>
        <v>14.76</v>
      </c>
      <c r="O344" s="9">
        <f t="shared" si="92"/>
        <v>5.3599999999999994</v>
      </c>
      <c r="P344" s="9">
        <f t="shared" si="93"/>
        <v>21.439999999999998</v>
      </c>
      <c r="Q344" s="9">
        <f t="shared" si="101"/>
        <v>1.07</v>
      </c>
      <c r="R344" s="4"/>
      <c r="S344" s="12">
        <f t="shared" si="94"/>
        <v>93.12</v>
      </c>
      <c r="T344" s="15">
        <f t="shared" si="102"/>
        <v>93</v>
      </c>
      <c r="U344" s="1">
        <f t="shared" si="98"/>
        <v>93</v>
      </c>
      <c r="V344" s="20">
        <f t="shared" si="99"/>
        <v>90</v>
      </c>
      <c r="W344" s="3">
        <f t="shared" si="87"/>
        <v>100</v>
      </c>
      <c r="X344" s="16">
        <f t="shared" si="95"/>
        <v>5.0093457943925221</v>
      </c>
    </row>
    <row r="345" spans="1:24" x14ac:dyDescent="0.3">
      <c r="A345" s="5">
        <v>342</v>
      </c>
      <c r="B345" s="4" t="s">
        <v>693</v>
      </c>
      <c r="C345" s="4" t="s">
        <v>8</v>
      </c>
      <c r="D345" s="4" t="s">
        <v>694</v>
      </c>
      <c r="E345" s="4">
        <v>100</v>
      </c>
      <c r="F345" s="4">
        <v>20</v>
      </c>
      <c r="G345" s="4">
        <v>4.6100000000000003</v>
      </c>
      <c r="H345" s="4">
        <v>1.53</v>
      </c>
      <c r="I345" s="4">
        <v>0.36</v>
      </c>
      <c r="K345" s="9">
        <f t="shared" si="88"/>
        <v>27.8</v>
      </c>
      <c r="L345" s="9">
        <f t="shared" si="89"/>
        <v>1.39</v>
      </c>
      <c r="M345" s="9">
        <f t="shared" si="90"/>
        <v>99.64</v>
      </c>
      <c r="N345" s="13">
        <f t="shared" si="91"/>
        <v>16.760000000000002</v>
      </c>
      <c r="O345" s="9">
        <f t="shared" si="92"/>
        <v>6.1400000000000006</v>
      </c>
      <c r="P345" s="9">
        <f t="shared" si="93"/>
        <v>24.560000000000002</v>
      </c>
      <c r="Q345" s="9">
        <f t="shared" si="101"/>
        <v>1.23</v>
      </c>
      <c r="R345" s="4"/>
      <c r="S345" s="12">
        <f t="shared" si="94"/>
        <v>81.010000000000005</v>
      </c>
      <c r="T345" s="15">
        <f t="shared" si="102"/>
        <v>81</v>
      </c>
      <c r="U345" s="1">
        <f t="shared" si="98"/>
        <v>81</v>
      </c>
      <c r="V345" s="20">
        <f t="shared" si="99"/>
        <v>80</v>
      </c>
      <c r="W345" s="3">
        <f t="shared" si="87"/>
        <v>100</v>
      </c>
      <c r="X345" s="16">
        <f t="shared" si="95"/>
        <v>4.9918699186991873</v>
      </c>
    </row>
    <row r="346" spans="1:24" x14ac:dyDescent="0.3">
      <c r="A346" s="5">
        <v>343</v>
      </c>
      <c r="B346" s="4" t="s">
        <v>695</v>
      </c>
      <c r="C346" s="4" t="s">
        <v>8</v>
      </c>
      <c r="D346" s="4" t="s">
        <v>696</v>
      </c>
      <c r="E346" s="4">
        <v>100</v>
      </c>
      <c r="F346" s="4">
        <v>32</v>
      </c>
      <c r="G346" s="4">
        <v>9.82</v>
      </c>
      <c r="H346" s="4">
        <v>0.97</v>
      </c>
      <c r="I346" s="4">
        <v>0.15</v>
      </c>
      <c r="K346" s="9">
        <f t="shared" si="88"/>
        <v>44.510000000000005</v>
      </c>
      <c r="L346" s="9">
        <f t="shared" si="89"/>
        <v>1.39</v>
      </c>
      <c r="M346" s="9">
        <f t="shared" si="90"/>
        <v>99.85</v>
      </c>
      <c r="N346" s="13">
        <f t="shared" si="91"/>
        <v>30.65</v>
      </c>
      <c r="O346" s="9">
        <f t="shared" si="92"/>
        <v>10.790000000000001</v>
      </c>
      <c r="P346" s="9">
        <f t="shared" si="93"/>
        <v>43.160000000000004</v>
      </c>
      <c r="Q346" s="9">
        <f t="shared" si="101"/>
        <v>2.16</v>
      </c>
      <c r="R346" s="4"/>
      <c r="S346" s="12">
        <f t="shared" si="94"/>
        <v>46.23</v>
      </c>
      <c r="T346" s="15">
        <f t="shared" si="86"/>
        <v>50</v>
      </c>
      <c r="U346" s="1">
        <f t="shared" si="98"/>
        <v>46</v>
      </c>
      <c r="V346" s="20">
        <f t="shared" si="99"/>
        <v>50</v>
      </c>
      <c r="W346" s="3">
        <f t="shared" si="87"/>
        <v>0</v>
      </c>
      <c r="X346" s="16">
        <f t="shared" si="95"/>
        <v>4.9953703703703702</v>
      </c>
    </row>
    <row r="347" spans="1:24" x14ac:dyDescent="0.3">
      <c r="A347" s="5">
        <v>344</v>
      </c>
      <c r="B347" s="4" t="s">
        <v>697</v>
      </c>
      <c r="C347" s="4" t="s">
        <v>8</v>
      </c>
      <c r="D347" s="4" t="s">
        <v>698</v>
      </c>
      <c r="E347" s="4">
        <v>100</v>
      </c>
      <c r="F347" s="4">
        <v>31</v>
      </c>
      <c r="G347" s="4">
        <v>8.4</v>
      </c>
      <c r="H347" s="4">
        <v>1.3</v>
      </c>
      <c r="I347" s="4">
        <v>0.3</v>
      </c>
      <c r="K347" s="9">
        <f t="shared" si="88"/>
        <v>41.500000000000007</v>
      </c>
      <c r="L347" s="9">
        <f t="shared" si="89"/>
        <v>1.34</v>
      </c>
      <c r="M347" s="9">
        <f t="shared" si="90"/>
        <v>99.7</v>
      </c>
      <c r="N347" s="13">
        <f t="shared" si="91"/>
        <v>28.3</v>
      </c>
      <c r="O347" s="9">
        <f t="shared" si="92"/>
        <v>9.7000000000000011</v>
      </c>
      <c r="P347" s="9">
        <f t="shared" si="93"/>
        <v>38.800000000000004</v>
      </c>
      <c r="Q347" s="9">
        <f t="shared" si="101"/>
        <v>1.94</v>
      </c>
      <c r="R347" s="4"/>
      <c r="S347" s="12">
        <f t="shared" si="94"/>
        <v>51.39</v>
      </c>
      <c r="T347" s="15">
        <f t="shared" si="102"/>
        <v>51</v>
      </c>
      <c r="U347" s="1">
        <f t="shared" si="98"/>
        <v>51</v>
      </c>
      <c r="V347" s="20">
        <f t="shared" si="99"/>
        <v>50</v>
      </c>
      <c r="W347" s="3">
        <f t="shared" si="87"/>
        <v>100</v>
      </c>
      <c r="X347" s="16">
        <f t="shared" si="95"/>
        <v>5.0000000000000009</v>
      </c>
    </row>
    <row r="348" spans="1:24" x14ac:dyDescent="0.3">
      <c r="A348" s="5">
        <v>345</v>
      </c>
      <c r="B348" s="4" t="s">
        <v>699</v>
      </c>
      <c r="C348" s="4" t="s">
        <v>8</v>
      </c>
      <c r="D348" s="4" t="s">
        <v>700</v>
      </c>
      <c r="E348" s="4">
        <v>100</v>
      </c>
      <c r="F348" s="4">
        <v>19</v>
      </c>
      <c r="G348" s="4" t="s">
        <v>701</v>
      </c>
      <c r="H348" s="4">
        <v>0.2</v>
      </c>
      <c r="I348" s="4">
        <v>0.4</v>
      </c>
      <c r="K348" s="9">
        <f t="shared" si="88"/>
        <v>20.400000000000002</v>
      </c>
      <c r="L348" s="9">
        <f t="shared" si="89"/>
        <v>1.07</v>
      </c>
      <c r="M348" s="9">
        <f t="shared" si="90"/>
        <v>99.6</v>
      </c>
      <c r="N348" s="13">
        <f t="shared" si="91"/>
        <v>15.4</v>
      </c>
      <c r="O348" s="9">
        <f t="shared" si="92"/>
        <v>4.2</v>
      </c>
      <c r="P348" s="9">
        <f t="shared" si="93"/>
        <v>16.8</v>
      </c>
      <c r="Q348" s="9">
        <f t="shared" si="101"/>
        <v>0.84</v>
      </c>
      <c r="R348" s="4"/>
      <c r="S348" s="12">
        <f t="shared" si="94"/>
        <v>118.57</v>
      </c>
      <c r="T348" s="15">
        <f t="shared" si="102"/>
        <v>119</v>
      </c>
      <c r="U348" s="1">
        <f t="shared" si="98"/>
        <v>119</v>
      </c>
      <c r="V348" s="20">
        <f t="shared" si="99"/>
        <v>120</v>
      </c>
      <c r="W348" s="3">
        <f t="shared" si="87"/>
        <v>100</v>
      </c>
      <c r="X348" s="16">
        <f t="shared" si="95"/>
        <v>5</v>
      </c>
    </row>
    <row r="349" spans="1:24" x14ac:dyDescent="0.3">
      <c r="A349" s="5">
        <v>346</v>
      </c>
      <c r="B349" s="4" t="s">
        <v>702</v>
      </c>
      <c r="C349" s="4" t="s">
        <v>8</v>
      </c>
      <c r="D349" s="4" t="s">
        <v>703</v>
      </c>
      <c r="E349" s="4">
        <v>100</v>
      </c>
      <c r="F349" s="4">
        <v>51</v>
      </c>
      <c r="G349" s="4">
        <v>10.8</v>
      </c>
      <c r="H349" s="4">
        <v>1.6</v>
      </c>
      <c r="I349" s="4">
        <v>0.1</v>
      </c>
      <c r="K349" s="9">
        <f t="shared" si="88"/>
        <v>50.5</v>
      </c>
      <c r="L349" s="9">
        <f t="shared" si="89"/>
        <v>0.99</v>
      </c>
      <c r="M349" s="9">
        <f t="shared" si="90"/>
        <v>99.9</v>
      </c>
      <c r="N349" s="13">
        <f t="shared" si="91"/>
        <v>50.1</v>
      </c>
      <c r="O349" s="9">
        <f t="shared" si="92"/>
        <v>12.4</v>
      </c>
      <c r="P349" s="9">
        <f t="shared" si="93"/>
        <v>49.6</v>
      </c>
      <c r="Q349" s="9">
        <f t="shared" si="101"/>
        <v>2.48</v>
      </c>
      <c r="R349" s="4"/>
      <c r="S349" s="12">
        <f t="shared" si="94"/>
        <v>40.28</v>
      </c>
      <c r="T349" s="15">
        <f t="shared" si="102"/>
        <v>40</v>
      </c>
      <c r="U349" s="1">
        <f t="shared" si="98"/>
        <v>40</v>
      </c>
      <c r="V349" s="20">
        <f t="shared" si="99"/>
        <v>40</v>
      </c>
      <c r="W349" s="3">
        <f t="shared" si="87"/>
        <v>0</v>
      </c>
      <c r="X349" s="16">
        <f t="shared" si="95"/>
        <v>5</v>
      </c>
    </row>
    <row r="350" spans="1:24" x14ac:dyDescent="0.3">
      <c r="A350" s="5">
        <v>347</v>
      </c>
      <c r="B350" s="4" t="s">
        <v>704</v>
      </c>
      <c r="C350" s="4" t="s">
        <v>8</v>
      </c>
      <c r="D350" s="4" t="s">
        <v>705</v>
      </c>
      <c r="E350" s="4">
        <v>100</v>
      </c>
      <c r="F350" s="4">
        <v>83</v>
      </c>
      <c r="G350" s="4">
        <v>19.350000000000001</v>
      </c>
      <c r="H350" s="4">
        <v>0.97</v>
      </c>
      <c r="I350" s="4">
        <v>0.19</v>
      </c>
      <c r="K350" s="9">
        <f t="shared" si="88"/>
        <v>82.99</v>
      </c>
      <c r="L350" s="9">
        <f t="shared" si="89"/>
        <v>1</v>
      </c>
      <c r="M350" s="9">
        <f t="shared" si="90"/>
        <v>99.81</v>
      </c>
      <c r="N350" s="13">
        <f t="shared" si="91"/>
        <v>81.290000000000006</v>
      </c>
      <c r="O350" s="9">
        <f t="shared" si="92"/>
        <v>20.32</v>
      </c>
      <c r="P350" s="9">
        <f t="shared" si="93"/>
        <v>81.28</v>
      </c>
      <c r="Q350" s="9">
        <f t="shared" si="101"/>
        <v>4.0599999999999996</v>
      </c>
      <c r="R350" s="4"/>
      <c r="S350" s="12">
        <f t="shared" si="94"/>
        <v>24.58</v>
      </c>
      <c r="T350" s="15">
        <f t="shared" si="102"/>
        <v>25</v>
      </c>
      <c r="U350" s="1">
        <f t="shared" si="98"/>
        <v>25</v>
      </c>
      <c r="V350" s="20">
        <f t="shared" si="99"/>
        <v>20</v>
      </c>
      <c r="W350" s="3">
        <f t="shared" ref="W350:W413" si="104">ROUND(S350,-2)</f>
        <v>0</v>
      </c>
      <c r="X350" s="16">
        <f t="shared" si="95"/>
        <v>5.0049261083743852</v>
      </c>
    </row>
    <row r="351" spans="1:24" x14ac:dyDescent="0.3">
      <c r="A351" s="5">
        <v>348</v>
      </c>
      <c r="B351" s="4" t="s">
        <v>706</v>
      </c>
      <c r="C351" s="4" t="s">
        <v>8</v>
      </c>
      <c r="D351" s="4" t="s">
        <v>707</v>
      </c>
      <c r="E351" s="4">
        <v>100</v>
      </c>
      <c r="F351" s="4">
        <v>34</v>
      </c>
      <c r="G351" s="4">
        <v>7.15</v>
      </c>
      <c r="H351" s="4">
        <v>1.03</v>
      </c>
      <c r="I351" s="4">
        <v>0.12</v>
      </c>
      <c r="K351" s="9">
        <f t="shared" si="88"/>
        <v>33.799999999999997</v>
      </c>
      <c r="L351" s="9">
        <f t="shared" si="89"/>
        <v>0.99</v>
      </c>
      <c r="M351" s="9">
        <f t="shared" si="90"/>
        <v>99.88</v>
      </c>
      <c r="N351" s="13">
        <f t="shared" si="91"/>
        <v>32.92</v>
      </c>
      <c r="O351" s="9">
        <f t="shared" si="92"/>
        <v>8.18</v>
      </c>
      <c r="P351" s="9">
        <f t="shared" si="93"/>
        <v>32.72</v>
      </c>
      <c r="Q351" s="9">
        <f t="shared" si="101"/>
        <v>1.64</v>
      </c>
      <c r="R351" s="4"/>
      <c r="S351" s="12">
        <f t="shared" si="94"/>
        <v>60.9</v>
      </c>
      <c r="T351" s="15">
        <f t="shared" si="102"/>
        <v>61</v>
      </c>
      <c r="U351" s="1">
        <f t="shared" si="98"/>
        <v>61</v>
      </c>
      <c r="V351" s="20">
        <f t="shared" si="99"/>
        <v>60</v>
      </c>
      <c r="W351" s="3">
        <f t="shared" si="104"/>
        <v>100</v>
      </c>
      <c r="X351" s="16">
        <f t="shared" si="95"/>
        <v>4.9878048780487809</v>
      </c>
    </row>
    <row r="352" spans="1:24" x14ac:dyDescent="0.3">
      <c r="A352" s="5">
        <v>349</v>
      </c>
      <c r="B352" s="4" t="s">
        <v>708</v>
      </c>
      <c r="C352" s="4" t="s">
        <v>8</v>
      </c>
      <c r="D352" s="4" t="s">
        <v>709</v>
      </c>
      <c r="E352" s="4">
        <v>100</v>
      </c>
      <c r="F352" s="4">
        <v>91</v>
      </c>
      <c r="G352" s="4">
        <v>21</v>
      </c>
      <c r="H352" s="4">
        <v>0.8</v>
      </c>
      <c r="I352" s="4">
        <v>0.38</v>
      </c>
      <c r="K352" s="9">
        <f t="shared" ref="K352:K415" si="105">(G352 * 4 ) + (H352 * 4 ) +( I352 * 9)</f>
        <v>90.62</v>
      </c>
      <c r="L352" s="9">
        <f t="shared" ref="L352:L415" si="106">ROUND(K352/F352,2)</f>
        <v>1</v>
      </c>
      <c r="M352" s="9">
        <f t="shared" ref="M352:M415" si="107">E352 - I352</f>
        <v>99.62</v>
      </c>
      <c r="N352" s="13">
        <f t="shared" ref="N352:N415" si="108">F352 - (I352 * 9)</f>
        <v>87.58</v>
      </c>
      <c r="O352" s="9">
        <f t="shared" ref="O352:O415" si="109">G352 + H352</f>
        <v>21.8</v>
      </c>
      <c r="P352" s="9">
        <f t="shared" ref="P352:P415" si="110">(G352 * 4) + (H352*4)</f>
        <v>87.2</v>
      </c>
      <c r="Q352" s="9">
        <f t="shared" si="101"/>
        <v>4.3600000000000003</v>
      </c>
      <c r="R352" s="4"/>
      <c r="S352" s="12">
        <f t="shared" ref="S352:S415" si="111">ROUND(M352/Q352, 2)</f>
        <v>22.85</v>
      </c>
      <c r="T352" s="15">
        <f t="shared" si="102"/>
        <v>23</v>
      </c>
      <c r="U352" s="1">
        <f t="shared" si="98"/>
        <v>23</v>
      </c>
      <c r="V352" s="20">
        <f t="shared" si="99"/>
        <v>20</v>
      </c>
      <c r="W352" s="3">
        <f t="shared" si="104"/>
        <v>0</v>
      </c>
      <c r="X352" s="16">
        <f t="shared" ref="X352:X415" si="112">O352/Q352</f>
        <v>5</v>
      </c>
    </row>
    <row r="353" spans="1:24" x14ac:dyDescent="0.3">
      <c r="A353" s="5">
        <v>350</v>
      </c>
      <c r="B353" s="4" t="s">
        <v>710</v>
      </c>
      <c r="C353" s="4" t="s">
        <v>8</v>
      </c>
      <c r="D353" s="4" t="s">
        <v>711</v>
      </c>
      <c r="E353" s="4">
        <v>100</v>
      </c>
      <c r="F353" s="4">
        <v>75</v>
      </c>
      <c r="G353" s="4">
        <v>17.760000000000002</v>
      </c>
      <c r="H353" s="4">
        <v>0.75</v>
      </c>
      <c r="I353" s="4">
        <v>0.15</v>
      </c>
      <c r="K353" s="9">
        <f t="shared" si="105"/>
        <v>75.39</v>
      </c>
      <c r="L353" s="9">
        <f t="shared" si="106"/>
        <v>1.01</v>
      </c>
      <c r="M353" s="9">
        <f t="shared" si="107"/>
        <v>99.85</v>
      </c>
      <c r="N353" s="13">
        <f t="shared" si="108"/>
        <v>73.650000000000006</v>
      </c>
      <c r="O353" s="9">
        <f t="shared" si="109"/>
        <v>18.510000000000002</v>
      </c>
      <c r="P353" s="9">
        <f t="shared" si="110"/>
        <v>74.040000000000006</v>
      </c>
      <c r="Q353" s="9">
        <f t="shared" si="101"/>
        <v>3.7</v>
      </c>
      <c r="R353" s="4"/>
      <c r="S353" s="12">
        <f t="shared" si="111"/>
        <v>26.99</v>
      </c>
      <c r="T353" s="15">
        <f t="shared" si="96"/>
        <v>30</v>
      </c>
      <c r="U353" s="1">
        <f t="shared" si="98"/>
        <v>27</v>
      </c>
      <c r="V353" s="20">
        <f t="shared" si="99"/>
        <v>30</v>
      </c>
      <c r="W353" s="3">
        <f t="shared" si="104"/>
        <v>0</v>
      </c>
      <c r="X353" s="16">
        <f t="shared" si="112"/>
        <v>5.0027027027027025</v>
      </c>
    </row>
    <row r="354" spans="1:24" x14ac:dyDescent="0.3">
      <c r="A354" s="5">
        <v>351</v>
      </c>
      <c r="B354" s="4" t="s">
        <v>712</v>
      </c>
      <c r="C354" s="4" t="s">
        <v>8</v>
      </c>
      <c r="D354" s="4" t="s">
        <v>713</v>
      </c>
      <c r="E354" s="4">
        <v>100</v>
      </c>
      <c r="F354" s="4">
        <v>35</v>
      </c>
      <c r="G354" s="4">
        <v>8.5</v>
      </c>
      <c r="H354" s="4">
        <v>3</v>
      </c>
      <c r="I354" s="4">
        <v>0.4</v>
      </c>
      <c r="K354" s="9">
        <f t="shared" si="105"/>
        <v>49.6</v>
      </c>
      <c r="L354" s="9">
        <f t="shared" si="106"/>
        <v>1.42</v>
      </c>
      <c r="M354" s="9">
        <f t="shared" si="107"/>
        <v>99.6</v>
      </c>
      <c r="N354" s="13">
        <f t="shared" si="108"/>
        <v>31.4</v>
      </c>
      <c r="O354" s="9">
        <f t="shared" si="109"/>
        <v>11.5</v>
      </c>
      <c r="P354" s="9">
        <f t="shared" si="110"/>
        <v>46</v>
      </c>
      <c r="Q354" s="9">
        <f t="shared" si="101"/>
        <v>2.2999999999999998</v>
      </c>
      <c r="R354" s="4"/>
      <c r="S354" s="12">
        <f t="shared" si="111"/>
        <v>43.3</v>
      </c>
      <c r="T354" s="15">
        <f t="shared" si="102"/>
        <v>43</v>
      </c>
      <c r="U354" s="1">
        <f t="shared" si="98"/>
        <v>43</v>
      </c>
      <c r="V354" s="20">
        <f t="shared" si="99"/>
        <v>40</v>
      </c>
      <c r="W354" s="3">
        <f t="shared" si="104"/>
        <v>0</v>
      </c>
      <c r="X354" s="16">
        <f t="shared" si="112"/>
        <v>5</v>
      </c>
    </row>
    <row r="355" spans="1:24" x14ac:dyDescent="0.3">
      <c r="A355" s="5">
        <v>352</v>
      </c>
      <c r="B355" s="4" t="s">
        <v>714</v>
      </c>
      <c r="C355" s="4" t="s">
        <v>8</v>
      </c>
      <c r="D355" s="4" t="s">
        <v>715</v>
      </c>
      <c r="E355" s="4">
        <v>100</v>
      </c>
      <c r="F355" s="4">
        <v>27</v>
      </c>
      <c r="G355" s="4">
        <v>7.6</v>
      </c>
      <c r="H355" s="4">
        <v>2</v>
      </c>
      <c r="I355" s="4">
        <v>0.2</v>
      </c>
      <c r="K355" s="9">
        <f t="shared" si="105"/>
        <v>40.199999999999996</v>
      </c>
      <c r="L355" s="9">
        <f t="shared" si="106"/>
        <v>1.49</v>
      </c>
      <c r="M355" s="9">
        <f t="shared" si="107"/>
        <v>99.8</v>
      </c>
      <c r="N355" s="13">
        <f t="shared" si="108"/>
        <v>25.2</v>
      </c>
      <c r="O355" s="9">
        <f t="shared" si="109"/>
        <v>9.6</v>
      </c>
      <c r="P355" s="9">
        <f t="shared" si="110"/>
        <v>38.4</v>
      </c>
      <c r="Q355" s="9">
        <f t="shared" si="101"/>
        <v>1.92</v>
      </c>
      <c r="R355" s="4"/>
      <c r="S355" s="12">
        <f t="shared" si="111"/>
        <v>51.98</v>
      </c>
      <c r="T355" s="15">
        <f t="shared" si="102"/>
        <v>52</v>
      </c>
      <c r="U355" s="1">
        <f t="shared" si="98"/>
        <v>52</v>
      </c>
      <c r="V355" s="20">
        <f t="shared" si="99"/>
        <v>50</v>
      </c>
      <c r="W355" s="3">
        <f t="shared" si="104"/>
        <v>100</v>
      </c>
      <c r="X355" s="16">
        <f t="shared" si="112"/>
        <v>5</v>
      </c>
    </row>
    <row r="356" spans="1:24" x14ac:dyDescent="0.3">
      <c r="A356" s="5">
        <v>353</v>
      </c>
      <c r="B356" s="4" t="s">
        <v>716</v>
      </c>
      <c r="C356" s="4" t="s">
        <v>8</v>
      </c>
      <c r="D356" s="4" t="s">
        <v>717</v>
      </c>
      <c r="E356" s="4">
        <v>100</v>
      </c>
      <c r="F356" s="4">
        <v>16</v>
      </c>
      <c r="G356" s="4">
        <v>3.59</v>
      </c>
      <c r="H356" s="4">
        <v>1.61</v>
      </c>
      <c r="I356" s="4">
        <v>0.14000000000000001</v>
      </c>
      <c r="K356" s="9">
        <f t="shared" si="105"/>
        <v>22.060000000000002</v>
      </c>
      <c r="L356" s="9">
        <f t="shared" si="106"/>
        <v>1.38</v>
      </c>
      <c r="M356" s="9">
        <f t="shared" si="107"/>
        <v>99.86</v>
      </c>
      <c r="N356" s="13">
        <f t="shared" si="108"/>
        <v>14.74</v>
      </c>
      <c r="O356" s="9">
        <f t="shared" si="109"/>
        <v>5.2</v>
      </c>
      <c r="P356" s="9">
        <f t="shared" si="110"/>
        <v>20.8</v>
      </c>
      <c r="Q356" s="9">
        <f t="shared" si="101"/>
        <v>1.04</v>
      </c>
      <c r="R356" s="4"/>
      <c r="S356" s="12">
        <f t="shared" si="111"/>
        <v>96.02</v>
      </c>
      <c r="T356" s="15">
        <f t="shared" si="102"/>
        <v>96</v>
      </c>
      <c r="U356" s="1">
        <f t="shared" si="98"/>
        <v>96</v>
      </c>
      <c r="V356" s="20">
        <f t="shared" si="99"/>
        <v>100</v>
      </c>
      <c r="W356" s="3">
        <f t="shared" si="104"/>
        <v>100</v>
      </c>
      <c r="X356" s="16">
        <f t="shared" si="112"/>
        <v>5</v>
      </c>
    </row>
    <row r="357" spans="1:24" x14ac:dyDescent="0.3">
      <c r="A357" s="5">
        <v>354</v>
      </c>
      <c r="B357" s="4" t="s">
        <v>718</v>
      </c>
      <c r="C357" s="4" t="s">
        <v>8</v>
      </c>
      <c r="D357" s="4" t="s">
        <v>719</v>
      </c>
      <c r="E357" s="4">
        <v>100</v>
      </c>
      <c r="F357" s="4">
        <v>21</v>
      </c>
      <c r="G357" s="4">
        <v>4.2</v>
      </c>
      <c r="H357" s="4">
        <v>2.29</v>
      </c>
      <c r="I357" s="4">
        <v>0.28000000000000003</v>
      </c>
      <c r="K357" s="9">
        <f t="shared" si="105"/>
        <v>28.48</v>
      </c>
      <c r="L357" s="9">
        <f t="shared" si="106"/>
        <v>1.36</v>
      </c>
      <c r="M357" s="9">
        <f t="shared" si="107"/>
        <v>99.72</v>
      </c>
      <c r="N357" s="13">
        <f t="shared" si="108"/>
        <v>18.48</v>
      </c>
      <c r="O357" s="9">
        <f t="shared" si="109"/>
        <v>6.49</v>
      </c>
      <c r="P357" s="9">
        <f t="shared" si="110"/>
        <v>25.96</v>
      </c>
      <c r="Q357" s="9">
        <f t="shared" si="101"/>
        <v>1.3</v>
      </c>
      <c r="R357" s="4"/>
      <c r="S357" s="12">
        <f t="shared" si="111"/>
        <v>76.709999999999994</v>
      </c>
      <c r="T357" s="15">
        <f t="shared" si="102"/>
        <v>77</v>
      </c>
      <c r="U357" s="1">
        <f t="shared" si="98"/>
        <v>77</v>
      </c>
      <c r="V357" s="20">
        <f t="shared" si="99"/>
        <v>80</v>
      </c>
      <c r="W357" s="3">
        <f t="shared" si="104"/>
        <v>100</v>
      </c>
      <c r="X357" s="16">
        <f t="shared" si="112"/>
        <v>4.9923076923076923</v>
      </c>
    </row>
    <row r="358" spans="1:24" x14ac:dyDescent="0.3">
      <c r="A358" s="5">
        <v>355</v>
      </c>
      <c r="B358" s="4" t="s">
        <v>720</v>
      </c>
      <c r="C358" s="4" t="s">
        <v>8</v>
      </c>
      <c r="D358" s="4" t="s">
        <v>721</v>
      </c>
      <c r="E358" s="4">
        <v>100</v>
      </c>
      <c r="F358" s="4">
        <v>14</v>
      </c>
      <c r="G358" s="4">
        <v>3.95</v>
      </c>
      <c r="H358" s="4">
        <v>1.04</v>
      </c>
      <c r="I358" s="4">
        <v>7.0000000000000007E-2</v>
      </c>
      <c r="K358" s="9">
        <f t="shared" si="105"/>
        <v>20.59</v>
      </c>
      <c r="L358" s="9">
        <f t="shared" si="106"/>
        <v>1.47</v>
      </c>
      <c r="M358" s="9">
        <f t="shared" si="107"/>
        <v>99.93</v>
      </c>
      <c r="N358" s="13">
        <f t="shared" si="108"/>
        <v>13.37</v>
      </c>
      <c r="O358" s="9">
        <f t="shared" si="109"/>
        <v>4.99</v>
      </c>
      <c r="P358" s="9">
        <f t="shared" si="110"/>
        <v>19.96</v>
      </c>
      <c r="Q358" s="9">
        <f t="shared" si="101"/>
        <v>1</v>
      </c>
      <c r="R358" s="4"/>
      <c r="S358" s="12">
        <f t="shared" si="111"/>
        <v>99.93</v>
      </c>
      <c r="T358" s="15">
        <f t="shared" si="102"/>
        <v>100</v>
      </c>
      <c r="U358" s="1">
        <f t="shared" si="98"/>
        <v>100</v>
      </c>
      <c r="V358" s="20">
        <f t="shared" si="99"/>
        <v>100</v>
      </c>
      <c r="W358" s="3">
        <f t="shared" si="104"/>
        <v>100</v>
      </c>
      <c r="X358" s="16">
        <f t="shared" si="112"/>
        <v>4.99</v>
      </c>
    </row>
    <row r="359" spans="1:24" x14ac:dyDescent="0.3">
      <c r="A359" s="5">
        <v>356</v>
      </c>
      <c r="B359" s="4" t="s">
        <v>722</v>
      </c>
      <c r="C359" s="4" t="s">
        <v>8</v>
      </c>
      <c r="D359" s="4" t="s">
        <v>723</v>
      </c>
      <c r="E359" s="4">
        <v>100</v>
      </c>
      <c r="F359" s="4">
        <v>14</v>
      </c>
      <c r="G359" s="4">
        <v>3.81</v>
      </c>
      <c r="H359" s="4">
        <v>1.1000000000000001</v>
      </c>
      <c r="I359" s="4">
        <v>0.12</v>
      </c>
      <c r="K359" s="9">
        <f t="shared" si="105"/>
        <v>20.72</v>
      </c>
      <c r="L359" s="9">
        <f t="shared" si="106"/>
        <v>1.48</v>
      </c>
      <c r="M359" s="9">
        <f t="shared" si="107"/>
        <v>99.88</v>
      </c>
      <c r="N359" s="13">
        <f t="shared" si="108"/>
        <v>12.92</v>
      </c>
      <c r="O359" s="9">
        <f t="shared" si="109"/>
        <v>4.91</v>
      </c>
      <c r="P359" s="9">
        <f t="shared" si="110"/>
        <v>19.64</v>
      </c>
      <c r="Q359" s="9">
        <f t="shared" si="101"/>
        <v>0.98</v>
      </c>
      <c r="R359" s="4"/>
      <c r="S359" s="12">
        <f t="shared" si="111"/>
        <v>101.92</v>
      </c>
      <c r="T359" s="15">
        <f t="shared" si="102"/>
        <v>102</v>
      </c>
      <c r="U359" s="1">
        <f t="shared" si="98"/>
        <v>102</v>
      </c>
      <c r="V359" s="20">
        <f t="shared" si="99"/>
        <v>100</v>
      </c>
      <c r="W359" s="3">
        <f t="shared" si="104"/>
        <v>100</v>
      </c>
      <c r="X359" s="16">
        <f t="shared" si="112"/>
        <v>5.0102040816326534</v>
      </c>
    </row>
    <row r="360" spans="1:24" x14ac:dyDescent="0.3">
      <c r="A360" s="5">
        <v>357</v>
      </c>
      <c r="B360" s="4" t="s">
        <v>724</v>
      </c>
      <c r="C360" s="4" t="s">
        <v>8</v>
      </c>
      <c r="D360" s="4" t="s">
        <v>725</v>
      </c>
      <c r="E360" s="4">
        <v>100</v>
      </c>
      <c r="F360" s="4">
        <v>246</v>
      </c>
      <c r="G360" s="4">
        <v>74.900000000000006</v>
      </c>
      <c r="H360" s="4">
        <v>7.9</v>
      </c>
      <c r="I360" s="4">
        <v>0.9</v>
      </c>
      <c r="K360" s="9">
        <f t="shared" si="105"/>
        <v>339.30000000000007</v>
      </c>
      <c r="L360" s="9">
        <f t="shared" si="106"/>
        <v>1.38</v>
      </c>
      <c r="M360" s="9">
        <f t="shared" si="107"/>
        <v>99.1</v>
      </c>
      <c r="N360" s="13">
        <f t="shared" si="108"/>
        <v>237.9</v>
      </c>
      <c r="O360" s="9">
        <f t="shared" si="109"/>
        <v>82.800000000000011</v>
      </c>
      <c r="P360" s="9">
        <f t="shared" si="110"/>
        <v>331.20000000000005</v>
      </c>
      <c r="Q360" s="9">
        <f t="shared" si="101"/>
        <v>16.559999999999999</v>
      </c>
      <c r="R360" s="4"/>
      <c r="S360" s="12">
        <f t="shared" si="111"/>
        <v>5.98</v>
      </c>
      <c r="T360" s="15">
        <f t="shared" ref="T360" si="113">ROUND(S360,-1)</f>
        <v>10</v>
      </c>
      <c r="U360" s="1">
        <f t="shared" si="98"/>
        <v>6</v>
      </c>
      <c r="V360" s="20">
        <f t="shared" si="99"/>
        <v>10</v>
      </c>
      <c r="W360" s="3">
        <f t="shared" si="104"/>
        <v>0</v>
      </c>
      <c r="X360" s="16">
        <f t="shared" si="112"/>
        <v>5.0000000000000009</v>
      </c>
    </row>
    <row r="361" spans="1:24" x14ac:dyDescent="0.3">
      <c r="A361" s="5">
        <v>358</v>
      </c>
      <c r="B361" s="4" t="s">
        <v>726</v>
      </c>
      <c r="C361" s="4" t="s">
        <v>8</v>
      </c>
      <c r="D361" s="4" t="s">
        <v>727</v>
      </c>
      <c r="E361" s="4">
        <v>100</v>
      </c>
      <c r="F361" s="4">
        <v>224</v>
      </c>
      <c r="G361" s="4">
        <v>52.6</v>
      </c>
      <c r="H361" s="4">
        <v>21.7</v>
      </c>
      <c r="I361" s="4">
        <v>2.2000000000000002</v>
      </c>
      <c r="K361" s="9">
        <f t="shared" si="105"/>
        <v>317</v>
      </c>
      <c r="L361" s="9">
        <f t="shared" si="106"/>
        <v>1.42</v>
      </c>
      <c r="M361" s="9">
        <f t="shared" si="107"/>
        <v>97.8</v>
      </c>
      <c r="N361" s="13">
        <f t="shared" si="108"/>
        <v>204.2</v>
      </c>
      <c r="O361" s="9">
        <f t="shared" si="109"/>
        <v>74.3</v>
      </c>
      <c r="P361" s="9">
        <f t="shared" si="110"/>
        <v>297.2</v>
      </c>
      <c r="Q361" s="9">
        <f t="shared" si="101"/>
        <v>14.86</v>
      </c>
      <c r="R361" s="4"/>
      <c r="S361" s="12">
        <f t="shared" si="111"/>
        <v>6.58</v>
      </c>
      <c r="T361" s="15">
        <f t="shared" si="102"/>
        <v>7</v>
      </c>
      <c r="U361" s="1">
        <f t="shared" si="98"/>
        <v>7</v>
      </c>
      <c r="V361" s="20">
        <f t="shared" si="99"/>
        <v>10</v>
      </c>
      <c r="W361" s="3">
        <f t="shared" si="104"/>
        <v>0</v>
      </c>
      <c r="X361" s="16">
        <f t="shared" si="112"/>
        <v>5</v>
      </c>
    </row>
    <row r="362" spans="1:24" x14ac:dyDescent="0.3">
      <c r="A362" s="5">
        <v>359</v>
      </c>
      <c r="B362" s="4" t="s">
        <v>728</v>
      </c>
      <c r="C362" s="4" t="s">
        <v>8</v>
      </c>
      <c r="D362" s="4" t="s">
        <v>729</v>
      </c>
      <c r="E362" s="4">
        <v>100</v>
      </c>
      <c r="F362" s="4">
        <v>26</v>
      </c>
      <c r="G362" s="4">
        <v>6.8</v>
      </c>
      <c r="H362" s="4">
        <v>1.9</v>
      </c>
      <c r="I362" s="4">
        <v>0.3</v>
      </c>
      <c r="K362" s="9">
        <f t="shared" si="105"/>
        <v>37.5</v>
      </c>
      <c r="L362" s="9">
        <f t="shared" si="106"/>
        <v>1.44</v>
      </c>
      <c r="M362" s="9">
        <f t="shared" si="107"/>
        <v>99.7</v>
      </c>
      <c r="N362" s="13">
        <f t="shared" si="108"/>
        <v>23.3</v>
      </c>
      <c r="O362" s="9">
        <f t="shared" si="109"/>
        <v>8.6999999999999993</v>
      </c>
      <c r="P362" s="9">
        <f t="shared" si="110"/>
        <v>34.799999999999997</v>
      </c>
      <c r="Q362" s="9">
        <f t="shared" si="101"/>
        <v>1.74</v>
      </c>
      <c r="R362" s="4"/>
      <c r="S362" s="12">
        <f t="shared" si="111"/>
        <v>57.3</v>
      </c>
      <c r="T362" s="15">
        <f t="shared" si="102"/>
        <v>57</v>
      </c>
      <c r="U362" s="1">
        <f t="shared" si="98"/>
        <v>57</v>
      </c>
      <c r="V362" s="20">
        <f t="shared" si="99"/>
        <v>60</v>
      </c>
      <c r="W362" s="3">
        <f t="shared" si="104"/>
        <v>100</v>
      </c>
      <c r="X362" s="16">
        <f t="shared" si="112"/>
        <v>5</v>
      </c>
    </row>
    <row r="363" spans="1:24" x14ac:dyDescent="0.3">
      <c r="A363" s="5">
        <v>360</v>
      </c>
      <c r="B363" s="4" t="s">
        <v>730</v>
      </c>
      <c r="C363" s="4" t="s">
        <v>8</v>
      </c>
      <c r="D363" s="4" t="s">
        <v>731</v>
      </c>
      <c r="E363" s="4">
        <v>100</v>
      </c>
      <c r="F363" s="4">
        <v>126</v>
      </c>
      <c r="G363" s="4">
        <v>26.6</v>
      </c>
      <c r="H363" s="4">
        <v>6.3</v>
      </c>
      <c r="I363" s="4">
        <v>0.1</v>
      </c>
      <c r="K363" s="9">
        <f t="shared" si="105"/>
        <v>132.5</v>
      </c>
      <c r="L363" s="9">
        <f t="shared" si="106"/>
        <v>1.05</v>
      </c>
      <c r="M363" s="9">
        <f t="shared" si="107"/>
        <v>99.9</v>
      </c>
      <c r="N363" s="13">
        <f t="shared" si="108"/>
        <v>125.1</v>
      </c>
      <c r="O363" s="9">
        <f t="shared" si="109"/>
        <v>32.9</v>
      </c>
      <c r="P363" s="9">
        <f t="shared" si="110"/>
        <v>131.6</v>
      </c>
      <c r="Q363" s="9">
        <f t="shared" si="101"/>
        <v>6.58</v>
      </c>
      <c r="R363" s="4"/>
      <c r="S363" s="12">
        <f t="shared" si="111"/>
        <v>15.18</v>
      </c>
      <c r="T363" s="15">
        <f t="shared" si="102"/>
        <v>15</v>
      </c>
      <c r="U363" s="1">
        <f t="shared" ref="U363:U426" si="114">ROUND(S363,0)</f>
        <v>15</v>
      </c>
      <c r="V363" s="20">
        <f t="shared" ref="V363:V426" si="115">ROUND(S363,-1)</f>
        <v>20</v>
      </c>
      <c r="W363" s="3">
        <f t="shared" si="104"/>
        <v>0</v>
      </c>
      <c r="X363" s="16">
        <f t="shared" si="112"/>
        <v>5</v>
      </c>
    </row>
    <row r="364" spans="1:24" x14ac:dyDescent="0.3">
      <c r="A364" s="5">
        <v>361</v>
      </c>
      <c r="B364" s="4" t="s">
        <v>732</v>
      </c>
      <c r="C364" s="4" t="s">
        <v>8</v>
      </c>
      <c r="D364" s="4" t="s">
        <v>733</v>
      </c>
      <c r="E364" s="4">
        <v>100</v>
      </c>
      <c r="F364" s="4">
        <v>128</v>
      </c>
      <c r="G364" s="4">
        <v>27.2</v>
      </c>
      <c r="H364" s="4">
        <v>6.2</v>
      </c>
      <c r="I364" s="4">
        <v>0.1</v>
      </c>
      <c r="K364" s="9">
        <f t="shared" si="105"/>
        <v>134.5</v>
      </c>
      <c r="L364" s="9">
        <f t="shared" si="106"/>
        <v>1.05</v>
      </c>
      <c r="M364" s="9">
        <f t="shared" si="107"/>
        <v>99.9</v>
      </c>
      <c r="N364" s="13">
        <f t="shared" si="108"/>
        <v>127.1</v>
      </c>
      <c r="O364" s="9">
        <f t="shared" si="109"/>
        <v>33.4</v>
      </c>
      <c r="P364" s="9">
        <f t="shared" si="110"/>
        <v>133.6</v>
      </c>
      <c r="Q364" s="9">
        <f t="shared" si="101"/>
        <v>6.68</v>
      </c>
      <c r="R364" s="4"/>
      <c r="S364" s="12">
        <f t="shared" si="111"/>
        <v>14.96</v>
      </c>
      <c r="T364" s="15">
        <f t="shared" si="102"/>
        <v>15</v>
      </c>
      <c r="U364" s="1">
        <f t="shared" si="114"/>
        <v>15</v>
      </c>
      <c r="V364" s="20">
        <f t="shared" si="115"/>
        <v>10</v>
      </c>
      <c r="W364" s="3">
        <f t="shared" si="104"/>
        <v>0</v>
      </c>
      <c r="X364" s="16">
        <f t="shared" si="112"/>
        <v>5</v>
      </c>
    </row>
    <row r="365" spans="1:24" x14ac:dyDescent="0.3">
      <c r="A365" s="5">
        <v>362</v>
      </c>
      <c r="B365" s="4" t="s">
        <v>734</v>
      </c>
      <c r="C365" s="4" t="s">
        <v>8</v>
      </c>
      <c r="D365" s="4" t="s">
        <v>735</v>
      </c>
      <c r="E365" s="4">
        <v>100</v>
      </c>
      <c r="F365" s="4">
        <v>51</v>
      </c>
      <c r="G365" s="4">
        <v>14.7</v>
      </c>
      <c r="H365" s="4">
        <v>3.9</v>
      </c>
      <c r="I365" s="4">
        <v>0.2</v>
      </c>
      <c r="K365" s="9">
        <f t="shared" si="105"/>
        <v>76.199999999999989</v>
      </c>
      <c r="L365" s="9">
        <f t="shared" si="106"/>
        <v>1.49</v>
      </c>
      <c r="M365" s="9">
        <f t="shared" si="107"/>
        <v>99.8</v>
      </c>
      <c r="N365" s="13">
        <f t="shared" si="108"/>
        <v>49.2</v>
      </c>
      <c r="O365" s="9">
        <f t="shared" si="109"/>
        <v>18.599999999999998</v>
      </c>
      <c r="P365" s="9">
        <f t="shared" si="110"/>
        <v>74.399999999999991</v>
      </c>
      <c r="Q365" s="9">
        <f t="shared" si="101"/>
        <v>3.72</v>
      </c>
      <c r="R365" s="4"/>
      <c r="S365" s="12">
        <f t="shared" si="111"/>
        <v>26.83</v>
      </c>
      <c r="T365" s="15">
        <f t="shared" si="102"/>
        <v>27</v>
      </c>
      <c r="U365" s="1">
        <f t="shared" si="114"/>
        <v>27</v>
      </c>
      <c r="V365" s="20">
        <f t="shared" si="115"/>
        <v>30</v>
      </c>
      <c r="W365" s="3">
        <f t="shared" si="104"/>
        <v>0</v>
      </c>
      <c r="X365" s="16">
        <f t="shared" si="112"/>
        <v>4.9999999999999991</v>
      </c>
    </row>
    <row r="366" spans="1:24" x14ac:dyDescent="0.3">
      <c r="A366" s="5">
        <v>363</v>
      </c>
      <c r="B366" s="4" t="s">
        <v>736</v>
      </c>
      <c r="C366" s="4" t="s">
        <v>8</v>
      </c>
      <c r="D366" s="4" t="s">
        <v>737</v>
      </c>
      <c r="E366" s="4">
        <v>100</v>
      </c>
      <c r="F366" s="4">
        <v>12</v>
      </c>
      <c r="G366" s="4">
        <v>2.34</v>
      </c>
      <c r="H366" s="4">
        <v>1.73</v>
      </c>
      <c r="I366" s="4">
        <v>0.05</v>
      </c>
      <c r="K366" s="9">
        <f t="shared" si="105"/>
        <v>16.73</v>
      </c>
      <c r="L366" s="9">
        <f t="shared" si="106"/>
        <v>1.39</v>
      </c>
      <c r="M366" s="9">
        <f t="shared" si="107"/>
        <v>99.95</v>
      </c>
      <c r="N366" s="13">
        <f t="shared" si="108"/>
        <v>11.55</v>
      </c>
      <c r="O366" s="9">
        <f t="shared" si="109"/>
        <v>4.07</v>
      </c>
      <c r="P366" s="9">
        <f t="shared" si="110"/>
        <v>16.28</v>
      </c>
      <c r="Q366" s="9">
        <f t="shared" si="101"/>
        <v>0.81</v>
      </c>
      <c r="R366" s="4"/>
      <c r="S366" s="12">
        <f t="shared" si="111"/>
        <v>123.4</v>
      </c>
      <c r="T366" s="15">
        <f t="shared" si="102"/>
        <v>123</v>
      </c>
      <c r="U366" s="1">
        <f t="shared" si="114"/>
        <v>123</v>
      </c>
      <c r="V366" s="20">
        <f t="shared" si="115"/>
        <v>120</v>
      </c>
      <c r="W366" s="3">
        <f t="shared" si="104"/>
        <v>100</v>
      </c>
      <c r="X366" s="16">
        <f t="shared" si="112"/>
        <v>5.0246913580246915</v>
      </c>
    </row>
    <row r="367" spans="1:24" x14ac:dyDescent="0.3">
      <c r="A367" s="5">
        <v>364</v>
      </c>
      <c r="B367" s="4" t="s">
        <v>738</v>
      </c>
      <c r="C367" s="4" t="s">
        <v>8</v>
      </c>
      <c r="D367" s="4" t="s">
        <v>739</v>
      </c>
      <c r="E367" s="4">
        <v>100</v>
      </c>
      <c r="F367" s="4">
        <v>13</v>
      </c>
      <c r="G367" s="4">
        <v>1.4</v>
      </c>
      <c r="H367" s="4">
        <v>2.2000000000000002</v>
      </c>
      <c r="I367" s="4">
        <v>0.2</v>
      </c>
      <c r="K367" s="9">
        <f t="shared" si="105"/>
        <v>16.2</v>
      </c>
      <c r="L367" s="9">
        <f t="shared" si="106"/>
        <v>1.25</v>
      </c>
      <c r="M367" s="9">
        <f t="shared" si="107"/>
        <v>99.8</v>
      </c>
      <c r="N367" s="13">
        <f t="shared" si="108"/>
        <v>11.2</v>
      </c>
      <c r="O367" s="9">
        <f t="shared" si="109"/>
        <v>3.6</v>
      </c>
      <c r="P367" s="9">
        <f t="shared" si="110"/>
        <v>14.4</v>
      </c>
      <c r="Q367" s="9">
        <f t="shared" si="101"/>
        <v>0.72</v>
      </c>
      <c r="R367" s="4"/>
      <c r="S367" s="12">
        <f t="shared" si="111"/>
        <v>138.61000000000001</v>
      </c>
      <c r="T367" s="15">
        <f t="shared" ref="T367:T430" si="116">ROUND(S367,-1)</f>
        <v>140</v>
      </c>
      <c r="U367" s="1">
        <f t="shared" si="114"/>
        <v>139</v>
      </c>
      <c r="V367" s="20">
        <f t="shared" si="115"/>
        <v>140</v>
      </c>
      <c r="W367" s="3">
        <f t="shared" si="104"/>
        <v>100</v>
      </c>
      <c r="X367" s="16">
        <f t="shared" si="112"/>
        <v>5</v>
      </c>
    </row>
    <row r="368" spans="1:24" x14ac:dyDescent="0.3">
      <c r="A368" s="5">
        <v>365</v>
      </c>
      <c r="B368" s="4" t="s">
        <v>740</v>
      </c>
      <c r="C368" s="4" t="s">
        <v>8</v>
      </c>
      <c r="D368" s="4" t="s">
        <v>741</v>
      </c>
      <c r="E368" s="4">
        <v>100</v>
      </c>
      <c r="F368" s="4">
        <v>15</v>
      </c>
      <c r="G368" s="4">
        <v>2.9</v>
      </c>
      <c r="H368" s="4">
        <v>1.96</v>
      </c>
      <c r="I368" s="4">
        <v>0.11</v>
      </c>
      <c r="K368" s="9">
        <f t="shared" si="105"/>
        <v>20.429999999999996</v>
      </c>
      <c r="L368" s="9">
        <f t="shared" si="106"/>
        <v>1.36</v>
      </c>
      <c r="M368" s="9">
        <f t="shared" si="107"/>
        <v>99.89</v>
      </c>
      <c r="N368" s="13">
        <f t="shared" si="108"/>
        <v>14.01</v>
      </c>
      <c r="O368" s="9">
        <f t="shared" si="109"/>
        <v>4.8599999999999994</v>
      </c>
      <c r="P368" s="9">
        <f t="shared" si="110"/>
        <v>19.439999999999998</v>
      </c>
      <c r="Q368" s="9">
        <f t="shared" si="101"/>
        <v>0.97</v>
      </c>
      <c r="R368" s="4"/>
      <c r="S368" s="12">
        <f t="shared" si="111"/>
        <v>102.98</v>
      </c>
      <c r="T368" s="15">
        <f t="shared" si="102"/>
        <v>103</v>
      </c>
      <c r="U368" s="1">
        <f t="shared" si="114"/>
        <v>103</v>
      </c>
      <c r="V368" s="20">
        <f t="shared" si="115"/>
        <v>100</v>
      </c>
      <c r="W368" s="3">
        <f t="shared" si="104"/>
        <v>100</v>
      </c>
      <c r="X368" s="16">
        <f t="shared" si="112"/>
        <v>5.0103092783505154</v>
      </c>
    </row>
    <row r="369" spans="1:24" x14ac:dyDescent="0.3">
      <c r="A369" s="5">
        <v>366</v>
      </c>
      <c r="B369" s="4" t="s">
        <v>742</v>
      </c>
      <c r="C369" s="4" t="s">
        <v>8</v>
      </c>
      <c r="D369" s="4" t="s">
        <v>743</v>
      </c>
      <c r="E369" s="4">
        <v>100</v>
      </c>
      <c r="F369" s="4">
        <v>22</v>
      </c>
      <c r="G369" s="4">
        <v>5.65</v>
      </c>
      <c r="H369" s="4">
        <v>1.5</v>
      </c>
      <c r="I369" s="4">
        <v>0.09</v>
      </c>
      <c r="K369" s="9">
        <f t="shared" si="105"/>
        <v>29.41</v>
      </c>
      <c r="L369" s="9">
        <f t="shared" si="106"/>
        <v>1.34</v>
      </c>
      <c r="M369" s="9">
        <f t="shared" si="107"/>
        <v>99.91</v>
      </c>
      <c r="N369" s="13">
        <f t="shared" si="108"/>
        <v>21.19</v>
      </c>
      <c r="O369" s="9">
        <f t="shared" si="109"/>
        <v>7.15</v>
      </c>
      <c r="P369" s="9">
        <f t="shared" si="110"/>
        <v>28.6</v>
      </c>
      <c r="Q369" s="9">
        <f t="shared" si="101"/>
        <v>1.43</v>
      </c>
      <c r="R369" s="4"/>
      <c r="S369" s="12">
        <f t="shared" si="111"/>
        <v>69.87</v>
      </c>
      <c r="T369" s="15">
        <f t="shared" si="102"/>
        <v>70</v>
      </c>
      <c r="U369" s="1">
        <f t="shared" si="114"/>
        <v>70</v>
      </c>
      <c r="V369" s="20">
        <f t="shared" si="115"/>
        <v>70</v>
      </c>
      <c r="W369" s="3">
        <f t="shared" si="104"/>
        <v>100</v>
      </c>
      <c r="X369" s="16">
        <f t="shared" si="112"/>
        <v>5.0000000000000009</v>
      </c>
    </row>
    <row r="370" spans="1:24" x14ac:dyDescent="0.3">
      <c r="A370" s="5">
        <v>367</v>
      </c>
      <c r="B370" s="4" t="s">
        <v>744</v>
      </c>
      <c r="C370" s="4" t="s">
        <v>8</v>
      </c>
      <c r="D370" s="4" t="s">
        <v>745</v>
      </c>
      <c r="E370" s="4">
        <v>100</v>
      </c>
      <c r="F370" s="4">
        <v>23</v>
      </c>
      <c r="G370" s="4">
        <v>6.04</v>
      </c>
      <c r="H370" s="4">
        <v>1.32</v>
      </c>
      <c r="I370" s="4">
        <v>0.09</v>
      </c>
      <c r="K370" s="9">
        <f t="shared" si="105"/>
        <v>30.25</v>
      </c>
      <c r="L370" s="9">
        <f t="shared" si="106"/>
        <v>1.32</v>
      </c>
      <c r="M370" s="9">
        <f t="shared" si="107"/>
        <v>99.91</v>
      </c>
      <c r="N370" s="13">
        <f t="shared" si="108"/>
        <v>22.19</v>
      </c>
      <c r="O370" s="9">
        <f t="shared" si="109"/>
        <v>7.36</v>
      </c>
      <c r="P370" s="9">
        <f t="shared" si="110"/>
        <v>29.44</v>
      </c>
      <c r="Q370" s="9">
        <f t="shared" si="101"/>
        <v>1.47</v>
      </c>
      <c r="R370" s="4"/>
      <c r="S370" s="12">
        <f t="shared" si="111"/>
        <v>67.97</v>
      </c>
      <c r="T370" s="15">
        <f t="shared" si="102"/>
        <v>68</v>
      </c>
      <c r="U370" s="1">
        <f t="shared" si="114"/>
        <v>68</v>
      </c>
      <c r="V370" s="20">
        <f t="shared" si="115"/>
        <v>70</v>
      </c>
      <c r="W370" s="3">
        <f t="shared" si="104"/>
        <v>100</v>
      </c>
      <c r="X370" s="16">
        <f t="shared" si="112"/>
        <v>5.0068027210884356</v>
      </c>
    </row>
    <row r="371" spans="1:24" x14ac:dyDescent="0.3">
      <c r="A371" s="5">
        <v>368</v>
      </c>
      <c r="B371" s="4" t="s">
        <v>746</v>
      </c>
      <c r="C371" s="4" t="s">
        <v>8</v>
      </c>
      <c r="D371" s="4" t="s">
        <v>747</v>
      </c>
      <c r="E371" s="4">
        <v>100</v>
      </c>
      <c r="F371" s="4">
        <v>24</v>
      </c>
      <c r="G371" s="4">
        <v>6.88</v>
      </c>
      <c r="H371" s="4">
        <v>1.1000000000000001</v>
      </c>
      <c r="I371" s="4">
        <v>7.0000000000000007E-2</v>
      </c>
      <c r="K371" s="9">
        <f t="shared" si="105"/>
        <v>32.550000000000004</v>
      </c>
      <c r="L371" s="9">
        <f t="shared" si="106"/>
        <v>1.36</v>
      </c>
      <c r="M371" s="9">
        <f t="shared" si="107"/>
        <v>99.93</v>
      </c>
      <c r="N371" s="13">
        <f t="shared" si="108"/>
        <v>23.37</v>
      </c>
      <c r="O371" s="9">
        <f t="shared" si="109"/>
        <v>7.98</v>
      </c>
      <c r="P371" s="9">
        <f t="shared" si="110"/>
        <v>31.92</v>
      </c>
      <c r="Q371" s="9">
        <f t="shared" si="101"/>
        <v>1.6</v>
      </c>
      <c r="R371" s="4"/>
      <c r="S371" s="12">
        <f t="shared" si="111"/>
        <v>62.46</v>
      </c>
      <c r="T371" s="15">
        <f t="shared" si="102"/>
        <v>62</v>
      </c>
      <c r="U371" s="1">
        <f t="shared" si="114"/>
        <v>62</v>
      </c>
      <c r="V371" s="20">
        <f t="shared" si="115"/>
        <v>60</v>
      </c>
      <c r="W371" s="3">
        <f t="shared" si="104"/>
        <v>100</v>
      </c>
      <c r="X371" s="16">
        <f t="shared" si="112"/>
        <v>4.9874999999999998</v>
      </c>
    </row>
    <row r="372" spans="1:24" x14ac:dyDescent="0.3">
      <c r="A372" s="5">
        <v>369</v>
      </c>
      <c r="B372" s="4" t="s">
        <v>748</v>
      </c>
      <c r="C372" s="4" t="s">
        <v>8</v>
      </c>
      <c r="D372" s="4" t="s">
        <v>749</v>
      </c>
      <c r="E372" s="4">
        <v>100</v>
      </c>
      <c r="F372" s="4">
        <v>27</v>
      </c>
      <c r="G372" s="4">
        <v>7.51</v>
      </c>
      <c r="H372" s="4">
        <v>1.28</v>
      </c>
      <c r="I372" s="4">
        <v>0.09</v>
      </c>
      <c r="K372" s="9">
        <f t="shared" si="105"/>
        <v>35.97</v>
      </c>
      <c r="L372" s="9">
        <f t="shared" si="106"/>
        <v>1.33</v>
      </c>
      <c r="M372" s="9">
        <f t="shared" si="107"/>
        <v>99.91</v>
      </c>
      <c r="N372" s="13">
        <f t="shared" si="108"/>
        <v>26.19</v>
      </c>
      <c r="O372" s="9">
        <f t="shared" si="109"/>
        <v>8.7899999999999991</v>
      </c>
      <c r="P372" s="9">
        <f t="shared" si="110"/>
        <v>35.159999999999997</v>
      </c>
      <c r="Q372" s="9">
        <f t="shared" si="101"/>
        <v>1.76</v>
      </c>
      <c r="R372" s="4"/>
      <c r="S372" s="12">
        <f t="shared" si="111"/>
        <v>56.77</v>
      </c>
      <c r="T372" s="15">
        <f t="shared" si="102"/>
        <v>57</v>
      </c>
      <c r="U372" s="1">
        <f t="shared" si="114"/>
        <v>57</v>
      </c>
      <c r="V372" s="20">
        <f t="shared" si="115"/>
        <v>60</v>
      </c>
      <c r="W372" s="3">
        <f t="shared" si="104"/>
        <v>100</v>
      </c>
      <c r="X372" s="16">
        <f t="shared" si="112"/>
        <v>4.9943181818181817</v>
      </c>
    </row>
    <row r="373" spans="1:24" x14ac:dyDescent="0.3">
      <c r="A373" s="5">
        <v>370</v>
      </c>
      <c r="B373" s="4" t="s">
        <v>750</v>
      </c>
      <c r="C373" s="4" t="s">
        <v>8</v>
      </c>
      <c r="D373" s="4" t="s">
        <v>751</v>
      </c>
      <c r="E373" s="4">
        <v>100</v>
      </c>
      <c r="F373" s="4">
        <v>23</v>
      </c>
      <c r="G373" s="4">
        <v>4.9000000000000004</v>
      </c>
      <c r="H373" s="6">
        <v>1</v>
      </c>
      <c r="I373" s="4">
        <v>0.2</v>
      </c>
      <c r="K373" s="9">
        <f t="shared" si="105"/>
        <v>25.400000000000002</v>
      </c>
      <c r="L373" s="9">
        <f t="shared" si="106"/>
        <v>1.1000000000000001</v>
      </c>
      <c r="M373" s="9">
        <f t="shared" si="107"/>
        <v>99.8</v>
      </c>
      <c r="N373" s="13">
        <f t="shared" si="108"/>
        <v>21.2</v>
      </c>
      <c r="O373" s="9">
        <f t="shared" si="109"/>
        <v>5.9</v>
      </c>
      <c r="P373" s="9">
        <f t="shared" si="110"/>
        <v>23.6</v>
      </c>
      <c r="Q373" s="9">
        <f t="shared" si="101"/>
        <v>1.18</v>
      </c>
      <c r="R373" s="4"/>
      <c r="S373" s="12">
        <f t="shared" si="111"/>
        <v>84.58</v>
      </c>
      <c r="T373" s="15">
        <f t="shared" si="102"/>
        <v>85</v>
      </c>
      <c r="U373" s="1">
        <f t="shared" si="114"/>
        <v>85</v>
      </c>
      <c r="V373" s="20">
        <f t="shared" si="115"/>
        <v>80</v>
      </c>
      <c r="W373" s="3">
        <f t="shared" si="104"/>
        <v>100</v>
      </c>
      <c r="X373" s="16">
        <f t="shared" si="112"/>
        <v>5.0000000000000009</v>
      </c>
    </row>
    <row r="374" spans="1:24" x14ac:dyDescent="0.3">
      <c r="A374" s="5">
        <v>371</v>
      </c>
      <c r="B374" s="4" t="s">
        <v>752</v>
      </c>
      <c r="C374" s="4" t="s">
        <v>8</v>
      </c>
      <c r="D374" s="4" t="s">
        <v>753</v>
      </c>
      <c r="E374" s="4">
        <v>100</v>
      </c>
      <c r="F374" s="4">
        <v>19</v>
      </c>
      <c r="G374" s="4">
        <v>4.1399999999999997</v>
      </c>
      <c r="H374" s="4">
        <v>2.0499999999999998</v>
      </c>
      <c r="I374" s="4">
        <v>0.17</v>
      </c>
      <c r="K374" s="9">
        <f t="shared" si="105"/>
        <v>26.29</v>
      </c>
      <c r="L374" s="9">
        <f t="shared" si="106"/>
        <v>1.38</v>
      </c>
      <c r="M374" s="9">
        <f t="shared" si="107"/>
        <v>99.83</v>
      </c>
      <c r="N374" s="13">
        <f t="shared" si="108"/>
        <v>17.47</v>
      </c>
      <c r="O374" s="9">
        <f t="shared" si="109"/>
        <v>6.1899999999999995</v>
      </c>
      <c r="P374" s="9">
        <f t="shared" si="110"/>
        <v>24.759999999999998</v>
      </c>
      <c r="Q374" s="9">
        <f t="shared" si="101"/>
        <v>1.24</v>
      </c>
      <c r="R374" s="4"/>
      <c r="S374" s="12">
        <f t="shared" si="111"/>
        <v>80.510000000000005</v>
      </c>
      <c r="T374" s="15">
        <f t="shared" ref="T374:T437" si="117">ROUND(S374,-1)</f>
        <v>80</v>
      </c>
      <c r="U374" s="1">
        <f t="shared" si="114"/>
        <v>81</v>
      </c>
      <c r="V374" s="20">
        <f t="shared" si="115"/>
        <v>80</v>
      </c>
      <c r="W374" s="3">
        <f t="shared" si="104"/>
        <v>100</v>
      </c>
      <c r="X374" s="16">
        <f t="shared" si="112"/>
        <v>4.9919354838709671</v>
      </c>
    </row>
    <row r="375" spans="1:24" x14ac:dyDescent="0.3">
      <c r="A375" s="5">
        <v>372</v>
      </c>
      <c r="B375" s="4" t="s">
        <v>754</v>
      </c>
      <c r="C375" s="4" t="s">
        <v>8</v>
      </c>
      <c r="D375" s="4" t="s">
        <v>755</v>
      </c>
      <c r="E375" s="4">
        <v>100</v>
      </c>
      <c r="F375" s="4">
        <v>17</v>
      </c>
      <c r="G375" s="4">
        <v>4.17</v>
      </c>
      <c r="H375" s="4">
        <v>1.58</v>
      </c>
      <c r="I375" s="4">
        <v>0.18</v>
      </c>
      <c r="K375" s="9">
        <f t="shared" si="105"/>
        <v>24.62</v>
      </c>
      <c r="L375" s="9">
        <f t="shared" si="106"/>
        <v>1.45</v>
      </c>
      <c r="M375" s="9">
        <f t="shared" si="107"/>
        <v>99.82</v>
      </c>
      <c r="N375" s="13">
        <f t="shared" si="108"/>
        <v>15.38</v>
      </c>
      <c r="O375" s="9">
        <f t="shared" si="109"/>
        <v>5.75</v>
      </c>
      <c r="P375" s="9">
        <f t="shared" si="110"/>
        <v>23</v>
      </c>
      <c r="Q375" s="9">
        <f t="shared" si="101"/>
        <v>1.1499999999999999</v>
      </c>
      <c r="R375" s="4"/>
      <c r="S375" s="12">
        <f t="shared" si="111"/>
        <v>86.8</v>
      </c>
      <c r="T375" s="15">
        <f t="shared" si="102"/>
        <v>87</v>
      </c>
      <c r="U375" s="1">
        <f t="shared" si="114"/>
        <v>87</v>
      </c>
      <c r="V375" s="20">
        <f t="shared" si="115"/>
        <v>90</v>
      </c>
      <c r="W375" s="3">
        <f t="shared" si="104"/>
        <v>100</v>
      </c>
      <c r="X375" s="16">
        <f t="shared" si="112"/>
        <v>5</v>
      </c>
    </row>
    <row r="376" spans="1:24" x14ac:dyDescent="0.3">
      <c r="A376" s="5">
        <v>373</v>
      </c>
      <c r="B376" s="4" t="s">
        <v>756</v>
      </c>
      <c r="C376" s="4" t="s">
        <v>8</v>
      </c>
      <c r="D376" s="4" t="s">
        <v>757</v>
      </c>
      <c r="E376" s="4">
        <v>100</v>
      </c>
      <c r="F376" s="4">
        <v>29</v>
      </c>
      <c r="G376" s="6">
        <v>6</v>
      </c>
      <c r="H376" s="4">
        <v>2.2999999999999998</v>
      </c>
      <c r="I376" s="4">
        <v>0.2</v>
      </c>
      <c r="K376" s="9">
        <f t="shared" si="105"/>
        <v>35</v>
      </c>
      <c r="L376" s="9">
        <f t="shared" si="106"/>
        <v>1.21</v>
      </c>
      <c r="M376" s="9">
        <f t="shared" si="107"/>
        <v>99.8</v>
      </c>
      <c r="N376" s="13">
        <f t="shared" si="108"/>
        <v>27.2</v>
      </c>
      <c r="O376" s="9">
        <f t="shared" si="109"/>
        <v>8.3000000000000007</v>
      </c>
      <c r="P376" s="9">
        <f t="shared" si="110"/>
        <v>33.200000000000003</v>
      </c>
      <c r="Q376" s="9">
        <f t="shared" si="101"/>
        <v>1.66</v>
      </c>
      <c r="R376" s="4"/>
      <c r="S376" s="12">
        <f t="shared" si="111"/>
        <v>60.12</v>
      </c>
      <c r="T376" s="15">
        <f t="shared" si="102"/>
        <v>60</v>
      </c>
      <c r="U376" s="1">
        <f t="shared" si="114"/>
        <v>60</v>
      </c>
      <c r="V376" s="20">
        <f t="shared" si="115"/>
        <v>60</v>
      </c>
      <c r="W376" s="3">
        <f t="shared" si="104"/>
        <v>100</v>
      </c>
      <c r="X376" s="16">
        <f t="shared" si="112"/>
        <v>5.0000000000000009</v>
      </c>
    </row>
    <row r="377" spans="1:24" x14ac:dyDescent="0.3">
      <c r="A377" s="5">
        <v>374</v>
      </c>
      <c r="B377" s="4" t="s">
        <v>759</v>
      </c>
      <c r="C377" s="4" t="s">
        <v>8</v>
      </c>
      <c r="D377" s="4" t="s">
        <v>760</v>
      </c>
      <c r="E377" s="4">
        <v>100</v>
      </c>
      <c r="F377" s="4">
        <v>32</v>
      </c>
      <c r="G377" s="4">
        <v>8.7100000000000009</v>
      </c>
      <c r="H377" s="4">
        <v>2.4</v>
      </c>
      <c r="I377" s="4">
        <v>0.32</v>
      </c>
      <c r="K377" s="9">
        <f t="shared" si="105"/>
        <v>47.320000000000007</v>
      </c>
      <c r="L377" s="9">
        <f t="shared" si="106"/>
        <v>1.48</v>
      </c>
      <c r="M377" s="9">
        <f t="shared" si="107"/>
        <v>99.68</v>
      </c>
      <c r="N377" s="13">
        <f t="shared" si="108"/>
        <v>29.12</v>
      </c>
      <c r="O377" s="9">
        <f t="shared" si="109"/>
        <v>11.110000000000001</v>
      </c>
      <c r="P377" s="9">
        <f t="shared" si="110"/>
        <v>44.440000000000005</v>
      </c>
      <c r="Q377" s="9">
        <f t="shared" si="101"/>
        <v>2.2200000000000002</v>
      </c>
      <c r="R377" s="4"/>
      <c r="S377" s="12">
        <f t="shared" si="111"/>
        <v>44.9</v>
      </c>
      <c r="T377" s="15">
        <f t="shared" si="102"/>
        <v>45</v>
      </c>
      <c r="U377" s="1">
        <f t="shared" si="114"/>
        <v>45</v>
      </c>
      <c r="V377" s="20">
        <f t="shared" si="115"/>
        <v>40</v>
      </c>
      <c r="W377" s="3">
        <f t="shared" si="104"/>
        <v>0</v>
      </c>
      <c r="X377" s="16">
        <f t="shared" si="112"/>
        <v>5.0045045045045047</v>
      </c>
    </row>
    <row r="378" spans="1:24" x14ac:dyDescent="0.3">
      <c r="A378" s="5">
        <v>375</v>
      </c>
      <c r="B378" s="4" t="s">
        <v>761</v>
      </c>
      <c r="C378" s="4" t="s">
        <v>8</v>
      </c>
      <c r="D378" s="4" t="s">
        <v>762</v>
      </c>
      <c r="E378" s="4">
        <v>100</v>
      </c>
      <c r="F378" s="4">
        <v>239</v>
      </c>
      <c r="G378" s="4">
        <v>70.5</v>
      </c>
      <c r="H378" s="4">
        <v>14.2</v>
      </c>
      <c r="I378" s="4">
        <v>2</v>
      </c>
      <c r="K378" s="9">
        <f t="shared" si="105"/>
        <v>356.8</v>
      </c>
      <c r="L378" s="9">
        <f t="shared" si="106"/>
        <v>1.49</v>
      </c>
      <c r="M378" s="9">
        <f t="shared" si="107"/>
        <v>98</v>
      </c>
      <c r="N378" s="13">
        <f t="shared" si="108"/>
        <v>221</v>
      </c>
      <c r="O378" s="9">
        <f t="shared" si="109"/>
        <v>84.7</v>
      </c>
      <c r="P378" s="9">
        <f t="shared" si="110"/>
        <v>338.8</v>
      </c>
      <c r="Q378" s="9">
        <f t="shared" si="101"/>
        <v>16.940000000000001</v>
      </c>
      <c r="R378" s="4"/>
      <c r="S378" s="12">
        <f t="shared" si="111"/>
        <v>5.79</v>
      </c>
      <c r="T378" s="15">
        <f t="shared" si="102"/>
        <v>6</v>
      </c>
      <c r="U378" s="1">
        <f t="shared" si="114"/>
        <v>6</v>
      </c>
      <c r="V378" s="20">
        <f t="shared" si="115"/>
        <v>10</v>
      </c>
      <c r="W378" s="3">
        <f t="shared" si="104"/>
        <v>0</v>
      </c>
      <c r="X378" s="16">
        <f t="shared" si="112"/>
        <v>5</v>
      </c>
    </row>
    <row r="379" spans="1:24" x14ac:dyDescent="0.3">
      <c r="A379" s="5">
        <v>376</v>
      </c>
      <c r="B379" s="4" t="s">
        <v>763</v>
      </c>
      <c r="C379" s="4" t="s">
        <v>8</v>
      </c>
      <c r="D379" s="4" t="s">
        <v>764</v>
      </c>
      <c r="E379" s="4">
        <v>100</v>
      </c>
      <c r="F379" s="4">
        <v>30</v>
      </c>
      <c r="G379" s="4">
        <v>6</v>
      </c>
      <c r="H379" s="4">
        <v>3.1</v>
      </c>
      <c r="I379" s="4">
        <v>0.5</v>
      </c>
      <c r="K379" s="9">
        <f t="shared" si="105"/>
        <v>40.9</v>
      </c>
      <c r="L379" s="9">
        <f t="shared" si="106"/>
        <v>1.36</v>
      </c>
      <c r="M379" s="9">
        <f t="shared" si="107"/>
        <v>99.5</v>
      </c>
      <c r="N379" s="13">
        <f t="shared" si="108"/>
        <v>25.5</v>
      </c>
      <c r="O379" s="9">
        <f t="shared" si="109"/>
        <v>9.1</v>
      </c>
      <c r="P379" s="9">
        <f t="shared" si="110"/>
        <v>36.4</v>
      </c>
      <c r="Q379" s="9">
        <f t="shared" si="101"/>
        <v>1.82</v>
      </c>
      <c r="R379" s="4"/>
      <c r="S379" s="12">
        <f t="shared" si="111"/>
        <v>54.67</v>
      </c>
      <c r="T379" s="15">
        <f t="shared" si="102"/>
        <v>55</v>
      </c>
      <c r="U379" s="1">
        <f t="shared" si="114"/>
        <v>55</v>
      </c>
      <c r="V379" s="20">
        <f t="shared" si="115"/>
        <v>50</v>
      </c>
      <c r="W379" s="3">
        <f t="shared" si="104"/>
        <v>100</v>
      </c>
      <c r="X379" s="16">
        <f t="shared" si="112"/>
        <v>5</v>
      </c>
    </row>
    <row r="380" spans="1:24" x14ac:dyDescent="0.3">
      <c r="A380" s="5">
        <v>377</v>
      </c>
      <c r="B380" s="4" t="s">
        <v>765</v>
      </c>
      <c r="C380" s="4" t="s">
        <v>8</v>
      </c>
      <c r="D380" s="4" t="s">
        <v>766</v>
      </c>
      <c r="E380" s="4">
        <v>100</v>
      </c>
      <c r="F380" s="4">
        <v>22</v>
      </c>
      <c r="G380" s="4">
        <v>3.8</v>
      </c>
      <c r="H380" s="4">
        <v>3.4</v>
      </c>
      <c r="I380" s="4">
        <v>0.1</v>
      </c>
      <c r="K380" s="9">
        <f t="shared" si="105"/>
        <v>29.699999999999996</v>
      </c>
      <c r="L380" s="9">
        <f t="shared" si="106"/>
        <v>1.35</v>
      </c>
      <c r="M380" s="9">
        <f t="shared" si="107"/>
        <v>99.9</v>
      </c>
      <c r="N380" s="13">
        <f t="shared" si="108"/>
        <v>21.1</v>
      </c>
      <c r="O380" s="9">
        <f t="shared" si="109"/>
        <v>7.1999999999999993</v>
      </c>
      <c r="P380" s="9">
        <f t="shared" si="110"/>
        <v>28.799999999999997</v>
      </c>
      <c r="Q380" s="9">
        <f t="shared" si="101"/>
        <v>1.44</v>
      </c>
      <c r="R380" s="4"/>
      <c r="S380" s="12">
        <f t="shared" si="111"/>
        <v>69.38</v>
      </c>
      <c r="T380" s="15">
        <f t="shared" si="102"/>
        <v>69</v>
      </c>
      <c r="U380" s="1">
        <f t="shared" si="114"/>
        <v>69</v>
      </c>
      <c r="V380" s="20">
        <f t="shared" si="115"/>
        <v>70</v>
      </c>
      <c r="W380" s="3">
        <f t="shared" si="104"/>
        <v>100</v>
      </c>
      <c r="X380" s="16">
        <f t="shared" si="112"/>
        <v>5</v>
      </c>
    </row>
    <row r="381" spans="1:24" x14ac:dyDescent="0.3">
      <c r="A381" s="5">
        <v>378</v>
      </c>
      <c r="B381" s="4" t="s">
        <v>767</v>
      </c>
      <c r="C381" s="4" t="s">
        <v>8</v>
      </c>
      <c r="D381" s="4" t="s">
        <v>768</v>
      </c>
      <c r="E381" s="4">
        <v>100</v>
      </c>
      <c r="F381" s="4">
        <v>29</v>
      </c>
      <c r="G381" s="4">
        <v>4.37</v>
      </c>
      <c r="H381" s="4">
        <v>4.1500000000000004</v>
      </c>
      <c r="I381" s="4">
        <v>0.43</v>
      </c>
      <c r="K381" s="9">
        <f t="shared" si="105"/>
        <v>37.949999999999996</v>
      </c>
      <c r="L381" s="9">
        <f t="shared" si="106"/>
        <v>1.31</v>
      </c>
      <c r="M381" s="9">
        <f t="shared" si="107"/>
        <v>99.57</v>
      </c>
      <c r="N381" s="13">
        <f t="shared" si="108"/>
        <v>25.13</v>
      </c>
      <c r="O381" s="9">
        <f t="shared" si="109"/>
        <v>8.52</v>
      </c>
      <c r="P381" s="9">
        <f t="shared" si="110"/>
        <v>34.08</v>
      </c>
      <c r="Q381" s="9">
        <f t="shared" si="101"/>
        <v>1.7</v>
      </c>
      <c r="R381" s="4"/>
      <c r="S381" s="12">
        <f t="shared" si="111"/>
        <v>58.57</v>
      </c>
      <c r="T381" s="15">
        <f t="shared" ref="T381" si="118">ROUND(S381,-1)</f>
        <v>60</v>
      </c>
      <c r="U381" s="1">
        <f t="shared" si="114"/>
        <v>59</v>
      </c>
      <c r="V381" s="20">
        <f t="shared" si="115"/>
        <v>60</v>
      </c>
      <c r="W381" s="3">
        <f t="shared" si="104"/>
        <v>100</v>
      </c>
      <c r="X381" s="16">
        <f t="shared" si="112"/>
        <v>5.0117647058823529</v>
      </c>
    </row>
    <row r="382" spans="1:24" x14ac:dyDescent="0.3">
      <c r="A382" s="5">
        <v>379</v>
      </c>
      <c r="B382" s="4" t="s">
        <v>769</v>
      </c>
      <c r="C382" s="4" t="s">
        <v>8</v>
      </c>
      <c r="D382" s="4" t="s">
        <v>770</v>
      </c>
      <c r="E382" s="4">
        <v>100</v>
      </c>
      <c r="F382" s="4">
        <v>36</v>
      </c>
      <c r="G382" s="4">
        <v>5.2</v>
      </c>
      <c r="H382" s="4">
        <v>4.78</v>
      </c>
      <c r="I382" s="4">
        <v>0.79</v>
      </c>
      <c r="K382" s="9">
        <f t="shared" si="105"/>
        <v>47.03</v>
      </c>
      <c r="L382" s="9">
        <f t="shared" si="106"/>
        <v>1.31</v>
      </c>
      <c r="M382" s="9">
        <f t="shared" si="107"/>
        <v>99.21</v>
      </c>
      <c r="N382" s="13">
        <f t="shared" si="108"/>
        <v>28.89</v>
      </c>
      <c r="O382" s="9">
        <f t="shared" si="109"/>
        <v>9.98</v>
      </c>
      <c r="P382" s="9">
        <f t="shared" si="110"/>
        <v>39.92</v>
      </c>
      <c r="Q382" s="9">
        <f t="shared" si="101"/>
        <v>2</v>
      </c>
      <c r="R382" s="4"/>
      <c r="S382" s="12">
        <f t="shared" si="111"/>
        <v>49.61</v>
      </c>
      <c r="T382" s="15">
        <f t="shared" si="102"/>
        <v>50</v>
      </c>
      <c r="U382" s="1">
        <f t="shared" si="114"/>
        <v>50</v>
      </c>
      <c r="V382" s="20">
        <f t="shared" si="115"/>
        <v>50</v>
      </c>
      <c r="W382" s="3">
        <f t="shared" si="104"/>
        <v>0</v>
      </c>
      <c r="X382" s="16">
        <f t="shared" si="112"/>
        <v>4.99</v>
      </c>
    </row>
    <row r="383" spans="1:24" x14ac:dyDescent="0.3">
      <c r="A383" s="5">
        <v>380</v>
      </c>
      <c r="B383" s="4" t="s">
        <v>771</v>
      </c>
      <c r="C383" s="4" t="s">
        <v>8</v>
      </c>
      <c r="D383" s="4" t="s">
        <v>772</v>
      </c>
      <c r="E383" s="4">
        <v>100</v>
      </c>
      <c r="F383" s="4">
        <v>32</v>
      </c>
      <c r="G383" s="4">
        <v>6.17</v>
      </c>
      <c r="H383" s="4">
        <v>3.56</v>
      </c>
      <c r="I383" s="4">
        <v>0.46</v>
      </c>
      <c r="K383" s="9">
        <f t="shared" si="105"/>
        <v>43.06</v>
      </c>
      <c r="L383" s="9">
        <f t="shared" si="106"/>
        <v>1.35</v>
      </c>
      <c r="M383" s="9">
        <f t="shared" si="107"/>
        <v>99.54</v>
      </c>
      <c r="N383" s="13">
        <f t="shared" si="108"/>
        <v>27.86</v>
      </c>
      <c r="O383" s="9">
        <f t="shared" si="109"/>
        <v>9.73</v>
      </c>
      <c r="P383" s="9">
        <f t="shared" si="110"/>
        <v>38.92</v>
      </c>
      <c r="Q383" s="9">
        <f t="shared" si="101"/>
        <v>1.95</v>
      </c>
      <c r="R383" s="4"/>
      <c r="S383" s="12">
        <f t="shared" si="111"/>
        <v>51.05</v>
      </c>
      <c r="T383" s="15">
        <f t="shared" si="102"/>
        <v>51</v>
      </c>
      <c r="U383" s="1">
        <f t="shared" si="114"/>
        <v>51</v>
      </c>
      <c r="V383" s="20">
        <f t="shared" si="115"/>
        <v>50</v>
      </c>
      <c r="W383" s="3">
        <f t="shared" si="104"/>
        <v>100</v>
      </c>
      <c r="X383" s="16">
        <f t="shared" si="112"/>
        <v>4.9897435897435898</v>
      </c>
    </row>
    <row r="384" spans="1:24" x14ac:dyDescent="0.3">
      <c r="A384" s="5">
        <v>381</v>
      </c>
      <c r="B384" s="4" t="s">
        <v>773</v>
      </c>
      <c r="C384" s="4" t="s">
        <v>8</v>
      </c>
      <c r="D384" s="4" t="s">
        <v>774</v>
      </c>
      <c r="E384" s="4">
        <v>100</v>
      </c>
      <c r="F384" s="4">
        <v>33</v>
      </c>
      <c r="G384" s="4">
        <v>5.17</v>
      </c>
      <c r="H384" s="4">
        <v>4.1900000000000004</v>
      </c>
      <c r="I384" s="4">
        <v>0.63</v>
      </c>
      <c r="K384" s="9">
        <f t="shared" si="105"/>
        <v>43.11</v>
      </c>
      <c r="L384" s="9">
        <f t="shared" si="106"/>
        <v>1.31</v>
      </c>
      <c r="M384" s="9">
        <f t="shared" si="107"/>
        <v>99.37</v>
      </c>
      <c r="N384" s="13">
        <f t="shared" si="108"/>
        <v>27.33</v>
      </c>
      <c r="O384" s="9">
        <f t="shared" si="109"/>
        <v>9.36</v>
      </c>
      <c r="P384" s="9">
        <f t="shared" si="110"/>
        <v>37.44</v>
      </c>
      <c r="Q384" s="9">
        <f t="shared" si="101"/>
        <v>1.87</v>
      </c>
      <c r="R384" s="4"/>
      <c r="S384" s="12">
        <f t="shared" si="111"/>
        <v>53.14</v>
      </c>
      <c r="T384" s="15">
        <f t="shared" si="102"/>
        <v>53</v>
      </c>
      <c r="U384" s="1">
        <f t="shared" si="114"/>
        <v>53</v>
      </c>
      <c r="V384" s="20">
        <f t="shared" si="115"/>
        <v>50</v>
      </c>
      <c r="W384" s="3">
        <f t="shared" si="104"/>
        <v>100</v>
      </c>
      <c r="X384" s="16">
        <f t="shared" si="112"/>
        <v>5.0053475935828873</v>
      </c>
    </row>
    <row r="385" spans="1:24" x14ac:dyDescent="0.3">
      <c r="A385" s="5">
        <v>382</v>
      </c>
      <c r="B385" s="4" t="s">
        <v>775</v>
      </c>
      <c r="C385" s="4" t="s">
        <v>8</v>
      </c>
      <c r="D385" s="4" t="s">
        <v>776</v>
      </c>
      <c r="E385" s="4">
        <v>100</v>
      </c>
      <c r="F385" s="4">
        <v>24</v>
      </c>
      <c r="G385" s="4">
        <v>5.0999999999999996</v>
      </c>
      <c r="H385" s="4">
        <v>2.6</v>
      </c>
      <c r="I385" s="4">
        <v>0.33</v>
      </c>
      <c r="K385" s="9">
        <f t="shared" si="105"/>
        <v>33.769999999999996</v>
      </c>
      <c r="L385" s="9">
        <f t="shared" si="106"/>
        <v>1.41</v>
      </c>
      <c r="M385" s="9">
        <f t="shared" si="107"/>
        <v>99.67</v>
      </c>
      <c r="N385" s="13">
        <f t="shared" si="108"/>
        <v>21.03</v>
      </c>
      <c r="O385" s="9">
        <f t="shared" si="109"/>
        <v>7.6999999999999993</v>
      </c>
      <c r="P385" s="9">
        <f t="shared" si="110"/>
        <v>30.799999999999997</v>
      </c>
      <c r="Q385" s="9">
        <f t="shared" si="101"/>
        <v>1.54</v>
      </c>
      <c r="R385" s="4"/>
      <c r="S385" s="12">
        <f t="shared" si="111"/>
        <v>64.72</v>
      </c>
      <c r="T385" s="15">
        <f t="shared" si="102"/>
        <v>65</v>
      </c>
      <c r="U385" s="1">
        <f t="shared" si="114"/>
        <v>65</v>
      </c>
      <c r="V385" s="20">
        <f t="shared" si="115"/>
        <v>60</v>
      </c>
      <c r="W385" s="3">
        <f t="shared" si="104"/>
        <v>100</v>
      </c>
      <c r="X385" s="16">
        <f t="shared" si="112"/>
        <v>4.9999999999999991</v>
      </c>
    </row>
    <row r="386" spans="1:24" x14ac:dyDescent="0.3">
      <c r="A386" s="5">
        <v>383</v>
      </c>
      <c r="B386" s="4" t="s">
        <v>777</v>
      </c>
      <c r="C386" s="4" t="s">
        <v>8</v>
      </c>
      <c r="D386" s="4" t="s">
        <v>778</v>
      </c>
      <c r="E386" s="4">
        <v>100</v>
      </c>
      <c r="F386" s="4">
        <v>29</v>
      </c>
      <c r="G386" s="4">
        <v>5.82</v>
      </c>
      <c r="H386" s="4">
        <v>3.01</v>
      </c>
      <c r="I386" s="4">
        <v>0.49</v>
      </c>
      <c r="K386" s="9">
        <f t="shared" si="105"/>
        <v>39.730000000000004</v>
      </c>
      <c r="L386" s="9">
        <f t="shared" si="106"/>
        <v>1.37</v>
      </c>
      <c r="M386" s="9">
        <f t="shared" si="107"/>
        <v>99.51</v>
      </c>
      <c r="N386" s="13">
        <f t="shared" si="108"/>
        <v>24.59</v>
      </c>
      <c r="O386" s="9">
        <f t="shared" si="109"/>
        <v>8.83</v>
      </c>
      <c r="P386" s="9">
        <f t="shared" si="110"/>
        <v>35.32</v>
      </c>
      <c r="Q386" s="9">
        <f t="shared" si="101"/>
        <v>1.77</v>
      </c>
      <c r="R386" s="4"/>
      <c r="S386" s="12">
        <f t="shared" si="111"/>
        <v>56.22</v>
      </c>
      <c r="T386" s="15">
        <f t="shared" si="102"/>
        <v>56</v>
      </c>
      <c r="U386" s="1">
        <f t="shared" si="114"/>
        <v>56</v>
      </c>
      <c r="V386" s="20">
        <f t="shared" si="115"/>
        <v>60</v>
      </c>
      <c r="W386" s="3">
        <f t="shared" si="104"/>
        <v>100</v>
      </c>
      <c r="X386" s="16">
        <f t="shared" si="112"/>
        <v>4.9887005649717517</v>
      </c>
    </row>
    <row r="387" spans="1:24" x14ac:dyDescent="0.3">
      <c r="A387" s="5">
        <v>384</v>
      </c>
      <c r="B387" s="4" t="s">
        <v>779</v>
      </c>
      <c r="C387" s="4" t="s">
        <v>8</v>
      </c>
      <c r="D387" s="4" t="s">
        <v>780</v>
      </c>
      <c r="E387" s="4">
        <v>100</v>
      </c>
      <c r="F387" s="4">
        <v>23</v>
      </c>
      <c r="G387" s="4">
        <v>3.72</v>
      </c>
      <c r="H387" s="4">
        <v>3.11</v>
      </c>
      <c r="I387" s="4">
        <v>0.34</v>
      </c>
      <c r="K387" s="9">
        <f t="shared" si="105"/>
        <v>30.38</v>
      </c>
      <c r="L387" s="9">
        <f t="shared" si="106"/>
        <v>1.32</v>
      </c>
      <c r="M387" s="9">
        <f t="shared" si="107"/>
        <v>99.66</v>
      </c>
      <c r="N387" s="13">
        <f t="shared" si="108"/>
        <v>19.940000000000001</v>
      </c>
      <c r="O387" s="9">
        <f t="shared" si="109"/>
        <v>6.83</v>
      </c>
      <c r="P387" s="9">
        <f t="shared" si="110"/>
        <v>27.32</v>
      </c>
      <c r="Q387" s="9">
        <f t="shared" si="101"/>
        <v>1.37</v>
      </c>
      <c r="R387" s="4"/>
      <c r="S387" s="12">
        <f t="shared" si="111"/>
        <v>72.739999999999995</v>
      </c>
      <c r="T387" s="15">
        <f t="shared" si="102"/>
        <v>73</v>
      </c>
      <c r="U387" s="1">
        <f t="shared" si="114"/>
        <v>73</v>
      </c>
      <c r="V387" s="20">
        <f t="shared" si="115"/>
        <v>70</v>
      </c>
      <c r="W387" s="3">
        <f t="shared" si="104"/>
        <v>100</v>
      </c>
      <c r="X387" s="16">
        <f t="shared" si="112"/>
        <v>4.985401459854014</v>
      </c>
    </row>
    <row r="388" spans="1:24" x14ac:dyDescent="0.3">
      <c r="A388" s="5">
        <v>385</v>
      </c>
      <c r="B388" s="4" t="s">
        <v>781</v>
      </c>
      <c r="C388" s="4" t="s">
        <v>8</v>
      </c>
      <c r="D388" s="4" t="s">
        <v>782</v>
      </c>
      <c r="E388" s="4">
        <v>100</v>
      </c>
      <c r="F388" s="4">
        <v>31</v>
      </c>
      <c r="G388" s="4">
        <v>4.8099999999999996</v>
      </c>
      <c r="H388" s="4">
        <v>4.12</v>
      </c>
      <c r="I388" s="4">
        <v>0.55000000000000004</v>
      </c>
      <c r="K388" s="9">
        <f t="shared" si="105"/>
        <v>40.67</v>
      </c>
      <c r="L388" s="9">
        <f t="shared" si="106"/>
        <v>1.31</v>
      </c>
      <c r="M388" s="9">
        <f t="shared" si="107"/>
        <v>99.45</v>
      </c>
      <c r="N388" s="13">
        <f t="shared" si="108"/>
        <v>26.05</v>
      </c>
      <c r="O388" s="9">
        <f t="shared" si="109"/>
        <v>8.93</v>
      </c>
      <c r="P388" s="9">
        <f t="shared" si="110"/>
        <v>35.72</v>
      </c>
      <c r="Q388" s="9">
        <f t="shared" ref="Q388:Q451" si="119">ROUND(P388/20, 2)</f>
        <v>1.79</v>
      </c>
      <c r="R388" s="4"/>
      <c r="S388" s="12">
        <f t="shared" si="111"/>
        <v>55.56</v>
      </c>
      <c r="T388" s="15">
        <f t="shared" si="116"/>
        <v>60</v>
      </c>
      <c r="U388" s="1">
        <f t="shared" si="114"/>
        <v>56</v>
      </c>
      <c r="V388" s="20">
        <f t="shared" si="115"/>
        <v>60</v>
      </c>
      <c r="W388" s="3">
        <f t="shared" si="104"/>
        <v>100</v>
      </c>
      <c r="X388" s="16">
        <f t="shared" si="112"/>
        <v>4.988826815642458</v>
      </c>
    </row>
    <row r="389" spans="1:24" x14ac:dyDescent="0.3">
      <c r="A389" s="5">
        <v>386</v>
      </c>
      <c r="B389" s="4" t="s">
        <v>783</v>
      </c>
      <c r="C389" s="4" t="s">
        <v>8</v>
      </c>
      <c r="D389" s="4" t="s">
        <v>784</v>
      </c>
      <c r="E389" s="4">
        <v>100</v>
      </c>
      <c r="F389" s="4">
        <v>19</v>
      </c>
      <c r="G389" s="4">
        <v>5.66</v>
      </c>
      <c r="H389" s="4">
        <v>1.08</v>
      </c>
      <c r="I389" s="4">
        <v>0.14000000000000001</v>
      </c>
      <c r="K389" s="9">
        <f t="shared" si="105"/>
        <v>28.220000000000002</v>
      </c>
      <c r="L389" s="9">
        <f t="shared" si="106"/>
        <v>1.49</v>
      </c>
      <c r="M389" s="9">
        <f t="shared" si="107"/>
        <v>99.86</v>
      </c>
      <c r="N389" s="13">
        <f t="shared" si="108"/>
        <v>17.739999999999998</v>
      </c>
      <c r="O389" s="9">
        <f t="shared" si="109"/>
        <v>6.74</v>
      </c>
      <c r="P389" s="9">
        <f t="shared" si="110"/>
        <v>26.96</v>
      </c>
      <c r="Q389" s="9">
        <f t="shared" si="119"/>
        <v>1.35</v>
      </c>
      <c r="R389" s="4"/>
      <c r="S389" s="12">
        <f t="shared" si="111"/>
        <v>73.97</v>
      </c>
      <c r="T389" s="15">
        <f t="shared" ref="T389:T452" si="120">ROUND(S389,0)</f>
        <v>74</v>
      </c>
      <c r="U389" s="1">
        <f t="shared" si="114"/>
        <v>74</v>
      </c>
      <c r="V389" s="20">
        <f t="shared" si="115"/>
        <v>70</v>
      </c>
      <c r="W389" s="3">
        <f t="shared" si="104"/>
        <v>100</v>
      </c>
      <c r="X389" s="16">
        <f t="shared" si="112"/>
        <v>4.992592592592592</v>
      </c>
    </row>
    <row r="390" spans="1:24" x14ac:dyDescent="0.3">
      <c r="A390" s="5">
        <v>387</v>
      </c>
      <c r="B390" s="4" t="s">
        <v>785</v>
      </c>
      <c r="C390" s="4" t="s">
        <v>8</v>
      </c>
      <c r="D390" s="4" t="s">
        <v>786</v>
      </c>
      <c r="E390" s="4">
        <v>100</v>
      </c>
      <c r="F390" s="4">
        <v>23</v>
      </c>
      <c r="G390" s="4">
        <v>4.29</v>
      </c>
      <c r="H390" s="4">
        <v>3.07</v>
      </c>
      <c r="I390" s="4">
        <v>0.23</v>
      </c>
      <c r="K390" s="9">
        <f t="shared" si="105"/>
        <v>31.509999999999998</v>
      </c>
      <c r="L390" s="9">
        <f t="shared" si="106"/>
        <v>1.37</v>
      </c>
      <c r="M390" s="9">
        <f t="shared" si="107"/>
        <v>99.77</v>
      </c>
      <c r="N390" s="13">
        <f t="shared" si="108"/>
        <v>20.93</v>
      </c>
      <c r="O390" s="9">
        <f t="shared" si="109"/>
        <v>7.3599999999999994</v>
      </c>
      <c r="P390" s="9">
        <f t="shared" si="110"/>
        <v>29.439999999999998</v>
      </c>
      <c r="Q390" s="9">
        <f t="shared" si="119"/>
        <v>1.47</v>
      </c>
      <c r="R390" s="4"/>
      <c r="S390" s="12">
        <f t="shared" si="111"/>
        <v>67.87</v>
      </c>
      <c r="T390" s="15">
        <f t="shared" si="120"/>
        <v>68</v>
      </c>
      <c r="U390" s="1">
        <f t="shared" si="114"/>
        <v>68</v>
      </c>
      <c r="V390" s="20">
        <f t="shared" si="115"/>
        <v>70</v>
      </c>
      <c r="W390" s="3">
        <f t="shared" si="104"/>
        <v>100</v>
      </c>
      <c r="X390" s="16">
        <f t="shared" si="112"/>
        <v>5.0068027210884347</v>
      </c>
    </row>
    <row r="391" spans="1:24" x14ac:dyDescent="0.3">
      <c r="A391" s="5">
        <v>388</v>
      </c>
      <c r="B391" s="4" t="s">
        <v>787</v>
      </c>
      <c r="C391" s="4" t="s">
        <v>8</v>
      </c>
      <c r="D391" s="4" t="s">
        <v>788</v>
      </c>
      <c r="E391" s="4">
        <v>100</v>
      </c>
      <c r="F391" s="4">
        <v>19</v>
      </c>
      <c r="G391" s="4">
        <v>3</v>
      </c>
      <c r="H391" s="4">
        <v>2.7</v>
      </c>
      <c r="I391" s="4">
        <v>0.3</v>
      </c>
      <c r="K391" s="9">
        <f t="shared" si="105"/>
        <v>25.5</v>
      </c>
      <c r="L391" s="9">
        <f t="shared" si="106"/>
        <v>1.34</v>
      </c>
      <c r="M391" s="9">
        <f t="shared" si="107"/>
        <v>99.7</v>
      </c>
      <c r="N391" s="13">
        <f t="shared" si="108"/>
        <v>16.3</v>
      </c>
      <c r="O391" s="9">
        <f t="shared" si="109"/>
        <v>5.7</v>
      </c>
      <c r="P391" s="9">
        <f t="shared" si="110"/>
        <v>22.8</v>
      </c>
      <c r="Q391" s="9">
        <f t="shared" si="119"/>
        <v>1.1399999999999999</v>
      </c>
      <c r="R391" s="4"/>
      <c r="S391" s="12">
        <f t="shared" si="111"/>
        <v>87.46</v>
      </c>
      <c r="T391" s="15">
        <f t="shared" si="120"/>
        <v>87</v>
      </c>
      <c r="U391" s="1">
        <f t="shared" si="114"/>
        <v>87</v>
      </c>
      <c r="V391" s="20">
        <f t="shared" si="115"/>
        <v>90</v>
      </c>
      <c r="W391" s="3">
        <f t="shared" si="104"/>
        <v>100</v>
      </c>
      <c r="X391" s="16">
        <f t="shared" si="112"/>
        <v>5.0000000000000009</v>
      </c>
    </row>
    <row r="392" spans="1:24" x14ac:dyDescent="0.3">
      <c r="A392" s="5">
        <v>389</v>
      </c>
      <c r="B392" s="4" t="s">
        <v>789</v>
      </c>
      <c r="C392" s="4" t="s">
        <v>8</v>
      </c>
      <c r="D392" s="4" t="s">
        <v>790</v>
      </c>
      <c r="E392" s="4">
        <v>100</v>
      </c>
      <c r="F392" s="4">
        <v>24</v>
      </c>
      <c r="G392" s="4">
        <v>3.57</v>
      </c>
      <c r="H392" s="4">
        <v>3.54</v>
      </c>
      <c r="I392" s="4">
        <v>0.27</v>
      </c>
      <c r="K392" s="9">
        <f t="shared" si="105"/>
        <v>30.869999999999997</v>
      </c>
      <c r="L392" s="9">
        <f t="shared" si="106"/>
        <v>1.29</v>
      </c>
      <c r="M392" s="9">
        <f t="shared" si="107"/>
        <v>99.73</v>
      </c>
      <c r="N392" s="13">
        <f t="shared" si="108"/>
        <v>21.57</v>
      </c>
      <c r="O392" s="9">
        <f t="shared" si="109"/>
        <v>7.1099999999999994</v>
      </c>
      <c r="P392" s="9">
        <f t="shared" si="110"/>
        <v>28.439999999999998</v>
      </c>
      <c r="Q392" s="9">
        <f t="shared" si="119"/>
        <v>1.42</v>
      </c>
      <c r="R392" s="4"/>
      <c r="S392" s="12">
        <f t="shared" si="111"/>
        <v>70.23</v>
      </c>
      <c r="T392" s="15">
        <f t="shared" si="120"/>
        <v>70</v>
      </c>
      <c r="U392" s="1">
        <f t="shared" si="114"/>
        <v>70</v>
      </c>
      <c r="V392" s="20">
        <f t="shared" si="115"/>
        <v>70</v>
      </c>
      <c r="W392" s="3">
        <f t="shared" si="104"/>
        <v>100</v>
      </c>
      <c r="X392" s="16">
        <f t="shared" si="112"/>
        <v>5.007042253521127</v>
      </c>
    </row>
    <row r="393" spans="1:24" x14ac:dyDescent="0.3">
      <c r="A393" s="5">
        <v>390</v>
      </c>
      <c r="B393" s="4" t="s">
        <v>791</v>
      </c>
      <c r="C393" s="4" t="s">
        <v>8</v>
      </c>
      <c r="D393" s="4" t="s">
        <v>792</v>
      </c>
      <c r="E393" s="4">
        <v>100</v>
      </c>
      <c r="F393" s="4">
        <v>32</v>
      </c>
      <c r="G393" s="4">
        <v>7.04</v>
      </c>
      <c r="H393" s="4">
        <v>3.4</v>
      </c>
      <c r="I393" s="4">
        <v>0.38</v>
      </c>
      <c r="K393" s="9">
        <f t="shared" si="105"/>
        <v>45.18</v>
      </c>
      <c r="L393" s="9">
        <f t="shared" si="106"/>
        <v>1.41</v>
      </c>
      <c r="M393" s="9">
        <f t="shared" si="107"/>
        <v>99.62</v>
      </c>
      <c r="N393" s="13">
        <f t="shared" si="108"/>
        <v>28.58</v>
      </c>
      <c r="O393" s="9">
        <f t="shared" si="109"/>
        <v>10.44</v>
      </c>
      <c r="P393" s="9">
        <f t="shared" si="110"/>
        <v>41.76</v>
      </c>
      <c r="Q393" s="9">
        <f t="shared" si="119"/>
        <v>2.09</v>
      </c>
      <c r="R393" s="4"/>
      <c r="S393" s="12">
        <f t="shared" si="111"/>
        <v>47.67</v>
      </c>
      <c r="T393" s="15">
        <f t="shared" si="120"/>
        <v>48</v>
      </c>
      <c r="U393" s="1">
        <f t="shared" si="114"/>
        <v>48</v>
      </c>
      <c r="V393" s="20">
        <f t="shared" si="115"/>
        <v>50</v>
      </c>
      <c r="W393" s="3">
        <f t="shared" si="104"/>
        <v>0</v>
      </c>
      <c r="X393" s="16">
        <f t="shared" si="112"/>
        <v>4.9952153110047846</v>
      </c>
    </row>
    <row r="394" spans="1:24" x14ac:dyDescent="0.3">
      <c r="A394" s="5">
        <v>391</v>
      </c>
      <c r="B394" s="4" t="s">
        <v>793</v>
      </c>
      <c r="C394" s="4" t="s">
        <v>8</v>
      </c>
      <c r="D394" s="4" t="s">
        <v>794</v>
      </c>
      <c r="E394" s="4">
        <v>100</v>
      </c>
      <c r="F394" s="4">
        <v>241</v>
      </c>
      <c r="G394" s="4">
        <v>53.8</v>
      </c>
      <c r="H394" s="4">
        <v>25.8</v>
      </c>
      <c r="I394" s="4">
        <v>2.0499999999999998</v>
      </c>
      <c r="K394" s="9">
        <f t="shared" si="105"/>
        <v>336.84999999999997</v>
      </c>
      <c r="L394" s="9">
        <f t="shared" si="106"/>
        <v>1.4</v>
      </c>
      <c r="M394" s="9">
        <f t="shared" si="107"/>
        <v>97.95</v>
      </c>
      <c r="N394" s="13">
        <f t="shared" si="108"/>
        <v>222.55</v>
      </c>
      <c r="O394" s="9">
        <f t="shared" si="109"/>
        <v>79.599999999999994</v>
      </c>
      <c r="P394" s="9">
        <f t="shared" si="110"/>
        <v>318.39999999999998</v>
      </c>
      <c r="Q394" s="9">
        <f t="shared" si="119"/>
        <v>15.92</v>
      </c>
      <c r="R394" s="4"/>
      <c r="S394" s="12">
        <f t="shared" si="111"/>
        <v>6.15</v>
      </c>
      <c r="T394" s="15">
        <f t="shared" si="120"/>
        <v>6</v>
      </c>
      <c r="U394" s="1">
        <f t="shared" si="114"/>
        <v>6</v>
      </c>
      <c r="V394" s="20">
        <f t="shared" si="115"/>
        <v>10</v>
      </c>
      <c r="W394" s="3">
        <f t="shared" si="104"/>
        <v>0</v>
      </c>
      <c r="X394" s="16">
        <f t="shared" si="112"/>
        <v>5</v>
      </c>
    </row>
    <row r="395" spans="1:24" x14ac:dyDescent="0.3">
      <c r="A395" s="5">
        <v>392</v>
      </c>
      <c r="B395" s="4" t="s">
        <v>795</v>
      </c>
      <c r="C395" s="4" t="s">
        <v>8</v>
      </c>
      <c r="D395" s="4" t="s">
        <v>796</v>
      </c>
      <c r="E395" s="4">
        <v>100</v>
      </c>
      <c r="F395" s="4">
        <v>35</v>
      </c>
      <c r="G395" s="4">
        <v>6.79</v>
      </c>
      <c r="H395" s="4">
        <v>3.71</v>
      </c>
      <c r="I395" s="4">
        <v>0.63</v>
      </c>
      <c r="K395" s="9">
        <f t="shared" si="105"/>
        <v>47.67</v>
      </c>
      <c r="L395" s="9">
        <f t="shared" si="106"/>
        <v>1.36</v>
      </c>
      <c r="M395" s="9">
        <f t="shared" si="107"/>
        <v>99.37</v>
      </c>
      <c r="N395" s="13">
        <f t="shared" si="108"/>
        <v>29.33</v>
      </c>
      <c r="O395" s="9">
        <f t="shared" si="109"/>
        <v>10.5</v>
      </c>
      <c r="P395" s="9">
        <f t="shared" si="110"/>
        <v>42</v>
      </c>
      <c r="Q395" s="9">
        <f t="shared" si="119"/>
        <v>2.1</v>
      </c>
      <c r="R395" s="4"/>
      <c r="S395" s="12">
        <f t="shared" si="111"/>
        <v>47.32</v>
      </c>
      <c r="T395" s="15">
        <f t="shared" si="117"/>
        <v>50</v>
      </c>
      <c r="U395" s="1">
        <f t="shared" si="114"/>
        <v>47</v>
      </c>
      <c r="V395" s="20">
        <f t="shared" si="115"/>
        <v>50</v>
      </c>
      <c r="W395" s="3">
        <f t="shared" si="104"/>
        <v>0</v>
      </c>
      <c r="X395" s="16">
        <f t="shared" si="112"/>
        <v>5</v>
      </c>
    </row>
    <row r="396" spans="1:24" x14ac:dyDescent="0.3">
      <c r="A396" s="5">
        <v>393</v>
      </c>
      <c r="B396" s="4" t="s">
        <v>797</v>
      </c>
      <c r="C396" s="4" t="s">
        <v>8</v>
      </c>
      <c r="D396" s="4" t="s">
        <v>798</v>
      </c>
      <c r="E396" s="4">
        <v>100</v>
      </c>
      <c r="F396" s="4">
        <v>44</v>
      </c>
      <c r="G396" s="4">
        <v>12.7</v>
      </c>
      <c r="H396" s="4">
        <v>2.6</v>
      </c>
      <c r="I396" s="4">
        <v>0.5</v>
      </c>
      <c r="K396" s="9">
        <f t="shared" si="105"/>
        <v>65.699999999999989</v>
      </c>
      <c r="L396" s="9">
        <f t="shared" si="106"/>
        <v>1.49</v>
      </c>
      <c r="M396" s="9">
        <f t="shared" si="107"/>
        <v>99.5</v>
      </c>
      <c r="N396" s="13">
        <f t="shared" si="108"/>
        <v>39.5</v>
      </c>
      <c r="O396" s="9">
        <f t="shared" si="109"/>
        <v>15.299999999999999</v>
      </c>
      <c r="P396" s="9">
        <f t="shared" si="110"/>
        <v>61.199999999999996</v>
      </c>
      <c r="Q396" s="9">
        <f t="shared" si="119"/>
        <v>3.06</v>
      </c>
      <c r="R396" s="4"/>
      <c r="S396" s="12">
        <f t="shared" si="111"/>
        <v>32.520000000000003</v>
      </c>
      <c r="T396" s="15">
        <f t="shared" si="120"/>
        <v>33</v>
      </c>
      <c r="U396" s="1">
        <f t="shared" si="114"/>
        <v>33</v>
      </c>
      <c r="V396" s="20">
        <f t="shared" si="115"/>
        <v>30</v>
      </c>
      <c r="W396" s="3">
        <f t="shared" si="104"/>
        <v>0</v>
      </c>
      <c r="X396" s="16">
        <f t="shared" si="112"/>
        <v>5</v>
      </c>
    </row>
    <row r="397" spans="1:24" x14ac:dyDescent="0.3">
      <c r="A397" s="5">
        <v>394</v>
      </c>
      <c r="B397" s="4" t="s">
        <v>799</v>
      </c>
      <c r="C397" s="4" t="s">
        <v>8</v>
      </c>
      <c r="D397" s="4" t="s">
        <v>800</v>
      </c>
      <c r="E397" s="4">
        <v>100</v>
      </c>
      <c r="F397" s="4">
        <v>42</v>
      </c>
      <c r="G397" s="4">
        <v>13.3</v>
      </c>
      <c r="H397" s="4">
        <v>1.9</v>
      </c>
      <c r="I397" s="4">
        <v>0.3</v>
      </c>
      <c r="K397" s="9">
        <f t="shared" si="105"/>
        <v>63.500000000000007</v>
      </c>
      <c r="L397" s="9">
        <f t="shared" si="106"/>
        <v>1.51</v>
      </c>
      <c r="M397" s="9">
        <f t="shared" si="107"/>
        <v>99.7</v>
      </c>
      <c r="N397" s="13">
        <f t="shared" si="108"/>
        <v>39.299999999999997</v>
      </c>
      <c r="O397" s="9">
        <f t="shared" si="109"/>
        <v>15.200000000000001</v>
      </c>
      <c r="P397" s="9">
        <f t="shared" si="110"/>
        <v>60.800000000000004</v>
      </c>
      <c r="Q397" s="9">
        <f t="shared" si="119"/>
        <v>3.04</v>
      </c>
      <c r="R397" s="4"/>
      <c r="S397" s="12">
        <f t="shared" si="111"/>
        <v>32.799999999999997</v>
      </c>
      <c r="T397" s="15">
        <f t="shared" si="120"/>
        <v>33</v>
      </c>
      <c r="U397" s="1">
        <f t="shared" si="114"/>
        <v>33</v>
      </c>
      <c r="V397" s="20">
        <f t="shared" si="115"/>
        <v>30</v>
      </c>
      <c r="W397" s="3">
        <f t="shared" si="104"/>
        <v>0</v>
      </c>
      <c r="X397" s="16">
        <f t="shared" si="112"/>
        <v>5</v>
      </c>
    </row>
    <row r="398" spans="1:24" x14ac:dyDescent="0.3">
      <c r="A398" s="5">
        <v>395</v>
      </c>
      <c r="B398" s="4" t="s">
        <v>801</v>
      </c>
      <c r="C398" s="4" t="s">
        <v>8</v>
      </c>
      <c r="D398" s="4" t="s">
        <v>802</v>
      </c>
      <c r="E398" s="4">
        <v>100</v>
      </c>
      <c r="F398" s="4">
        <v>14</v>
      </c>
      <c r="G398" s="4">
        <v>2.35</v>
      </c>
      <c r="H398" s="4">
        <v>1.93</v>
      </c>
      <c r="I398" s="4">
        <v>0.17</v>
      </c>
      <c r="K398" s="9">
        <f t="shared" si="105"/>
        <v>18.650000000000002</v>
      </c>
      <c r="L398" s="9">
        <f t="shared" si="106"/>
        <v>1.33</v>
      </c>
      <c r="M398" s="9">
        <f t="shared" si="107"/>
        <v>99.83</v>
      </c>
      <c r="N398" s="13">
        <f t="shared" si="108"/>
        <v>12.47</v>
      </c>
      <c r="O398" s="9">
        <f t="shared" si="109"/>
        <v>4.28</v>
      </c>
      <c r="P398" s="9">
        <f t="shared" si="110"/>
        <v>17.12</v>
      </c>
      <c r="Q398" s="9">
        <f t="shared" si="119"/>
        <v>0.86</v>
      </c>
      <c r="R398" s="4"/>
      <c r="S398" s="12">
        <f t="shared" si="111"/>
        <v>116.08</v>
      </c>
      <c r="T398" s="15">
        <f t="shared" si="120"/>
        <v>116</v>
      </c>
      <c r="U398" s="1">
        <f t="shared" si="114"/>
        <v>116</v>
      </c>
      <c r="V398" s="20">
        <f t="shared" si="115"/>
        <v>120</v>
      </c>
      <c r="W398" s="3">
        <f t="shared" si="104"/>
        <v>100</v>
      </c>
      <c r="X398" s="16">
        <f t="shared" si="112"/>
        <v>4.9767441860465116</v>
      </c>
    </row>
    <row r="399" spans="1:24" x14ac:dyDescent="0.3">
      <c r="A399" s="5">
        <v>396</v>
      </c>
      <c r="B399" s="4" t="s">
        <v>803</v>
      </c>
      <c r="C399" s="4" t="s">
        <v>8</v>
      </c>
      <c r="D399" s="4" t="s">
        <v>804</v>
      </c>
      <c r="E399" s="4">
        <v>100</v>
      </c>
      <c r="F399" s="4">
        <v>19</v>
      </c>
      <c r="G399" s="4">
        <v>3.8</v>
      </c>
      <c r="H399" s="4">
        <v>2.1</v>
      </c>
      <c r="I399" s="4">
        <v>0.3</v>
      </c>
      <c r="K399" s="9">
        <f t="shared" si="105"/>
        <v>26.3</v>
      </c>
      <c r="L399" s="9">
        <f t="shared" si="106"/>
        <v>1.38</v>
      </c>
      <c r="M399" s="9">
        <f t="shared" si="107"/>
        <v>99.7</v>
      </c>
      <c r="N399" s="13">
        <f t="shared" si="108"/>
        <v>16.3</v>
      </c>
      <c r="O399" s="9">
        <f t="shared" si="109"/>
        <v>5.9</v>
      </c>
      <c r="P399" s="9">
        <f t="shared" si="110"/>
        <v>23.6</v>
      </c>
      <c r="Q399" s="9">
        <f t="shared" si="119"/>
        <v>1.18</v>
      </c>
      <c r="R399" s="4"/>
      <c r="S399" s="12">
        <f t="shared" si="111"/>
        <v>84.49</v>
      </c>
      <c r="T399" s="15">
        <f t="shared" si="120"/>
        <v>84</v>
      </c>
      <c r="U399" s="1">
        <f t="shared" si="114"/>
        <v>84</v>
      </c>
      <c r="V399" s="20">
        <f t="shared" si="115"/>
        <v>80</v>
      </c>
      <c r="W399" s="3">
        <f t="shared" si="104"/>
        <v>100</v>
      </c>
      <c r="X399" s="16">
        <f t="shared" si="112"/>
        <v>5.0000000000000009</v>
      </c>
    </row>
    <row r="400" spans="1:24" x14ac:dyDescent="0.3">
      <c r="A400" s="5">
        <v>397</v>
      </c>
      <c r="B400" s="4" t="s">
        <v>805</v>
      </c>
      <c r="C400" s="4" t="s">
        <v>8</v>
      </c>
      <c r="D400" s="4" t="s">
        <v>806</v>
      </c>
      <c r="E400" s="4">
        <v>100</v>
      </c>
      <c r="F400" s="4">
        <v>25</v>
      </c>
      <c r="G400" s="4">
        <v>3.53</v>
      </c>
      <c r="H400" s="4">
        <v>2.92</v>
      </c>
      <c r="I400" s="4">
        <v>0.72</v>
      </c>
      <c r="K400" s="9">
        <f t="shared" si="105"/>
        <v>32.279999999999994</v>
      </c>
      <c r="L400" s="9">
        <f t="shared" si="106"/>
        <v>1.29</v>
      </c>
      <c r="M400" s="9">
        <f t="shared" si="107"/>
        <v>99.28</v>
      </c>
      <c r="N400" s="13">
        <f t="shared" si="108"/>
        <v>18.52</v>
      </c>
      <c r="O400" s="9">
        <f t="shared" si="109"/>
        <v>6.4499999999999993</v>
      </c>
      <c r="P400" s="9">
        <f t="shared" si="110"/>
        <v>25.799999999999997</v>
      </c>
      <c r="Q400" s="9">
        <f t="shared" si="119"/>
        <v>1.29</v>
      </c>
      <c r="R400" s="4"/>
      <c r="S400" s="12">
        <f t="shared" si="111"/>
        <v>76.959999999999994</v>
      </c>
      <c r="T400" s="15">
        <f t="shared" si="120"/>
        <v>77</v>
      </c>
      <c r="U400" s="1">
        <f t="shared" si="114"/>
        <v>77</v>
      </c>
      <c r="V400" s="20">
        <f t="shared" si="115"/>
        <v>80</v>
      </c>
      <c r="W400" s="3">
        <f t="shared" si="104"/>
        <v>100</v>
      </c>
      <c r="X400" s="16">
        <f t="shared" si="112"/>
        <v>4.9999999999999991</v>
      </c>
    </row>
    <row r="401" spans="1:24" x14ac:dyDescent="0.3">
      <c r="A401" s="5">
        <v>398</v>
      </c>
      <c r="B401" s="4" t="s">
        <v>807</v>
      </c>
      <c r="C401" s="4" t="s">
        <v>8</v>
      </c>
      <c r="D401" s="4" t="s">
        <v>808</v>
      </c>
      <c r="E401" s="4">
        <v>100</v>
      </c>
      <c r="F401" s="4">
        <v>36</v>
      </c>
      <c r="G401" s="4">
        <v>9.1999999999999993</v>
      </c>
      <c r="H401" s="4">
        <v>2.9</v>
      </c>
      <c r="I401" s="4">
        <v>0.4</v>
      </c>
      <c r="K401" s="9">
        <f t="shared" si="105"/>
        <v>52</v>
      </c>
      <c r="L401" s="9">
        <f t="shared" si="106"/>
        <v>1.44</v>
      </c>
      <c r="M401" s="9">
        <f t="shared" si="107"/>
        <v>99.6</v>
      </c>
      <c r="N401" s="13">
        <f t="shared" si="108"/>
        <v>32.4</v>
      </c>
      <c r="O401" s="9">
        <f t="shared" si="109"/>
        <v>12.1</v>
      </c>
      <c r="P401" s="9">
        <f t="shared" si="110"/>
        <v>48.4</v>
      </c>
      <c r="Q401" s="9">
        <f t="shared" si="119"/>
        <v>2.42</v>
      </c>
      <c r="R401" s="4"/>
      <c r="S401" s="12">
        <f t="shared" si="111"/>
        <v>41.16</v>
      </c>
      <c r="T401" s="15">
        <f t="shared" si="120"/>
        <v>41</v>
      </c>
      <c r="U401" s="1">
        <f t="shared" si="114"/>
        <v>41</v>
      </c>
      <c r="V401" s="20">
        <f t="shared" si="115"/>
        <v>40</v>
      </c>
      <c r="W401" s="3">
        <f t="shared" si="104"/>
        <v>0</v>
      </c>
      <c r="X401" s="16">
        <f t="shared" si="112"/>
        <v>5</v>
      </c>
    </row>
    <row r="402" spans="1:24" x14ac:dyDescent="0.3">
      <c r="A402" s="5">
        <v>399</v>
      </c>
      <c r="B402" s="4" t="s">
        <v>809</v>
      </c>
      <c r="C402" s="4" t="s">
        <v>8</v>
      </c>
      <c r="D402" s="4" t="s">
        <v>810</v>
      </c>
      <c r="E402" s="4">
        <v>100</v>
      </c>
      <c r="F402" s="4">
        <v>26</v>
      </c>
      <c r="G402" s="4">
        <v>6.3</v>
      </c>
      <c r="H402" s="4">
        <v>2.6</v>
      </c>
      <c r="I402" s="4">
        <v>0.2</v>
      </c>
      <c r="K402" s="9">
        <f t="shared" si="105"/>
        <v>37.4</v>
      </c>
      <c r="L402" s="9">
        <f t="shared" si="106"/>
        <v>1.44</v>
      </c>
      <c r="M402" s="9">
        <f t="shared" si="107"/>
        <v>99.8</v>
      </c>
      <c r="N402" s="13">
        <f t="shared" si="108"/>
        <v>24.2</v>
      </c>
      <c r="O402" s="9">
        <f t="shared" si="109"/>
        <v>8.9</v>
      </c>
      <c r="P402" s="9">
        <f t="shared" si="110"/>
        <v>35.6</v>
      </c>
      <c r="Q402" s="9">
        <f t="shared" si="119"/>
        <v>1.78</v>
      </c>
      <c r="R402" s="4"/>
      <c r="S402" s="12">
        <f t="shared" si="111"/>
        <v>56.07</v>
      </c>
      <c r="T402" s="15">
        <f t="shared" ref="T402" si="121">ROUND(S402,-1)</f>
        <v>60</v>
      </c>
      <c r="U402" s="1">
        <f t="shared" si="114"/>
        <v>56</v>
      </c>
      <c r="V402" s="20">
        <f t="shared" si="115"/>
        <v>60</v>
      </c>
      <c r="W402" s="3">
        <f t="shared" si="104"/>
        <v>100</v>
      </c>
      <c r="X402" s="16">
        <f t="shared" si="112"/>
        <v>5</v>
      </c>
    </row>
    <row r="403" spans="1:24" x14ac:dyDescent="0.3">
      <c r="A403" s="5">
        <v>400</v>
      </c>
      <c r="B403" s="4" t="s">
        <v>811</v>
      </c>
      <c r="C403" s="4" t="s">
        <v>8</v>
      </c>
      <c r="D403" s="4" t="s">
        <v>812</v>
      </c>
      <c r="E403" s="4">
        <v>100</v>
      </c>
      <c r="F403" s="4">
        <v>56</v>
      </c>
      <c r="G403" s="4">
        <v>16.239999999999998</v>
      </c>
      <c r="H403" s="4">
        <v>2.54</v>
      </c>
      <c r="I403" s="4">
        <v>0.13</v>
      </c>
      <c r="K403" s="9">
        <f t="shared" si="105"/>
        <v>76.289999999999992</v>
      </c>
      <c r="L403" s="9">
        <f t="shared" si="106"/>
        <v>1.36</v>
      </c>
      <c r="M403" s="9">
        <f t="shared" si="107"/>
        <v>99.87</v>
      </c>
      <c r="N403" s="13">
        <f t="shared" si="108"/>
        <v>54.83</v>
      </c>
      <c r="O403" s="9">
        <f t="shared" si="109"/>
        <v>18.779999999999998</v>
      </c>
      <c r="P403" s="9">
        <f t="shared" si="110"/>
        <v>75.11999999999999</v>
      </c>
      <c r="Q403" s="9">
        <f t="shared" si="119"/>
        <v>3.76</v>
      </c>
      <c r="R403" s="4"/>
      <c r="S403" s="12">
        <f t="shared" si="111"/>
        <v>26.56</v>
      </c>
      <c r="T403" s="15">
        <f t="shared" si="120"/>
        <v>27</v>
      </c>
      <c r="U403" s="1">
        <f t="shared" si="114"/>
        <v>27</v>
      </c>
      <c r="V403" s="20">
        <f t="shared" si="115"/>
        <v>30</v>
      </c>
      <c r="W403" s="3">
        <f t="shared" si="104"/>
        <v>0</v>
      </c>
      <c r="X403" s="16">
        <f t="shared" si="112"/>
        <v>4.9946808510638299</v>
      </c>
    </row>
    <row r="404" spans="1:24" x14ac:dyDescent="0.3">
      <c r="A404" s="5">
        <v>401</v>
      </c>
      <c r="B404" s="4" t="s">
        <v>813</v>
      </c>
      <c r="C404" s="4" t="s">
        <v>8</v>
      </c>
      <c r="D404" s="4" t="s">
        <v>814</v>
      </c>
      <c r="E404" s="4">
        <v>100</v>
      </c>
      <c r="F404" s="4">
        <v>14</v>
      </c>
      <c r="G404" s="4">
        <v>2.8</v>
      </c>
      <c r="H404" s="4">
        <v>1.9</v>
      </c>
      <c r="I404" s="4">
        <v>0.1</v>
      </c>
      <c r="K404" s="9">
        <f t="shared" si="105"/>
        <v>19.699999999999996</v>
      </c>
      <c r="L404" s="9">
        <f t="shared" si="106"/>
        <v>1.41</v>
      </c>
      <c r="M404" s="9">
        <f t="shared" si="107"/>
        <v>99.9</v>
      </c>
      <c r="N404" s="13">
        <f t="shared" si="108"/>
        <v>13.1</v>
      </c>
      <c r="O404" s="9">
        <f t="shared" si="109"/>
        <v>4.6999999999999993</v>
      </c>
      <c r="P404" s="9">
        <f t="shared" si="110"/>
        <v>18.799999999999997</v>
      </c>
      <c r="Q404" s="9">
        <f t="shared" si="119"/>
        <v>0.94</v>
      </c>
      <c r="R404" s="4"/>
      <c r="S404" s="12">
        <f t="shared" si="111"/>
        <v>106.28</v>
      </c>
      <c r="T404" s="15">
        <f t="shared" si="120"/>
        <v>106</v>
      </c>
      <c r="U404" s="1">
        <f t="shared" si="114"/>
        <v>106</v>
      </c>
      <c r="V404" s="20">
        <f t="shared" si="115"/>
        <v>110</v>
      </c>
      <c r="W404" s="3">
        <f t="shared" si="104"/>
        <v>100</v>
      </c>
      <c r="X404" s="16">
        <f t="shared" si="112"/>
        <v>4.9999999999999991</v>
      </c>
    </row>
    <row r="405" spans="1:24" x14ac:dyDescent="0.3">
      <c r="A405" s="5">
        <v>402</v>
      </c>
      <c r="B405" s="4" t="s">
        <v>815</v>
      </c>
      <c r="C405" s="4" t="s">
        <v>8</v>
      </c>
      <c r="D405" s="4" t="s">
        <v>816</v>
      </c>
      <c r="E405" s="4">
        <v>100</v>
      </c>
      <c r="F405" s="4">
        <v>22</v>
      </c>
      <c r="G405" s="4">
        <v>4.2</v>
      </c>
      <c r="H405" s="4">
        <v>3.1</v>
      </c>
      <c r="I405" s="4">
        <v>0.1</v>
      </c>
      <c r="K405" s="9">
        <f t="shared" si="105"/>
        <v>30.1</v>
      </c>
      <c r="L405" s="9">
        <f t="shared" si="106"/>
        <v>1.37</v>
      </c>
      <c r="M405" s="9">
        <f t="shared" si="107"/>
        <v>99.9</v>
      </c>
      <c r="N405" s="13">
        <f t="shared" si="108"/>
        <v>21.1</v>
      </c>
      <c r="O405" s="9">
        <f t="shared" si="109"/>
        <v>7.3000000000000007</v>
      </c>
      <c r="P405" s="9">
        <f t="shared" si="110"/>
        <v>29.200000000000003</v>
      </c>
      <c r="Q405" s="9">
        <f t="shared" si="119"/>
        <v>1.46</v>
      </c>
      <c r="R405" s="4"/>
      <c r="S405" s="12">
        <f t="shared" si="111"/>
        <v>68.42</v>
      </c>
      <c r="T405" s="15">
        <f t="shared" si="120"/>
        <v>68</v>
      </c>
      <c r="U405" s="1">
        <f t="shared" si="114"/>
        <v>68</v>
      </c>
      <c r="V405" s="20">
        <f t="shared" si="115"/>
        <v>70</v>
      </c>
      <c r="W405" s="3">
        <f t="shared" si="104"/>
        <v>100</v>
      </c>
      <c r="X405" s="16">
        <f t="shared" si="112"/>
        <v>5.0000000000000009</v>
      </c>
    </row>
    <row r="406" spans="1:24" x14ac:dyDescent="0.3">
      <c r="A406" s="5">
        <v>403</v>
      </c>
      <c r="B406" s="4" t="s">
        <v>817</v>
      </c>
      <c r="C406" s="4" t="s">
        <v>8</v>
      </c>
      <c r="D406" s="4" t="s">
        <v>818</v>
      </c>
      <c r="E406" s="4">
        <v>100</v>
      </c>
      <c r="F406" s="4">
        <v>12</v>
      </c>
      <c r="G406" s="4">
        <v>3</v>
      </c>
      <c r="H406" s="4">
        <v>1.1000000000000001</v>
      </c>
      <c r="I406" s="4">
        <v>0.1</v>
      </c>
      <c r="K406" s="9">
        <f t="shared" si="105"/>
        <v>17.299999999999997</v>
      </c>
      <c r="L406" s="9">
        <f t="shared" si="106"/>
        <v>1.44</v>
      </c>
      <c r="M406" s="9">
        <f t="shared" si="107"/>
        <v>99.9</v>
      </c>
      <c r="N406" s="13">
        <f t="shared" si="108"/>
        <v>11.1</v>
      </c>
      <c r="O406" s="9">
        <f t="shared" si="109"/>
        <v>4.0999999999999996</v>
      </c>
      <c r="P406" s="9">
        <f t="shared" si="110"/>
        <v>16.399999999999999</v>
      </c>
      <c r="Q406" s="9">
        <f t="shared" si="119"/>
        <v>0.82</v>
      </c>
      <c r="R406" s="4"/>
      <c r="S406" s="12">
        <f t="shared" si="111"/>
        <v>121.83</v>
      </c>
      <c r="T406" s="15">
        <f t="shared" si="120"/>
        <v>122</v>
      </c>
      <c r="U406" s="1">
        <f t="shared" si="114"/>
        <v>122</v>
      </c>
      <c r="V406" s="20">
        <f t="shared" si="115"/>
        <v>120</v>
      </c>
      <c r="W406" s="3">
        <f t="shared" si="104"/>
        <v>100</v>
      </c>
      <c r="X406" s="16">
        <f t="shared" si="112"/>
        <v>5</v>
      </c>
    </row>
    <row r="407" spans="1:24" x14ac:dyDescent="0.3">
      <c r="A407" s="5">
        <v>404</v>
      </c>
      <c r="B407" s="4" t="s">
        <v>819</v>
      </c>
      <c r="C407" s="4" t="s">
        <v>8</v>
      </c>
      <c r="D407" s="4" t="s">
        <v>820</v>
      </c>
      <c r="E407" s="4">
        <v>100</v>
      </c>
      <c r="F407" s="4">
        <v>14</v>
      </c>
      <c r="G407" s="4">
        <v>2.6</v>
      </c>
      <c r="H407" s="4">
        <v>2</v>
      </c>
      <c r="I407" s="4">
        <v>0.1</v>
      </c>
      <c r="K407" s="9">
        <f t="shared" si="105"/>
        <v>19.299999999999997</v>
      </c>
      <c r="L407" s="9">
        <f t="shared" si="106"/>
        <v>1.38</v>
      </c>
      <c r="M407" s="9">
        <f t="shared" si="107"/>
        <v>99.9</v>
      </c>
      <c r="N407" s="13">
        <f t="shared" si="108"/>
        <v>13.1</v>
      </c>
      <c r="O407" s="9">
        <f t="shared" si="109"/>
        <v>4.5999999999999996</v>
      </c>
      <c r="P407" s="9">
        <f t="shared" si="110"/>
        <v>18.399999999999999</v>
      </c>
      <c r="Q407" s="9">
        <f t="shared" si="119"/>
        <v>0.92</v>
      </c>
      <c r="R407" s="4"/>
      <c r="S407" s="12">
        <f t="shared" si="111"/>
        <v>108.59</v>
      </c>
      <c r="T407" s="15">
        <f t="shared" si="120"/>
        <v>109</v>
      </c>
      <c r="U407" s="1">
        <f t="shared" si="114"/>
        <v>109</v>
      </c>
      <c r="V407" s="20">
        <f t="shared" si="115"/>
        <v>110</v>
      </c>
      <c r="W407" s="3">
        <f t="shared" si="104"/>
        <v>100</v>
      </c>
      <c r="X407" s="16">
        <f t="shared" si="112"/>
        <v>4.9999999999999991</v>
      </c>
    </row>
    <row r="408" spans="1:24" x14ac:dyDescent="0.3">
      <c r="A408" s="5">
        <v>405</v>
      </c>
      <c r="B408" s="4" t="s">
        <v>821</v>
      </c>
      <c r="C408" s="4" t="s">
        <v>8</v>
      </c>
      <c r="D408" s="4" t="s">
        <v>822</v>
      </c>
      <c r="E408" s="4">
        <v>100</v>
      </c>
      <c r="F408" s="4">
        <v>20</v>
      </c>
      <c r="G408" s="4">
        <v>3.51</v>
      </c>
      <c r="H408" s="4">
        <v>1.85</v>
      </c>
      <c r="I408" s="4">
        <v>0.53</v>
      </c>
      <c r="K408" s="9">
        <f t="shared" si="105"/>
        <v>26.209999999999997</v>
      </c>
      <c r="L408" s="9">
        <f t="shared" si="106"/>
        <v>1.31</v>
      </c>
      <c r="M408" s="9">
        <f t="shared" si="107"/>
        <v>99.47</v>
      </c>
      <c r="N408" s="13">
        <f t="shared" si="108"/>
        <v>15.23</v>
      </c>
      <c r="O408" s="9">
        <f t="shared" si="109"/>
        <v>5.3599999999999994</v>
      </c>
      <c r="P408" s="9">
        <f t="shared" si="110"/>
        <v>21.439999999999998</v>
      </c>
      <c r="Q408" s="9">
        <f t="shared" si="119"/>
        <v>1.07</v>
      </c>
      <c r="R408" s="4"/>
      <c r="S408" s="12">
        <f t="shared" si="111"/>
        <v>92.96</v>
      </c>
      <c r="T408" s="15">
        <f t="shared" si="120"/>
        <v>93</v>
      </c>
      <c r="U408" s="1">
        <f t="shared" si="114"/>
        <v>93</v>
      </c>
      <c r="V408" s="20">
        <f t="shared" si="115"/>
        <v>90</v>
      </c>
      <c r="W408" s="3">
        <f t="shared" si="104"/>
        <v>100</v>
      </c>
      <c r="X408" s="16">
        <f t="shared" si="112"/>
        <v>5.0093457943925221</v>
      </c>
    </row>
    <row r="409" spans="1:24" x14ac:dyDescent="0.3">
      <c r="A409" s="5">
        <v>406</v>
      </c>
      <c r="B409" s="4" t="s">
        <v>823</v>
      </c>
      <c r="C409" s="4" t="s">
        <v>8</v>
      </c>
      <c r="D409" s="4" t="s">
        <v>824</v>
      </c>
      <c r="E409" s="4">
        <v>100</v>
      </c>
      <c r="F409" s="4">
        <v>32</v>
      </c>
      <c r="G409" s="4">
        <v>7.64</v>
      </c>
      <c r="H409" s="4">
        <v>3.08</v>
      </c>
      <c r="I409" s="4">
        <v>0.31</v>
      </c>
      <c r="K409" s="9">
        <f t="shared" si="105"/>
        <v>45.669999999999995</v>
      </c>
      <c r="L409" s="9">
        <f t="shared" si="106"/>
        <v>1.43</v>
      </c>
      <c r="M409" s="9">
        <f t="shared" si="107"/>
        <v>99.69</v>
      </c>
      <c r="N409" s="13">
        <f t="shared" si="108"/>
        <v>29.21</v>
      </c>
      <c r="O409" s="9">
        <f t="shared" si="109"/>
        <v>10.719999999999999</v>
      </c>
      <c r="P409" s="9">
        <f t="shared" si="110"/>
        <v>42.879999999999995</v>
      </c>
      <c r="Q409" s="9">
        <f t="shared" si="119"/>
        <v>2.14</v>
      </c>
      <c r="R409" s="4"/>
      <c r="S409" s="12">
        <f t="shared" si="111"/>
        <v>46.58</v>
      </c>
      <c r="T409" s="15">
        <f t="shared" si="116"/>
        <v>50</v>
      </c>
      <c r="U409" s="1">
        <f t="shared" si="114"/>
        <v>47</v>
      </c>
      <c r="V409" s="20">
        <f t="shared" si="115"/>
        <v>50</v>
      </c>
      <c r="W409" s="3">
        <f t="shared" si="104"/>
        <v>0</v>
      </c>
      <c r="X409" s="16">
        <f t="shared" si="112"/>
        <v>5.0093457943925221</v>
      </c>
    </row>
    <row r="410" spans="1:24" x14ac:dyDescent="0.3">
      <c r="A410" s="5">
        <v>407</v>
      </c>
      <c r="B410" s="4" t="s">
        <v>825</v>
      </c>
      <c r="C410" s="4" t="s">
        <v>8</v>
      </c>
      <c r="D410" s="4" t="s">
        <v>826</v>
      </c>
      <c r="E410" s="4">
        <v>100</v>
      </c>
      <c r="F410" s="4">
        <v>29</v>
      </c>
      <c r="G410" s="4">
        <v>5.2</v>
      </c>
      <c r="H410" s="4">
        <v>3.52</v>
      </c>
      <c r="I410" s="4">
        <v>0.49</v>
      </c>
      <c r="K410" s="9">
        <f t="shared" si="105"/>
        <v>39.290000000000006</v>
      </c>
      <c r="L410" s="9">
        <f t="shared" si="106"/>
        <v>1.35</v>
      </c>
      <c r="M410" s="9">
        <f t="shared" si="107"/>
        <v>99.51</v>
      </c>
      <c r="N410" s="13">
        <f t="shared" si="108"/>
        <v>24.59</v>
      </c>
      <c r="O410" s="9">
        <f t="shared" si="109"/>
        <v>8.7200000000000006</v>
      </c>
      <c r="P410" s="9">
        <f t="shared" si="110"/>
        <v>34.880000000000003</v>
      </c>
      <c r="Q410" s="9">
        <f t="shared" si="119"/>
        <v>1.74</v>
      </c>
      <c r="R410" s="4"/>
      <c r="S410" s="12">
        <f t="shared" si="111"/>
        <v>57.19</v>
      </c>
      <c r="T410" s="15">
        <f t="shared" si="120"/>
        <v>57</v>
      </c>
      <c r="U410" s="1">
        <f t="shared" si="114"/>
        <v>57</v>
      </c>
      <c r="V410" s="20">
        <f t="shared" si="115"/>
        <v>60</v>
      </c>
      <c r="W410" s="3">
        <f t="shared" si="104"/>
        <v>100</v>
      </c>
      <c r="X410" s="16">
        <f t="shared" si="112"/>
        <v>5.0114942528735638</v>
      </c>
    </row>
    <row r="411" spans="1:24" x14ac:dyDescent="0.3">
      <c r="A411" s="5">
        <v>408</v>
      </c>
      <c r="B411" s="4" t="s">
        <v>827</v>
      </c>
      <c r="C411" s="4" t="s">
        <v>8</v>
      </c>
      <c r="D411" s="4" t="s">
        <v>828</v>
      </c>
      <c r="E411" s="4">
        <v>100</v>
      </c>
      <c r="F411" s="4">
        <v>242</v>
      </c>
      <c r="G411" s="4">
        <v>43.7</v>
      </c>
      <c r="H411" s="4">
        <v>27.7</v>
      </c>
      <c r="I411" s="4">
        <v>4.4000000000000004</v>
      </c>
      <c r="K411" s="9">
        <f t="shared" si="105"/>
        <v>325.20000000000005</v>
      </c>
      <c r="L411" s="9">
        <f t="shared" si="106"/>
        <v>1.34</v>
      </c>
      <c r="M411" s="9">
        <f t="shared" si="107"/>
        <v>95.6</v>
      </c>
      <c r="N411" s="13">
        <f t="shared" si="108"/>
        <v>202.4</v>
      </c>
      <c r="O411" s="9">
        <f t="shared" si="109"/>
        <v>71.400000000000006</v>
      </c>
      <c r="P411" s="9">
        <f t="shared" si="110"/>
        <v>285.60000000000002</v>
      </c>
      <c r="Q411" s="9">
        <f t="shared" si="119"/>
        <v>14.28</v>
      </c>
      <c r="R411" s="4"/>
      <c r="S411" s="12">
        <f t="shared" si="111"/>
        <v>6.69</v>
      </c>
      <c r="T411" s="15">
        <f t="shared" si="120"/>
        <v>7</v>
      </c>
      <c r="U411" s="1">
        <f t="shared" si="114"/>
        <v>7</v>
      </c>
      <c r="V411" s="20">
        <f t="shared" si="115"/>
        <v>10</v>
      </c>
      <c r="W411" s="3">
        <f t="shared" si="104"/>
        <v>0</v>
      </c>
      <c r="X411" s="16">
        <f t="shared" si="112"/>
        <v>5.0000000000000009</v>
      </c>
    </row>
    <row r="412" spans="1:24" x14ac:dyDescent="0.3">
      <c r="A412" s="5">
        <v>409</v>
      </c>
      <c r="B412" s="4" t="s">
        <v>829</v>
      </c>
      <c r="C412" s="4" t="s">
        <v>8</v>
      </c>
      <c r="D412" s="4" t="s">
        <v>830</v>
      </c>
      <c r="E412" s="4">
        <v>100</v>
      </c>
      <c r="F412" s="4">
        <v>274</v>
      </c>
      <c r="G412" s="4">
        <v>48</v>
      </c>
      <c r="H412" s="4">
        <v>36.799999999999997</v>
      </c>
      <c r="I412" s="4">
        <v>3.1</v>
      </c>
      <c r="K412" s="9">
        <f t="shared" si="105"/>
        <v>367.09999999999997</v>
      </c>
      <c r="L412" s="9">
        <f t="shared" si="106"/>
        <v>1.34</v>
      </c>
      <c r="M412" s="9">
        <f t="shared" si="107"/>
        <v>96.9</v>
      </c>
      <c r="N412" s="13">
        <f t="shared" si="108"/>
        <v>246.1</v>
      </c>
      <c r="O412" s="9">
        <f t="shared" si="109"/>
        <v>84.8</v>
      </c>
      <c r="P412" s="9">
        <f t="shared" si="110"/>
        <v>339.2</v>
      </c>
      <c r="Q412" s="9">
        <f t="shared" si="119"/>
        <v>16.96</v>
      </c>
      <c r="R412" s="4"/>
      <c r="S412" s="12">
        <f t="shared" si="111"/>
        <v>5.71</v>
      </c>
      <c r="T412" s="15">
        <f t="shared" si="120"/>
        <v>6</v>
      </c>
      <c r="U412" s="1">
        <f t="shared" si="114"/>
        <v>6</v>
      </c>
      <c r="V412" s="20">
        <f t="shared" si="115"/>
        <v>10</v>
      </c>
      <c r="W412" s="3">
        <f t="shared" si="104"/>
        <v>0</v>
      </c>
      <c r="X412" s="16">
        <f t="shared" si="112"/>
        <v>5</v>
      </c>
    </row>
    <row r="413" spans="1:24" x14ac:dyDescent="0.3">
      <c r="A413" s="5">
        <v>410</v>
      </c>
      <c r="B413" s="4" t="s">
        <v>831</v>
      </c>
      <c r="C413" s="4" t="s">
        <v>8</v>
      </c>
      <c r="D413" s="4" t="s">
        <v>832</v>
      </c>
      <c r="E413" s="4">
        <v>100</v>
      </c>
      <c r="F413" s="4">
        <v>68</v>
      </c>
      <c r="G413" s="4">
        <v>17.8</v>
      </c>
      <c r="H413" s="4">
        <v>5.8</v>
      </c>
      <c r="I413" s="4">
        <v>0.5</v>
      </c>
      <c r="K413" s="9">
        <f t="shared" si="105"/>
        <v>98.9</v>
      </c>
      <c r="L413" s="9">
        <f t="shared" si="106"/>
        <v>1.45</v>
      </c>
      <c r="M413" s="9">
        <f t="shared" si="107"/>
        <v>99.5</v>
      </c>
      <c r="N413" s="13">
        <f t="shared" si="108"/>
        <v>63.5</v>
      </c>
      <c r="O413" s="9">
        <f t="shared" si="109"/>
        <v>23.6</v>
      </c>
      <c r="P413" s="9">
        <f t="shared" si="110"/>
        <v>94.4</v>
      </c>
      <c r="Q413" s="9">
        <f t="shared" si="119"/>
        <v>4.72</v>
      </c>
      <c r="R413" s="4"/>
      <c r="S413" s="12">
        <f t="shared" si="111"/>
        <v>21.08</v>
      </c>
      <c r="T413" s="15">
        <f t="shared" si="120"/>
        <v>21</v>
      </c>
      <c r="U413" s="1">
        <f t="shared" si="114"/>
        <v>21</v>
      </c>
      <c r="V413" s="20">
        <f t="shared" si="115"/>
        <v>20</v>
      </c>
      <c r="W413" s="3">
        <f t="shared" si="104"/>
        <v>0</v>
      </c>
      <c r="X413" s="16">
        <f t="shared" si="112"/>
        <v>5.0000000000000009</v>
      </c>
    </row>
    <row r="414" spans="1:24" x14ac:dyDescent="0.3">
      <c r="A414" s="5">
        <v>411</v>
      </c>
      <c r="B414" s="4" t="s">
        <v>833</v>
      </c>
      <c r="C414" s="4" t="s">
        <v>8</v>
      </c>
      <c r="D414" s="4" t="s">
        <v>834</v>
      </c>
      <c r="E414" s="4">
        <v>100</v>
      </c>
      <c r="F414" s="4">
        <v>47</v>
      </c>
      <c r="G414" s="4">
        <v>10.51</v>
      </c>
      <c r="H414" s="4">
        <v>3.27</v>
      </c>
      <c r="I414" s="4">
        <v>0.15</v>
      </c>
      <c r="K414" s="9">
        <f t="shared" si="105"/>
        <v>56.47</v>
      </c>
      <c r="L414" s="9">
        <f t="shared" si="106"/>
        <v>1.2</v>
      </c>
      <c r="M414" s="9">
        <f t="shared" si="107"/>
        <v>99.85</v>
      </c>
      <c r="N414" s="13">
        <f t="shared" si="108"/>
        <v>45.65</v>
      </c>
      <c r="O414" s="9">
        <f t="shared" si="109"/>
        <v>13.78</v>
      </c>
      <c r="P414" s="9">
        <f t="shared" si="110"/>
        <v>55.12</v>
      </c>
      <c r="Q414" s="9">
        <f t="shared" si="119"/>
        <v>2.76</v>
      </c>
      <c r="R414" s="4"/>
      <c r="S414" s="12">
        <f t="shared" si="111"/>
        <v>36.18</v>
      </c>
      <c r="T414" s="15">
        <f t="shared" si="120"/>
        <v>36</v>
      </c>
      <c r="U414" s="1">
        <f t="shared" si="114"/>
        <v>36</v>
      </c>
      <c r="V414" s="20">
        <f t="shared" si="115"/>
        <v>40</v>
      </c>
      <c r="W414" s="3">
        <f t="shared" ref="W414:W477" si="122">ROUND(S414,-2)</f>
        <v>0</v>
      </c>
      <c r="X414" s="16">
        <f t="shared" si="112"/>
        <v>4.9927536231884062</v>
      </c>
    </row>
    <row r="415" spans="1:24" x14ac:dyDescent="0.3">
      <c r="A415" s="5">
        <v>412</v>
      </c>
      <c r="B415" s="4" t="s">
        <v>835</v>
      </c>
      <c r="C415" s="4" t="s">
        <v>8</v>
      </c>
      <c r="D415" s="4" t="s">
        <v>836</v>
      </c>
      <c r="E415" s="4">
        <v>100</v>
      </c>
      <c r="F415" s="4">
        <v>53</v>
      </c>
      <c r="G415" s="4">
        <v>11.95</v>
      </c>
      <c r="H415" s="4">
        <v>2.89</v>
      </c>
      <c r="I415" s="4">
        <v>0.34</v>
      </c>
      <c r="K415" s="9">
        <f t="shared" si="105"/>
        <v>62.42</v>
      </c>
      <c r="L415" s="9">
        <f t="shared" si="106"/>
        <v>1.18</v>
      </c>
      <c r="M415" s="9">
        <f t="shared" si="107"/>
        <v>99.66</v>
      </c>
      <c r="N415" s="13">
        <f t="shared" si="108"/>
        <v>49.94</v>
      </c>
      <c r="O415" s="9">
        <f t="shared" si="109"/>
        <v>14.84</v>
      </c>
      <c r="P415" s="9">
        <f t="shared" si="110"/>
        <v>59.36</v>
      </c>
      <c r="Q415" s="9">
        <f t="shared" si="119"/>
        <v>2.97</v>
      </c>
      <c r="R415" s="4"/>
      <c r="S415" s="12">
        <f t="shared" si="111"/>
        <v>33.56</v>
      </c>
      <c r="T415" s="15">
        <f t="shared" si="120"/>
        <v>34</v>
      </c>
      <c r="U415" s="1">
        <f t="shared" si="114"/>
        <v>34</v>
      </c>
      <c r="V415" s="20">
        <f t="shared" si="115"/>
        <v>30</v>
      </c>
      <c r="W415" s="3">
        <f t="shared" si="122"/>
        <v>0</v>
      </c>
      <c r="X415" s="16">
        <f t="shared" si="112"/>
        <v>4.9966329966329965</v>
      </c>
    </row>
    <row r="416" spans="1:24" x14ac:dyDescent="0.3">
      <c r="A416" s="5">
        <v>413</v>
      </c>
      <c r="B416" s="4" t="s">
        <v>837</v>
      </c>
      <c r="C416" s="4" t="s">
        <v>8</v>
      </c>
      <c r="D416" s="4" t="s">
        <v>838</v>
      </c>
      <c r="E416" s="4">
        <v>100</v>
      </c>
      <c r="F416" s="4">
        <v>38</v>
      </c>
      <c r="G416" s="4">
        <v>7.75</v>
      </c>
      <c r="H416" s="4">
        <v>2.63</v>
      </c>
      <c r="I416" s="4">
        <v>0.43</v>
      </c>
      <c r="K416" s="9">
        <f t="shared" ref="K416:K479" si="123">(G416 * 4 ) + (H416 * 4 ) +( I416 * 9)</f>
        <v>45.389999999999993</v>
      </c>
      <c r="L416" s="9">
        <f t="shared" ref="L416:L479" si="124">ROUND(K416/F416,2)</f>
        <v>1.19</v>
      </c>
      <c r="M416" s="9">
        <f t="shared" ref="M416:M479" si="125">E416 - I416</f>
        <v>99.57</v>
      </c>
      <c r="N416" s="13">
        <f t="shared" ref="N416:N479" si="126">F416 - (I416 * 9)</f>
        <v>34.130000000000003</v>
      </c>
      <c r="O416" s="9">
        <f t="shared" ref="O416:O479" si="127">G416 + H416</f>
        <v>10.379999999999999</v>
      </c>
      <c r="P416" s="9">
        <f t="shared" ref="P416:P479" si="128">(G416 * 4) + (H416*4)</f>
        <v>41.519999999999996</v>
      </c>
      <c r="Q416" s="9">
        <f t="shared" si="119"/>
        <v>2.08</v>
      </c>
      <c r="R416" s="4"/>
      <c r="S416" s="12">
        <f t="shared" ref="S416:S479" si="129">ROUND(M416/Q416, 2)</f>
        <v>47.87</v>
      </c>
      <c r="T416" s="15">
        <f t="shared" si="117"/>
        <v>50</v>
      </c>
      <c r="U416" s="1">
        <f t="shared" si="114"/>
        <v>48</v>
      </c>
      <c r="V416" s="20">
        <f t="shared" si="115"/>
        <v>50</v>
      </c>
      <c r="W416" s="3">
        <f t="shared" si="122"/>
        <v>0</v>
      </c>
      <c r="X416" s="16">
        <f t="shared" ref="X416:X479" si="130">O416/Q416</f>
        <v>4.990384615384615</v>
      </c>
    </row>
    <row r="417" spans="1:24" x14ac:dyDescent="0.3">
      <c r="A417" s="5">
        <v>414</v>
      </c>
      <c r="B417" s="4" t="s">
        <v>839</v>
      </c>
      <c r="C417" s="4" t="s">
        <v>8</v>
      </c>
      <c r="D417" s="4" t="s">
        <v>840</v>
      </c>
      <c r="E417" s="4">
        <v>100</v>
      </c>
      <c r="F417" s="4">
        <v>45</v>
      </c>
      <c r="G417" s="4">
        <v>9.18</v>
      </c>
      <c r="H417" s="4">
        <v>3.11</v>
      </c>
      <c r="I417" s="4">
        <v>0.5</v>
      </c>
      <c r="K417" s="9">
        <f t="shared" si="123"/>
        <v>53.66</v>
      </c>
      <c r="L417" s="9">
        <f t="shared" si="124"/>
        <v>1.19</v>
      </c>
      <c r="M417" s="9">
        <f t="shared" si="125"/>
        <v>99.5</v>
      </c>
      <c r="N417" s="13">
        <f t="shared" si="126"/>
        <v>40.5</v>
      </c>
      <c r="O417" s="9">
        <f t="shared" si="127"/>
        <v>12.29</v>
      </c>
      <c r="P417" s="9">
        <f t="shared" si="128"/>
        <v>49.16</v>
      </c>
      <c r="Q417" s="9">
        <f t="shared" si="119"/>
        <v>2.46</v>
      </c>
      <c r="R417" s="4"/>
      <c r="S417" s="12">
        <f t="shared" si="129"/>
        <v>40.450000000000003</v>
      </c>
      <c r="T417" s="15">
        <f t="shared" si="120"/>
        <v>40</v>
      </c>
      <c r="U417" s="1">
        <f t="shared" si="114"/>
        <v>40</v>
      </c>
      <c r="V417" s="20">
        <f t="shared" si="115"/>
        <v>40</v>
      </c>
      <c r="W417" s="3">
        <f t="shared" si="122"/>
        <v>0</v>
      </c>
      <c r="X417" s="16">
        <f t="shared" si="130"/>
        <v>4.9959349593495936</v>
      </c>
    </row>
    <row r="418" spans="1:24" x14ac:dyDescent="0.3">
      <c r="A418" s="5">
        <v>415</v>
      </c>
      <c r="B418" s="4" t="s">
        <v>841</v>
      </c>
      <c r="C418" s="4" t="s">
        <v>8</v>
      </c>
      <c r="D418" s="4" t="s">
        <v>842</v>
      </c>
      <c r="E418" s="4">
        <v>100</v>
      </c>
      <c r="F418" s="4">
        <v>2</v>
      </c>
      <c r="G418" s="4">
        <v>0.7</v>
      </c>
      <c r="H418" s="4">
        <v>0.1</v>
      </c>
      <c r="I418" s="4">
        <v>0</v>
      </c>
      <c r="K418" s="9">
        <f t="shared" si="123"/>
        <v>3.1999999999999997</v>
      </c>
      <c r="L418" s="9">
        <f t="shared" si="124"/>
        <v>1.6</v>
      </c>
      <c r="M418" s="9">
        <f t="shared" si="125"/>
        <v>100</v>
      </c>
      <c r="N418" s="13">
        <f t="shared" si="126"/>
        <v>2</v>
      </c>
      <c r="O418" s="9">
        <f t="shared" si="127"/>
        <v>0.79999999999999993</v>
      </c>
      <c r="P418" s="9">
        <f t="shared" si="128"/>
        <v>3.1999999999999997</v>
      </c>
      <c r="Q418" s="9">
        <f t="shared" si="119"/>
        <v>0.16</v>
      </c>
      <c r="R418" s="4"/>
      <c r="S418" s="12">
        <f t="shared" si="129"/>
        <v>625</v>
      </c>
      <c r="T418" s="15">
        <f t="shared" si="120"/>
        <v>625</v>
      </c>
      <c r="U418" s="1">
        <f t="shared" si="114"/>
        <v>625</v>
      </c>
      <c r="V418" s="20">
        <f t="shared" si="115"/>
        <v>630</v>
      </c>
      <c r="W418" s="3">
        <f t="shared" si="122"/>
        <v>600</v>
      </c>
      <c r="X418" s="16">
        <f t="shared" si="130"/>
        <v>4.9999999999999991</v>
      </c>
    </row>
    <row r="419" spans="1:24" x14ac:dyDescent="0.3">
      <c r="A419" s="5">
        <v>416</v>
      </c>
      <c r="B419" s="4" t="s">
        <v>843</v>
      </c>
      <c r="C419" s="4" t="s">
        <v>8</v>
      </c>
      <c r="D419" s="4" t="s">
        <v>844</v>
      </c>
      <c r="E419" s="4">
        <v>100</v>
      </c>
      <c r="F419" s="4">
        <v>37</v>
      </c>
      <c r="G419" s="4">
        <v>11.09</v>
      </c>
      <c r="H419" s="4">
        <v>0</v>
      </c>
      <c r="I419" s="4">
        <v>0</v>
      </c>
      <c r="K419" s="9">
        <f t="shared" si="123"/>
        <v>44.36</v>
      </c>
      <c r="L419" s="9">
        <f t="shared" si="124"/>
        <v>1.2</v>
      </c>
      <c r="M419" s="9">
        <f t="shared" si="125"/>
        <v>100</v>
      </c>
      <c r="N419" s="13">
        <f t="shared" si="126"/>
        <v>37</v>
      </c>
      <c r="O419" s="9">
        <f t="shared" si="127"/>
        <v>11.09</v>
      </c>
      <c r="P419" s="9">
        <f t="shared" si="128"/>
        <v>44.36</v>
      </c>
      <c r="Q419" s="9">
        <f t="shared" si="119"/>
        <v>2.2200000000000002</v>
      </c>
      <c r="R419" s="4"/>
      <c r="S419" s="12">
        <f t="shared" si="129"/>
        <v>45.05</v>
      </c>
      <c r="T419" s="15">
        <f t="shared" si="120"/>
        <v>45</v>
      </c>
      <c r="U419" s="1">
        <f t="shared" si="114"/>
        <v>45</v>
      </c>
      <c r="V419" s="20">
        <f t="shared" si="115"/>
        <v>50</v>
      </c>
      <c r="W419" s="3">
        <f t="shared" si="122"/>
        <v>0</v>
      </c>
      <c r="X419" s="16">
        <f t="shared" si="130"/>
        <v>4.9954954954954953</v>
      </c>
    </row>
    <row r="420" spans="1:24" x14ac:dyDescent="0.3">
      <c r="A420" s="5">
        <v>417</v>
      </c>
      <c r="B420" s="4" t="s">
        <v>845</v>
      </c>
      <c r="C420" s="4" t="s">
        <v>8</v>
      </c>
      <c r="D420" s="4" t="s">
        <v>846</v>
      </c>
      <c r="E420" s="4">
        <v>100</v>
      </c>
      <c r="F420" s="4">
        <v>22</v>
      </c>
      <c r="G420" s="4">
        <v>3.14</v>
      </c>
      <c r="H420" s="4">
        <v>3.53</v>
      </c>
      <c r="I420" s="4">
        <v>0.2</v>
      </c>
      <c r="K420" s="9">
        <f t="shared" si="123"/>
        <v>28.48</v>
      </c>
      <c r="L420" s="9">
        <f t="shared" si="124"/>
        <v>1.29</v>
      </c>
      <c r="M420" s="9">
        <f t="shared" si="125"/>
        <v>99.8</v>
      </c>
      <c r="N420" s="13">
        <f t="shared" si="126"/>
        <v>20.2</v>
      </c>
      <c r="O420" s="9">
        <f t="shared" si="127"/>
        <v>6.67</v>
      </c>
      <c r="P420" s="9">
        <f t="shared" si="128"/>
        <v>26.68</v>
      </c>
      <c r="Q420" s="9">
        <f t="shared" si="119"/>
        <v>1.33</v>
      </c>
      <c r="R420" s="4"/>
      <c r="S420" s="12">
        <f t="shared" si="129"/>
        <v>75.040000000000006</v>
      </c>
      <c r="T420" s="15">
        <f t="shared" si="120"/>
        <v>75</v>
      </c>
      <c r="U420" s="1">
        <f t="shared" si="114"/>
        <v>75</v>
      </c>
      <c r="V420" s="20">
        <f t="shared" si="115"/>
        <v>80</v>
      </c>
      <c r="W420" s="3">
        <f t="shared" si="122"/>
        <v>100</v>
      </c>
      <c r="X420" s="16">
        <f t="shared" si="130"/>
        <v>5.0150375939849621</v>
      </c>
    </row>
    <row r="421" spans="1:24" x14ac:dyDescent="0.3">
      <c r="A421" s="5">
        <v>418</v>
      </c>
      <c r="B421" s="4" t="s">
        <v>847</v>
      </c>
      <c r="C421" s="4" t="s">
        <v>8</v>
      </c>
      <c r="D421" s="4" t="s">
        <v>848</v>
      </c>
      <c r="E421" s="4">
        <v>100</v>
      </c>
      <c r="F421" s="4">
        <v>26</v>
      </c>
      <c r="G421" s="4">
        <v>7.92</v>
      </c>
      <c r="H421" s="4">
        <v>1.68</v>
      </c>
      <c r="I421" s="4">
        <v>0.08</v>
      </c>
      <c r="K421" s="9">
        <f t="shared" si="123"/>
        <v>39.119999999999997</v>
      </c>
      <c r="L421" s="9">
        <f t="shared" si="124"/>
        <v>1.5</v>
      </c>
      <c r="M421" s="9">
        <f t="shared" si="125"/>
        <v>99.92</v>
      </c>
      <c r="N421" s="13">
        <f t="shared" si="126"/>
        <v>25.28</v>
      </c>
      <c r="O421" s="9">
        <f t="shared" si="127"/>
        <v>9.6</v>
      </c>
      <c r="P421" s="9">
        <f t="shared" si="128"/>
        <v>38.4</v>
      </c>
      <c r="Q421" s="9">
        <f t="shared" si="119"/>
        <v>1.92</v>
      </c>
      <c r="R421" s="4"/>
      <c r="S421" s="12">
        <f t="shared" si="129"/>
        <v>52.04</v>
      </c>
      <c r="T421" s="15">
        <f t="shared" si="120"/>
        <v>52</v>
      </c>
      <c r="U421" s="1">
        <f t="shared" si="114"/>
        <v>52</v>
      </c>
      <c r="V421" s="20">
        <f t="shared" si="115"/>
        <v>50</v>
      </c>
      <c r="W421" s="3">
        <f t="shared" si="122"/>
        <v>100</v>
      </c>
      <c r="X421" s="16">
        <f t="shared" si="130"/>
        <v>5</v>
      </c>
    </row>
    <row r="422" spans="1:24" x14ac:dyDescent="0.3">
      <c r="A422" s="5">
        <v>419</v>
      </c>
      <c r="B422" s="4" t="s">
        <v>849</v>
      </c>
      <c r="C422" s="4" t="s">
        <v>8</v>
      </c>
      <c r="D422" s="4" t="s">
        <v>850</v>
      </c>
      <c r="E422" s="4">
        <v>100</v>
      </c>
      <c r="F422" s="4">
        <v>26</v>
      </c>
      <c r="G422" s="4">
        <v>7.56</v>
      </c>
      <c r="H422" s="4">
        <v>1.71</v>
      </c>
      <c r="I422" s="4">
        <v>0.12</v>
      </c>
      <c r="K422" s="9">
        <f t="shared" si="123"/>
        <v>38.159999999999997</v>
      </c>
      <c r="L422" s="9">
        <f t="shared" si="124"/>
        <v>1.47</v>
      </c>
      <c r="M422" s="9">
        <f t="shared" si="125"/>
        <v>99.88</v>
      </c>
      <c r="N422" s="13">
        <f t="shared" si="126"/>
        <v>24.92</v>
      </c>
      <c r="O422" s="9">
        <f t="shared" si="127"/>
        <v>9.27</v>
      </c>
      <c r="P422" s="9">
        <f t="shared" si="128"/>
        <v>37.08</v>
      </c>
      <c r="Q422" s="9">
        <f t="shared" si="119"/>
        <v>1.85</v>
      </c>
      <c r="R422" s="4"/>
      <c r="S422" s="12">
        <f t="shared" si="129"/>
        <v>53.99</v>
      </c>
      <c r="T422" s="15">
        <f t="shared" si="120"/>
        <v>54</v>
      </c>
      <c r="U422" s="1">
        <f t="shared" si="114"/>
        <v>54</v>
      </c>
      <c r="V422" s="20">
        <f t="shared" si="115"/>
        <v>50</v>
      </c>
      <c r="W422" s="3">
        <f t="shared" si="122"/>
        <v>100</v>
      </c>
      <c r="X422" s="16">
        <f t="shared" si="130"/>
        <v>5.0108108108108107</v>
      </c>
    </row>
    <row r="423" spans="1:24" x14ac:dyDescent="0.3">
      <c r="A423" s="5">
        <v>420</v>
      </c>
      <c r="B423" s="4" t="s">
        <v>851</v>
      </c>
      <c r="C423" s="4" t="s">
        <v>8</v>
      </c>
      <c r="D423" s="4" t="s">
        <v>852</v>
      </c>
      <c r="E423" s="4">
        <v>100</v>
      </c>
      <c r="F423" s="4">
        <v>25</v>
      </c>
      <c r="G423" s="4">
        <v>7.41</v>
      </c>
      <c r="H423" s="4">
        <v>1.68</v>
      </c>
      <c r="I423" s="4">
        <v>0.12</v>
      </c>
      <c r="K423" s="9">
        <f t="shared" si="123"/>
        <v>37.44</v>
      </c>
      <c r="L423" s="9">
        <f t="shared" si="124"/>
        <v>1.5</v>
      </c>
      <c r="M423" s="9">
        <f t="shared" si="125"/>
        <v>99.88</v>
      </c>
      <c r="N423" s="13">
        <f t="shared" si="126"/>
        <v>23.92</v>
      </c>
      <c r="O423" s="9">
        <f t="shared" si="127"/>
        <v>9.09</v>
      </c>
      <c r="P423" s="9">
        <f t="shared" si="128"/>
        <v>36.36</v>
      </c>
      <c r="Q423" s="9">
        <f t="shared" si="119"/>
        <v>1.82</v>
      </c>
      <c r="R423" s="4"/>
      <c r="S423" s="12">
        <f t="shared" si="129"/>
        <v>54.88</v>
      </c>
      <c r="T423" s="15">
        <f t="shared" ref="T423" si="131">ROUND(S423,-1)</f>
        <v>50</v>
      </c>
      <c r="U423" s="1">
        <f t="shared" si="114"/>
        <v>55</v>
      </c>
      <c r="V423" s="20">
        <f t="shared" si="115"/>
        <v>50</v>
      </c>
      <c r="W423" s="3">
        <f t="shared" si="122"/>
        <v>100</v>
      </c>
      <c r="X423" s="16">
        <f t="shared" si="130"/>
        <v>4.9945054945054945</v>
      </c>
    </row>
    <row r="424" spans="1:24" x14ac:dyDescent="0.3">
      <c r="A424" s="5">
        <v>421</v>
      </c>
      <c r="B424" s="4" t="s">
        <v>853</v>
      </c>
      <c r="C424" s="4" t="s">
        <v>8</v>
      </c>
      <c r="D424" s="4" t="s">
        <v>854</v>
      </c>
      <c r="E424" s="4">
        <v>100</v>
      </c>
      <c r="F424" s="4">
        <v>33</v>
      </c>
      <c r="G424" s="4">
        <v>9.5299999999999994</v>
      </c>
      <c r="H424" s="4">
        <v>2.13</v>
      </c>
      <c r="I424" s="4">
        <v>0.21</v>
      </c>
      <c r="K424" s="9">
        <f t="shared" si="123"/>
        <v>48.53</v>
      </c>
      <c r="L424" s="9">
        <f t="shared" si="124"/>
        <v>1.47</v>
      </c>
      <c r="M424" s="9">
        <f t="shared" si="125"/>
        <v>99.79</v>
      </c>
      <c r="N424" s="13">
        <f t="shared" si="126"/>
        <v>31.11</v>
      </c>
      <c r="O424" s="9">
        <f t="shared" si="127"/>
        <v>11.66</v>
      </c>
      <c r="P424" s="9">
        <f t="shared" si="128"/>
        <v>46.64</v>
      </c>
      <c r="Q424" s="9">
        <f t="shared" si="119"/>
        <v>2.33</v>
      </c>
      <c r="R424" s="4"/>
      <c r="S424" s="12">
        <f t="shared" si="129"/>
        <v>42.83</v>
      </c>
      <c r="T424" s="15">
        <f t="shared" si="120"/>
        <v>43</v>
      </c>
      <c r="U424" s="1">
        <f t="shared" si="114"/>
        <v>43</v>
      </c>
      <c r="V424" s="20">
        <f t="shared" si="115"/>
        <v>40</v>
      </c>
      <c r="W424" s="3">
        <f t="shared" si="122"/>
        <v>0</v>
      </c>
      <c r="X424" s="16">
        <f t="shared" si="130"/>
        <v>5.0042918454935625</v>
      </c>
    </row>
    <row r="425" spans="1:24" x14ac:dyDescent="0.3">
      <c r="A425" s="5">
        <v>422</v>
      </c>
      <c r="B425" s="4" t="s">
        <v>855</v>
      </c>
      <c r="C425" s="4" t="s">
        <v>8</v>
      </c>
      <c r="D425" s="4" t="s">
        <v>856</v>
      </c>
      <c r="E425" s="4">
        <v>100</v>
      </c>
      <c r="F425" s="4">
        <v>38</v>
      </c>
      <c r="G425" s="4">
        <v>4.5999999999999996</v>
      </c>
      <c r="H425" s="4">
        <v>3.38</v>
      </c>
      <c r="I425" s="4">
        <v>1.77</v>
      </c>
      <c r="K425" s="9">
        <f t="shared" si="123"/>
        <v>47.849999999999994</v>
      </c>
      <c r="L425" s="9">
        <f t="shared" si="124"/>
        <v>1.26</v>
      </c>
      <c r="M425" s="9">
        <f t="shared" si="125"/>
        <v>98.23</v>
      </c>
      <c r="N425" s="13">
        <f t="shared" si="126"/>
        <v>22.07</v>
      </c>
      <c r="O425" s="9">
        <f t="shared" si="127"/>
        <v>7.9799999999999995</v>
      </c>
      <c r="P425" s="9">
        <f t="shared" si="128"/>
        <v>31.919999999999998</v>
      </c>
      <c r="Q425" s="9">
        <f t="shared" si="119"/>
        <v>1.6</v>
      </c>
      <c r="R425" s="4"/>
      <c r="S425" s="12">
        <f t="shared" si="129"/>
        <v>61.39</v>
      </c>
      <c r="T425" s="15">
        <f t="shared" si="120"/>
        <v>61</v>
      </c>
      <c r="U425" s="1">
        <f t="shared" si="114"/>
        <v>61</v>
      </c>
      <c r="V425" s="20">
        <f t="shared" si="115"/>
        <v>60</v>
      </c>
      <c r="W425" s="3">
        <f t="shared" si="122"/>
        <v>100</v>
      </c>
      <c r="X425" s="16">
        <f t="shared" si="130"/>
        <v>4.9874999999999998</v>
      </c>
    </row>
    <row r="426" spans="1:24" x14ac:dyDescent="0.3">
      <c r="A426" s="5">
        <v>423</v>
      </c>
      <c r="B426" s="4" t="s">
        <v>857</v>
      </c>
      <c r="C426" s="4" t="s">
        <v>8</v>
      </c>
      <c r="D426" s="4" t="s">
        <v>858</v>
      </c>
      <c r="E426" s="4">
        <v>100</v>
      </c>
      <c r="F426" s="4">
        <v>153</v>
      </c>
      <c r="G426" s="4">
        <v>14.89</v>
      </c>
      <c r="H426" s="4">
        <v>0.95</v>
      </c>
      <c r="I426" s="4">
        <v>9.91</v>
      </c>
      <c r="K426" s="9">
        <f t="shared" si="123"/>
        <v>152.55000000000001</v>
      </c>
      <c r="L426" s="9">
        <f t="shared" si="124"/>
        <v>1</v>
      </c>
      <c r="M426" s="9">
        <f t="shared" si="125"/>
        <v>90.09</v>
      </c>
      <c r="N426" s="13">
        <f t="shared" si="126"/>
        <v>63.81</v>
      </c>
      <c r="O426" s="9">
        <f t="shared" si="127"/>
        <v>15.84</v>
      </c>
      <c r="P426" s="9">
        <f t="shared" si="128"/>
        <v>63.36</v>
      </c>
      <c r="Q426" s="9">
        <f t="shared" si="119"/>
        <v>3.17</v>
      </c>
      <c r="R426" s="4"/>
      <c r="S426" s="12">
        <f t="shared" si="129"/>
        <v>28.42</v>
      </c>
      <c r="T426" s="15">
        <f t="shared" si="120"/>
        <v>28</v>
      </c>
      <c r="U426" s="1">
        <f t="shared" si="114"/>
        <v>28</v>
      </c>
      <c r="V426" s="20">
        <f t="shared" si="115"/>
        <v>30</v>
      </c>
      <c r="W426" s="3">
        <f t="shared" si="122"/>
        <v>0</v>
      </c>
      <c r="X426" s="16">
        <f t="shared" si="130"/>
        <v>4.9968454258675079</v>
      </c>
    </row>
    <row r="427" spans="1:24" x14ac:dyDescent="0.3">
      <c r="A427" s="5">
        <v>424</v>
      </c>
      <c r="B427" s="4" t="s">
        <v>859</v>
      </c>
      <c r="C427" s="4" t="s">
        <v>8</v>
      </c>
      <c r="D427" s="4" t="s">
        <v>860</v>
      </c>
      <c r="E427" s="4">
        <v>100</v>
      </c>
      <c r="F427" s="4">
        <v>13</v>
      </c>
      <c r="G427" s="4">
        <v>4.5999999999999996</v>
      </c>
      <c r="H427" s="4">
        <v>0.6</v>
      </c>
      <c r="I427" s="4">
        <v>0</v>
      </c>
      <c r="K427" s="9">
        <f t="shared" si="123"/>
        <v>20.799999999999997</v>
      </c>
      <c r="L427" s="9">
        <f t="shared" si="124"/>
        <v>1.6</v>
      </c>
      <c r="M427" s="9">
        <f t="shared" si="125"/>
        <v>100</v>
      </c>
      <c r="N427" s="13">
        <f t="shared" si="126"/>
        <v>13</v>
      </c>
      <c r="O427" s="9">
        <f t="shared" si="127"/>
        <v>5.1999999999999993</v>
      </c>
      <c r="P427" s="9">
        <f t="shared" si="128"/>
        <v>20.799999999999997</v>
      </c>
      <c r="Q427" s="9">
        <f t="shared" si="119"/>
        <v>1.04</v>
      </c>
      <c r="R427" s="4"/>
      <c r="S427" s="12">
        <f t="shared" si="129"/>
        <v>96.15</v>
      </c>
      <c r="T427" s="15">
        <f t="shared" si="120"/>
        <v>96</v>
      </c>
      <c r="U427" s="1">
        <f t="shared" ref="U427:U490" si="132">ROUND(S427,0)</f>
        <v>96</v>
      </c>
      <c r="V427" s="20">
        <f t="shared" ref="V427:V490" si="133">ROUND(S427,-1)</f>
        <v>100</v>
      </c>
      <c r="W427" s="3">
        <f t="shared" si="122"/>
        <v>100</v>
      </c>
      <c r="X427" s="16">
        <f t="shared" si="130"/>
        <v>4.9999999999999991</v>
      </c>
    </row>
    <row r="428" spans="1:24" x14ac:dyDescent="0.3">
      <c r="A428" s="5">
        <v>425</v>
      </c>
      <c r="B428" s="4" t="s">
        <v>861</v>
      </c>
      <c r="C428" s="4" t="s">
        <v>8</v>
      </c>
      <c r="D428" s="4" t="s">
        <v>862</v>
      </c>
      <c r="E428" s="4">
        <v>100</v>
      </c>
      <c r="F428" s="4">
        <v>16</v>
      </c>
      <c r="G428" s="4">
        <v>3.49</v>
      </c>
      <c r="H428" s="4">
        <v>1.51</v>
      </c>
      <c r="I428" s="4">
        <v>0.22</v>
      </c>
      <c r="K428" s="9">
        <f t="shared" si="123"/>
        <v>21.98</v>
      </c>
      <c r="L428" s="9">
        <f t="shared" si="124"/>
        <v>1.37</v>
      </c>
      <c r="M428" s="9">
        <f t="shared" si="125"/>
        <v>99.78</v>
      </c>
      <c r="N428" s="13">
        <f t="shared" si="126"/>
        <v>14.02</v>
      </c>
      <c r="O428" s="9">
        <f t="shared" si="127"/>
        <v>5</v>
      </c>
      <c r="P428" s="9">
        <f t="shared" si="128"/>
        <v>20</v>
      </c>
      <c r="Q428" s="9">
        <f t="shared" si="119"/>
        <v>1</v>
      </c>
      <c r="R428" s="4"/>
      <c r="S428" s="12">
        <f t="shared" si="129"/>
        <v>99.78</v>
      </c>
      <c r="T428" s="15">
        <f t="shared" si="120"/>
        <v>100</v>
      </c>
      <c r="U428" s="1">
        <f t="shared" si="132"/>
        <v>100</v>
      </c>
      <c r="V428" s="20">
        <f t="shared" si="133"/>
        <v>100</v>
      </c>
      <c r="W428" s="3">
        <f t="shared" si="122"/>
        <v>100</v>
      </c>
      <c r="X428" s="16">
        <f t="shared" si="130"/>
        <v>5</v>
      </c>
    </row>
    <row r="429" spans="1:24" x14ac:dyDescent="0.3">
      <c r="A429" s="5">
        <v>426</v>
      </c>
      <c r="B429" s="4" t="s">
        <v>863</v>
      </c>
      <c r="C429" s="4" t="s">
        <v>8</v>
      </c>
      <c r="D429" s="4" t="s">
        <v>864</v>
      </c>
      <c r="E429" s="4">
        <v>100</v>
      </c>
      <c r="F429" s="4">
        <v>20</v>
      </c>
      <c r="G429" s="4">
        <v>6.68</v>
      </c>
      <c r="H429" s="4">
        <v>0.95</v>
      </c>
      <c r="I429" s="4">
        <v>0.04</v>
      </c>
      <c r="K429" s="9">
        <f t="shared" si="123"/>
        <v>30.88</v>
      </c>
      <c r="L429" s="9">
        <f t="shared" si="124"/>
        <v>1.54</v>
      </c>
      <c r="M429" s="9">
        <f t="shared" si="125"/>
        <v>99.96</v>
      </c>
      <c r="N429" s="13">
        <f t="shared" si="126"/>
        <v>19.64</v>
      </c>
      <c r="O429" s="9">
        <f t="shared" si="127"/>
        <v>7.63</v>
      </c>
      <c r="P429" s="9">
        <f t="shared" si="128"/>
        <v>30.52</v>
      </c>
      <c r="Q429" s="9">
        <f t="shared" si="119"/>
        <v>1.53</v>
      </c>
      <c r="R429" s="4"/>
      <c r="S429" s="12">
        <f t="shared" si="129"/>
        <v>65.33</v>
      </c>
      <c r="T429" s="15">
        <f t="shared" si="120"/>
        <v>65</v>
      </c>
      <c r="U429" s="1">
        <f t="shared" si="132"/>
        <v>65</v>
      </c>
      <c r="V429" s="20">
        <f t="shared" si="133"/>
        <v>70</v>
      </c>
      <c r="W429" s="3">
        <f t="shared" si="122"/>
        <v>100</v>
      </c>
      <c r="X429" s="16">
        <f t="shared" si="130"/>
        <v>4.9869281045751634</v>
      </c>
    </row>
    <row r="430" spans="1:24" x14ac:dyDescent="0.3">
      <c r="A430" s="5">
        <v>427</v>
      </c>
      <c r="B430" s="4" t="s">
        <v>865</v>
      </c>
      <c r="C430" s="4" t="s">
        <v>8</v>
      </c>
      <c r="D430" s="4" t="s">
        <v>866</v>
      </c>
      <c r="E430" s="4">
        <v>100</v>
      </c>
      <c r="F430" s="4">
        <v>270</v>
      </c>
      <c r="G430" s="4">
        <v>78</v>
      </c>
      <c r="H430" s="4">
        <v>11.7</v>
      </c>
      <c r="I430" s="4">
        <v>1</v>
      </c>
      <c r="K430" s="9">
        <f t="shared" si="123"/>
        <v>367.8</v>
      </c>
      <c r="L430" s="9">
        <f t="shared" si="124"/>
        <v>1.36</v>
      </c>
      <c r="M430" s="9">
        <f t="shared" si="125"/>
        <v>99</v>
      </c>
      <c r="N430" s="13">
        <f t="shared" si="126"/>
        <v>261</v>
      </c>
      <c r="O430" s="9">
        <f t="shared" si="127"/>
        <v>89.7</v>
      </c>
      <c r="P430" s="9">
        <f t="shared" si="128"/>
        <v>358.8</v>
      </c>
      <c r="Q430" s="9">
        <f t="shared" si="119"/>
        <v>17.940000000000001</v>
      </c>
      <c r="R430" s="4"/>
      <c r="S430" s="12">
        <f t="shared" si="129"/>
        <v>5.52</v>
      </c>
      <c r="T430" s="15">
        <f t="shared" si="116"/>
        <v>10</v>
      </c>
      <c r="U430" s="1">
        <f t="shared" si="132"/>
        <v>6</v>
      </c>
      <c r="V430" s="20">
        <f t="shared" si="133"/>
        <v>10</v>
      </c>
      <c r="W430" s="3">
        <f t="shared" si="122"/>
        <v>0</v>
      </c>
      <c r="X430" s="16">
        <f t="shared" si="130"/>
        <v>5</v>
      </c>
    </row>
    <row r="431" spans="1:24" x14ac:dyDescent="0.3">
      <c r="A431" s="5">
        <v>428</v>
      </c>
      <c r="B431" s="4" t="s">
        <v>867</v>
      </c>
      <c r="C431" s="4" t="s">
        <v>8</v>
      </c>
      <c r="D431" s="4" t="s">
        <v>868</v>
      </c>
      <c r="E431" s="4">
        <v>100</v>
      </c>
      <c r="F431" s="4">
        <v>20</v>
      </c>
      <c r="G431" s="4">
        <v>6.93</v>
      </c>
      <c r="H431" s="4">
        <v>0.84</v>
      </c>
      <c r="I431" s="4">
        <v>0.04</v>
      </c>
      <c r="K431" s="9">
        <f t="shared" si="123"/>
        <v>31.439999999999998</v>
      </c>
      <c r="L431" s="9">
        <f t="shared" si="124"/>
        <v>1.57</v>
      </c>
      <c r="M431" s="9">
        <f t="shared" si="125"/>
        <v>99.96</v>
      </c>
      <c r="N431" s="13">
        <f t="shared" si="126"/>
        <v>19.64</v>
      </c>
      <c r="O431" s="9">
        <f t="shared" si="127"/>
        <v>7.77</v>
      </c>
      <c r="P431" s="9">
        <f t="shared" si="128"/>
        <v>31.08</v>
      </c>
      <c r="Q431" s="9">
        <f t="shared" si="119"/>
        <v>1.55</v>
      </c>
      <c r="R431" s="4"/>
      <c r="S431" s="12">
        <f t="shared" si="129"/>
        <v>64.489999999999995</v>
      </c>
      <c r="T431" s="15">
        <f t="shared" si="120"/>
        <v>64</v>
      </c>
      <c r="U431" s="1">
        <f t="shared" si="132"/>
        <v>64</v>
      </c>
      <c r="V431" s="20">
        <f t="shared" si="133"/>
        <v>60</v>
      </c>
      <c r="W431" s="3">
        <f t="shared" si="122"/>
        <v>100</v>
      </c>
      <c r="X431" s="16">
        <f t="shared" si="130"/>
        <v>5.0129032258064514</v>
      </c>
    </row>
    <row r="432" spans="1:24" x14ac:dyDescent="0.3">
      <c r="A432" s="5">
        <v>429</v>
      </c>
      <c r="B432" s="4" t="s">
        <v>869</v>
      </c>
      <c r="C432" s="4" t="s">
        <v>8</v>
      </c>
      <c r="D432" s="4" t="s">
        <v>870</v>
      </c>
      <c r="E432" s="4">
        <v>100</v>
      </c>
      <c r="F432" s="4">
        <v>24</v>
      </c>
      <c r="G432" s="4">
        <v>7</v>
      </c>
      <c r="H432" s="4">
        <v>0.9</v>
      </c>
      <c r="I432" s="4">
        <v>0.1</v>
      </c>
      <c r="K432" s="9">
        <f t="shared" si="123"/>
        <v>32.5</v>
      </c>
      <c r="L432" s="9">
        <f t="shared" si="124"/>
        <v>1.35</v>
      </c>
      <c r="M432" s="9">
        <f t="shared" si="125"/>
        <v>99.9</v>
      </c>
      <c r="N432" s="13">
        <f t="shared" si="126"/>
        <v>23.1</v>
      </c>
      <c r="O432" s="9">
        <f t="shared" si="127"/>
        <v>7.9</v>
      </c>
      <c r="P432" s="9">
        <f t="shared" si="128"/>
        <v>31.6</v>
      </c>
      <c r="Q432" s="9">
        <f t="shared" si="119"/>
        <v>1.58</v>
      </c>
      <c r="R432" s="4"/>
      <c r="S432" s="12">
        <f t="shared" si="129"/>
        <v>63.23</v>
      </c>
      <c r="T432" s="15">
        <f t="shared" si="120"/>
        <v>63</v>
      </c>
      <c r="U432" s="1">
        <f t="shared" si="132"/>
        <v>63</v>
      </c>
      <c r="V432" s="20">
        <f t="shared" si="133"/>
        <v>60</v>
      </c>
      <c r="W432" s="3">
        <f t="shared" si="122"/>
        <v>100</v>
      </c>
      <c r="X432" s="16">
        <f t="shared" si="130"/>
        <v>5</v>
      </c>
    </row>
    <row r="433" spans="1:24" x14ac:dyDescent="0.3">
      <c r="A433" s="5">
        <v>430</v>
      </c>
      <c r="B433" s="4" t="s">
        <v>871</v>
      </c>
      <c r="C433" s="4" t="s">
        <v>8</v>
      </c>
      <c r="D433" s="4" t="s">
        <v>872</v>
      </c>
      <c r="E433" s="4">
        <v>100</v>
      </c>
      <c r="F433" s="4">
        <v>22</v>
      </c>
      <c r="G433" s="4">
        <v>7.77</v>
      </c>
      <c r="H433" s="4">
        <v>0.75</v>
      </c>
      <c r="I433" s="4">
        <v>0.02</v>
      </c>
      <c r="K433" s="9">
        <f t="shared" si="123"/>
        <v>34.26</v>
      </c>
      <c r="L433" s="9">
        <f t="shared" si="124"/>
        <v>1.56</v>
      </c>
      <c r="M433" s="9">
        <f t="shared" si="125"/>
        <v>99.98</v>
      </c>
      <c r="N433" s="13">
        <f t="shared" si="126"/>
        <v>21.82</v>
      </c>
      <c r="O433" s="9">
        <f t="shared" si="127"/>
        <v>8.52</v>
      </c>
      <c r="P433" s="9">
        <f t="shared" si="128"/>
        <v>34.08</v>
      </c>
      <c r="Q433" s="9">
        <f t="shared" si="119"/>
        <v>1.7</v>
      </c>
      <c r="R433" s="4"/>
      <c r="S433" s="12">
        <f t="shared" si="129"/>
        <v>58.81</v>
      </c>
      <c r="T433" s="15">
        <f t="shared" si="120"/>
        <v>59</v>
      </c>
      <c r="U433" s="1">
        <f t="shared" si="132"/>
        <v>59</v>
      </c>
      <c r="V433" s="20">
        <f t="shared" si="133"/>
        <v>60</v>
      </c>
      <c r="W433" s="3">
        <f t="shared" si="122"/>
        <v>100</v>
      </c>
      <c r="X433" s="16">
        <f t="shared" si="130"/>
        <v>5.0117647058823529</v>
      </c>
    </row>
    <row r="434" spans="1:24" x14ac:dyDescent="0.3">
      <c r="A434" s="5">
        <v>431</v>
      </c>
      <c r="B434" s="4" t="s">
        <v>873</v>
      </c>
      <c r="C434" s="4" t="s">
        <v>8</v>
      </c>
      <c r="D434" s="4" t="s">
        <v>874</v>
      </c>
      <c r="E434" s="4">
        <v>100</v>
      </c>
      <c r="F434" s="4">
        <v>28</v>
      </c>
      <c r="G434" s="4">
        <v>8.56</v>
      </c>
      <c r="H434" s="4">
        <v>0.46</v>
      </c>
      <c r="I434" s="4">
        <v>0.63</v>
      </c>
      <c r="K434" s="9">
        <f t="shared" si="123"/>
        <v>41.750000000000007</v>
      </c>
      <c r="L434" s="9">
        <f t="shared" si="124"/>
        <v>1.49</v>
      </c>
      <c r="M434" s="9">
        <f t="shared" si="125"/>
        <v>99.37</v>
      </c>
      <c r="N434" s="13">
        <f t="shared" si="126"/>
        <v>22.33</v>
      </c>
      <c r="O434" s="9">
        <f t="shared" si="127"/>
        <v>9.0200000000000014</v>
      </c>
      <c r="P434" s="9">
        <f t="shared" si="128"/>
        <v>36.080000000000005</v>
      </c>
      <c r="Q434" s="9">
        <f t="shared" si="119"/>
        <v>1.8</v>
      </c>
      <c r="R434" s="4"/>
      <c r="S434" s="12">
        <f t="shared" si="129"/>
        <v>55.21</v>
      </c>
      <c r="T434" s="15">
        <f t="shared" si="120"/>
        <v>55</v>
      </c>
      <c r="U434" s="1">
        <f t="shared" si="132"/>
        <v>55</v>
      </c>
      <c r="V434" s="20">
        <f t="shared" si="133"/>
        <v>60</v>
      </c>
      <c r="W434" s="3">
        <f t="shared" si="122"/>
        <v>100</v>
      </c>
      <c r="X434" s="16">
        <f t="shared" si="130"/>
        <v>5.011111111111112</v>
      </c>
    </row>
    <row r="435" spans="1:24" x14ac:dyDescent="0.3">
      <c r="A435" s="5">
        <v>432</v>
      </c>
      <c r="B435" s="4" t="s">
        <v>875</v>
      </c>
      <c r="C435" s="4" t="s">
        <v>8</v>
      </c>
      <c r="D435" s="4" t="s">
        <v>876</v>
      </c>
      <c r="E435" s="4">
        <v>100</v>
      </c>
      <c r="F435" s="4">
        <v>24</v>
      </c>
      <c r="G435" s="4">
        <v>7.38</v>
      </c>
      <c r="H435" s="4">
        <v>0.52</v>
      </c>
      <c r="I435" s="4">
        <v>0.47</v>
      </c>
      <c r="K435" s="9">
        <f t="shared" si="123"/>
        <v>35.83</v>
      </c>
      <c r="L435" s="9">
        <f t="shared" si="124"/>
        <v>1.49</v>
      </c>
      <c r="M435" s="9">
        <f t="shared" si="125"/>
        <v>99.53</v>
      </c>
      <c r="N435" s="13">
        <f t="shared" si="126"/>
        <v>19.77</v>
      </c>
      <c r="O435" s="9">
        <f t="shared" si="127"/>
        <v>7.9</v>
      </c>
      <c r="P435" s="9">
        <f t="shared" si="128"/>
        <v>31.6</v>
      </c>
      <c r="Q435" s="9">
        <f t="shared" si="119"/>
        <v>1.58</v>
      </c>
      <c r="R435" s="4"/>
      <c r="S435" s="12">
        <f t="shared" si="129"/>
        <v>62.99</v>
      </c>
      <c r="T435" s="15">
        <f t="shared" si="120"/>
        <v>63</v>
      </c>
      <c r="U435" s="1">
        <f t="shared" si="132"/>
        <v>63</v>
      </c>
      <c r="V435" s="20">
        <f t="shared" si="133"/>
        <v>60</v>
      </c>
      <c r="W435" s="3">
        <f t="shared" si="122"/>
        <v>100</v>
      </c>
      <c r="X435" s="16">
        <f t="shared" si="130"/>
        <v>5</v>
      </c>
    </row>
    <row r="436" spans="1:24" x14ac:dyDescent="0.3">
      <c r="A436" s="5">
        <v>433</v>
      </c>
      <c r="B436" s="4" t="s">
        <v>877</v>
      </c>
      <c r="C436" s="4" t="s">
        <v>8</v>
      </c>
      <c r="D436" s="4" t="s">
        <v>878</v>
      </c>
      <c r="E436" s="4">
        <v>100</v>
      </c>
      <c r="F436" s="4">
        <v>66</v>
      </c>
      <c r="G436" s="4">
        <v>14.84</v>
      </c>
      <c r="H436" s="4">
        <v>2.2799999999999998</v>
      </c>
      <c r="I436" s="4">
        <v>2.54</v>
      </c>
      <c r="K436" s="9">
        <f t="shared" si="123"/>
        <v>91.34</v>
      </c>
      <c r="L436" s="9">
        <f t="shared" si="124"/>
        <v>1.38</v>
      </c>
      <c r="M436" s="9">
        <f t="shared" si="125"/>
        <v>97.46</v>
      </c>
      <c r="N436" s="13">
        <f t="shared" si="126"/>
        <v>43.14</v>
      </c>
      <c r="O436" s="9">
        <f t="shared" si="127"/>
        <v>17.12</v>
      </c>
      <c r="P436" s="9">
        <f t="shared" si="128"/>
        <v>68.48</v>
      </c>
      <c r="Q436" s="9">
        <f t="shared" si="119"/>
        <v>3.42</v>
      </c>
      <c r="R436" s="4"/>
      <c r="S436" s="12">
        <f t="shared" si="129"/>
        <v>28.5</v>
      </c>
      <c r="T436" s="15">
        <f t="shared" si="120"/>
        <v>29</v>
      </c>
      <c r="U436" s="1">
        <f t="shared" si="132"/>
        <v>29</v>
      </c>
      <c r="V436" s="20">
        <f t="shared" si="133"/>
        <v>30</v>
      </c>
      <c r="W436" s="3">
        <f t="shared" si="122"/>
        <v>0</v>
      </c>
      <c r="X436" s="16">
        <f t="shared" si="130"/>
        <v>5.0058479532163744</v>
      </c>
    </row>
    <row r="437" spans="1:24" x14ac:dyDescent="0.3">
      <c r="A437" s="5">
        <v>434</v>
      </c>
      <c r="B437" s="4" t="s">
        <v>879</v>
      </c>
      <c r="C437" s="4" t="s">
        <v>8</v>
      </c>
      <c r="D437" s="4" t="s">
        <v>880</v>
      </c>
      <c r="E437" s="4">
        <v>100</v>
      </c>
      <c r="F437" s="4">
        <v>258</v>
      </c>
      <c r="G437" s="4">
        <v>30.53</v>
      </c>
      <c r="H437" s="4">
        <v>3.15</v>
      </c>
      <c r="I437" s="4">
        <v>14.1</v>
      </c>
      <c r="K437" s="9">
        <f t="shared" si="123"/>
        <v>261.62</v>
      </c>
      <c r="L437" s="9">
        <f t="shared" si="124"/>
        <v>1.01</v>
      </c>
      <c r="M437" s="9">
        <f t="shared" si="125"/>
        <v>85.9</v>
      </c>
      <c r="N437" s="13">
        <f t="shared" si="126"/>
        <v>131.10000000000002</v>
      </c>
      <c r="O437" s="9">
        <f t="shared" si="127"/>
        <v>33.68</v>
      </c>
      <c r="P437" s="9">
        <f t="shared" si="128"/>
        <v>134.72</v>
      </c>
      <c r="Q437" s="9">
        <f t="shared" si="119"/>
        <v>6.74</v>
      </c>
      <c r="R437" s="4"/>
      <c r="S437" s="12">
        <f t="shared" si="129"/>
        <v>12.74</v>
      </c>
      <c r="T437" s="15">
        <f t="shared" si="117"/>
        <v>10</v>
      </c>
      <c r="U437" s="1">
        <f t="shared" si="132"/>
        <v>13</v>
      </c>
      <c r="V437" s="20">
        <f t="shared" si="133"/>
        <v>10</v>
      </c>
      <c r="W437" s="3">
        <f t="shared" si="122"/>
        <v>0</v>
      </c>
      <c r="X437" s="16">
        <f t="shared" si="130"/>
        <v>4.9970326409495547</v>
      </c>
    </row>
    <row r="438" spans="1:24" x14ac:dyDescent="0.3">
      <c r="A438" s="5">
        <v>435</v>
      </c>
      <c r="B438" s="4" t="s">
        <v>881</v>
      </c>
      <c r="C438" s="4" t="s">
        <v>8</v>
      </c>
      <c r="D438" s="4" t="s">
        <v>882</v>
      </c>
      <c r="E438" s="4">
        <v>100</v>
      </c>
      <c r="F438" s="4">
        <v>411</v>
      </c>
      <c r="G438" s="4">
        <v>43.58</v>
      </c>
      <c r="H438" s="4">
        <v>3.86</v>
      </c>
      <c r="I438" s="4">
        <v>25.23</v>
      </c>
      <c r="K438" s="9">
        <f t="shared" si="123"/>
        <v>416.83</v>
      </c>
      <c r="L438" s="9">
        <f t="shared" si="124"/>
        <v>1.01</v>
      </c>
      <c r="M438" s="9">
        <f t="shared" si="125"/>
        <v>74.77</v>
      </c>
      <c r="N438" s="13">
        <f t="shared" si="126"/>
        <v>183.93</v>
      </c>
      <c r="O438" s="9">
        <f t="shared" si="127"/>
        <v>47.44</v>
      </c>
      <c r="P438" s="9">
        <f t="shared" si="128"/>
        <v>189.76</v>
      </c>
      <c r="Q438" s="9">
        <f t="shared" si="119"/>
        <v>9.49</v>
      </c>
      <c r="R438" s="4"/>
      <c r="S438" s="12">
        <f t="shared" si="129"/>
        <v>7.88</v>
      </c>
      <c r="T438" s="15">
        <f t="shared" si="120"/>
        <v>8</v>
      </c>
      <c r="U438" s="1">
        <f t="shared" si="132"/>
        <v>8</v>
      </c>
      <c r="V438" s="20">
        <f t="shared" si="133"/>
        <v>10</v>
      </c>
      <c r="W438" s="3">
        <f t="shared" si="122"/>
        <v>0</v>
      </c>
      <c r="X438" s="16">
        <f t="shared" si="130"/>
        <v>4.9989462592202312</v>
      </c>
    </row>
    <row r="439" spans="1:24" x14ac:dyDescent="0.3">
      <c r="A439" s="5">
        <v>436</v>
      </c>
      <c r="B439" s="4" t="s">
        <v>883</v>
      </c>
      <c r="C439" s="4" t="s">
        <v>8</v>
      </c>
      <c r="D439" s="4" t="s">
        <v>884</v>
      </c>
      <c r="E439" s="4">
        <v>100</v>
      </c>
      <c r="F439" s="4">
        <v>57</v>
      </c>
      <c r="G439" s="4">
        <v>21.01</v>
      </c>
      <c r="H439" s="4">
        <v>1.59</v>
      </c>
      <c r="I439" s="4">
        <v>0.05</v>
      </c>
      <c r="K439" s="9">
        <f t="shared" si="123"/>
        <v>90.850000000000009</v>
      </c>
      <c r="L439" s="9">
        <f t="shared" si="124"/>
        <v>1.59</v>
      </c>
      <c r="M439" s="9">
        <f t="shared" si="125"/>
        <v>99.95</v>
      </c>
      <c r="N439" s="13">
        <f t="shared" si="126"/>
        <v>56.55</v>
      </c>
      <c r="O439" s="9">
        <f t="shared" si="127"/>
        <v>22.6</v>
      </c>
      <c r="P439" s="9">
        <f t="shared" si="128"/>
        <v>90.4</v>
      </c>
      <c r="Q439" s="9">
        <f t="shared" si="119"/>
        <v>4.5199999999999996</v>
      </c>
      <c r="R439" s="4"/>
      <c r="S439" s="12">
        <f t="shared" si="129"/>
        <v>22.11</v>
      </c>
      <c r="T439" s="15">
        <f t="shared" si="120"/>
        <v>22</v>
      </c>
      <c r="U439" s="1">
        <f t="shared" si="132"/>
        <v>22</v>
      </c>
      <c r="V439" s="20">
        <f t="shared" si="133"/>
        <v>20</v>
      </c>
      <c r="W439" s="3">
        <f t="shared" si="122"/>
        <v>0</v>
      </c>
      <c r="X439" s="16">
        <f t="shared" si="130"/>
        <v>5.0000000000000009</v>
      </c>
    </row>
    <row r="440" spans="1:24" x14ac:dyDescent="0.3">
      <c r="A440" s="5">
        <v>437</v>
      </c>
      <c r="B440" s="4" t="s">
        <v>885</v>
      </c>
      <c r="C440" s="4" t="s">
        <v>8</v>
      </c>
      <c r="D440" s="4" t="s">
        <v>886</v>
      </c>
      <c r="E440" s="4">
        <v>100</v>
      </c>
      <c r="F440" s="4">
        <v>11</v>
      </c>
      <c r="G440" s="4">
        <v>2.8</v>
      </c>
      <c r="H440" s="4">
        <v>0.6</v>
      </c>
      <c r="I440" s="4">
        <v>0.1</v>
      </c>
      <c r="K440" s="9">
        <f t="shared" si="123"/>
        <v>14.5</v>
      </c>
      <c r="L440" s="9">
        <f t="shared" si="124"/>
        <v>1.32</v>
      </c>
      <c r="M440" s="9">
        <f t="shared" si="125"/>
        <v>99.9</v>
      </c>
      <c r="N440" s="13">
        <f t="shared" si="126"/>
        <v>10.1</v>
      </c>
      <c r="O440" s="9">
        <f t="shared" si="127"/>
        <v>3.4</v>
      </c>
      <c r="P440" s="9">
        <f t="shared" si="128"/>
        <v>13.6</v>
      </c>
      <c r="Q440" s="9">
        <f t="shared" si="119"/>
        <v>0.68</v>
      </c>
      <c r="R440" s="4"/>
      <c r="S440" s="12">
        <f t="shared" si="129"/>
        <v>146.91</v>
      </c>
      <c r="T440" s="15">
        <f t="shared" si="120"/>
        <v>147</v>
      </c>
      <c r="U440" s="1">
        <f t="shared" si="132"/>
        <v>147</v>
      </c>
      <c r="V440" s="20">
        <f t="shared" si="133"/>
        <v>150</v>
      </c>
      <c r="W440" s="3">
        <f t="shared" si="122"/>
        <v>100</v>
      </c>
      <c r="X440" s="16">
        <f t="shared" si="130"/>
        <v>4.9999999999999991</v>
      </c>
    </row>
    <row r="441" spans="1:24" x14ac:dyDescent="0.3">
      <c r="A441" s="5">
        <v>438</v>
      </c>
      <c r="B441" s="4" t="s">
        <v>887</v>
      </c>
      <c r="C441" s="4" t="s">
        <v>8</v>
      </c>
      <c r="D441" s="4" t="s">
        <v>888</v>
      </c>
      <c r="E441" s="4">
        <v>100</v>
      </c>
      <c r="F441" s="4">
        <v>30</v>
      </c>
      <c r="G441" s="4">
        <v>5</v>
      </c>
      <c r="H441" s="4">
        <v>4.4000000000000004</v>
      </c>
      <c r="I441" s="4">
        <v>0.3</v>
      </c>
      <c r="K441" s="9">
        <f t="shared" si="123"/>
        <v>40.300000000000004</v>
      </c>
      <c r="L441" s="9">
        <f t="shared" si="124"/>
        <v>1.34</v>
      </c>
      <c r="M441" s="9">
        <f t="shared" si="125"/>
        <v>99.7</v>
      </c>
      <c r="N441" s="13">
        <f t="shared" si="126"/>
        <v>27.3</v>
      </c>
      <c r="O441" s="9">
        <f t="shared" si="127"/>
        <v>9.4</v>
      </c>
      <c r="P441" s="9">
        <f t="shared" si="128"/>
        <v>37.6</v>
      </c>
      <c r="Q441" s="9">
        <f t="shared" si="119"/>
        <v>1.88</v>
      </c>
      <c r="R441" s="4"/>
      <c r="S441" s="12">
        <f t="shared" si="129"/>
        <v>53.03</v>
      </c>
      <c r="T441" s="15">
        <f t="shared" si="120"/>
        <v>53</v>
      </c>
      <c r="U441" s="1">
        <f t="shared" si="132"/>
        <v>53</v>
      </c>
      <c r="V441" s="20">
        <f t="shared" si="133"/>
        <v>50</v>
      </c>
      <c r="W441" s="3">
        <f t="shared" si="122"/>
        <v>100</v>
      </c>
      <c r="X441" s="16">
        <f t="shared" si="130"/>
        <v>5.0000000000000009</v>
      </c>
    </row>
    <row r="442" spans="1:24" x14ac:dyDescent="0.3">
      <c r="A442" s="5">
        <v>439</v>
      </c>
      <c r="B442" s="4" t="s">
        <v>889</v>
      </c>
      <c r="C442" s="4" t="s">
        <v>8</v>
      </c>
      <c r="D442" s="4" t="s">
        <v>890</v>
      </c>
      <c r="E442" s="4">
        <v>100</v>
      </c>
      <c r="F442" s="4">
        <v>36</v>
      </c>
      <c r="G442" s="4">
        <v>10.4</v>
      </c>
      <c r="H442" s="4">
        <v>2.4</v>
      </c>
      <c r="I442" s="4">
        <v>0.3</v>
      </c>
      <c r="K442" s="9">
        <f t="shared" si="123"/>
        <v>53.900000000000006</v>
      </c>
      <c r="L442" s="9">
        <f t="shared" si="124"/>
        <v>1.5</v>
      </c>
      <c r="M442" s="9">
        <f t="shared" si="125"/>
        <v>99.7</v>
      </c>
      <c r="N442" s="13">
        <f t="shared" si="126"/>
        <v>33.299999999999997</v>
      </c>
      <c r="O442" s="9">
        <f t="shared" si="127"/>
        <v>12.8</v>
      </c>
      <c r="P442" s="9">
        <f t="shared" si="128"/>
        <v>51.2</v>
      </c>
      <c r="Q442" s="9">
        <f t="shared" si="119"/>
        <v>2.56</v>
      </c>
      <c r="R442" s="4"/>
      <c r="S442" s="12">
        <f t="shared" si="129"/>
        <v>38.950000000000003</v>
      </c>
      <c r="T442" s="15">
        <f t="shared" si="120"/>
        <v>39</v>
      </c>
      <c r="U442" s="1">
        <f t="shared" si="132"/>
        <v>39</v>
      </c>
      <c r="V442" s="20">
        <f t="shared" si="133"/>
        <v>40</v>
      </c>
      <c r="W442" s="3">
        <f t="shared" si="122"/>
        <v>0</v>
      </c>
      <c r="X442" s="16">
        <f t="shared" si="130"/>
        <v>5</v>
      </c>
    </row>
    <row r="443" spans="1:24" x14ac:dyDescent="0.3">
      <c r="A443" s="5">
        <v>440</v>
      </c>
      <c r="B443" s="4" t="s">
        <v>891</v>
      </c>
      <c r="C443" s="4" t="s">
        <v>8</v>
      </c>
      <c r="D443" s="4" t="s">
        <v>892</v>
      </c>
      <c r="E443" s="4">
        <v>100</v>
      </c>
      <c r="F443" s="4">
        <v>12</v>
      </c>
      <c r="G443" s="4">
        <v>2.78</v>
      </c>
      <c r="H443" s="4">
        <v>1.22</v>
      </c>
      <c r="I443" s="4">
        <v>0.08</v>
      </c>
      <c r="K443" s="9">
        <f t="shared" si="123"/>
        <v>16.72</v>
      </c>
      <c r="L443" s="9">
        <f t="shared" si="124"/>
        <v>1.39</v>
      </c>
      <c r="M443" s="9">
        <f t="shared" si="125"/>
        <v>99.92</v>
      </c>
      <c r="N443" s="13">
        <f t="shared" si="126"/>
        <v>11.28</v>
      </c>
      <c r="O443" s="9">
        <f t="shared" si="127"/>
        <v>4</v>
      </c>
      <c r="P443" s="9">
        <f t="shared" si="128"/>
        <v>16</v>
      </c>
      <c r="Q443" s="9">
        <f t="shared" si="119"/>
        <v>0.8</v>
      </c>
      <c r="R443" s="4"/>
      <c r="S443" s="12">
        <f t="shared" si="129"/>
        <v>124.9</v>
      </c>
      <c r="T443" s="15">
        <f t="shared" si="120"/>
        <v>125</v>
      </c>
      <c r="U443" s="1">
        <f t="shared" si="132"/>
        <v>125</v>
      </c>
      <c r="V443" s="20">
        <f t="shared" si="133"/>
        <v>120</v>
      </c>
      <c r="W443" s="3">
        <f t="shared" si="122"/>
        <v>100</v>
      </c>
      <c r="X443" s="16">
        <f t="shared" si="130"/>
        <v>5</v>
      </c>
    </row>
    <row r="444" spans="1:24" x14ac:dyDescent="0.3">
      <c r="A444" s="5">
        <v>441</v>
      </c>
      <c r="B444" s="4" t="s">
        <v>893</v>
      </c>
      <c r="C444" s="4" t="s">
        <v>8</v>
      </c>
      <c r="D444" s="4" t="s">
        <v>894</v>
      </c>
      <c r="E444" s="4">
        <v>100</v>
      </c>
      <c r="F444" s="4">
        <v>14</v>
      </c>
      <c r="G444" s="4">
        <v>2.17</v>
      </c>
      <c r="H444" s="4">
        <v>2</v>
      </c>
      <c r="I444" s="4">
        <v>0.14000000000000001</v>
      </c>
      <c r="K444" s="9">
        <f t="shared" si="123"/>
        <v>17.940000000000001</v>
      </c>
      <c r="L444" s="9">
        <f t="shared" si="124"/>
        <v>1.28</v>
      </c>
      <c r="M444" s="9">
        <f t="shared" si="125"/>
        <v>99.86</v>
      </c>
      <c r="N444" s="13">
        <f t="shared" si="126"/>
        <v>12.74</v>
      </c>
      <c r="O444" s="9">
        <f t="shared" si="127"/>
        <v>4.17</v>
      </c>
      <c r="P444" s="9">
        <f t="shared" si="128"/>
        <v>16.68</v>
      </c>
      <c r="Q444" s="9">
        <f t="shared" si="119"/>
        <v>0.83</v>
      </c>
      <c r="R444" s="4"/>
      <c r="S444" s="12">
        <f t="shared" si="129"/>
        <v>120.31</v>
      </c>
      <c r="T444" s="15">
        <f t="shared" ref="T444" si="134">ROUND(S444,-1)</f>
        <v>120</v>
      </c>
      <c r="U444" s="1">
        <f t="shared" si="132"/>
        <v>120</v>
      </c>
      <c r="V444" s="20">
        <f t="shared" si="133"/>
        <v>120</v>
      </c>
      <c r="W444" s="3">
        <f t="shared" si="122"/>
        <v>100</v>
      </c>
      <c r="X444" s="16">
        <f t="shared" si="130"/>
        <v>5.024096385542169</v>
      </c>
    </row>
    <row r="445" spans="1:24" x14ac:dyDescent="0.3">
      <c r="A445" s="5">
        <v>442</v>
      </c>
      <c r="B445" s="4" t="s">
        <v>895</v>
      </c>
      <c r="C445" s="4" t="s">
        <v>8</v>
      </c>
      <c r="D445" s="4" t="s">
        <v>896</v>
      </c>
      <c r="E445" s="4">
        <v>100</v>
      </c>
      <c r="F445" s="4">
        <v>14</v>
      </c>
      <c r="G445" s="4">
        <v>2.5</v>
      </c>
      <c r="H445" s="4">
        <v>1.91</v>
      </c>
      <c r="I445" s="4">
        <v>0.11</v>
      </c>
      <c r="K445" s="9">
        <f t="shared" si="123"/>
        <v>18.63</v>
      </c>
      <c r="L445" s="9">
        <f t="shared" si="124"/>
        <v>1.33</v>
      </c>
      <c r="M445" s="9">
        <f t="shared" si="125"/>
        <v>99.89</v>
      </c>
      <c r="N445" s="13">
        <f t="shared" si="126"/>
        <v>13.01</v>
      </c>
      <c r="O445" s="9">
        <f t="shared" si="127"/>
        <v>4.41</v>
      </c>
      <c r="P445" s="9">
        <f t="shared" si="128"/>
        <v>17.64</v>
      </c>
      <c r="Q445" s="9">
        <f t="shared" si="119"/>
        <v>0.88</v>
      </c>
      <c r="R445" s="4"/>
      <c r="S445" s="12">
        <f t="shared" si="129"/>
        <v>113.51</v>
      </c>
      <c r="T445" s="15">
        <f t="shared" si="120"/>
        <v>114</v>
      </c>
      <c r="U445" s="1">
        <f t="shared" si="132"/>
        <v>114</v>
      </c>
      <c r="V445" s="20">
        <f t="shared" si="133"/>
        <v>110</v>
      </c>
      <c r="W445" s="3">
        <f t="shared" si="122"/>
        <v>100</v>
      </c>
      <c r="X445" s="16">
        <f t="shared" si="130"/>
        <v>5.0113636363636367</v>
      </c>
    </row>
    <row r="446" spans="1:24" x14ac:dyDescent="0.3">
      <c r="A446" s="5">
        <v>443</v>
      </c>
      <c r="B446" s="4" t="s">
        <v>897</v>
      </c>
      <c r="C446" s="4" t="s">
        <v>8</v>
      </c>
      <c r="D446" s="4" t="s">
        <v>898</v>
      </c>
      <c r="E446" s="4">
        <v>100</v>
      </c>
      <c r="F446" s="4">
        <v>256</v>
      </c>
      <c r="G446" s="4">
        <v>83.3</v>
      </c>
      <c r="H446" s="4">
        <v>5.6</v>
      </c>
      <c r="I446" s="4">
        <v>0.4</v>
      </c>
      <c r="K446" s="9">
        <f t="shared" si="123"/>
        <v>359.2</v>
      </c>
      <c r="L446" s="9">
        <f t="shared" si="124"/>
        <v>1.4</v>
      </c>
      <c r="M446" s="9">
        <f t="shared" si="125"/>
        <v>99.6</v>
      </c>
      <c r="N446" s="13">
        <f t="shared" si="126"/>
        <v>252.4</v>
      </c>
      <c r="O446" s="9">
        <f t="shared" si="127"/>
        <v>88.899999999999991</v>
      </c>
      <c r="P446" s="9">
        <f t="shared" si="128"/>
        <v>355.59999999999997</v>
      </c>
      <c r="Q446" s="9">
        <f t="shared" si="119"/>
        <v>17.78</v>
      </c>
      <c r="R446" s="4"/>
      <c r="S446" s="12">
        <f t="shared" si="129"/>
        <v>5.6</v>
      </c>
      <c r="T446" s="15">
        <f t="shared" si="120"/>
        <v>6</v>
      </c>
      <c r="U446" s="1">
        <f t="shared" si="132"/>
        <v>6</v>
      </c>
      <c r="V446" s="20">
        <f t="shared" si="133"/>
        <v>10</v>
      </c>
      <c r="W446" s="3">
        <f t="shared" si="122"/>
        <v>0</v>
      </c>
      <c r="X446" s="16">
        <f t="shared" si="130"/>
        <v>4.9999999999999991</v>
      </c>
    </row>
    <row r="447" spans="1:24" x14ac:dyDescent="0.3">
      <c r="A447" s="5">
        <v>444</v>
      </c>
      <c r="B447" s="4" t="s">
        <v>899</v>
      </c>
      <c r="C447" s="4" t="s">
        <v>8</v>
      </c>
      <c r="D447" s="4" t="s">
        <v>900</v>
      </c>
      <c r="E447" s="4">
        <v>100</v>
      </c>
      <c r="F447" s="4">
        <v>43</v>
      </c>
      <c r="G447" s="4">
        <v>5.2</v>
      </c>
      <c r="H447" s="4">
        <v>6.94</v>
      </c>
      <c r="I447" s="4">
        <v>0.67</v>
      </c>
      <c r="K447" s="9">
        <f t="shared" si="123"/>
        <v>54.59</v>
      </c>
      <c r="L447" s="9">
        <f t="shared" si="124"/>
        <v>1.27</v>
      </c>
      <c r="M447" s="9">
        <f t="shared" si="125"/>
        <v>99.33</v>
      </c>
      <c r="N447" s="13">
        <f t="shared" si="126"/>
        <v>36.97</v>
      </c>
      <c r="O447" s="9">
        <f t="shared" si="127"/>
        <v>12.14</v>
      </c>
      <c r="P447" s="9">
        <f t="shared" si="128"/>
        <v>48.56</v>
      </c>
      <c r="Q447" s="9">
        <f t="shared" si="119"/>
        <v>2.4300000000000002</v>
      </c>
      <c r="R447" s="4"/>
      <c r="S447" s="12">
        <f t="shared" si="129"/>
        <v>40.880000000000003</v>
      </c>
      <c r="T447" s="15">
        <f t="shared" si="120"/>
        <v>41</v>
      </c>
      <c r="U447" s="1">
        <f t="shared" si="132"/>
        <v>41</v>
      </c>
      <c r="V447" s="20">
        <f t="shared" si="133"/>
        <v>40</v>
      </c>
      <c r="W447" s="3">
        <f t="shared" si="122"/>
        <v>0</v>
      </c>
      <c r="X447" s="16">
        <f t="shared" si="130"/>
        <v>4.9958847736625511</v>
      </c>
    </row>
    <row r="448" spans="1:24" x14ac:dyDescent="0.3">
      <c r="A448" s="5">
        <v>445</v>
      </c>
      <c r="B448" s="4" t="s">
        <v>901</v>
      </c>
      <c r="C448" s="4" t="s">
        <v>8</v>
      </c>
      <c r="D448" s="4" t="s">
        <v>902</v>
      </c>
      <c r="E448" s="4">
        <v>100</v>
      </c>
      <c r="F448" s="4">
        <v>41</v>
      </c>
      <c r="G448" s="4">
        <v>3.86</v>
      </c>
      <c r="H448" s="4">
        <v>7.05</v>
      </c>
      <c r="I448" s="4">
        <v>0.75</v>
      </c>
      <c r="K448" s="9">
        <f t="shared" si="123"/>
        <v>50.39</v>
      </c>
      <c r="L448" s="9">
        <f t="shared" si="124"/>
        <v>1.23</v>
      </c>
      <c r="M448" s="9">
        <f t="shared" si="125"/>
        <v>99.25</v>
      </c>
      <c r="N448" s="13">
        <f t="shared" si="126"/>
        <v>34.25</v>
      </c>
      <c r="O448" s="9">
        <f t="shared" si="127"/>
        <v>10.91</v>
      </c>
      <c r="P448" s="9">
        <f t="shared" si="128"/>
        <v>43.64</v>
      </c>
      <c r="Q448" s="9">
        <f t="shared" si="119"/>
        <v>2.1800000000000002</v>
      </c>
      <c r="R448" s="4"/>
      <c r="S448" s="12">
        <f t="shared" si="129"/>
        <v>45.53</v>
      </c>
      <c r="T448" s="15">
        <f t="shared" si="120"/>
        <v>46</v>
      </c>
      <c r="U448" s="1">
        <f t="shared" si="132"/>
        <v>46</v>
      </c>
      <c r="V448" s="20">
        <f t="shared" si="133"/>
        <v>50</v>
      </c>
      <c r="W448" s="3">
        <f t="shared" si="122"/>
        <v>0</v>
      </c>
      <c r="X448" s="16">
        <f t="shared" si="130"/>
        <v>5.0045871559633026</v>
      </c>
    </row>
    <row r="449" spans="1:24" x14ac:dyDescent="0.3">
      <c r="A449" s="5">
        <v>446</v>
      </c>
      <c r="B449" s="4" t="s">
        <v>903</v>
      </c>
      <c r="C449" s="4" t="s">
        <v>8</v>
      </c>
      <c r="D449" s="4" t="s">
        <v>904</v>
      </c>
      <c r="E449" s="4">
        <v>100</v>
      </c>
      <c r="F449" s="4">
        <v>229</v>
      </c>
      <c r="G449" s="4">
        <v>55.6</v>
      </c>
      <c r="H449" s="4">
        <v>22.4</v>
      </c>
      <c r="I449" s="4">
        <v>1.6</v>
      </c>
      <c r="K449" s="9">
        <f t="shared" si="123"/>
        <v>326.39999999999998</v>
      </c>
      <c r="L449" s="9">
        <f t="shared" si="124"/>
        <v>1.43</v>
      </c>
      <c r="M449" s="9">
        <f t="shared" si="125"/>
        <v>98.4</v>
      </c>
      <c r="N449" s="13">
        <f t="shared" si="126"/>
        <v>214.6</v>
      </c>
      <c r="O449" s="9">
        <f t="shared" si="127"/>
        <v>78</v>
      </c>
      <c r="P449" s="9">
        <f t="shared" si="128"/>
        <v>312</v>
      </c>
      <c r="Q449" s="9">
        <f t="shared" si="119"/>
        <v>15.6</v>
      </c>
      <c r="R449" s="4"/>
      <c r="S449" s="12">
        <f t="shared" si="129"/>
        <v>6.31</v>
      </c>
      <c r="T449" s="15">
        <f t="shared" si="120"/>
        <v>6</v>
      </c>
      <c r="U449" s="1">
        <f t="shared" si="132"/>
        <v>6</v>
      </c>
      <c r="V449" s="20">
        <f t="shared" si="133"/>
        <v>10</v>
      </c>
      <c r="W449" s="3">
        <f t="shared" si="122"/>
        <v>0</v>
      </c>
      <c r="X449" s="16">
        <f t="shared" si="130"/>
        <v>5</v>
      </c>
    </row>
    <row r="450" spans="1:24" x14ac:dyDescent="0.3">
      <c r="A450" s="5">
        <v>447</v>
      </c>
      <c r="B450" s="4" t="s">
        <v>905</v>
      </c>
      <c r="C450" s="4" t="s">
        <v>8</v>
      </c>
      <c r="D450" s="4" t="s">
        <v>906</v>
      </c>
      <c r="E450" s="4">
        <v>100</v>
      </c>
      <c r="F450" s="4">
        <v>248</v>
      </c>
      <c r="G450" s="4">
        <v>54.2</v>
      </c>
      <c r="H450" s="4">
        <v>27.4</v>
      </c>
      <c r="I450" s="4">
        <v>2.2000000000000002</v>
      </c>
      <c r="K450" s="9">
        <f t="shared" si="123"/>
        <v>346.2</v>
      </c>
      <c r="L450" s="9">
        <f t="shared" si="124"/>
        <v>1.4</v>
      </c>
      <c r="M450" s="9">
        <f t="shared" si="125"/>
        <v>97.8</v>
      </c>
      <c r="N450" s="13">
        <f t="shared" si="126"/>
        <v>228.2</v>
      </c>
      <c r="O450" s="9">
        <f t="shared" si="127"/>
        <v>81.599999999999994</v>
      </c>
      <c r="P450" s="9">
        <f t="shared" si="128"/>
        <v>326.39999999999998</v>
      </c>
      <c r="Q450" s="9">
        <f t="shared" si="119"/>
        <v>16.32</v>
      </c>
      <c r="R450" s="4"/>
      <c r="S450" s="12">
        <f t="shared" si="129"/>
        <v>5.99</v>
      </c>
      <c r="T450" s="15">
        <f t="shared" si="120"/>
        <v>6</v>
      </c>
      <c r="U450" s="1">
        <f t="shared" si="132"/>
        <v>6</v>
      </c>
      <c r="V450" s="20">
        <f t="shared" si="133"/>
        <v>10</v>
      </c>
      <c r="W450" s="3">
        <f t="shared" si="122"/>
        <v>0</v>
      </c>
      <c r="X450" s="16">
        <f t="shared" si="130"/>
        <v>5</v>
      </c>
    </row>
    <row r="451" spans="1:24" x14ac:dyDescent="0.3">
      <c r="A451" s="5">
        <v>448</v>
      </c>
      <c r="B451" s="4" t="s">
        <v>907</v>
      </c>
      <c r="C451" s="4" t="s">
        <v>8</v>
      </c>
      <c r="D451" s="4" t="s">
        <v>908</v>
      </c>
      <c r="E451" s="4">
        <v>100</v>
      </c>
      <c r="F451" s="4">
        <v>19</v>
      </c>
      <c r="G451" s="4">
        <v>4.4800000000000004</v>
      </c>
      <c r="H451" s="4">
        <v>1.28</v>
      </c>
      <c r="I451" s="4">
        <v>0.36</v>
      </c>
      <c r="K451" s="9">
        <f t="shared" si="123"/>
        <v>26.28</v>
      </c>
      <c r="L451" s="9">
        <f t="shared" si="124"/>
        <v>1.38</v>
      </c>
      <c r="M451" s="9">
        <f t="shared" si="125"/>
        <v>99.64</v>
      </c>
      <c r="N451" s="13">
        <f t="shared" si="126"/>
        <v>15.76</v>
      </c>
      <c r="O451" s="9">
        <f t="shared" si="127"/>
        <v>5.7600000000000007</v>
      </c>
      <c r="P451" s="9">
        <f t="shared" si="128"/>
        <v>23.040000000000003</v>
      </c>
      <c r="Q451" s="9">
        <f t="shared" si="119"/>
        <v>1.1499999999999999</v>
      </c>
      <c r="R451" s="4"/>
      <c r="S451" s="12">
        <f t="shared" si="129"/>
        <v>86.64</v>
      </c>
      <c r="T451" s="15">
        <f t="shared" ref="T451:T514" si="135">ROUND(S451,-1)</f>
        <v>90</v>
      </c>
      <c r="U451" s="1">
        <f t="shared" si="132"/>
        <v>87</v>
      </c>
      <c r="V451" s="20">
        <f t="shared" si="133"/>
        <v>90</v>
      </c>
      <c r="W451" s="3">
        <f t="shared" si="122"/>
        <v>100</v>
      </c>
      <c r="X451" s="16">
        <f t="shared" si="130"/>
        <v>5.0086956521739143</v>
      </c>
    </row>
    <row r="452" spans="1:24" x14ac:dyDescent="0.3">
      <c r="A452" s="5">
        <v>449</v>
      </c>
      <c r="B452" s="4" t="s">
        <v>909</v>
      </c>
      <c r="C452" s="4" t="s">
        <v>8</v>
      </c>
      <c r="D452" s="4" t="s">
        <v>910</v>
      </c>
      <c r="E452" s="4">
        <v>100</v>
      </c>
      <c r="F452" s="4">
        <v>55</v>
      </c>
      <c r="G452" s="4">
        <v>17.28</v>
      </c>
      <c r="H452" s="4">
        <v>1.63</v>
      </c>
      <c r="I452" s="4">
        <v>7.0000000000000007E-2</v>
      </c>
      <c r="K452" s="9">
        <f t="shared" si="123"/>
        <v>76.27</v>
      </c>
      <c r="L452" s="9">
        <f t="shared" si="124"/>
        <v>1.39</v>
      </c>
      <c r="M452" s="9">
        <f t="shared" si="125"/>
        <v>99.93</v>
      </c>
      <c r="N452" s="13">
        <f t="shared" si="126"/>
        <v>54.37</v>
      </c>
      <c r="O452" s="9">
        <f t="shared" si="127"/>
        <v>18.91</v>
      </c>
      <c r="P452" s="9">
        <f t="shared" si="128"/>
        <v>75.64</v>
      </c>
      <c r="Q452" s="9">
        <f t="shared" ref="Q452:Q515" si="136">ROUND(P452/20, 2)</f>
        <v>3.78</v>
      </c>
      <c r="R452" s="4"/>
      <c r="S452" s="12">
        <f t="shared" si="129"/>
        <v>26.44</v>
      </c>
      <c r="T452" s="15">
        <f t="shared" si="120"/>
        <v>26</v>
      </c>
      <c r="U452" s="1">
        <f t="shared" si="132"/>
        <v>26</v>
      </c>
      <c r="V452" s="20">
        <f t="shared" si="133"/>
        <v>30</v>
      </c>
      <c r="W452" s="3">
        <f t="shared" si="122"/>
        <v>0</v>
      </c>
      <c r="X452" s="16">
        <f t="shared" si="130"/>
        <v>5.0026455026455032</v>
      </c>
    </row>
    <row r="453" spans="1:24" x14ac:dyDescent="0.3">
      <c r="A453" s="5">
        <v>450</v>
      </c>
      <c r="B453" s="4" t="s">
        <v>911</v>
      </c>
      <c r="C453" s="4" t="s">
        <v>8</v>
      </c>
      <c r="D453" s="4" t="s">
        <v>912</v>
      </c>
      <c r="E453" s="4">
        <v>100</v>
      </c>
      <c r="F453" s="4">
        <v>45</v>
      </c>
      <c r="G453" s="4">
        <v>14.41</v>
      </c>
      <c r="H453" s="4">
        <v>1.07</v>
      </c>
      <c r="I453" s="4">
        <v>0.08</v>
      </c>
      <c r="K453" s="9">
        <f t="shared" si="123"/>
        <v>62.64</v>
      </c>
      <c r="L453" s="9">
        <f t="shared" si="124"/>
        <v>1.39</v>
      </c>
      <c r="M453" s="9">
        <f t="shared" si="125"/>
        <v>99.92</v>
      </c>
      <c r="N453" s="13">
        <f t="shared" si="126"/>
        <v>44.28</v>
      </c>
      <c r="O453" s="9">
        <f t="shared" si="127"/>
        <v>15.48</v>
      </c>
      <c r="P453" s="9">
        <f t="shared" si="128"/>
        <v>61.92</v>
      </c>
      <c r="Q453" s="9">
        <f t="shared" si="136"/>
        <v>3.1</v>
      </c>
      <c r="R453" s="4"/>
      <c r="S453" s="12">
        <f t="shared" si="129"/>
        <v>32.229999999999997</v>
      </c>
      <c r="T453" s="15">
        <f t="shared" ref="T453:T516" si="137">ROUND(S453,0)</f>
        <v>32</v>
      </c>
      <c r="U453" s="1">
        <f t="shared" si="132"/>
        <v>32</v>
      </c>
      <c r="V453" s="20">
        <f t="shared" si="133"/>
        <v>30</v>
      </c>
      <c r="W453" s="3">
        <f t="shared" si="122"/>
        <v>0</v>
      </c>
      <c r="X453" s="16">
        <f t="shared" si="130"/>
        <v>4.9935483870967738</v>
      </c>
    </row>
    <row r="454" spans="1:24" x14ac:dyDescent="0.3">
      <c r="A454" s="5">
        <v>451</v>
      </c>
      <c r="B454" s="4" t="s">
        <v>913</v>
      </c>
      <c r="C454" s="4" t="s">
        <v>8</v>
      </c>
      <c r="D454" s="4" t="s">
        <v>914</v>
      </c>
      <c r="E454" s="4">
        <v>100</v>
      </c>
      <c r="F454" s="4">
        <v>261</v>
      </c>
      <c r="G454" s="4">
        <v>60.2</v>
      </c>
      <c r="H454" s="4">
        <v>2.1</v>
      </c>
      <c r="I454" s="4">
        <v>1.3</v>
      </c>
      <c r="K454" s="9">
        <f t="shared" si="123"/>
        <v>260.90000000000003</v>
      </c>
      <c r="L454" s="9">
        <f t="shared" si="124"/>
        <v>1</v>
      </c>
      <c r="M454" s="9">
        <f t="shared" si="125"/>
        <v>98.7</v>
      </c>
      <c r="N454" s="13">
        <f t="shared" si="126"/>
        <v>249.3</v>
      </c>
      <c r="O454" s="9">
        <f t="shared" si="127"/>
        <v>62.300000000000004</v>
      </c>
      <c r="P454" s="9">
        <f t="shared" si="128"/>
        <v>249.20000000000002</v>
      </c>
      <c r="Q454" s="9">
        <f t="shared" si="136"/>
        <v>12.46</v>
      </c>
      <c r="R454" s="4"/>
      <c r="S454" s="12">
        <f t="shared" si="129"/>
        <v>7.92</v>
      </c>
      <c r="T454" s="15">
        <f t="shared" si="137"/>
        <v>8</v>
      </c>
      <c r="U454" s="1">
        <f t="shared" si="132"/>
        <v>8</v>
      </c>
      <c r="V454" s="20">
        <f t="shared" si="133"/>
        <v>10</v>
      </c>
      <c r="W454" s="3">
        <f t="shared" si="122"/>
        <v>0</v>
      </c>
      <c r="X454" s="16">
        <f t="shared" si="130"/>
        <v>5</v>
      </c>
    </row>
    <row r="455" spans="1:24" x14ac:dyDescent="0.3">
      <c r="A455" s="5">
        <v>452</v>
      </c>
      <c r="B455" s="4" t="s">
        <v>915</v>
      </c>
      <c r="C455" s="4" t="s">
        <v>8</v>
      </c>
      <c r="D455" s="4" t="s">
        <v>916</v>
      </c>
      <c r="E455" s="4">
        <v>100</v>
      </c>
      <c r="F455" s="4">
        <v>44</v>
      </c>
      <c r="G455" s="4">
        <v>6.5</v>
      </c>
      <c r="H455" s="4">
        <v>5.8</v>
      </c>
      <c r="I455" s="4">
        <v>0.9</v>
      </c>
      <c r="K455" s="9">
        <f t="shared" si="123"/>
        <v>57.300000000000004</v>
      </c>
      <c r="L455" s="9">
        <f t="shared" si="124"/>
        <v>1.3</v>
      </c>
      <c r="M455" s="9">
        <f t="shared" si="125"/>
        <v>99.1</v>
      </c>
      <c r="N455" s="13">
        <f t="shared" si="126"/>
        <v>35.9</v>
      </c>
      <c r="O455" s="9">
        <f t="shared" si="127"/>
        <v>12.3</v>
      </c>
      <c r="P455" s="9">
        <f t="shared" si="128"/>
        <v>49.2</v>
      </c>
      <c r="Q455" s="9">
        <f t="shared" si="136"/>
        <v>2.46</v>
      </c>
      <c r="R455" s="4"/>
      <c r="S455" s="12">
        <f t="shared" si="129"/>
        <v>40.28</v>
      </c>
      <c r="T455" s="15">
        <f t="shared" si="137"/>
        <v>40</v>
      </c>
      <c r="U455" s="1">
        <f t="shared" si="132"/>
        <v>40</v>
      </c>
      <c r="V455" s="20">
        <f t="shared" si="133"/>
        <v>40</v>
      </c>
      <c r="W455" s="3">
        <f t="shared" si="122"/>
        <v>0</v>
      </c>
      <c r="X455" s="16">
        <f t="shared" si="130"/>
        <v>5</v>
      </c>
    </row>
    <row r="456" spans="1:24" x14ac:dyDescent="0.3">
      <c r="A456" s="5">
        <v>453</v>
      </c>
      <c r="B456" s="4" t="s">
        <v>917</v>
      </c>
      <c r="C456" s="4" t="s">
        <v>8</v>
      </c>
      <c r="D456" s="4" t="s">
        <v>918</v>
      </c>
      <c r="E456" s="4">
        <v>100</v>
      </c>
      <c r="F456" s="4">
        <v>14</v>
      </c>
      <c r="G456" s="4">
        <v>1.99</v>
      </c>
      <c r="H456" s="4">
        <v>2.08</v>
      </c>
      <c r="I456" s="4">
        <v>0.21</v>
      </c>
      <c r="K456" s="9">
        <f t="shared" si="123"/>
        <v>18.170000000000002</v>
      </c>
      <c r="L456" s="9">
        <f t="shared" si="124"/>
        <v>1.3</v>
      </c>
      <c r="M456" s="9">
        <f t="shared" si="125"/>
        <v>99.79</v>
      </c>
      <c r="N456" s="13">
        <f t="shared" si="126"/>
        <v>12.11</v>
      </c>
      <c r="O456" s="9">
        <f t="shared" si="127"/>
        <v>4.07</v>
      </c>
      <c r="P456" s="9">
        <f t="shared" si="128"/>
        <v>16.28</v>
      </c>
      <c r="Q456" s="9">
        <f t="shared" si="136"/>
        <v>0.81</v>
      </c>
      <c r="R456" s="4"/>
      <c r="S456" s="12">
        <f t="shared" si="129"/>
        <v>123.2</v>
      </c>
      <c r="T456" s="15">
        <f t="shared" si="137"/>
        <v>123</v>
      </c>
      <c r="U456" s="1">
        <f t="shared" si="132"/>
        <v>123</v>
      </c>
      <c r="V456" s="20">
        <f t="shared" si="133"/>
        <v>120</v>
      </c>
      <c r="W456" s="3">
        <f t="shared" si="122"/>
        <v>100</v>
      </c>
      <c r="X456" s="16">
        <f t="shared" si="130"/>
        <v>5.0246913580246915</v>
      </c>
    </row>
    <row r="457" spans="1:24" x14ac:dyDescent="0.3">
      <c r="A457" s="5">
        <v>454</v>
      </c>
      <c r="B457" s="4" t="s">
        <v>919</v>
      </c>
      <c r="C457" s="4" t="s">
        <v>8</v>
      </c>
      <c r="D457" s="4" t="s">
        <v>920</v>
      </c>
      <c r="E457" s="4">
        <v>100</v>
      </c>
      <c r="F457" s="4">
        <v>19</v>
      </c>
      <c r="G457" s="4">
        <v>2.95</v>
      </c>
      <c r="H457" s="4">
        <v>2.69</v>
      </c>
      <c r="I457" s="4">
        <v>0.25</v>
      </c>
      <c r="K457" s="9">
        <f t="shared" si="123"/>
        <v>24.810000000000002</v>
      </c>
      <c r="L457" s="9">
        <f t="shared" si="124"/>
        <v>1.31</v>
      </c>
      <c r="M457" s="9">
        <f t="shared" si="125"/>
        <v>99.75</v>
      </c>
      <c r="N457" s="13">
        <f t="shared" si="126"/>
        <v>16.75</v>
      </c>
      <c r="O457" s="9">
        <f t="shared" si="127"/>
        <v>5.6400000000000006</v>
      </c>
      <c r="P457" s="9">
        <f t="shared" si="128"/>
        <v>22.560000000000002</v>
      </c>
      <c r="Q457" s="9">
        <f t="shared" si="136"/>
        <v>1.1299999999999999</v>
      </c>
      <c r="R457" s="4"/>
      <c r="S457" s="12">
        <f t="shared" si="129"/>
        <v>88.27</v>
      </c>
      <c r="T457" s="15">
        <f t="shared" si="137"/>
        <v>88</v>
      </c>
      <c r="U457" s="1">
        <f t="shared" si="132"/>
        <v>88</v>
      </c>
      <c r="V457" s="20">
        <f t="shared" si="133"/>
        <v>90</v>
      </c>
      <c r="W457" s="3">
        <f t="shared" si="122"/>
        <v>100</v>
      </c>
      <c r="X457" s="16">
        <f t="shared" si="130"/>
        <v>4.9911504424778768</v>
      </c>
    </row>
    <row r="458" spans="1:24" x14ac:dyDescent="0.3">
      <c r="A458" s="5">
        <v>455</v>
      </c>
      <c r="B458" s="4" t="s">
        <v>921</v>
      </c>
      <c r="C458" s="4" t="s">
        <v>8</v>
      </c>
      <c r="D458" s="4" t="s">
        <v>922</v>
      </c>
      <c r="E458" s="4">
        <v>100</v>
      </c>
      <c r="F458" s="4">
        <v>118</v>
      </c>
      <c r="G458" s="4">
        <v>29.3</v>
      </c>
      <c r="H458" s="4">
        <v>1.4</v>
      </c>
      <c r="I458" s="4">
        <v>0.2</v>
      </c>
      <c r="K458" s="9">
        <f t="shared" si="123"/>
        <v>124.6</v>
      </c>
      <c r="L458" s="9">
        <f t="shared" si="124"/>
        <v>1.06</v>
      </c>
      <c r="M458" s="9">
        <f t="shared" si="125"/>
        <v>99.8</v>
      </c>
      <c r="N458" s="13">
        <f t="shared" si="126"/>
        <v>116.2</v>
      </c>
      <c r="O458" s="9">
        <f t="shared" si="127"/>
        <v>30.7</v>
      </c>
      <c r="P458" s="9">
        <f t="shared" si="128"/>
        <v>122.8</v>
      </c>
      <c r="Q458" s="9">
        <f t="shared" si="136"/>
        <v>6.14</v>
      </c>
      <c r="R458" s="4"/>
      <c r="S458" s="12">
        <f t="shared" si="129"/>
        <v>16.25</v>
      </c>
      <c r="T458" s="15">
        <f t="shared" ref="T458:T521" si="138">ROUND(S458,-1)</f>
        <v>20</v>
      </c>
      <c r="U458" s="1">
        <f t="shared" si="132"/>
        <v>16</v>
      </c>
      <c r="V458" s="20">
        <f t="shared" si="133"/>
        <v>20</v>
      </c>
      <c r="W458" s="3">
        <f t="shared" si="122"/>
        <v>0</v>
      </c>
      <c r="X458" s="16">
        <f t="shared" si="130"/>
        <v>5</v>
      </c>
    </row>
    <row r="459" spans="1:24" x14ac:dyDescent="0.3">
      <c r="A459" s="5">
        <v>456</v>
      </c>
      <c r="B459" s="4" t="s">
        <v>923</v>
      </c>
      <c r="C459" s="4" t="s">
        <v>8</v>
      </c>
      <c r="D459" s="4" t="s">
        <v>924</v>
      </c>
      <c r="E459" s="4">
        <v>100</v>
      </c>
      <c r="F459" s="4">
        <v>85</v>
      </c>
      <c r="G459" s="4">
        <v>20.5</v>
      </c>
      <c r="H459" s="4">
        <v>0.6</v>
      </c>
      <c r="I459" s="4">
        <v>0.1</v>
      </c>
      <c r="K459" s="9">
        <f t="shared" si="123"/>
        <v>85.300000000000011</v>
      </c>
      <c r="L459" s="9">
        <f t="shared" si="124"/>
        <v>1</v>
      </c>
      <c r="M459" s="9">
        <f t="shared" si="125"/>
        <v>99.9</v>
      </c>
      <c r="N459" s="13">
        <f t="shared" si="126"/>
        <v>84.1</v>
      </c>
      <c r="O459" s="9">
        <f t="shared" si="127"/>
        <v>21.1</v>
      </c>
      <c r="P459" s="9">
        <f t="shared" si="128"/>
        <v>84.4</v>
      </c>
      <c r="Q459" s="9">
        <f t="shared" si="136"/>
        <v>4.22</v>
      </c>
      <c r="R459" s="4"/>
      <c r="S459" s="12">
        <f t="shared" si="129"/>
        <v>23.67</v>
      </c>
      <c r="T459" s="15">
        <f t="shared" si="137"/>
        <v>24</v>
      </c>
      <c r="U459" s="1">
        <f t="shared" si="132"/>
        <v>24</v>
      </c>
      <c r="V459" s="20">
        <f t="shared" si="133"/>
        <v>20</v>
      </c>
      <c r="W459" s="3">
        <f t="shared" si="122"/>
        <v>0</v>
      </c>
      <c r="X459" s="16">
        <f t="shared" si="130"/>
        <v>5.0000000000000009</v>
      </c>
    </row>
    <row r="460" spans="1:24" x14ac:dyDescent="0.3">
      <c r="A460" s="5">
        <v>457</v>
      </c>
      <c r="B460" s="4" t="s">
        <v>925</v>
      </c>
      <c r="C460" s="4" t="s">
        <v>8</v>
      </c>
      <c r="D460" s="4" t="s">
        <v>926</v>
      </c>
      <c r="E460" s="4">
        <v>100</v>
      </c>
      <c r="F460" s="4">
        <v>29</v>
      </c>
      <c r="G460" s="4">
        <v>7.7</v>
      </c>
      <c r="H460" s="4">
        <v>2.5</v>
      </c>
      <c r="I460" s="4">
        <v>0.1</v>
      </c>
      <c r="K460" s="9">
        <f t="shared" si="123"/>
        <v>41.699999999999996</v>
      </c>
      <c r="L460" s="9">
        <f t="shared" si="124"/>
        <v>1.44</v>
      </c>
      <c r="M460" s="9">
        <f t="shared" si="125"/>
        <v>99.9</v>
      </c>
      <c r="N460" s="13">
        <f t="shared" si="126"/>
        <v>28.1</v>
      </c>
      <c r="O460" s="9">
        <f t="shared" si="127"/>
        <v>10.199999999999999</v>
      </c>
      <c r="P460" s="9">
        <f t="shared" si="128"/>
        <v>40.799999999999997</v>
      </c>
      <c r="Q460" s="9">
        <f t="shared" si="136"/>
        <v>2.04</v>
      </c>
      <c r="R460" s="4"/>
      <c r="S460" s="12">
        <f t="shared" si="129"/>
        <v>48.97</v>
      </c>
      <c r="T460" s="15">
        <f t="shared" si="137"/>
        <v>49</v>
      </c>
      <c r="U460" s="1">
        <f t="shared" si="132"/>
        <v>49</v>
      </c>
      <c r="V460" s="20">
        <f t="shared" si="133"/>
        <v>50</v>
      </c>
      <c r="W460" s="3">
        <f t="shared" si="122"/>
        <v>0</v>
      </c>
      <c r="X460" s="16">
        <f t="shared" si="130"/>
        <v>5</v>
      </c>
    </row>
    <row r="461" spans="1:24" x14ac:dyDescent="0.3">
      <c r="A461" s="5">
        <v>458</v>
      </c>
      <c r="B461" s="4" t="s">
        <v>927</v>
      </c>
      <c r="C461" s="4" t="s">
        <v>8</v>
      </c>
      <c r="D461" s="4" t="s">
        <v>928</v>
      </c>
      <c r="E461" s="4">
        <v>100</v>
      </c>
      <c r="F461" s="4">
        <v>244</v>
      </c>
      <c r="G461" s="4">
        <v>54.4</v>
      </c>
      <c r="H461" s="4">
        <v>23.8</v>
      </c>
      <c r="I461" s="4">
        <v>3.1</v>
      </c>
      <c r="K461" s="9">
        <f t="shared" si="123"/>
        <v>340.7</v>
      </c>
      <c r="L461" s="9">
        <f t="shared" si="124"/>
        <v>1.4</v>
      </c>
      <c r="M461" s="9">
        <f t="shared" si="125"/>
        <v>96.9</v>
      </c>
      <c r="N461" s="13">
        <f t="shared" si="126"/>
        <v>216.1</v>
      </c>
      <c r="O461" s="9">
        <f t="shared" si="127"/>
        <v>78.2</v>
      </c>
      <c r="P461" s="9">
        <f t="shared" si="128"/>
        <v>312.8</v>
      </c>
      <c r="Q461" s="9">
        <f t="shared" si="136"/>
        <v>15.64</v>
      </c>
      <c r="R461" s="4"/>
      <c r="S461" s="12">
        <f t="shared" si="129"/>
        <v>6.2</v>
      </c>
      <c r="T461" s="15">
        <f t="shared" si="137"/>
        <v>6</v>
      </c>
      <c r="U461" s="1">
        <f t="shared" si="132"/>
        <v>6</v>
      </c>
      <c r="V461" s="20">
        <f t="shared" si="133"/>
        <v>10</v>
      </c>
      <c r="W461" s="3">
        <f t="shared" si="122"/>
        <v>0</v>
      </c>
      <c r="X461" s="16">
        <f t="shared" si="130"/>
        <v>5</v>
      </c>
    </row>
    <row r="462" spans="1:24" x14ac:dyDescent="0.3">
      <c r="A462" s="5">
        <v>459</v>
      </c>
      <c r="B462" s="4" t="s">
        <v>929</v>
      </c>
      <c r="C462" s="4" t="s">
        <v>8</v>
      </c>
      <c r="D462" s="4" t="s">
        <v>930</v>
      </c>
      <c r="E462" s="4">
        <v>100</v>
      </c>
      <c r="F462" s="4">
        <v>30</v>
      </c>
      <c r="G462" s="4">
        <v>7.8</v>
      </c>
      <c r="H462" s="4">
        <v>2.5</v>
      </c>
      <c r="I462" s="4">
        <v>0.2</v>
      </c>
      <c r="K462" s="9">
        <f t="shared" si="123"/>
        <v>43</v>
      </c>
      <c r="L462" s="9">
        <f t="shared" si="124"/>
        <v>1.43</v>
      </c>
      <c r="M462" s="9">
        <f t="shared" si="125"/>
        <v>99.8</v>
      </c>
      <c r="N462" s="13">
        <f t="shared" si="126"/>
        <v>28.2</v>
      </c>
      <c r="O462" s="9">
        <f t="shared" si="127"/>
        <v>10.3</v>
      </c>
      <c r="P462" s="9">
        <f t="shared" si="128"/>
        <v>41.2</v>
      </c>
      <c r="Q462" s="9">
        <f t="shared" si="136"/>
        <v>2.06</v>
      </c>
      <c r="R462" s="4"/>
      <c r="S462" s="12">
        <f t="shared" si="129"/>
        <v>48.45</v>
      </c>
      <c r="T462" s="15">
        <f t="shared" si="137"/>
        <v>48</v>
      </c>
      <c r="U462" s="1">
        <f t="shared" si="132"/>
        <v>48</v>
      </c>
      <c r="V462" s="20">
        <f t="shared" si="133"/>
        <v>50</v>
      </c>
      <c r="W462" s="3">
        <f t="shared" si="122"/>
        <v>0</v>
      </c>
      <c r="X462" s="16">
        <f t="shared" si="130"/>
        <v>5</v>
      </c>
    </row>
    <row r="463" spans="1:24" x14ac:dyDescent="0.3">
      <c r="A463" s="5">
        <v>460</v>
      </c>
      <c r="B463" s="4" t="s">
        <v>931</v>
      </c>
      <c r="C463" s="4" t="s">
        <v>8</v>
      </c>
      <c r="D463" s="4" t="s">
        <v>932</v>
      </c>
      <c r="E463" s="4">
        <v>100</v>
      </c>
      <c r="F463" s="4">
        <v>12</v>
      </c>
      <c r="G463" s="4">
        <v>3.05</v>
      </c>
      <c r="H463" s="4">
        <v>1.22</v>
      </c>
      <c r="I463" s="4">
        <v>0.02</v>
      </c>
      <c r="K463" s="9">
        <f t="shared" si="123"/>
        <v>17.259999999999998</v>
      </c>
      <c r="L463" s="9">
        <f t="shared" si="124"/>
        <v>1.44</v>
      </c>
      <c r="M463" s="9">
        <f t="shared" si="125"/>
        <v>99.98</v>
      </c>
      <c r="N463" s="13">
        <f t="shared" si="126"/>
        <v>11.82</v>
      </c>
      <c r="O463" s="9">
        <f t="shared" si="127"/>
        <v>4.2699999999999996</v>
      </c>
      <c r="P463" s="9">
        <f t="shared" si="128"/>
        <v>17.079999999999998</v>
      </c>
      <c r="Q463" s="9">
        <f t="shared" si="136"/>
        <v>0.85</v>
      </c>
      <c r="R463" s="4"/>
      <c r="S463" s="12">
        <f t="shared" si="129"/>
        <v>117.62</v>
      </c>
      <c r="T463" s="15">
        <f t="shared" si="137"/>
        <v>118</v>
      </c>
      <c r="U463" s="1">
        <f t="shared" si="132"/>
        <v>118</v>
      </c>
      <c r="V463" s="20">
        <f t="shared" si="133"/>
        <v>120</v>
      </c>
      <c r="W463" s="3">
        <f t="shared" si="122"/>
        <v>100</v>
      </c>
      <c r="X463" s="16">
        <f t="shared" si="130"/>
        <v>5.0235294117647058</v>
      </c>
    </row>
    <row r="464" spans="1:24" x14ac:dyDescent="0.3">
      <c r="A464" s="5">
        <v>461</v>
      </c>
      <c r="B464" s="4" t="s">
        <v>933</v>
      </c>
      <c r="C464" s="4" t="s">
        <v>8</v>
      </c>
      <c r="D464" s="4" t="s">
        <v>934</v>
      </c>
      <c r="E464" s="4">
        <v>100</v>
      </c>
      <c r="F464" s="4">
        <v>10</v>
      </c>
      <c r="G464" s="4">
        <v>3.1</v>
      </c>
      <c r="H464" s="4">
        <v>0.8</v>
      </c>
      <c r="I464" s="4">
        <v>0</v>
      </c>
      <c r="K464" s="9">
        <f t="shared" si="123"/>
        <v>15.600000000000001</v>
      </c>
      <c r="L464" s="9">
        <f t="shared" si="124"/>
        <v>1.56</v>
      </c>
      <c r="M464" s="9">
        <f t="shared" si="125"/>
        <v>100</v>
      </c>
      <c r="N464" s="13">
        <f t="shared" si="126"/>
        <v>10</v>
      </c>
      <c r="O464" s="9">
        <f t="shared" si="127"/>
        <v>3.9000000000000004</v>
      </c>
      <c r="P464" s="9">
        <f t="shared" si="128"/>
        <v>15.600000000000001</v>
      </c>
      <c r="Q464" s="9">
        <f t="shared" si="136"/>
        <v>0.78</v>
      </c>
      <c r="R464" s="4"/>
      <c r="S464" s="12">
        <f t="shared" si="129"/>
        <v>128.21</v>
      </c>
      <c r="T464" s="15">
        <f t="shared" si="137"/>
        <v>128</v>
      </c>
      <c r="U464" s="1">
        <f t="shared" si="132"/>
        <v>128</v>
      </c>
      <c r="V464" s="20">
        <f t="shared" si="133"/>
        <v>130</v>
      </c>
      <c r="W464" s="3">
        <f t="shared" si="122"/>
        <v>100</v>
      </c>
      <c r="X464" s="16">
        <f t="shared" si="130"/>
        <v>5</v>
      </c>
    </row>
    <row r="465" spans="1:24" x14ac:dyDescent="0.3">
      <c r="A465" s="5">
        <v>462</v>
      </c>
      <c r="B465" s="4" t="s">
        <v>935</v>
      </c>
      <c r="C465" s="4" t="s">
        <v>8</v>
      </c>
      <c r="D465" s="4" t="s">
        <v>936</v>
      </c>
      <c r="E465" s="4">
        <v>100</v>
      </c>
      <c r="F465" s="4">
        <v>9</v>
      </c>
      <c r="G465" s="4">
        <v>1.71</v>
      </c>
      <c r="H465" s="4">
        <v>1.19</v>
      </c>
      <c r="I465" s="4">
        <v>0.03</v>
      </c>
      <c r="K465" s="9">
        <f t="shared" si="123"/>
        <v>11.87</v>
      </c>
      <c r="L465" s="9">
        <f t="shared" si="124"/>
        <v>1.32</v>
      </c>
      <c r="M465" s="9">
        <f t="shared" si="125"/>
        <v>99.97</v>
      </c>
      <c r="N465" s="13">
        <f t="shared" si="126"/>
        <v>8.73</v>
      </c>
      <c r="O465" s="9">
        <f t="shared" si="127"/>
        <v>2.9</v>
      </c>
      <c r="P465" s="9">
        <f t="shared" si="128"/>
        <v>11.6</v>
      </c>
      <c r="Q465" s="9">
        <f t="shared" si="136"/>
        <v>0.57999999999999996</v>
      </c>
      <c r="R465" s="4"/>
      <c r="S465" s="12">
        <f t="shared" si="129"/>
        <v>172.36</v>
      </c>
      <c r="T465" s="15">
        <f t="shared" ref="T465" si="139">ROUND(S465,-1)</f>
        <v>170</v>
      </c>
      <c r="U465" s="1">
        <f t="shared" si="132"/>
        <v>172</v>
      </c>
      <c r="V465" s="20">
        <f t="shared" si="133"/>
        <v>170</v>
      </c>
      <c r="W465" s="3">
        <f t="shared" si="122"/>
        <v>200</v>
      </c>
      <c r="X465" s="16">
        <f t="shared" si="130"/>
        <v>5</v>
      </c>
    </row>
    <row r="466" spans="1:24" x14ac:dyDescent="0.3">
      <c r="A466" s="5">
        <v>463</v>
      </c>
      <c r="B466" s="4" t="s">
        <v>937</v>
      </c>
      <c r="C466" s="4" t="s">
        <v>8</v>
      </c>
      <c r="D466" s="4" t="s">
        <v>938</v>
      </c>
      <c r="E466" s="4">
        <v>100</v>
      </c>
      <c r="F466" s="4">
        <v>11</v>
      </c>
      <c r="G466" s="4">
        <v>2.81</v>
      </c>
      <c r="H466" s="4">
        <v>1.1499999999999999</v>
      </c>
      <c r="I466" s="4">
        <v>0.03</v>
      </c>
      <c r="K466" s="9">
        <f t="shared" si="123"/>
        <v>16.11</v>
      </c>
      <c r="L466" s="9">
        <f t="shared" si="124"/>
        <v>1.46</v>
      </c>
      <c r="M466" s="9">
        <f t="shared" si="125"/>
        <v>99.97</v>
      </c>
      <c r="N466" s="13">
        <f t="shared" si="126"/>
        <v>10.73</v>
      </c>
      <c r="O466" s="9">
        <f t="shared" si="127"/>
        <v>3.96</v>
      </c>
      <c r="P466" s="9">
        <f t="shared" si="128"/>
        <v>15.84</v>
      </c>
      <c r="Q466" s="9">
        <f t="shared" si="136"/>
        <v>0.79</v>
      </c>
      <c r="R466" s="4"/>
      <c r="S466" s="12">
        <f t="shared" si="129"/>
        <v>126.54</v>
      </c>
      <c r="T466" s="15">
        <f t="shared" si="137"/>
        <v>127</v>
      </c>
      <c r="U466" s="1">
        <f t="shared" si="132"/>
        <v>127</v>
      </c>
      <c r="V466" s="20">
        <f t="shared" si="133"/>
        <v>130</v>
      </c>
      <c r="W466" s="3">
        <f t="shared" si="122"/>
        <v>100</v>
      </c>
      <c r="X466" s="16">
        <f t="shared" si="130"/>
        <v>5.0126582278481013</v>
      </c>
    </row>
    <row r="467" spans="1:24" x14ac:dyDescent="0.3">
      <c r="A467" s="5">
        <v>464</v>
      </c>
      <c r="B467" s="4" t="s">
        <v>939</v>
      </c>
      <c r="C467" s="4" t="s">
        <v>8</v>
      </c>
      <c r="D467" s="4" t="s">
        <v>940</v>
      </c>
      <c r="E467" s="4">
        <v>100</v>
      </c>
      <c r="F467" s="4">
        <v>64</v>
      </c>
      <c r="G467" s="4">
        <v>25.07</v>
      </c>
      <c r="H467" s="4">
        <v>0.38</v>
      </c>
      <c r="I467" s="4">
        <v>0.12</v>
      </c>
      <c r="K467" s="9">
        <f t="shared" si="123"/>
        <v>102.88</v>
      </c>
      <c r="L467" s="9">
        <f t="shared" si="124"/>
        <v>1.61</v>
      </c>
      <c r="M467" s="9">
        <f t="shared" si="125"/>
        <v>99.88</v>
      </c>
      <c r="N467" s="13">
        <f t="shared" si="126"/>
        <v>62.92</v>
      </c>
      <c r="O467" s="9">
        <f t="shared" si="127"/>
        <v>25.45</v>
      </c>
      <c r="P467" s="9">
        <f t="shared" si="128"/>
        <v>101.8</v>
      </c>
      <c r="Q467" s="9">
        <f t="shared" si="136"/>
        <v>5.09</v>
      </c>
      <c r="R467" s="4"/>
      <c r="S467" s="12">
        <f t="shared" si="129"/>
        <v>19.62</v>
      </c>
      <c r="T467" s="15">
        <f t="shared" si="137"/>
        <v>20</v>
      </c>
      <c r="U467" s="1">
        <f t="shared" si="132"/>
        <v>20</v>
      </c>
      <c r="V467" s="20">
        <f t="shared" si="133"/>
        <v>20</v>
      </c>
      <c r="W467" s="3">
        <f t="shared" si="122"/>
        <v>0</v>
      </c>
      <c r="X467" s="16">
        <f t="shared" si="130"/>
        <v>5</v>
      </c>
    </row>
    <row r="468" spans="1:24" x14ac:dyDescent="0.3">
      <c r="A468" s="5">
        <v>465</v>
      </c>
      <c r="B468" s="4" t="s">
        <v>941</v>
      </c>
      <c r="C468" s="4" t="s">
        <v>8</v>
      </c>
      <c r="D468" s="4" t="s">
        <v>942</v>
      </c>
      <c r="E468" s="4">
        <v>100</v>
      </c>
      <c r="F468" s="4">
        <v>8</v>
      </c>
      <c r="G468" s="4">
        <v>2.1</v>
      </c>
      <c r="H468" s="4">
        <v>0.63</v>
      </c>
      <c r="I468" s="4">
        <v>0.12</v>
      </c>
      <c r="K468" s="9">
        <f t="shared" si="123"/>
        <v>12</v>
      </c>
      <c r="L468" s="9">
        <f t="shared" si="124"/>
        <v>1.5</v>
      </c>
      <c r="M468" s="9">
        <f t="shared" si="125"/>
        <v>99.88</v>
      </c>
      <c r="N468" s="13">
        <f t="shared" si="126"/>
        <v>6.92</v>
      </c>
      <c r="O468" s="9">
        <f t="shared" si="127"/>
        <v>2.73</v>
      </c>
      <c r="P468" s="9">
        <f t="shared" si="128"/>
        <v>10.92</v>
      </c>
      <c r="Q468" s="9">
        <f t="shared" si="136"/>
        <v>0.55000000000000004</v>
      </c>
      <c r="R468" s="4"/>
      <c r="S468" s="12">
        <f t="shared" si="129"/>
        <v>181.6</v>
      </c>
      <c r="T468" s="15">
        <f t="shared" si="137"/>
        <v>182</v>
      </c>
      <c r="U468" s="1">
        <f t="shared" si="132"/>
        <v>182</v>
      </c>
      <c r="V468" s="20">
        <f t="shared" si="133"/>
        <v>180</v>
      </c>
      <c r="W468" s="3">
        <f t="shared" si="122"/>
        <v>200</v>
      </c>
      <c r="X468" s="16">
        <f t="shared" si="130"/>
        <v>4.963636363636363</v>
      </c>
    </row>
    <row r="469" spans="1:24" x14ac:dyDescent="0.3">
      <c r="A469" s="5">
        <v>466</v>
      </c>
      <c r="B469" s="4" t="s">
        <v>943</v>
      </c>
      <c r="C469" s="4" t="s">
        <v>8</v>
      </c>
      <c r="D469" s="4" t="s">
        <v>944</v>
      </c>
      <c r="E469" s="4">
        <v>100</v>
      </c>
      <c r="F469" s="4">
        <v>30</v>
      </c>
      <c r="G469" s="4">
        <v>6.6</v>
      </c>
      <c r="H469" s="4">
        <v>2.1</v>
      </c>
      <c r="I469" s="4">
        <v>0.2</v>
      </c>
      <c r="K469" s="9">
        <f t="shared" si="123"/>
        <v>36.599999999999994</v>
      </c>
      <c r="L469" s="9">
        <f t="shared" si="124"/>
        <v>1.22</v>
      </c>
      <c r="M469" s="9">
        <f t="shared" si="125"/>
        <v>99.8</v>
      </c>
      <c r="N469" s="13">
        <f t="shared" si="126"/>
        <v>28.2</v>
      </c>
      <c r="O469" s="9">
        <f t="shared" si="127"/>
        <v>8.6999999999999993</v>
      </c>
      <c r="P469" s="9">
        <f t="shared" si="128"/>
        <v>34.799999999999997</v>
      </c>
      <c r="Q469" s="9">
        <f t="shared" si="136"/>
        <v>1.74</v>
      </c>
      <c r="R469" s="4"/>
      <c r="S469" s="12">
        <f t="shared" si="129"/>
        <v>57.36</v>
      </c>
      <c r="T469" s="15">
        <f t="shared" si="137"/>
        <v>57</v>
      </c>
      <c r="U469" s="1">
        <f t="shared" si="132"/>
        <v>57</v>
      </c>
      <c r="V469" s="20">
        <f t="shared" si="133"/>
        <v>60</v>
      </c>
      <c r="W469" s="3">
        <f t="shared" si="122"/>
        <v>100</v>
      </c>
      <c r="X469" s="16">
        <f t="shared" si="130"/>
        <v>5</v>
      </c>
    </row>
    <row r="470" spans="1:24" x14ac:dyDescent="0.3">
      <c r="A470" s="5">
        <v>467</v>
      </c>
      <c r="B470" s="4" t="s">
        <v>945</v>
      </c>
      <c r="C470" s="4" t="s">
        <v>8</v>
      </c>
      <c r="D470" s="4" t="s">
        <v>946</v>
      </c>
      <c r="E470" s="4">
        <v>100</v>
      </c>
      <c r="F470" s="4">
        <v>33</v>
      </c>
      <c r="G470" s="4">
        <v>7.6</v>
      </c>
      <c r="H470" s="4">
        <v>2.1</v>
      </c>
      <c r="I470" s="4">
        <v>0.1</v>
      </c>
      <c r="K470" s="9">
        <f t="shared" si="123"/>
        <v>39.699999999999996</v>
      </c>
      <c r="L470" s="9">
        <f t="shared" si="124"/>
        <v>1.2</v>
      </c>
      <c r="M470" s="9">
        <f t="shared" si="125"/>
        <v>99.9</v>
      </c>
      <c r="N470" s="13">
        <f t="shared" si="126"/>
        <v>32.1</v>
      </c>
      <c r="O470" s="9">
        <f t="shared" si="127"/>
        <v>9.6999999999999993</v>
      </c>
      <c r="P470" s="9">
        <f t="shared" si="128"/>
        <v>38.799999999999997</v>
      </c>
      <c r="Q470" s="9">
        <f t="shared" si="136"/>
        <v>1.94</v>
      </c>
      <c r="R470" s="4"/>
      <c r="S470" s="12">
        <f t="shared" si="129"/>
        <v>51.49</v>
      </c>
      <c r="T470" s="15">
        <f t="shared" si="137"/>
        <v>51</v>
      </c>
      <c r="U470" s="1">
        <f t="shared" si="132"/>
        <v>51</v>
      </c>
      <c r="V470" s="20">
        <f t="shared" si="133"/>
        <v>50</v>
      </c>
      <c r="W470" s="3">
        <f t="shared" si="122"/>
        <v>100</v>
      </c>
      <c r="X470" s="16">
        <f t="shared" si="130"/>
        <v>5</v>
      </c>
    </row>
    <row r="471" spans="1:24" x14ac:dyDescent="0.3">
      <c r="A471" s="5">
        <v>468</v>
      </c>
      <c r="B471" s="4" t="s">
        <v>947</v>
      </c>
      <c r="C471" s="4" t="s">
        <v>8</v>
      </c>
      <c r="D471" s="4" t="s">
        <v>948</v>
      </c>
      <c r="E471" s="4">
        <v>100</v>
      </c>
      <c r="F471" s="4">
        <v>32</v>
      </c>
      <c r="G471" s="4">
        <v>8.1999999999999993</v>
      </c>
      <c r="H471" s="4">
        <v>1.7</v>
      </c>
      <c r="I471" s="4">
        <v>0.3</v>
      </c>
      <c r="K471" s="9">
        <f t="shared" si="123"/>
        <v>42.3</v>
      </c>
      <c r="L471" s="9">
        <f t="shared" si="124"/>
        <v>1.32</v>
      </c>
      <c r="M471" s="9">
        <f t="shared" si="125"/>
        <v>99.7</v>
      </c>
      <c r="N471" s="13">
        <f t="shared" si="126"/>
        <v>29.3</v>
      </c>
      <c r="O471" s="9">
        <f t="shared" si="127"/>
        <v>9.8999999999999986</v>
      </c>
      <c r="P471" s="9">
        <f t="shared" si="128"/>
        <v>39.599999999999994</v>
      </c>
      <c r="Q471" s="9">
        <f t="shared" si="136"/>
        <v>1.98</v>
      </c>
      <c r="R471" s="4"/>
      <c r="S471" s="12">
        <f t="shared" si="129"/>
        <v>50.35</v>
      </c>
      <c r="T471" s="15">
        <f t="shared" si="137"/>
        <v>50</v>
      </c>
      <c r="U471" s="1">
        <f t="shared" si="132"/>
        <v>50</v>
      </c>
      <c r="V471" s="20">
        <f t="shared" si="133"/>
        <v>50</v>
      </c>
      <c r="W471" s="3">
        <f t="shared" si="122"/>
        <v>100</v>
      </c>
      <c r="X471" s="16">
        <f t="shared" si="130"/>
        <v>4.9999999999999991</v>
      </c>
    </row>
    <row r="472" spans="1:24" x14ac:dyDescent="0.3">
      <c r="A472" s="5">
        <v>469</v>
      </c>
      <c r="B472" s="4" t="s">
        <v>949</v>
      </c>
      <c r="C472" s="4" t="s">
        <v>8</v>
      </c>
      <c r="D472" s="4" t="s">
        <v>950</v>
      </c>
      <c r="E472" s="4">
        <v>100</v>
      </c>
      <c r="F472" s="4">
        <v>68</v>
      </c>
      <c r="G472" s="4">
        <v>15.1</v>
      </c>
      <c r="H472" s="4">
        <v>4.9000000000000004</v>
      </c>
      <c r="I472" s="4">
        <v>1.6</v>
      </c>
      <c r="K472" s="9">
        <f t="shared" si="123"/>
        <v>94.4</v>
      </c>
      <c r="L472" s="9">
        <f t="shared" si="124"/>
        <v>1.39</v>
      </c>
      <c r="M472" s="9">
        <f t="shared" si="125"/>
        <v>98.4</v>
      </c>
      <c r="N472" s="13">
        <f t="shared" si="126"/>
        <v>53.6</v>
      </c>
      <c r="O472" s="9">
        <f t="shared" si="127"/>
        <v>20</v>
      </c>
      <c r="P472" s="9">
        <f t="shared" si="128"/>
        <v>80</v>
      </c>
      <c r="Q472" s="9">
        <f t="shared" si="136"/>
        <v>4</v>
      </c>
      <c r="R472" s="4"/>
      <c r="S472" s="12">
        <f t="shared" si="129"/>
        <v>24.6</v>
      </c>
      <c r="T472" s="15">
        <f t="shared" si="135"/>
        <v>20</v>
      </c>
      <c r="U472" s="1">
        <f t="shared" si="132"/>
        <v>25</v>
      </c>
      <c r="V472" s="20">
        <f t="shared" si="133"/>
        <v>20</v>
      </c>
      <c r="W472" s="3">
        <f t="shared" si="122"/>
        <v>0</v>
      </c>
      <c r="X472" s="16">
        <f t="shared" si="130"/>
        <v>5</v>
      </c>
    </row>
    <row r="473" spans="1:24" x14ac:dyDescent="0.3">
      <c r="A473" s="5">
        <v>470</v>
      </c>
      <c r="B473" s="4" t="s">
        <v>951</v>
      </c>
      <c r="C473" s="4" t="s">
        <v>8</v>
      </c>
      <c r="D473" s="4" t="s">
        <v>952</v>
      </c>
      <c r="E473" s="4">
        <v>100</v>
      </c>
      <c r="F473" s="4">
        <v>54</v>
      </c>
      <c r="G473" s="4">
        <v>15.29</v>
      </c>
      <c r="H473" s="4">
        <v>2.61</v>
      </c>
      <c r="I473" s="4">
        <v>0.06</v>
      </c>
      <c r="K473" s="9">
        <f t="shared" si="123"/>
        <v>72.14</v>
      </c>
      <c r="L473" s="9">
        <f t="shared" si="124"/>
        <v>1.34</v>
      </c>
      <c r="M473" s="9">
        <f t="shared" si="125"/>
        <v>99.94</v>
      </c>
      <c r="N473" s="13">
        <f t="shared" si="126"/>
        <v>53.46</v>
      </c>
      <c r="O473" s="9">
        <f t="shared" si="127"/>
        <v>17.899999999999999</v>
      </c>
      <c r="P473" s="9">
        <f t="shared" si="128"/>
        <v>71.599999999999994</v>
      </c>
      <c r="Q473" s="9">
        <f t="shared" si="136"/>
        <v>3.58</v>
      </c>
      <c r="R473" s="4"/>
      <c r="S473" s="12">
        <f t="shared" si="129"/>
        <v>27.92</v>
      </c>
      <c r="T473" s="15">
        <f t="shared" si="137"/>
        <v>28</v>
      </c>
      <c r="U473" s="1">
        <f t="shared" si="132"/>
        <v>28</v>
      </c>
      <c r="V473" s="20">
        <f t="shared" si="133"/>
        <v>30</v>
      </c>
      <c r="W473" s="3">
        <f t="shared" si="122"/>
        <v>0</v>
      </c>
      <c r="X473" s="16">
        <f t="shared" si="130"/>
        <v>4.9999999999999991</v>
      </c>
    </row>
    <row r="474" spans="1:24" x14ac:dyDescent="0.3">
      <c r="A474" s="5">
        <v>471</v>
      </c>
      <c r="B474" s="4" t="s">
        <v>953</v>
      </c>
      <c r="C474" s="4" t="s">
        <v>8</v>
      </c>
      <c r="D474" s="4" t="s">
        <v>954</v>
      </c>
      <c r="E474" s="4">
        <v>100</v>
      </c>
      <c r="F474" s="4">
        <v>40</v>
      </c>
      <c r="G474" s="4">
        <v>11.34</v>
      </c>
      <c r="H474" s="4">
        <v>1.88</v>
      </c>
      <c r="I474" s="4">
        <v>0.09</v>
      </c>
      <c r="K474" s="9">
        <f t="shared" si="123"/>
        <v>53.69</v>
      </c>
      <c r="L474" s="9">
        <f t="shared" si="124"/>
        <v>1.34</v>
      </c>
      <c r="M474" s="9">
        <f t="shared" si="125"/>
        <v>99.91</v>
      </c>
      <c r="N474" s="13">
        <f t="shared" si="126"/>
        <v>39.19</v>
      </c>
      <c r="O474" s="9">
        <f t="shared" si="127"/>
        <v>13.219999999999999</v>
      </c>
      <c r="P474" s="9">
        <f t="shared" si="128"/>
        <v>52.879999999999995</v>
      </c>
      <c r="Q474" s="9">
        <f t="shared" si="136"/>
        <v>2.64</v>
      </c>
      <c r="R474" s="4"/>
      <c r="S474" s="12">
        <f t="shared" si="129"/>
        <v>37.840000000000003</v>
      </c>
      <c r="T474" s="15">
        <f t="shared" si="137"/>
        <v>38</v>
      </c>
      <c r="U474" s="1">
        <f t="shared" si="132"/>
        <v>38</v>
      </c>
      <c r="V474" s="20">
        <f t="shared" si="133"/>
        <v>40</v>
      </c>
      <c r="W474" s="3">
        <f t="shared" si="122"/>
        <v>0</v>
      </c>
      <c r="X474" s="16">
        <f t="shared" si="130"/>
        <v>5.0075757575757569</v>
      </c>
    </row>
    <row r="475" spans="1:24" x14ac:dyDescent="0.3">
      <c r="A475" s="5">
        <v>472</v>
      </c>
      <c r="B475" s="4" t="s">
        <v>955</v>
      </c>
      <c r="C475" s="4" t="s">
        <v>8</v>
      </c>
      <c r="D475" s="4" t="s">
        <v>956</v>
      </c>
      <c r="E475" s="4">
        <v>100</v>
      </c>
      <c r="F475" s="4">
        <v>149</v>
      </c>
      <c r="G475" s="4">
        <v>34.369999999999997</v>
      </c>
      <c r="H475" s="4">
        <v>2.1</v>
      </c>
      <c r="I475" s="4">
        <v>0.3</v>
      </c>
      <c r="K475" s="9">
        <f t="shared" si="123"/>
        <v>148.57999999999998</v>
      </c>
      <c r="L475" s="9">
        <f t="shared" si="124"/>
        <v>1</v>
      </c>
      <c r="M475" s="9">
        <f t="shared" si="125"/>
        <v>99.7</v>
      </c>
      <c r="N475" s="13">
        <f t="shared" si="126"/>
        <v>146.30000000000001</v>
      </c>
      <c r="O475" s="9">
        <f t="shared" si="127"/>
        <v>36.47</v>
      </c>
      <c r="P475" s="9">
        <f t="shared" si="128"/>
        <v>145.88</v>
      </c>
      <c r="Q475" s="9">
        <f t="shared" si="136"/>
        <v>7.29</v>
      </c>
      <c r="R475" s="4"/>
      <c r="S475" s="12">
        <f t="shared" si="129"/>
        <v>13.68</v>
      </c>
      <c r="T475" s="15">
        <f t="shared" si="137"/>
        <v>14</v>
      </c>
      <c r="U475" s="1">
        <f t="shared" si="132"/>
        <v>14</v>
      </c>
      <c r="V475" s="20">
        <f t="shared" si="133"/>
        <v>10</v>
      </c>
      <c r="W475" s="3">
        <f t="shared" si="122"/>
        <v>0</v>
      </c>
      <c r="X475" s="16">
        <f t="shared" si="130"/>
        <v>5.0027434842249656</v>
      </c>
    </row>
    <row r="476" spans="1:24" x14ac:dyDescent="0.3">
      <c r="A476" s="5">
        <v>473</v>
      </c>
      <c r="B476" s="4" t="s">
        <v>957</v>
      </c>
      <c r="C476" s="4" t="s">
        <v>8</v>
      </c>
      <c r="D476" s="4" t="s">
        <v>958</v>
      </c>
      <c r="E476" s="4">
        <v>100</v>
      </c>
      <c r="F476" s="4">
        <v>72</v>
      </c>
      <c r="G476" s="4">
        <v>15.73</v>
      </c>
      <c r="H476" s="4">
        <v>1.79</v>
      </c>
      <c r="I476" s="4">
        <v>2.56</v>
      </c>
      <c r="K476" s="9">
        <f t="shared" si="123"/>
        <v>93.12</v>
      </c>
      <c r="L476" s="9">
        <f t="shared" si="124"/>
        <v>1.29</v>
      </c>
      <c r="M476" s="9">
        <f t="shared" si="125"/>
        <v>97.44</v>
      </c>
      <c r="N476" s="13">
        <f t="shared" si="126"/>
        <v>48.96</v>
      </c>
      <c r="O476" s="9">
        <f t="shared" si="127"/>
        <v>17.52</v>
      </c>
      <c r="P476" s="9">
        <f t="shared" si="128"/>
        <v>70.08</v>
      </c>
      <c r="Q476" s="9">
        <f t="shared" si="136"/>
        <v>3.5</v>
      </c>
      <c r="R476" s="4"/>
      <c r="S476" s="12">
        <f t="shared" si="129"/>
        <v>27.84</v>
      </c>
      <c r="T476" s="15">
        <f t="shared" si="137"/>
        <v>28</v>
      </c>
      <c r="U476" s="1">
        <f t="shared" si="132"/>
        <v>28</v>
      </c>
      <c r="V476" s="20">
        <f t="shared" si="133"/>
        <v>30</v>
      </c>
      <c r="W476" s="3">
        <f t="shared" si="122"/>
        <v>0</v>
      </c>
      <c r="X476" s="16">
        <f t="shared" si="130"/>
        <v>5.0057142857142853</v>
      </c>
    </row>
    <row r="477" spans="1:24" x14ac:dyDescent="0.3">
      <c r="A477" s="5">
        <v>474</v>
      </c>
      <c r="B477" s="4" t="s">
        <v>959</v>
      </c>
      <c r="C477" s="4" t="s">
        <v>8</v>
      </c>
      <c r="D477" s="4" t="s">
        <v>960</v>
      </c>
      <c r="E477" s="4">
        <v>100</v>
      </c>
      <c r="F477" s="4">
        <v>59</v>
      </c>
      <c r="G477" s="4">
        <v>13.1</v>
      </c>
      <c r="H477" s="4">
        <v>5.0999999999999996</v>
      </c>
      <c r="I477" s="4">
        <v>0.3</v>
      </c>
      <c r="K477" s="9">
        <f t="shared" si="123"/>
        <v>75.5</v>
      </c>
      <c r="L477" s="9">
        <f t="shared" si="124"/>
        <v>1.28</v>
      </c>
      <c r="M477" s="9">
        <f t="shared" si="125"/>
        <v>99.7</v>
      </c>
      <c r="N477" s="13">
        <f t="shared" si="126"/>
        <v>56.3</v>
      </c>
      <c r="O477" s="9">
        <f t="shared" si="127"/>
        <v>18.2</v>
      </c>
      <c r="P477" s="9">
        <f t="shared" si="128"/>
        <v>72.8</v>
      </c>
      <c r="Q477" s="9">
        <f t="shared" si="136"/>
        <v>3.64</v>
      </c>
      <c r="R477" s="4"/>
      <c r="S477" s="12">
        <f t="shared" si="129"/>
        <v>27.39</v>
      </c>
      <c r="T477" s="15">
        <f t="shared" si="137"/>
        <v>27</v>
      </c>
      <c r="U477" s="1">
        <f t="shared" si="132"/>
        <v>27</v>
      </c>
      <c r="V477" s="20">
        <f t="shared" si="133"/>
        <v>30</v>
      </c>
      <c r="W477" s="3">
        <f t="shared" si="122"/>
        <v>0</v>
      </c>
      <c r="X477" s="16">
        <f t="shared" si="130"/>
        <v>5</v>
      </c>
    </row>
    <row r="478" spans="1:24" x14ac:dyDescent="0.3">
      <c r="A478" s="5">
        <v>475</v>
      </c>
      <c r="B478" s="4" t="s">
        <v>961</v>
      </c>
      <c r="C478" s="4" t="s">
        <v>8</v>
      </c>
      <c r="D478" s="4" t="s">
        <v>962</v>
      </c>
      <c r="E478" s="4">
        <v>100</v>
      </c>
      <c r="F478" s="4">
        <v>31</v>
      </c>
      <c r="G478" s="4">
        <v>6.48</v>
      </c>
      <c r="H478" s="4">
        <v>3.55</v>
      </c>
      <c r="I478" s="4">
        <v>0.36</v>
      </c>
      <c r="K478" s="9">
        <f t="shared" si="123"/>
        <v>43.360000000000007</v>
      </c>
      <c r="L478" s="9">
        <f t="shared" si="124"/>
        <v>1.4</v>
      </c>
      <c r="M478" s="9">
        <f t="shared" si="125"/>
        <v>99.64</v>
      </c>
      <c r="N478" s="13">
        <f t="shared" si="126"/>
        <v>27.76</v>
      </c>
      <c r="O478" s="9">
        <f t="shared" si="127"/>
        <v>10.030000000000001</v>
      </c>
      <c r="P478" s="9">
        <f t="shared" si="128"/>
        <v>40.120000000000005</v>
      </c>
      <c r="Q478" s="9">
        <f t="shared" si="136"/>
        <v>2.0099999999999998</v>
      </c>
      <c r="R478" s="4"/>
      <c r="S478" s="12">
        <f t="shared" si="129"/>
        <v>49.57</v>
      </c>
      <c r="T478" s="15">
        <f t="shared" si="137"/>
        <v>50</v>
      </c>
      <c r="U478" s="1">
        <f t="shared" si="132"/>
        <v>50</v>
      </c>
      <c r="V478" s="20">
        <f t="shared" si="133"/>
        <v>50</v>
      </c>
      <c r="W478" s="3">
        <f t="shared" ref="W478:W541" si="140">ROUND(S478,-2)</f>
        <v>0</v>
      </c>
      <c r="X478" s="16">
        <f t="shared" si="130"/>
        <v>4.9900497512437818</v>
      </c>
    </row>
    <row r="479" spans="1:24" x14ac:dyDescent="0.3">
      <c r="A479" s="5">
        <v>476</v>
      </c>
      <c r="B479" s="4" t="s">
        <v>963</v>
      </c>
      <c r="C479" s="4" t="s">
        <v>8</v>
      </c>
      <c r="D479" s="4" t="s">
        <v>964</v>
      </c>
      <c r="E479" s="4">
        <v>100</v>
      </c>
      <c r="F479" s="4">
        <v>26</v>
      </c>
      <c r="G479" s="4">
        <v>5.09</v>
      </c>
      <c r="H479" s="4">
        <v>3.22</v>
      </c>
      <c r="I479" s="4">
        <v>0.28999999999999998</v>
      </c>
      <c r="K479" s="9">
        <f t="shared" si="123"/>
        <v>35.85</v>
      </c>
      <c r="L479" s="9">
        <f t="shared" si="124"/>
        <v>1.38</v>
      </c>
      <c r="M479" s="9">
        <f t="shared" si="125"/>
        <v>99.71</v>
      </c>
      <c r="N479" s="13">
        <f t="shared" si="126"/>
        <v>23.39</v>
      </c>
      <c r="O479" s="9">
        <f t="shared" si="127"/>
        <v>8.31</v>
      </c>
      <c r="P479" s="9">
        <f t="shared" si="128"/>
        <v>33.24</v>
      </c>
      <c r="Q479" s="9">
        <f t="shared" si="136"/>
        <v>1.66</v>
      </c>
      <c r="R479" s="4"/>
      <c r="S479" s="12">
        <f t="shared" si="129"/>
        <v>60.07</v>
      </c>
      <c r="T479" s="15">
        <f t="shared" si="138"/>
        <v>60</v>
      </c>
      <c r="U479" s="1">
        <f t="shared" si="132"/>
        <v>60</v>
      </c>
      <c r="V479" s="20">
        <f t="shared" si="133"/>
        <v>60</v>
      </c>
      <c r="W479" s="3">
        <f t="shared" si="140"/>
        <v>100</v>
      </c>
      <c r="X479" s="16">
        <f t="shared" si="130"/>
        <v>5.0060240963855431</v>
      </c>
    </row>
    <row r="480" spans="1:24" x14ac:dyDescent="0.3">
      <c r="A480" s="5">
        <v>477</v>
      </c>
      <c r="B480" s="4" t="s">
        <v>965</v>
      </c>
      <c r="C480" s="4" t="s">
        <v>8</v>
      </c>
      <c r="D480" s="4" t="s">
        <v>966</v>
      </c>
      <c r="E480" s="4">
        <v>100</v>
      </c>
      <c r="F480" s="4">
        <v>76</v>
      </c>
      <c r="G480" s="4">
        <v>6.8</v>
      </c>
      <c r="H480" s="4">
        <v>3.4</v>
      </c>
      <c r="I480" s="4">
        <v>4.5999999999999996</v>
      </c>
      <c r="K480" s="9">
        <f t="shared" ref="K480:K543" si="141">(G480 * 4 ) + (H480 * 4 ) +( I480 * 9)</f>
        <v>82.199999999999989</v>
      </c>
      <c r="L480" s="9">
        <f t="shared" ref="L480:L543" si="142">ROUND(K480/F480,2)</f>
        <v>1.08</v>
      </c>
      <c r="M480" s="9">
        <f t="shared" ref="M480:M543" si="143">E480 - I480</f>
        <v>95.4</v>
      </c>
      <c r="N480" s="13">
        <f t="shared" ref="N480:N543" si="144">F480 - (I480 * 9)</f>
        <v>34.6</v>
      </c>
      <c r="O480" s="9">
        <f t="shared" ref="O480:O543" si="145">G480 + H480</f>
        <v>10.199999999999999</v>
      </c>
      <c r="P480" s="9">
        <f t="shared" ref="P480:P543" si="146">(G480 * 4) + (H480*4)</f>
        <v>40.799999999999997</v>
      </c>
      <c r="Q480" s="9">
        <f t="shared" si="136"/>
        <v>2.04</v>
      </c>
      <c r="R480" s="4"/>
      <c r="S480" s="12">
        <f t="shared" ref="S480:S543" si="147">ROUND(M480/Q480, 2)</f>
        <v>46.76</v>
      </c>
      <c r="T480" s="15">
        <f t="shared" si="137"/>
        <v>47</v>
      </c>
      <c r="U480" s="1">
        <f t="shared" si="132"/>
        <v>47</v>
      </c>
      <c r="V480" s="20">
        <f t="shared" si="133"/>
        <v>50</v>
      </c>
      <c r="W480" s="3">
        <f t="shared" si="140"/>
        <v>0</v>
      </c>
      <c r="X480" s="16">
        <f t="shared" ref="X480:X543" si="148">O480/Q480</f>
        <v>5</v>
      </c>
    </row>
    <row r="481" spans="1:24" x14ac:dyDescent="0.3">
      <c r="A481" s="5">
        <v>478</v>
      </c>
      <c r="B481" s="4" t="s">
        <v>967</v>
      </c>
      <c r="C481" s="4" t="s">
        <v>8</v>
      </c>
      <c r="D481" s="4" t="s">
        <v>968</v>
      </c>
      <c r="E481" s="4">
        <v>100</v>
      </c>
      <c r="F481" s="4">
        <v>29</v>
      </c>
      <c r="G481" s="4">
        <v>5.38</v>
      </c>
      <c r="H481" s="4">
        <v>3.65</v>
      </c>
      <c r="I481" s="4">
        <v>0.31</v>
      </c>
      <c r="K481" s="9">
        <f t="shared" si="141"/>
        <v>38.909999999999997</v>
      </c>
      <c r="L481" s="9">
        <f t="shared" si="142"/>
        <v>1.34</v>
      </c>
      <c r="M481" s="9">
        <f t="shared" si="143"/>
        <v>99.69</v>
      </c>
      <c r="N481" s="13">
        <f t="shared" si="144"/>
        <v>26.21</v>
      </c>
      <c r="O481" s="9">
        <f t="shared" si="145"/>
        <v>9.0299999999999994</v>
      </c>
      <c r="P481" s="9">
        <f t="shared" si="146"/>
        <v>36.119999999999997</v>
      </c>
      <c r="Q481" s="9">
        <f t="shared" si="136"/>
        <v>1.81</v>
      </c>
      <c r="R481" s="4"/>
      <c r="S481" s="12">
        <f t="shared" si="147"/>
        <v>55.08</v>
      </c>
      <c r="T481" s="15">
        <f t="shared" si="137"/>
        <v>55</v>
      </c>
      <c r="U481" s="1">
        <f t="shared" si="132"/>
        <v>55</v>
      </c>
      <c r="V481" s="20">
        <f t="shared" si="133"/>
        <v>60</v>
      </c>
      <c r="W481" s="3">
        <f t="shared" si="140"/>
        <v>100</v>
      </c>
      <c r="X481" s="16">
        <f t="shared" si="148"/>
        <v>4.9889502762430933</v>
      </c>
    </row>
    <row r="482" spans="1:24" x14ac:dyDescent="0.3">
      <c r="A482" s="5">
        <v>479</v>
      </c>
      <c r="B482" s="4" t="s">
        <v>969</v>
      </c>
      <c r="C482" s="4" t="s">
        <v>8</v>
      </c>
      <c r="D482" s="4" t="s">
        <v>970</v>
      </c>
      <c r="E482" s="4">
        <v>100</v>
      </c>
      <c r="F482" s="4">
        <v>27</v>
      </c>
      <c r="G482" s="4">
        <v>3.67</v>
      </c>
      <c r="H482" s="4">
        <v>4.2699999999999996</v>
      </c>
      <c r="I482" s="4">
        <v>0.37</v>
      </c>
      <c r="K482" s="9">
        <f t="shared" si="141"/>
        <v>35.089999999999996</v>
      </c>
      <c r="L482" s="9">
        <f t="shared" si="142"/>
        <v>1.3</v>
      </c>
      <c r="M482" s="9">
        <f t="shared" si="143"/>
        <v>99.63</v>
      </c>
      <c r="N482" s="13">
        <f t="shared" si="144"/>
        <v>23.67</v>
      </c>
      <c r="O482" s="9">
        <f t="shared" si="145"/>
        <v>7.9399999999999995</v>
      </c>
      <c r="P482" s="9">
        <f t="shared" si="146"/>
        <v>31.759999999999998</v>
      </c>
      <c r="Q482" s="9">
        <f t="shared" si="136"/>
        <v>1.59</v>
      </c>
      <c r="R482" s="4"/>
      <c r="S482" s="12">
        <f t="shared" si="147"/>
        <v>62.66</v>
      </c>
      <c r="T482" s="15">
        <f t="shared" si="137"/>
        <v>63</v>
      </c>
      <c r="U482" s="1">
        <f t="shared" si="132"/>
        <v>63</v>
      </c>
      <c r="V482" s="20">
        <f t="shared" si="133"/>
        <v>60</v>
      </c>
      <c r="W482" s="3">
        <f t="shared" si="140"/>
        <v>100</v>
      </c>
      <c r="X482" s="16">
        <f t="shared" si="148"/>
        <v>4.9937106918238987</v>
      </c>
    </row>
    <row r="483" spans="1:24" x14ac:dyDescent="0.3">
      <c r="A483" s="5">
        <v>480</v>
      </c>
      <c r="B483" s="4" t="s">
        <v>971</v>
      </c>
      <c r="C483" s="4" t="s">
        <v>8</v>
      </c>
      <c r="D483" s="4" t="s">
        <v>972</v>
      </c>
      <c r="E483" s="4">
        <v>100</v>
      </c>
      <c r="F483" s="4">
        <v>29</v>
      </c>
      <c r="G483" s="4">
        <v>4.57</v>
      </c>
      <c r="H483" s="4">
        <v>4.13</v>
      </c>
      <c r="I483" s="4">
        <v>0.32</v>
      </c>
      <c r="K483" s="9">
        <f t="shared" si="141"/>
        <v>37.68</v>
      </c>
      <c r="L483" s="9">
        <f t="shared" si="142"/>
        <v>1.3</v>
      </c>
      <c r="M483" s="9">
        <f t="shared" si="143"/>
        <v>99.68</v>
      </c>
      <c r="N483" s="13">
        <f t="shared" si="144"/>
        <v>26.12</v>
      </c>
      <c r="O483" s="9">
        <f t="shared" si="145"/>
        <v>8.6999999999999993</v>
      </c>
      <c r="P483" s="9">
        <f t="shared" si="146"/>
        <v>34.799999999999997</v>
      </c>
      <c r="Q483" s="9">
        <f t="shared" si="136"/>
        <v>1.74</v>
      </c>
      <c r="R483" s="4"/>
      <c r="S483" s="12">
        <f t="shared" si="147"/>
        <v>57.29</v>
      </c>
      <c r="T483" s="15">
        <f t="shared" si="137"/>
        <v>57</v>
      </c>
      <c r="U483" s="1">
        <f t="shared" si="132"/>
        <v>57</v>
      </c>
      <c r="V483" s="20">
        <f t="shared" si="133"/>
        <v>60</v>
      </c>
      <c r="W483" s="3">
        <f t="shared" si="140"/>
        <v>100</v>
      </c>
      <c r="X483" s="16">
        <f t="shared" si="148"/>
        <v>5</v>
      </c>
    </row>
    <row r="484" spans="1:24" x14ac:dyDescent="0.3">
      <c r="A484" s="5">
        <v>481</v>
      </c>
      <c r="B484" s="4" t="s">
        <v>973</v>
      </c>
      <c r="C484" s="4" t="s">
        <v>8</v>
      </c>
      <c r="D484" s="4" t="s">
        <v>974</v>
      </c>
      <c r="E484" s="4">
        <v>100</v>
      </c>
      <c r="F484" s="4">
        <v>30</v>
      </c>
      <c r="G484" s="4">
        <v>4.55</v>
      </c>
      <c r="H484" s="4">
        <v>4.45</v>
      </c>
      <c r="I484" s="4">
        <v>0.4</v>
      </c>
      <c r="K484" s="9">
        <f t="shared" si="141"/>
        <v>39.6</v>
      </c>
      <c r="L484" s="9">
        <f t="shared" si="142"/>
        <v>1.32</v>
      </c>
      <c r="M484" s="9">
        <f t="shared" si="143"/>
        <v>99.6</v>
      </c>
      <c r="N484" s="13">
        <f t="shared" si="144"/>
        <v>26.4</v>
      </c>
      <c r="O484" s="9">
        <f t="shared" si="145"/>
        <v>9</v>
      </c>
      <c r="P484" s="9">
        <f t="shared" si="146"/>
        <v>36</v>
      </c>
      <c r="Q484" s="9">
        <f t="shared" si="136"/>
        <v>1.8</v>
      </c>
      <c r="R484" s="4"/>
      <c r="S484" s="12">
        <f t="shared" si="147"/>
        <v>55.33</v>
      </c>
      <c r="T484" s="15">
        <f t="shared" si="137"/>
        <v>55</v>
      </c>
      <c r="U484" s="1">
        <f t="shared" si="132"/>
        <v>55</v>
      </c>
      <c r="V484" s="20">
        <f t="shared" si="133"/>
        <v>60</v>
      </c>
      <c r="W484" s="3">
        <f t="shared" si="140"/>
        <v>100</v>
      </c>
      <c r="X484" s="16">
        <f t="shared" si="148"/>
        <v>5</v>
      </c>
    </row>
    <row r="485" spans="1:24" x14ac:dyDescent="0.3">
      <c r="A485" s="5">
        <v>482</v>
      </c>
      <c r="B485" s="4" t="s">
        <v>975</v>
      </c>
      <c r="C485" s="4" t="s">
        <v>8</v>
      </c>
      <c r="D485" s="4" t="s">
        <v>976</v>
      </c>
      <c r="E485" s="4">
        <v>100</v>
      </c>
      <c r="F485" s="4">
        <v>35</v>
      </c>
      <c r="G485" s="4" t="s">
        <v>758</v>
      </c>
      <c r="H485" s="4">
        <v>4.0999999999999996</v>
      </c>
      <c r="I485" s="4">
        <v>0.4</v>
      </c>
      <c r="K485" s="9">
        <f t="shared" si="141"/>
        <v>44</v>
      </c>
      <c r="L485" s="9">
        <f t="shared" si="142"/>
        <v>1.26</v>
      </c>
      <c r="M485" s="9">
        <f t="shared" si="143"/>
        <v>99.6</v>
      </c>
      <c r="N485" s="13">
        <f t="shared" si="144"/>
        <v>31.4</v>
      </c>
      <c r="O485" s="9">
        <f t="shared" si="145"/>
        <v>10.1</v>
      </c>
      <c r="P485" s="9">
        <f t="shared" si="146"/>
        <v>40.4</v>
      </c>
      <c r="Q485" s="9">
        <f t="shared" si="136"/>
        <v>2.02</v>
      </c>
      <c r="R485" s="4"/>
      <c r="S485" s="12">
        <f t="shared" si="147"/>
        <v>49.31</v>
      </c>
      <c r="T485" s="15">
        <f t="shared" si="137"/>
        <v>49</v>
      </c>
      <c r="U485" s="1">
        <f t="shared" si="132"/>
        <v>49</v>
      </c>
      <c r="V485" s="20">
        <f t="shared" si="133"/>
        <v>50</v>
      </c>
      <c r="W485" s="3">
        <f t="shared" si="140"/>
        <v>0</v>
      </c>
      <c r="X485" s="16">
        <f t="shared" si="148"/>
        <v>5</v>
      </c>
    </row>
    <row r="486" spans="1:24" x14ac:dyDescent="0.3">
      <c r="A486" s="5">
        <v>483</v>
      </c>
      <c r="B486" s="4" t="s">
        <v>977</v>
      </c>
      <c r="C486" s="4" t="s">
        <v>8</v>
      </c>
      <c r="D486" s="4" t="s">
        <v>978</v>
      </c>
      <c r="E486" s="4">
        <v>100</v>
      </c>
      <c r="F486" s="4">
        <v>31</v>
      </c>
      <c r="G486" s="4">
        <v>5.3</v>
      </c>
      <c r="H486" s="4">
        <v>3.6</v>
      </c>
      <c r="I486" s="4">
        <v>0.4</v>
      </c>
      <c r="K486" s="9">
        <f t="shared" si="141"/>
        <v>39.200000000000003</v>
      </c>
      <c r="L486" s="9">
        <f t="shared" si="142"/>
        <v>1.26</v>
      </c>
      <c r="M486" s="9">
        <f t="shared" si="143"/>
        <v>99.6</v>
      </c>
      <c r="N486" s="13">
        <f t="shared" si="144"/>
        <v>27.4</v>
      </c>
      <c r="O486" s="9">
        <f t="shared" si="145"/>
        <v>8.9</v>
      </c>
      <c r="P486" s="9">
        <f t="shared" si="146"/>
        <v>35.6</v>
      </c>
      <c r="Q486" s="9">
        <f t="shared" si="136"/>
        <v>1.78</v>
      </c>
      <c r="R486" s="4"/>
      <c r="S486" s="12">
        <f t="shared" si="147"/>
        <v>55.96</v>
      </c>
      <c r="T486" s="15">
        <f t="shared" ref="T486" si="149">ROUND(S486,-1)</f>
        <v>60</v>
      </c>
      <c r="U486" s="1">
        <f t="shared" si="132"/>
        <v>56</v>
      </c>
      <c r="V486" s="20">
        <f t="shared" si="133"/>
        <v>60</v>
      </c>
      <c r="W486" s="3">
        <f t="shared" si="140"/>
        <v>100</v>
      </c>
      <c r="X486" s="16">
        <f t="shared" si="148"/>
        <v>5</v>
      </c>
    </row>
    <row r="487" spans="1:24" x14ac:dyDescent="0.3">
      <c r="A487" s="5">
        <v>484</v>
      </c>
      <c r="B487" s="4" t="s">
        <v>979</v>
      </c>
      <c r="C487" s="4" t="s">
        <v>8</v>
      </c>
      <c r="D487" s="4" t="s">
        <v>980</v>
      </c>
      <c r="E487" s="4">
        <v>100</v>
      </c>
      <c r="F487" s="4">
        <v>39</v>
      </c>
      <c r="G487" s="4">
        <v>9</v>
      </c>
      <c r="H487" s="4">
        <v>3.9</v>
      </c>
      <c r="I487" s="4">
        <v>0.4</v>
      </c>
      <c r="K487" s="9">
        <f t="shared" si="141"/>
        <v>55.2</v>
      </c>
      <c r="L487" s="9">
        <f t="shared" si="142"/>
        <v>1.42</v>
      </c>
      <c r="M487" s="9">
        <f t="shared" si="143"/>
        <v>99.6</v>
      </c>
      <c r="N487" s="13">
        <f t="shared" si="144"/>
        <v>35.4</v>
      </c>
      <c r="O487" s="9">
        <f t="shared" si="145"/>
        <v>12.9</v>
      </c>
      <c r="P487" s="9">
        <f t="shared" si="146"/>
        <v>51.6</v>
      </c>
      <c r="Q487" s="9">
        <f t="shared" si="136"/>
        <v>2.58</v>
      </c>
      <c r="R487" s="4"/>
      <c r="S487" s="12">
        <f t="shared" si="147"/>
        <v>38.6</v>
      </c>
      <c r="T487" s="15">
        <f t="shared" si="137"/>
        <v>39</v>
      </c>
      <c r="U487" s="1">
        <f t="shared" si="132"/>
        <v>39</v>
      </c>
      <c r="V487" s="20">
        <f t="shared" si="133"/>
        <v>40</v>
      </c>
      <c r="W487" s="3">
        <f t="shared" si="140"/>
        <v>0</v>
      </c>
      <c r="X487" s="16">
        <f t="shared" si="148"/>
        <v>5</v>
      </c>
    </row>
    <row r="488" spans="1:24" x14ac:dyDescent="0.3">
      <c r="A488" s="5">
        <v>485</v>
      </c>
      <c r="B488" s="4" t="s">
        <v>981</v>
      </c>
      <c r="C488" s="4" t="s">
        <v>8</v>
      </c>
      <c r="D488" s="4" t="s">
        <v>982</v>
      </c>
      <c r="E488" s="4">
        <v>100</v>
      </c>
      <c r="F488" s="4">
        <v>40</v>
      </c>
      <c r="G488" s="4">
        <v>10.1</v>
      </c>
      <c r="H488" s="4">
        <v>3</v>
      </c>
      <c r="I488" s="4">
        <v>0.6</v>
      </c>
      <c r="K488" s="9">
        <f t="shared" si="141"/>
        <v>57.8</v>
      </c>
      <c r="L488" s="9">
        <f t="shared" si="142"/>
        <v>1.45</v>
      </c>
      <c r="M488" s="9">
        <f t="shared" si="143"/>
        <v>99.4</v>
      </c>
      <c r="N488" s="13">
        <f t="shared" si="144"/>
        <v>34.6</v>
      </c>
      <c r="O488" s="9">
        <f t="shared" si="145"/>
        <v>13.1</v>
      </c>
      <c r="P488" s="9">
        <f t="shared" si="146"/>
        <v>52.4</v>
      </c>
      <c r="Q488" s="9">
        <f t="shared" si="136"/>
        <v>2.62</v>
      </c>
      <c r="R488" s="4"/>
      <c r="S488" s="12">
        <f t="shared" si="147"/>
        <v>37.94</v>
      </c>
      <c r="T488" s="15">
        <f t="shared" si="137"/>
        <v>38</v>
      </c>
      <c r="U488" s="1">
        <f t="shared" si="132"/>
        <v>38</v>
      </c>
      <c r="V488" s="20">
        <f t="shared" si="133"/>
        <v>40</v>
      </c>
      <c r="W488" s="3">
        <f t="shared" si="140"/>
        <v>0</v>
      </c>
      <c r="X488" s="16">
        <f t="shared" si="148"/>
        <v>5</v>
      </c>
    </row>
    <row r="489" spans="1:24" x14ac:dyDescent="0.3">
      <c r="A489" s="5">
        <v>486</v>
      </c>
      <c r="B489" s="4" t="s">
        <v>983</v>
      </c>
      <c r="C489" s="4" t="s">
        <v>8</v>
      </c>
      <c r="D489" s="4" t="s">
        <v>984</v>
      </c>
      <c r="E489" s="4">
        <v>100</v>
      </c>
      <c r="F489" s="4">
        <v>38</v>
      </c>
      <c r="G489" s="4">
        <v>6.6</v>
      </c>
      <c r="H489" s="4">
        <v>4.5999999999999996</v>
      </c>
      <c r="I489" s="4">
        <v>0.6</v>
      </c>
      <c r="K489" s="9">
        <f t="shared" si="141"/>
        <v>50.199999999999996</v>
      </c>
      <c r="L489" s="9">
        <f t="shared" si="142"/>
        <v>1.32</v>
      </c>
      <c r="M489" s="9">
        <f t="shared" si="143"/>
        <v>99.4</v>
      </c>
      <c r="N489" s="13">
        <f t="shared" si="144"/>
        <v>32.6</v>
      </c>
      <c r="O489" s="9">
        <f t="shared" si="145"/>
        <v>11.2</v>
      </c>
      <c r="P489" s="9">
        <f t="shared" si="146"/>
        <v>44.8</v>
      </c>
      <c r="Q489" s="9">
        <f t="shared" si="136"/>
        <v>2.2400000000000002</v>
      </c>
      <c r="R489" s="4"/>
      <c r="S489" s="12">
        <f t="shared" si="147"/>
        <v>44.38</v>
      </c>
      <c r="T489" s="15">
        <f t="shared" si="137"/>
        <v>44</v>
      </c>
      <c r="U489" s="1">
        <f t="shared" si="132"/>
        <v>44</v>
      </c>
      <c r="V489" s="20">
        <f t="shared" si="133"/>
        <v>40</v>
      </c>
      <c r="W489" s="3">
        <f t="shared" si="140"/>
        <v>0</v>
      </c>
      <c r="X489" s="16">
        <f t="shared" si="148"/>
        <v>4.9999999999999991</v>
      </c>
    </row>
    <row r="490" spans="1:24" x14ac:dyDescent="0.3">
      <c r="A490" s="5">
        <v>487</v>
      </c>
      <c r="B490" s="4" t="s">
        <v>985</v>
      </c>
      <c r="C490" s="4" t="s">
        <v>8</v>
      </c>
      <c r="D490" s="4" t="s">
        <v>986</v>
      </c>
      <c r="E490" s="4">
        <v>100</v>
      </c>
      <c r="F490" s="4">
        <v>61</v>
      </c>
      <c r="G490" s="4">
        <v>18.600000000000001</v>
      </c>
      <c r="H490" s="4">
        <v>2.1</v>
      </c>
      <c r="I490" s="4">
        <v>0.2</v>
      </c>
      <c r="K490" s="9">
        <f t="shared" si="141"/>
        <v>84.600000000000009</v>
      </c>
      <c r="L490" s="9">
        <f t="shared" si="142"/>
        <v>1.39</v>
      </c>
      <c r="M490" s="9">
        <f t="shared" si="143"/>
        <v>99.8</v>
      </c>
      <c r="N490" s="13">
        <f t="shared" si="144"/>
        <v>59.2</v>
      </c>
      <c r="O490" s="9">
        <f t="shared" si="145"/>
        <v>20.700000000000003</v>
      </c>
      <c r="P490" s="9">
        <f t="shared" si="146"/>
        <v>82.800000000000011</v>
      </c>
      <c r="Q490" s="9">
        <f t="shared" si="136"/>
        <v>4.1399999999999997</v>
      </c>
      <c r="R490" s="4"/>
      <c r="S490" s="12">
        <f t="shared" si="147"/>
        <v>24.11</v>
      </c>
      <c r="T490" s="15">
        <f t="shared" si="137"/>
        <v>24</v>
      </c>
      <c r="U490" s="1">
        <f t="shared" si="132"/>
        <v>24</v>
      </c>
      <c r="V490" s="20">
        <f t="shared" si="133"/>
        <v>20</v>
      </c>
      <c r="W490" s="3">
        <f t="shared" si="140"/>
        <v>0</v>
      </c>
      <c r="X490" s="16">
        <f t="shared" si="148"/>
        <v>5.0000000000000009</v>
      </c>
    </row>
    <row r="491" spans="1:24" x14ac:dyDescent="0.3">
      <c r="A491" s="5">
        <v>488</v>
      </c>
      <c r="B491" s="4" t="s">
        <v>987</v>
      </c>
      <c r="C491" s="4" t="s">
        <v>8</v>
      </c>
      <c r="D491" s="4" t="s">
        <v>988</v>
      </c>
      <c r="E491" s="4">
        <v>100</v>
      </c>
      <c r="F491" s="4">
        <v>48</v>
      </c>
      <c r="G491" s="4">
        <v>9.9</v>
      </c>
      <c r="H491" s="4">
        <v>3.4</v>
      </c>
      <c r="I491" s="4">
        <v>0.9</v>
      </c>
      <c r="K491" s="9">
        <f t="shared" si="141"/>
        <v>61.300000000000004</v>
      </c>
      <c r="L491" s="9">
        <f t="shared" si="142"/>
        <v>1.28</v>
      </c>
      <c r="M491" s="9">
        <f t="shared" si="143"/>
        <v>99.1</v>
      </c>
      <c r="N491" s="13">
        <f t="shared" si="144"/>
        <v>39.9</v>
      </c>
      <c r="O491" s="9">
        <f t="shared" si="145"/>
        <v>13.3</v>
      </c>
      <c r="P491" s="9">
        <f t="shared" si="146"/>
        <v>53.2</v>
      </c>
      <c r="Q491" s="9">
        <f t="shared" si="136"/>
        <v>2.66</v>
      </c>
      <c r="R491" s="4"/>
      <c r="S491" s="12">
        <f t="shared" si="147"/>
        <v>37.26</v>
      </c>
      <c r="T491" s="15">
        <f t="shared" si="137"/>
        <v>37</v>
      </c>
      <c r="U491" s="1">
        <f t="shared" ref="U491:U554" si="150">ROUND(S491,0)</f>
        <v>37</v>
      </c>
      <c r="V491" s="20">
        <f t="shared" ref="V491:V554" si="151">ROUND(S491,-1)</f>
        <v>40</v>
      </c>
      <c r="W491" s="3">
        <f t="shared" si="140"/>
        <v>0</v>
      </c>
      <c r="X491" s="16">
        <f t="shared" si="148"/>
        <v>5</v>
      </c>
    </row>
    <row r="492" spans="1:24" x14ac:dyDescent="0.3">
      <c r="A492" s="5">
        <v>489</v>
      </c>
      <c r="B492" s="4" t="s">
        <v>989</v>
      </c>
      <c r="C492" s="4" t="s">
        <v>8</v>
      </c>
      <c r="D492" s="4" t="s">
        <v>990</v>
      </c>
      <c r="E492" s="4">
        <v>100</v>
      </c>
      <c r="F492" s="4">
        <v>29</v>
      </c>
      <c r="G492" s="4">
        <v>7.6</v>
      </c>
      <c r="H492" s="4">
        <v>2.1</v>
      </c>
      <c r="I492" s="4">
        <v>0.3</v>
      </c>
      <c r="K492" s="9">
        <f t="shared" si="141"/>
        <v>41.5</v>
      </c>
      <c r="L492" s="9">
        <f t="shared" si="142"/>
        <v>1.43</v>
      </c>
      <c r="M492" s="9">
        <f t="shared" si="143"/>
        <v>99.7</v>
      </c>
      <c r="N492" s="13">
        <f t="shared" si="144"/>
        <v>26.3</v>
      </c>
      <c r="O492" s="9">
        <f t="shared" si="145"/>
        <v>9.6999999999999993</v>
      </c>
      <c r="P492" s="9">
        <f t="shared" si="146"/>
        <v>38.799999999999997</v>
      </c>
      <c r="Q492" s="9">
        <f t="shared" si="136"/>
        <v>1.94</v>
      </c>
      <c r="R492" s="4"/>
      <c r="S492" s="12">
        <f t="shared" si="147"/>
        <v>51.39</v>
      </c>
      <c r="T492" s="15">
        <f t="shared" si="137"/>
        <v>51</v>
      </c>
      <c r="U492" s="1">
        <f t="shared" si="150"/>
        <v>51</v>
      </c>
      <c r="V492" s="20">
        <f t="shared" si="151"/>
        <v>50</v>
      </c>
      <c r="W492" s="3">
        <f t="shared" si="140"/>
        <v>100</v>
      </c>
      <c r="X492" s="16">
        <f t="shared" si="148"/>
        <v>5</v>
      </c>
    </row>
    <row r="493" spans="1:24" x14ac:dyDescent="0.3">
      <c r="A493" s="5">
        <v>490</v>
      </c>
      <c r="B493" s="4" t="s">
        <v>991</v>
      </c>
      <c r="C493" s="4" t="s">
        <v>8</v>
      </c>
      <c r="D493" s="4" t="s">
        <v>992</v>
      </c>
      <c r="E493" s="4">
        <v>100</v>
      </c>
      <c r="F493" s="4">
        <v>22</v>
      </c>
      <c r="G493" s="4">
        <v>4.2</v>
      </c>
      <c r="H493" s="4">
        <v>3.1</v>
      </c>
      <c r="I493" s="4">
        <v>0.1</v>
      </c>
      <c r="K493" s="9">
        <f t="shared" si="141"/>
        <v>30.1</v>
      </c>
      <c r="L493" s="9">
        <f t="shared" si="142"/>
        <v>1.37</v>
      </c>
      <c r="M493" s="9">
        <f t="shared" si="143"/>
        <v>99.9</v>
      </c>
      <c r="N493" s="13">
        <f t="shared" si="144"/>
        <v>21.1</v>
      </c>
      <c r="O493" s="9">
        <f t="shared" si="145"/>
        <v>7.3000000000000007</v>
      </c>
      <c r="P493" s="9">
        <f t="shared" si="146"/>
        <v>29.200000000000003</v>
      </c>
      <c r="Q493" s="9">
        <f t="shared" si="136"/>
        <v>1.46</v>
      </c>
      <c r="R493" s="4"/>
      <c r="S493" s="12">
        <f t="shared" si="147"/>
        <v>68.42</v>
      </c>
      <c r="T493" s="15">
        <f t="shared" si="135"/>
        <v>70</v>
      </c>
      <c r="U493" s="1">
        <f t="shared" si="150"/>
        <v>68</v>
      </c>
      <c r="V493" s="20">
        <f t="shared" si="151"/>
        <v>70</v>
      </c>
      <c r="W493" s="3">
        <f t="shared" si="140"/>
        <v>100</v>
      </c>
      <c r="X493" s="16">
        <f t="shared" si="148"/>
        <v>5.0000000000000009</v>
      </c>
    </row>
    <row r="494" spans="1:24" x14ac:dyDescent="0.3">
      <c r="A494" s="5">
        <v>491</v>
      </c>
      <c r="B494" s="4" t="s">
        <v>993</v>
      </c>
      <c r="C494" s="4" t="s">
        <v>8</v>
      </c>
      <c r="D494" s="4" t="s">
        <v>994</v>
      </c>
      <c r="E494" s="4">
        <v>100</v>
      </c>
      <c r="F494" s="4">
        <v>34</v>
      </c>
      <c r="G494" s="4">
        <v>5</v>
      </c>
      <c r="H494" s="4">
        <v>4.5</v>
      </c>
      <c r="I494" s="4">
        <v>0.7</v>
      </c>
      <c r="K494" s="9">
        <f t="shared" si="141"/>
        <v>44.3</v>
      </c>
      <c r="L494" s="9">
        <f t="shared" si="142"/>
        <v>1.3</v>
      </c>
      <c r="M494" s="9">
        <f t="shared" si="143"/>
        <v>99.3</v>
      </c>
      <c r="N494" s="13">
        <f t="shared" si="144"/>
        <v>27.7</v>
      </c>
      <c r="O494" s="9">
        <f t="shared" si="145"/>
        <v>9.5</v>
      </c>
      <c r="P494" s="9">
        <f t="shared" si="146"/>
        <v>38</v>
      </c>
      <c r="Q494" s="9">
        <f t="shared" si="136"/>
        <v>1.9</v>
      </c>
      <c r="R494" s="4"/>
      <c r="S494" s="12">
        <f t="shared" si="147"/>
        <v>52.26</v>
      </c>
      <c r="T494" s="15">
        <f t="shared" si="137"/>
        <v>52</v>
      </c>
      <c r="U494" s="1">
        <f t="shared" si="150"/>
        <v>52</v>
      </c>
      <c r="V494" s="20">
        <f t="shared" si="151"/>
        <v>50</v>
      </c>
      <c r="W494" s="3">
        <f t="shared" si="140"/>
        <v>100</v>
      </c>
      <c r="X494" s="16">
        <f t="shared" si="148"/>
        <v>5</v>
      </c>
    </row>
    <row r="495" spans="1:24" x14ac:dyDescent="0.3">
      <c r="A495" s="5">
        <v>492</v>
      </c>
      <c r="B495" s="4" t="s">
        <v>995</v>
      </c>
      <c r="C495" s="4" t="s">
        <v>8</v>
      </c>
      <c r="D495" s="4" t="s">
        <v>996</v>
      </c>
      <c r="E495" s="4">
        <v>100</v>
      </c>
      <c r="F495" s="4">
        <v>41</v>
      </c>
      <c r="G495" s="4">
        <v>10.1</v>
      </c>
      <c r="H495" s="4">
        <v>4</v>
      </c>
      <c r="I495" s="4">
        <v>0.2</v>
      </c>
      <c r="K495" s="9">
        <f t="shared" si="141"/>
        <v>58.199999999999996</v>
      </c>
      <c r="L495" s="9">
        <f t="shared" si="142"/>
        <v>1.42</v>
      </c>
      <c r="M495" s="9">
        <f t="shared" si="143"/>
        <v>99.8</v>
      </c>
      <c r="N495" s="13">
        <f t="shared" si="144"/>
        <v>39.200000000000003</v>
      </c>
      <c r="O495" s="9">
        <f t="shared" si="145"/>
        <v>14.1</v>
      </c>
      <c r="P495" s="9">
        <f t="shared" si="146"/>
        <v>56.4</v>
      </c>
      <c r="Q495" s="9">
        <f t="shared" si="136"/>
        <v>2.82</v>
      </c>
      <c r="R495" s="4"/>
      <c r="S495" s="12">
        <f t="shared" si="147"/>
        <v>35.39</v>
      </c>
      <c r="T495" s="15">
        <f t="shared" si="137"/>
        <v>35</v>
      </c>
      <c r="U495" s="1">
        <f t="shared" si="150"/>
        <v>35</v>
      </c>
      <c r="V495" s="20">
        <f t="shared" si="151"/>
        <v>40</v>
      </c>
      <c r="W495" s="3">
        <f t="shared" si="140"/>
        <v>0</v>
      </c>
      <c r="X495" s="16">
        <f t="shared" si="148"/>
        <v>5</v>
      </c>
    </row>
    <row r="496" spans="1:24" x14ac:dyDescent="0.3">
      <c r="A496" s="5">
        <v>493</v>
      </c>
      <c r="B496" s="4" t="s">
        <v>997</v>
      </c>
      <c r="C496" s="4" t="s">
        <v>8</v>
      </c>
      <c r="D496" s="4" t="s">
        <v>998</v>
      </c>
      <c r="E496" s="4">
        <v>100</v>
      </c>
      <c r="F496" s="4">
        <v>18</v>
      </c>
      <c r="G496" s="4">
        <v>4.0999999999999996</v>
      </c>
      <c r="H496" s="4">
        <v>0.5</v>
      </c>
      <c r="I496" s="4">
        <v>0.1</v>
      </c>
      <c r="K496" s="9">
        <f t="shared" si="141"/>
        <v>19.299999999999997</v>
      </c>
      <c r="L496" s="9">
        <f t="shared" si="142"/>
        <v>1.07</v>
      </c>
      <c r="M496" s="9">
        <f t="shared" si="143"/>
        <v>99.9</v>
      </c>
      <c r="N496" s="13">
        <f t="shared" si="144"/>
        <v>17.100000000000001</v>
      </c>
      <c r="O496" s="9">
        <f t="shared" si="145"/>
        <v>4.5999999999999996</v>
      </c>
      <c r="P496" s="9">
        <f t="shared" si="146"/>
        <v>18.399999999999999</v>
      </c>
      <c r="Q496" s="9">
        <f t="shared" si="136"/>
        <v>0.92</v>
      </c>
      <c r="R496" s="4"/>
      <c r="S496" s="12">
        <f t="shared" si="147"/>
        <v>108.59</v>
      </c>
      <c r="T496" s="15">
        <f t="shared" si="137"/>
        <v>109</v>
      </c>
      <c r="U496" s="1">
        <f t="shared" si="150"/>
        <v>109</v>
      </c>
      <c r="V496" s="20">
        <f t="shared" si="151"/>
        <v>110</v>
      </c>
      <c r="W496" s="3">
        <f t="shared" si="140"/>
        <v>100</v>
      </c>
      <c r="X496" s="16">
        <f t="shared" si="148"/>
        <v>4.9999999999999991</v>
      </c>
    </row>
    <row r="497" spans="1:24" x14ac:dyDescent="0.3">
      <c r="A497" s="5">
        <v>494</v>
      </c>
      <c r="B497" s="4" t="s">
        <v>999</v>
      </c>
      <c r="C497" s="4" t="s">
        <v>8</v>
      </c>
      <c r="D497" s="4" t="s">
        <v>1000</v>
      </c>
      <c r="E497" s="4">
        <v>100</v>
      </c>
      <c r="F497" s="4">
        <v>23</v>
      </c>
      <c r="G497" s="4">
        <v>3.77</v>
      </c>
      <c r="H497" s="4">
        <v>3.48</v>
      </c>
      <c r="I497" s="4">
        <v>0.22</v>
      </c>
      <c r="K497" s="9">
        <f t="shared" si="141"/>
        <v>30.98</v>
      </c>
      <c r="L497" s="9">
        <f t="shared" si="142"/>
        <v>1.35</v>
      </c>
      <c r="M497" s="9">
        <f t="shared" si="143"/>
        <v>99.78</v>
      </c>
      <c r="N497" s="13">
        <f t="shared" si="144"/>
        <v>21.02</v>
      </c>
      <c r="O497" s="9">
        <f t="shared" si="145"/>
        <v>7.25</v>
      </c>
      <c r="P497" s="9">
        <f t="shared" si="146"/>
        <v>29</v>
      </c>
      <c r="Q497" s="9">
        <f t="shared" si="136"/>
        <v>1.45</v>
      </c>
      <c r="R497" s="4"/>
      <c r="S497" s="12">
        <f t="shared" si="147"/>
        <v>68.81</v>
      </c>
      <c r="T497" s="15">
        <f t="shared" si="137"/>
        <v>69</v>
      </c>
      <c r="U497" s="1">
        <f t="shared" si="150"/>
        <v>69</v>
      </c>
      <c r="V497" s="20">
        <f t="shared" si="151"/>
        <v>70</v>
      </c>
      <c r="W497" s="3">
        <f t="shared" si="140"/>
        <v>100</v>
      </c>
      <c r="X497" s="16">
        <f t="shared" si="148"/>
        <v>5</v>
      </c>
    </row>
    <row r="498" spans="1:24" x14ac:dyDescent="0.3">
      <c r="A498" s="5">
        <v>495</v>
      </c>
      <c r="B498" s="4" t="s">
        <v>1001</v>
      </c>
      <c r="C498" s="4" t="s">
        <v>8</v>
      </c>
      <c r="D498" s="4" t="s">
        <v>1002</v>
      </c>
      <c r="E498" s="4">
        <v>100</v>
      </c>
      <c r="F498" s="4">
        <v>281</v>
      </c>
      <c r="G498" s="4">
        <v>57.62</v>
      </c>
      <c r="H498" s="4">
        <v>28.31</v>
      </c>
      <c r="I498" s="4">
        <v>4.6900000000000004</v>
      </c>
      <c r="K498" s="9">
        <f t="shared" si="141"/>
        <v>385.92999999999995</v>
      </c>
      <c r="L498" s="9">
        <f t="shared" si="142"/>
        <v>1.37</v>
      </c>
      <c r="M498" s="9">
        <f t="shared" si="143"/>
        <v>95.31</v>
      </c>
      <c r="N498" s="13">
        <f t="shared" si="144"/>
        <v>238.79</v>
      </c>
      <c r="O498" s="9">
        <f t="shared" si="145"/>
        <v>85.929999999999993</v>
      </c>
      <c r="P498" s="9">
        <f t="shared" si="146"/>
        <v>343.71999999999997</v>
      </c>
      <c r="Q498" s="9">
        <f t="shared" si="136"/>
        <v>17.190000000000001</v>
      </c>
      <c r="R498" s="4"/>
      <c r="S498" s="12">
        <f t="shared" si="147"/>
        <v>5.54</v>
      </c>
      <c r="T498" s="15">
        <f t="shared" si="137"/>
        <v>6</v>
      </c>
      <c r="U498" s="1">
        <f t="shared" si="150"/>
        <v>6</v>
      </c>
      <c r="V498" s="20">
        <f t="shared" si="151"/>
        <v>10</v>
      </c>
      <c r="W498" s="3">
        <f t="shared" si="140"/>
        <v>0</v>
      </c>
      <c r="X498" s="16">
        <f t="shared" si="148"/>
        <v>4.998836532867946</v>
      </c>
    </row>
    <row r="499" spans="1:24" x14ac:dyDescent="0.3">
      <c r="A499" s="5">
        <v>496</v>
      </c>
      <c r="B499" s="4" t="s">
        <v>1003</v>
      </c>
      <c r="C499" s="4" t="s">
        <v>8</v>
      </c>
      <c r="D499" s="4" t="s">
        <v>1004</v>
      </c>
      <c r="E499" s="4">
        <v>100</v>
      </c>
      <c r="F499" s="4">
        <v>18</v>
      </c>
      <c r="G499" s="4">
        <v>3.12</v>
      </c>
      <c r="H499" s="4">
        <v>2.29</v>
      </c>
      <c r="I499" s="4">
        <v>0.28000000000000003</v>
      </c>
      <c r="K499" s="9">
        <f t="shared" si="141"/>
        <v>24.16</v>
      </c>
      <c r="L499" s="9">
        <f t="shared" si="142"/>
        <v>1.34</v>
      </c>
      <c r="M499" s="9">
        <f t="shared" si="143"/>
        <v>99.72</v>
      </c>
      <c r="N499" s="13">
        <f t="shared" si="144"/>
        <v>15.48</v>
      </c>
      <c r="O499" s="9">
        <f t="shared" si="145"/>
        <v>5.41</v>
      </c>
      <c r="P499" s="9">
        <f t="shared" si="146"/>
        <v>21.64</v>
      </c>
      <c r="Q499" s="9">
        <f t="shared" si="136"/>
        <v>1.08</v>
      </c>
      <c r="R499" s="4"/>
      <c r="S499" s="12">
        <f t="shared" si="147"/>
        <v>92.33</v>
      </c>
      <c r="T499" s="15">
        <f t="shared" si="137"/>
        <v>92</v>
      </c>
      <c r="U499" s="1">
        <f t="shared" si="150"/>
        <v>92</v>
      </c>
      <c r="V499" s="20">
        <f t="shared" si="151"/>
        <v>90</v>
      </c>
      <c r="W499" s="3">
        <f t="shared" si="140"/>
        <v>100</v>
      </c>
      <c r="X499" s="16">
        <f t="shared" si="148"/>
        <v>5.0092592592592586</v>
      </c>
    </row>
    <row r="500" spans="1:24" x14ac:dyDescent="0.3">
      <c r="A500" s="5">
        <v>497</v>
      </c>
      <c r="B500" s="4" t="s">
        <v>1005</v>
      </c>
      <c r="C500" s="4" t="s">
        <v>8</v>
      </c>
      <c r="D500" s="4" t="s">
        <v>1006</v>
      </c>
      <c r="E500" s="4">
        <v>100</v>
      </c>
      <c r="F500" s="4">
        <v>27</v>
      </c>
      <c r="G500" s="4">
        <v>5.5</v>
      </c>
      <c r="H500" s="4">
        <v>3.2</v>
      </c>
      <c r="I500" s="4">
        <v>0.3</v>
      </c>
      <c r="K500" s="9">
        <f t="shared" si="141"/>
        <v>37.5</v>
      </c>
      <c r="L500" s="9">
        <f t="shared" si="142"/>
        <v>1.39</v>
      </c>
      <c r="M500" s="9">
        <f t="shared" si="143"/>
        <v>99.7</v>
      </c>
      <c r="N500" s="13">
        <f t="shared" si="144"/>
        <v>24.3</v>
      </c>
      <c r="O500" s="9">
        <f t="shared" si="145"/>
        <v>8.6999999999999993</v>
      </c>
      <c r="P500" s="9">
        <f t="shared" si="146"/>
        <v>34.799999999999997</v>
      </c>
      <c r="Q500" s="9">
        <f t="shared" si="136"/>
        <v>1.74</v>
      </c>
      <c r="R500" s="4"/>
      <c r="S500" s="12">
        <f t="shared" si="147"/>
        <v>57.3</v>
      </c>
      <c r="T500" s="15">
        <f t="shared" si="138"/>
        <v>60</v>
      </c>
      <c r="U500" s="1">
        <f t="shared" si="150"/>
        <v>57</v>
      </c>
      <c r="V500" s="20">
        <f t="shared" si="151"/>
        <v>60</v>
      </c>
      <c r="W500" s="3">
        <f t="shared" si="140"/>
        <v>100</v>
      </c>
      <c r="X500" s="16">
        <f t="shared" si="148"/>
        <v>5</v>
      </c>
    </row>
    <row r="501" spans="1:24" x14ac:dyDescent="0.3">
      <c r="A501" s="5">
        <v>498</v>
      </c>
      <c r="B501" s="4" t="s">
        <v>1007</v>
      </c>
      <c r="C501" s="4" t="s">
        <v>8</v>
      </c>
      <c r="D501" s="4" t="s">
        <v>1008</v>
      </c>
      <c r="E501" s="4">
        <v>100</v>
      </c>
      <c r="F501" s="4">
        <v>14</v>
      </c>
      <c r="G501" s="4">
        <v>2.8</v>
      </c>
      <c r="H501" s="4">
        <v>1.3</v>
      </c>
      <c r="I501" s="4">
        <v>0.3</v>
      </c>
      <c r="K501" s="9">
        <f t="shared" si="141"/>
        <v>19.099999999999998</v>
      </c>
      <c r="L501" s="9">
        <f t="shared" si="142"/>
        <v>1.36</v>
      </c>
      <c r="M501" s="9">
        <f t="shared" si="143"/>
        <v>99.7</v>
      </c>
      <c r="N501" s="13">
        <f t="shared" si="144"/>
        <v>11.3</v>
      </c>
      <c r="O501" s="9">
        <f t="shared" si="145"/>
        <v>4.0999999999999996</v>
      </c>
      <c r="P501" s="9">
        <f t="shared" si="146"/>
        <v>16.399999999999999</v>
      </c>
      <c r="Q501" s="9">
        <f t="shared" si="136"/>
        <v>0.82</v>
      </c>
      <c r="R501" s="4"/>
      <c r="S501" s="12">
        <f t="shared" si="147"/>
        <v>121.59</v>
      </c>
      <c r="T501" s="15">
        <f t="shared" si="137"/>
        <v>122</v>
      </c>
      <c r="U501" s="1">
        <f t="shared" si="150"/>
        <v>122</v>
      </c>
      <c r="V501" s="20">
        <f t="shared" si="151"/>
        <v>120</v>
      </c>
      <c r="W501" s="3">
        <f t="shared" si="140"/>
        <v>100</v>
      </c>
      <c r="X501" s="16">
        <f t="shared" si="148"/>
        <v>5</v>
      </c>
    </row>
    <row r="502" spans="1:24" x14ac:dyDescent="0.3">
      <c r="A502" s="5">
        <v>499</v>
      </c>
      <c r="B502" s="4" t="s">
        <v>1009</v>
      </c>
      <c r="C502" s="4" t="s">
        <v>8</v>
      </c>
      <c r="D502" s="4" t="s">
        <v>1010</v>
      </c>
      <c r="E502" s="4">
        <v>100</v>
      </c>
      <c r="F502" s="4">
        <v>222</v>
      </c>
      <c r="G502" s="4">
        <v>41.9</v>
      </c>
      <c r="H502" s="4">
        <v>29.7</v>
      </c>
      <c r="I502" s="4">
        <v>1.7</v>
      </c>
      <c r="K502" s="9">
        <f t="shared" si="141"/>
        <v>301.7</v>
      </c>
      <c r="L502" s="9">
        <f t="shared" si="142"/>
        <v>1.36</v>
      </c>
      <c r="M502" s="9">
        <f t="shared" si="143"/>
        <v>98.3</v>
      </c>
      <c r="N502" s="13">
        <f t="shared" si="144"/>
        <v>206.7</v>
      </c>
      <c r="O502" s="9">
        <f t="shared" si="145"/>
        <v>71.599999999999994</v>
      </c>
      <c r="P502" s="9">
        <f t="shared" si="146"/>
        <v>286.39999999999998</v>
      </c>
      <c r="Q502" s="9">
        <f t="shared" si="136"/>
        <v>14.32</v>
      </c>
      <c r="R502" s="4"/>
      <c r="S502" s="12">
        <f t="shared" si="147"/>
        <v>6.86</v>
      </c>
      <c r="T502" s="15">
        <f t="shared" si="137"/>
        <v>7</v>
      </c>
      <c r="U502" s="1">
        <f t="shared" si="150"/>
        <v>7</v>
      </c>
      <c r="V502" s="20">
        <f t="shared" si="151"/>
        <v>10</v>
      </c>
      <c r="W502" s="3">
        <f t="shared" si="140"/>
        <v>0</v>
      </c>
      <c r="X502" s="16">
        <f t="shared" si="148"/>
        <v>4.9999999999999991</v>
      </c>
    </row>
    <row r="503" spans="1:24" x14ac:dyDescent="0.3">
      <c r="A503" s="5">
        <v>500</v>
      </c>
      <c r="B503" s="4" t="s">
        <v>1011</v>
      </c>
      <c r="C503" s="4" t="s">
        <v>8</v>
      </c>
      <c r="D503" s="4" t="s">
        <v>1012</v>
      </c>
      <c r="E503" s="4">
        <v>100</v>
      </c>
      <c r="F503" s="4">
        <v>20</v>
      </c>
      <c r="G503" s="4">
        <v>6.3</v>
      </c>
      <c r="H503" s="4">
        <v>1</v>
      </c>
      <c r="I503" s="4">
        <v>0.1</v>
      </c>
      <c r="K503" s="9">
        <f t="shared" si="141"/>
        <v>30.099999999999998</v>
      </c>
      <c r="L503" s="9">
        <f t="shared" si="142"/>
        <v>1.51</v>
      </c>
      <c r="M503" s="9">
        <f t="shared" si="143"/>
        <v>99.9</v>
      </c>
      <c r="N503" s="13">
        <f t="shared" si="144"/>
        <v>19.100000000000001</v>
      </c>
      <c r="O503" s="9">
        <f t="shared" si="145"/>
        <v>7.3</v>
      </c>
      <c r="P503" s="9">
        <f t="shared" si="146"/>
        <v>29.2</v>
      </c>
      <c r="Q503" s="9">
        <f t="shared" si="136"/>
        <v>1.46</v>
      </c>
      <c r="R503" s="4"/>
      <c r="S503" s="12">
        <f t="shared" si="147"/>
        <v>68.42</v>
      </c>
      <c r="T503" s="15">
        <f t="shared" si="137"/>
        <v>68</v>
      </c>
      <c r="U503" s="1">
        <f t="shared" si="150"/>
        <v>68</v>
      </c>
      <c r="V503" s="20">
        <f t="shared" si="151"/>
        <v>70</v>
      </c>
      <c r="W503" s="3">
        <f t="shared" si="140"/>
        <v>100</v>
      </c>
      <c r="X503" s="16">
        <f t="shared" si="148"/>
        <v>5</v>
      </c>
    </row>
    <row r="504" spans="1:24" x14ac:dyDescent="0.3">
      <c r="A504" s="5">
        <v>501</v>
      </c>
      <c r="B504" s="4" t="s">
        <v>1013</v>
      </c>
      <c r="C504" s="4" t="s">
        <v>8</v>
      </c>
      <c r="D504" s="4" t="s">
        <v>1014</v>
      </c>
      <c r="E504" s="4">
        <v>100</v>
      </c>
      <c r="F504" s="4">
        <v>39</v>
      </c>
      <c r="G504" s="4">
        <v>10.8</v>
      </c>
      <c r="H504" s="4">
        <v>3</v>
      </c>
      <c r="I504" s="4">
        <v>0.2</v>
      </c>
      <c r="K504" s="9">
        <f t="shared" si="141"/>
        <v>57</v>
      </c>
      <c r="L504" s="9">
        <f t="shared" si="142"/>
        <v>1.46</v>
      </c>
      <c r="M504" s="9">
        <f t="shared" si="143"/>
        <v>99.8</v>
      </c>
      <c r="N504" s="13">
        <f t="shared" si="144"/>
        <v>37.200000000000003</v>
      </c>
      <c r="O504" s="9">
        <f t="shared" si="145"/>
        <v>13.8</v>
      </c>
      <c r="P504" s="9">
        <f t="shared" si="146"/>
        <v>55.2</v>
      </c>
      <c r="Q504" s="9">
        <f t="shared" si="136"/>
        <v>2.76</v>
      </c>
      <c r="R504" s="4"/>
      <c r="S504" s="12">
        <f t="shared" si="147"/>
        <v>36.159999999999997</v>
      </c>
      <c r="T504" s="15">
        <f t="shared" si="137"/>
        <v>36</v>
      </c>
      <c r="U504" s="1">
        <f t="shared" si="150"/>
        <v>36</v>
      </c>
      <c r="V504" s="20">
        <f t="shared" si="151"/>
        <v>40</v>
      </c>
      <c r="W504" s="3">
        <f t="shared" si="140"/>
        <v>0</v>
      </c>
      <c r="X504" s="16">
        <f t="shared" si="148"/>
        <v>5.0000000000000009</v>
      </c>
    </row>
    <row r="505" spans="1:24" x14ac:dyDescent="0.3">
      <c r="A505" s="5">
        <v>502</v>
      </c>
      <c r="B505" s="4" t="s">
        <v>1015</v>
      </c>
      <c r="C505" s="4" t="s">
        <v>8</v>
      </c>
      <c r="D505" s="4" t="s">
        <v>1016</v>
      </c>
      <c r="E505" s="4">
        <v>100</v>
      </c>
      <c r="F505" s="4">
        <v>36</v>
      </c>
      <c r="G505" s="4">
        <v>10.7</v>
      </c>
      <c r="H505" s="4">
        <v>2.4</v>
      </c>
      <c r="I505" s="4">
        <v>0.1</v>
      </c>
      <c r="K505" s="9">
        <f t="shared" si="141"/>
        <v>53.3</v>
      </c>
      <c r="L505" s="9">
        <f t="shared" si="142"/>
        <v>1.48</v>
      </c>
      <c r="M505" s="9">
        <f t="shared" si="143"/>
        <v>99.9</v>
      </c>
      <c r="N505" s="13">
        <f t="shared" si="144"/>
        <v>35.1</v>
      </c>
      <c r="O505" s="9">
        <f t="shared" si="145"/>
        <v>13.1</v>
      </c>
      <c r="P505" s="9">
        <f t="shared" si="146"/>
        <v>52.4</v>
      </c>
      <c r="Q505" s="9">
        <f t="shared" si="136"/>
        <v>2.62</v>
      </c>
      <c r="R505" s="4"/>
      <c r="S505" s="12">
        <f t="shared" si="147"/>
        <v>38.130000000000003</v>
      </c>
      <c r="T505" s="15">
        <f t="shared" si="137"/>
        <v>38</v>
      </c>
      <c r="U505" s="1">
        <f t="shared" si="150"/>
        <v>38</v>
      </c>
      <c r="V505" s="20">
        <f t="shared" si="151"/>
        <v>40</v>
      </c>
      <c r="W505" s="3">
        <f t="shared" si="140"/>
        <v>0</v>
      </c>
      <c r="X505" s="16">
        <f t="shared" si="148"/>
        <v>5</v>
      </c>
    </row>
    <row r="506" spans="1:24" x14ac:dyDescent="0.3">
      <c r="A506" s="5">
        <v>503</v>
      </c>
      <c r="B506" s="4" t="s">
        <v>1017</v>
      </c>
      <c r="C506" s="4" t="s">
        <v>8</v>
      </c>
      <c r="D506" s="4" t="s">
        <v>1018</v>
      </c>
      <c r="E506" s="4">
        <v>100</v>
      </c>
      <c r="F506" s="4">
        <v>34</v>
      </c>
      <c r="G506" s="4">
        <v>7.6</v>
      </c>
      <c r="H506" s="4">
        <v>3.5</v>
      </c>
      <c r="I506" s="4">
        <v>0.4</v>
      </c>
      <c r="K506" s="9">
        <f t="shared" si="141"/>
        <v>48</v>
      </c>
      <c r="L506" s="9">
        <f t="shared" si="142"/>
        <v>1.41</v>
      </c>
      <c r="M506" s="9">
        <f t="shared" si="143"/>
        <v>99.6</v>
      </c>
      <c r="N506" s="13">
        <f t="shared" si="144"/>
        <v>30.4</v>
      </c>
      <c r="O506" s="9">
        <f t="shared" si="145"/>
        <v>11.1</v>
      </c>
      <c r="P506" s="9">
        <f t="shared" si="146"/>
        <v>44.4</v>
      </c>
      <c r="Q506" s="9">
        <f t="shared" si="136"/>
        <v>2.2200000000000002</v>
      </c>
      <c r="R506" s="4"/>
      <c r="S506" s="12">
        <f t="shared" si="147"/>
        <v>44.86</v>
      </c>
      <c r="T506" s="15">
        <f t="shared" si="137"/>
        <v>45</v>
      </c>
      <c r="U506" s="1">
        <f t="shared" si="150"/>
        <v>45</v>
      </c>
      <c r="V506" s="20">
        <f t="shared" si="151"/>
        <v>40</v>
      </c>
      <c r="W506" s="3">
        <f t="shared" si="140"/>
        <v>0</v>
      </c>
      <c r="X506" s="16">
        <f t="shared" si="148"/>
        <v>4.9999999999999991</v>
      </c>
    </row>
    <row r="507" spans="1:24" x14ac:dyDescent="0.3">
      <c r="A507" s="5">
        <v>504</v>
      </c>
      <c r="B507" s="4" t="s">
        <v>1019</v>
      </c>
      <c r="C507" s="4" t="s">
        <v>8</v>
      </c>
      <c r="D507" s="4" t="s">
        <v>1020</v>
      </c>
      <c r="E507" s="4">
        <v>100</v>
      </c>
      <c r="F507" s="4">
        <v>232</v>
      </c>
      <c r="G507" s="4">
        <v>74.3</v>
      </c>
      <c r="H507" s="4">
        <v>5.9</v>
      </c>
      <c r="I507" s="4">
        <v>3.5</v>
      </c>
      <c r="K507" s="9">
        <f t="shared" si="141"/>
        <v>352.3</v>
      </c>
      <c r="L507" s="9">
        <f t="shared" si="142"/>
        <v>1.52</v>
      </c>
      <c r="M507" s="9">
        <f t="shared" si="143"/>
        <v>96.5</v>
      </c>
      <c r="N507" s="13">
        <f t="shared" si="144"/>
        <v>200.5</v>
      </c>
      <c r="O507" s="9">
        <f t="shared" si="145"/>
        <v>80.2</v>
      </c>
      <c r="P507" s="9">
        <f t="shared" si="146"/>
        <v>320.8</v>
      </c>
      <c r="Q507" s="9">
        <f t="shared" si="136"/>
        <v>16.04</v>
      </c>
      <c r="R507" s="4"/>
      <c r="S507" s="12">
        <f t="shared" si="147"/>
        <v>6.02</v>
      </c>
      <c r="T507" s="15">
        <f t="shared" ref="T507" si="152">ROUND(S507,-1)</f>
        <v>10</v>
      </c>
      <c r="U507" s="1">
        <f t="shared" si="150"/>
        <v>6</v>
      </c>
      <c r="V507" s="20">
        <f t="shared" si="151"/>
        <v>10</v>
      </c>
      <c r="W507" s="3">
        <f t="shared" si="140"/>
        <v>0</v>
      </c>
      <c r="X507" s="16">
        <f t="shared" si="148"/>
        <v>5</v>
      </c>
    </row>
    <row r="508" spans="1:24" x14ac:dyDescent="0.3">
      <c r="A508" s="5">
        <v>505</v>
      </c>
      <c r="B508" s="4" t="s">
        <v>1021</v>
      </c>
      <c r="C508" s="4" t="s">
        <v>8</v>
      </c>
      <c r="D508" s="4" t="s">
        <v>1022</v>
      </c>
      <c r="E508" s="4">
        <v>100</v>
      </c>
      <c r="F508" s="4">
        <v>17</v>
      </c>
      <c r="G508" s="4">
        <v>4.09</v>
      </c>
      <c r="H508" s="4">
        <v>1.58</v>
      </c>
      <c r="I508" s="4">
        <v>0.19</v>
      </c>
      <c r="K508" s="9">
        <f t="shared" si="141"/>
        <v>24.39</v>
      </c>
      <c r="L508" s="9">
        <f t="shared" si="142"/>
        <v>1.43</v>
      </c>
      <c r="M508" s="9">
        <f t="shared" si="143"/>
        <v>99.81</v>
      </c>
      <c r="N508" s="13">
        <f t="shared" si="144"/>
        <v>15.29</v>
      </c>
      <c r="O508" s="9">
        <f t="shared" si="145"/>
        <v>5.67</v>
      </c>
      <c r="P508" s="9">
        <f t="shared" si="146"/>
        <v>22.68</v>
      </c>
      <c r="Q508" s="9">
        <f t="shared" si="136"/>
        <v>1.1299999999999999</v>
      </c>
      <c r="R508" s="4"/>
      <c r="S508" s="12">
        <f t="shared" si="147"/>
        <v>88.33</v>
      </c>
      <c r="T508" s="15">
        <f t="shared" si="137"/>
        <v>88</v>
      </c>
      <c r="U508" s="1">
        <f t="shared" si="150"/>
        <v>88</v>
      </c>
      <c r="V508" s="20">
        <f t="shared" si="151"/>
        <v>90</v>
      </c>
      <c r="W508" s="3">
        <f t="shared" si="140"/>
        <v>100</v>
      </c>
      <c r="X508" s="16">
        <f t="shared" si="148"/>
        <v>5.0176991150442483</v>
      </c>
    </row>
    <row r="509" spans="1:24" x14ac:dyDescent="0.3">
      <c r="A509" s="5">
        <v>506</v>
      </c>
      <c r="B509" s="4" t="s">
        <v>1023</v>
      </c>
      <c r="C509" s="4" t="s">
        <v>8</v>
      </c>
      <c r="D509" s="4" t="s">
        <v>1024</v>
      </c>
      <c r="E509" s="4">
        <v>100</v>
      </c>
      <c r="F509" s="4">
        <v>237</v>
      </c>
      <c r="G509" s="4">
        <v>71.599999999999994</v>
      </c>
      <c r="H509" s="4">
        <v>8.5</v>
      </c>
      <c r="I509" s="4">
        <v>3.8</v>
      </c>
      <c r="K509" s="9">
        <f t="shared" si="141"/>
        <v>354.59999999999997</v>
      </c>
      <c r="L509" s="9">
        <f t="shared" si="142"/>
        <v>1.5</v>
      </c>
      <c r="M509" s="9">
        <f t="shared" si="143"/>
        <v>96.2</v>
      </c>
      <c r="N509" s="13">
        <f t="shared" si="144"/>
        <v>202.8</v>
      </c>
      <c r="O509" s="9">
        <f t="shared" si="145"/>
        <v>80.099999999999994</v>
      </c>
      <c r="P509" s="9">
        <f t="shared" si="146"/>
        <v>320.39999999999998</v>
      </c>
      <c r="Q509" s="9">
        <f t="shared" si="136"/>
        <v>16.02</v>
      </c>
      <c r="R509" s="4"/>
      <c r="S509" s="12">
        <f t="shared" si="147"/>
        <v>6</v>
      </c>
      <c r="T509" s="15">
        <f t="shared" si="137"/>
        <v>6</v>
      </c>
      <c r="U509" s="1">
        <f t="shared" si="150"/>
        <v>6</v>
      </c>
      <c r="V509" s="20">
        <f t="shared" si="151"/>
        <v>10</v>
      </c>
      <c r="W509" s="3">
        <f t="shared" si="140"/>
        <v>0</v>
      </c>
      <c r="X509" s="16">
        <f t="shared" si="148"/>
        <v>5</v>
      </c>
    </row>
    <row r="510" spans="1:24" x14ac:dyDescent="0.3">
      <c r="A510" s="5">
        <v>507</v>
      </c>
      <c r="B510" s="4" t="s">
        <v>1025</v>
      </c>
      <c r="C510" s="4" t="s">
        <v>8</v>
      </c>
      <c r="D510" s="4" t="s">
        <v>1026</v>
      </c>
      <c r="E510" s="4">
        <v>100</v>
      </c>
      <c r="F510" s="4">
        <v>18</v>
      </c>
      <c r="G510" s="4">
        <v>4.54</v>
      </c>
      <c r="H510" s="4">
        <v>1.39</v>
      </c>
      <c r="I510" s="4">
        <v>0.23</v>
      </c>
      <c r="K510" s="9">
        <f t="shared" si="141"/>
        <v>25.79</v>
      </c>
      <c r="L510" s="9">
        <f t="shared" si="142"/>
        <v>1.43</v>
      </c>
      <c r="M510" s="9">
        <f t="shared" si="143"/>
        <v>99.77</v>
      </c>
      <c r="N510" s="13">
        <f t="shared" si="144"/>
        <v>15.93</v>
      </c>
      <c r="O510" s="9">
        <f t="shared" si="145"/>
        <v>5.93</v>
      </c>
      <c r="P510" s="9">
        <f t="shared" si="146"/>
        <v>23.72</v>
      </c>
      <c r="Q510" s="9">
        <f t="shared" si="136"/>
        <v>1.19</v>
      </c>
      <c r="R510" s="4"/>
      <c r="S510" s="12">
        <f t="shared" si="147"/>
        <v>83.84</v>
      </c>
      <c r="T510" s="15">
        <f t="shared" si="137"/>
        <v>84</v>
      </c>
      <c r="U510" s="1">
        <f t="shared" si="150"/>
        <v>84</v>
      </c>
      <c r="V510" s="20">
        <f t="shared" si="151"/>
        <v>80</v>
      </c>
      <c r="W510" s="3">
        <f t="shared" si="140"/>
        <v>100</v>
      </c>
      <c r="X510" s="16">
        <f t="shared" si="148"/>
        <v>4.9831932773109244</v>
      </c>
    </row>
    <row r="511" spans="1:24" x14ac:dyDescent="0.3">
      <c r="A511" s="5">
        <v>508</v>
      </c>
      <c r="B511" s="4" t="s">
        <v>1027</v>
      </c>
      <c r="C511" s="4" t="s">
        <v>8</v>
      </c>
      <c r="D511" s="4" t="s">
        <v>1028</v>
      </c>
      <c r="E511" s="4">
        <v>100</v>
      </c>
      <c r="F511" s="4">
        <v>228</v>
      </c>
      <c r="G511" s="4">
        <v>65.7</v>
      </c>
      <c r="H511" s="4">
        <v>12.6</v>
      </c>
      <c r="I511" s="4">
        <v>2.7</v>
      </c>
      <c r="K511" s="9">
        <f t="shared" si="141"/>
        <v>337.5</v>
      </c>
      <c r="L511" s="9">
        <f t="shared" si="142"/>
        <v>1.48</v>
      </c>
      <c r="M511" s="9">
        <f t="shared" si="143"/>
        <v>97.3</v>
      </c>
      <c r="N511" s="13">
        <f t="shared" si="144"/>
        <v>203.7</v>
      </c>
      <c r="O511" s="9">
        <f t="shared" si="145"/>
        <v>78.3</v>
      </c>
      <c r="P511" s="9">
        <f t="shared" si="146"/>
        <v>313.2</v>
      </c>
      <c r="Q511" s="9">
        <f t="shared" si="136"/>
        <v>15.66</v>
      </c>
      <c r="R511" s="4"/>
      <c r="S511" s="12">
        <f t="shared" si="147"/>
        <v>6.21</v>
      </c>
      <c r="T511" s="15">
        <f t="shared" si="137"/>
        <v>6</v>
      </c>
      <c r="U511" s="1">
        <f t="shared" si="150"/>
        <v>6</v>
      </c>
      <c r="V511" s="20">
        <f t="shared" si="151"/>
        <v>10</v>
      </c>
      <c r="W511" s="3">
        <f t="shared" si="140"/>
        <v>0</v>
      </c>
      <c r="X511" s="16">
        <f t="shared" si="148"/>
        <v>5</v>
      </c>
    </row>
    <row r="512" spans="1:24" x14ac:dyDescent="0.3">
      <c r="A512" s="5">
        <v>509</v>
      </c>
      <c r="B512" s="4" t="s">
        <v>1029</v>
      </c>
      <c r="C512" s="4" t="s">
        <v>8</v>
      </c>
      <c r="D512" s="4" t="s">
        <v>1030</v>
      </c>
      <c r="E512" s="4">
        <v>100</v>
      </c>
      <c r="F512" s="4">
        <v>57</v>
      </c>
      <c r="G512" s="4">
        <v>10.3</v>
      </c>
      <c r="H512" s="4">
        <v>7.4</v>
      </c>
      <c r="I512" s="4">
        <v>0.7</v>
      </c>
      <c r="K512" s="9">
        <f t="shared" si="141"/>
        <v>77.100000000000009</v>
      </c>
      <c r="L512" s="9">
        <f t="shared" si="142"/>
        <v>1.35</v>
      </c>
      <c r="M512" s="9">
        <f t="shared" si="143"/>
        <v>99.3</v>
      </c>
      <c r="N512" s="13">
        <f t="shared" si="144"/>
        <v>50.7</v>
      </c>
      <c r="O512" s="9">
        <f t="shared" si="145"/>
        <v>17.700000000000003</v>
      </c>
      <c r="P512" s="9">
        <f t="shared" si="146"/>
        <v>70.800000000000011</v>
      </c>
      <c r="Q512" s="9">
        <f t="shared" si="136"/>
        <v>3.54</v>
      </c>
      <c r="R512" s="4"/>
      <c r="S512" s="12">
        <f t="shared" si="147"/>
        <v>28.05</v>
      </c>
      <c r="T512" s="15">
        <f t="shared" si="137"/>
        <v>28</v>
      </c>
      <c r="U512" s="1">
        <f t="shared" si="150"/>
        <v>28</v>
      </c>
      <c r="V512" s="20">
        <f t="shared" si="151"/>
        <v>30</v>
      </c>
      <c r="W512" s="3">
        <f t="shared" si="140"/>
        <v>0</v>
      </c>
      <c r="X512" s="16">
        <f t="shared" si="148"/>
        <v>5.0000000000000009</v>
      </c>
    </row>
    <row r="513" spans="1:24" x14ac:dyDescent="0.3">
      <c r="A513" s="5">
        <v>510</v>
      </c>
      <c r="B513" s="4" t="s">
        <v>1031</v>
      </c>
      <c r="C513" s="4" t="s">
        <v>8</v>
      </c>
      <c r="D513" s="4" t="s">
        <v>1032</v>
      </c>
      <c r="E513" s="4">
        <v>100</v>
      </c>
      <c r="F513" s="4">
        <v>44</v>
      </c>
      <c r="G513" s="4">
        <v>7.78</v>
      </c>
      <c r="H513" s="4">
        <v>6.26</v>
      </c>
      <c r="I513" s="4">
        <v>0.36</v>
      </c>
      <c r="K513" s="9">
        <f t="shared" si="141"/>
        <v>59.4</v>
      </c>
      <c r="L513" s="9">
        <f t="shared" si="142"/>
        <v>1.35</v>
      </c>
      <c r="M513" s="9">
        <f t="shared" si="143"/>
        <v>99.64</v>
      </c>
      <c r="N513" s="13">
        <f t="shared" si="144"/>
        <v>40.76</v>
      </c>
      <c r="O513" s="9">
        <f t="shared" si="145"/>
        <v>14.04</v>
      </c>
      <c r="P513" s="9">
        <f t="shared" si="146"/>
        <v>56.16</v>
      </c>
      <c r="Q513" s="9">
        <f t="shared" si="136"/>
        <v>2.81</v>
      </c>
      <c r="R513" s="4"/>
      <c r="S513" s="12">
        <f t="shared" si="147"/>
        <v>35.46</v>
      </c>
      <c r="T513" s="15">
        <f t="shared" si="137"/>
        <v>35</v>
      </c>
      <c r="U513" s="1">
        <f t="shared" si="150"/>
        <v>35</v>
      </c>
      <c r="V513" s="20">
        <f t="shared" si="151"/>
        <v>40</v>
      </c>
      <c r="W513" s="3">
        <f t="shared" si="140"/>
        <v>0</v>
      </c>
      <c r="X513" s="16">
        <f t="shared" si="148"/>
        <v>4.9964412811387895</v>
      </c>
    </row>
    <row r="514" spans="1:24" x14ac:dyDescent="0.3">
      <c r="A514" s="5">
        <v>511</v>
      </c>
      <c r="B514" s="4" t="s">
        <v>1033</v>
      </c>
      <c r="C514" s="4" t="s">
        <v>8</v>
      </c>
      <c r="D514" s="4" t="s">
        <v>1034</v>
      </c>
      <c r="E514" s="4">
        <v>100</v>
      </c>
      <c r="F514" s="4">
        <v>247</v>
      </c>
      <c r="G514" s="4">
        <v>57</v>
      </c>
      <c r="H514" s="4">
        <v>27.9</v>
      </c>
      <c r="I514" s="4">
        <v>1</v>
      </c>
      <c r="K514" s="9">
        <f t="shared" si="141"/>
        <v>348.6</v>
      </c>
      <c r="L514" s="9">
        <f t="shared" si="142"/>
        <v>1.41</v>
      </c>
      <c r="M514" s="9">
        <f t="shared" si="143"/>
        <v>99</v>
      </c>
      <c r="N514" s="13">
        <f t="shared" si="144"/>
        <v>238</v>
      </c>
      <c r="O514" s="9">
        <f t="shared" si="145"/>
        <v>84.9</v>
      </c>
      <c r="P514" s="9">
        <f t="shared" si="146"/>
        <v>339.6</v>
      </c>
      <c r="Q514" s="9">
        <f t="shared" si="136"/>
        <v>16.98</v>
      </c>
      <c r="R514" s="4"/>
      <c r="S514" s="12">
        <f t="shared" si="147"/>
        <v>5.83</v>
      </c>
      <c r="T514" s="15">
        <f t="shared" si="135"/>
        <v>10</v>
      </c>
      <c r="U514" s="1">
        <f t="shared" si="150"/>
        <v>6</v>
      </c>
      <c r="V514" s="20">
        <f t="shared" si="151"/>
        <v>10</v>
      </c>
      <c r="W514" s="3">
        <f t="shared" si="140"/>
        <v>0</v>
      </c>
      <c r="X514" s="16">
        <f t="shared" si="148"/>
        <v>5</v>
      </c>
    </row>
    <row r="515" spans="1:24" x14ac:dyDescent="0.3">
      <c r="A515" s="5">
        <v>512</v>
      </c>
      <c r="B515" s="4" t="s">
        <v>1035</v>
      </c>
      <c r="C515" s="4" t="s">
        <v>8</v>
      </c>
      <c r="D515" s="4" t="s">
        <v>1036</v>
      </c>
      <c r="E515" s="4">
        <v>100</v>
      </c>
      <c r="F515" s="4">
        <v>258</v>
      </c>
      <c r="G515" s="4">
        <v>44.54</v>
      </c>
      <c r="H515" s="4">
        <v>34.44</v>
      </c>
      <c r="I515" s="4">
        <v>3.13</v>
      </c>
      <c r="K515" s="9">
        <f t="shared" si="141"/>
        <v>344.09</v>
      </c>
      <c r="L515" s="9">
        <f t="shared" si="142"/>
        <v>1.33</v>
      </c>
      <c r="M515" s="9">
        <f t="shared" si="143"/>
        <v>96.87</v>
      </c>
      <c r="N515" s="13">
        <f t="shared" si="144"/>
        <v>229.83</v>
      </c>
      <c r="O515" s="9">
        <f t="shared" si="145"/>
        <v>78.97999999999999</v>
      </c>
      <c r="P515" s="9">
        <f t="shared" si="146"/>
        <v>315.91999999999996</v>
      </c>
      <c r="Q515" s="9">
        <f t="shared" si="136"/>
        <v>15.8</v>
      </c>
      <c r="R515" s="4"/>
      <c r="S515" s="12">
        <f t="shared" si="147"/>
        <v>6.13</v>
      </c>
      <c r="T515" s="15">
        <f t="shared" si="137"/>
        <v>6</v>
      </c>
      <c r="U515" s="1">
        <f t="shared" si="150"/>
        <v>6</v>
      </c>
      <c r="V515" s="20">
        <f t="shared" si="151"/>
        <v>10</v>
      </c>
      <c r="W515" s="3">
        <f t="shared" si="140"/>
        <v>0</v>
      </c>
      <c r="X515" s="16">
        <f t="shared" si="148"/>
        <v>4.998734177215189</v>
      </c>
    </row>
    <row r="516" spans="1:24" x14ac:dyDescent="0.3">
      <c r="A516" s="5">
        <v>513</v>
      </c>
      <c r="B516" s="4" t="s">
        <v>1037</v>
      </c>
      <c r="C516" s="4" t="s">
        <v>8</v>
      </c>
      <c r="D516" s="4" t="s">
        <v>1038</v>
      </c>
      <c r="E516" s="4">
        <v>100</v>
      </c>
      <c r="F516" s="4">
        <v>51</v>
      </c>
      <c r="G516" s="4">
        <v>7.89</v>
      </c>
      <c r="H516" s="4">
        <v>7.28</v>
      </c>
      <c r="I516" s="4">
        <v>0.74</v>
      </c>
      <c r="K516" s="9">
        <f t="shared" si="141"/>
        <v>67.34</v>
      </c>
      <c r="L516" s="9">
        <f t="shared" si="142"/>
        <v>1.32</v>
      </c>
      <c r="M516" s="9">
        <f t="shared" si="143"/>
        <v>99.26</v>
      </c>
      <c r="N516" s="13">
        <f t="shared" si="144"/>
        <v>44.34</v>
      </c>
      <c r="O516" s="9">
        <f t="shared" si="145"/>
        <v>15.17</v>
      </c>
      <c r="P516" s="9">
        <f t="shared" si="146"/>
        <v>60.68</v>
      </c>
      <c r="Q516" s="9">
        <f t="shared" ref="Q516:Q579" si="153">ROUND(P516/20, 2)</f>
        <v>3.03</v>
      </c>
      <c r="R516" s="4"/>
      <c r="S516" s="12">
        <f t="shared" si="147"/>
        <v>32.76</v>
      </c>
      <c r="T516" s="15">
        <f t="shared" si="137"/>
        <v>33</v>
      </c>
      <c r="U516" s="1">
        <f t="shared" si="150"/>
        <v>33</v>
      </c>
      <c r="V516" s="20">
        <f t="shared" si="151"/>
        <v>30</v>
      </c>
      <c r="W516" s="3">
        <f t="shared" si="140"/>
        <v>0</v>
      </c>
      <c r="X516" s="16">
        <f t="shared" si="148"/>
        <v>5.0066006600660069</v>
      </c>
    </row>
    <row r="517" spans="1:24" x14ac:dyDescent="0.3">
      <c r="A517" s="5">
        <v>514</v>
      </c>
      <c r="B517" s="4" t="s">
        <v>1039</v>
      </c>
      <c r="C517" s="4" t="s">
        <v>8</v>
      </c>
      <c r="D517" s="4" t="s">
        <v>1040</v>
      </c>
      <c r="E517" s="4">
        <v>100</v>
      </c>
      <c r="F517" s="4">
        <v>43</v>
      </c>
      <c r="G517" s="4">
        <v>6.89</v>
      </c>
      <c r="H517" s="4">
        <v>6</v>
      </c>
      <c r="I517" s="4">
        <v>0.51</v>
      </c>
      <c r="K517" s="9">
        <f t="shared" si="141"/>
        <v>56.150000000000006</v>
      </c>
      <c r="L517" s="9">
        <f t="shared" si="142"/>
        <v>1.31</v>
      </c>
      <c r="M517" s="9">
        <f t="shared" si="143"/>
        <v>99.49</v>
      </c>
      <c r="N517" s="13">
        <f t="shared" si="144"/>
        <v>38.409999999999997</v>
      </c>
      <c r="O517" s="9">
        <f t="shared" si="145"/>
        <v>12.89</v>
      </c>
      <c r="P517" s="9">
        <f t="shared" si="146"/>
        <v>51.56</v>
      </c>
      <c r="Q517" s="9">
        <f t="shared" si="153"/>
        <v>2.58</v>
      </c>
      <c r="R517" s="4"/>
      <c r="S517" s="12">
        <f t="shared" si="147"/>
        <v>38.56</v>
      </c>
      <c r="T517" s="15">
        <f t="shared" ref="T517:T580" si="154">ROUND(S517,0)</f>
        <v>39</v>
      </c>
      <c r="U517" s="1">
        <f t="shared" si="150"/>
        <v>39</v>
      </c>
      <c r="V517" s="20">
        <f t="shared" si="151"/>
        <v>40</v>
      </c>
      <c r="W517" s="3">
        <f t="shared" si="140"/>
        <v>0</v>
      </c>
      <c r="X517" s="16">
        <f t="shared" si="148"/>
        <v>4.9961240310077519</v>
      </c>
    </row>
    <row r="518" spans="1:24" x14ac:dyDescent="0.3">
      <c r="A518" s="5">
        <v>515</v>
      </c>
      <c r="B518" s="4" t="s">
        <v>1041</v>
      </c>
      <c r="C518" s="4" t="s">
        <v>8</v>
      </c>
      <c r="D518" s="4" t="s">
        <v>1042</v>
      </c>
      <c r="E518" s="4">
        <v>100</v>
      </c>
      <c r="F518" s="4">
        <v>10</v>
      </c>
      <c r="G518" s="4">
        <v>1.64</v>
      </c>
      <c r="H518" s="4">
        <v>1.41</v>
      </c>
      <c r="I518" s="4">
        <v>0.09</v>
      </c>
      <c r="K518" s="9">
        <f t="shared" si="141"/>
        <v>13.01</v>
      </c>
      <c r="L518" s="9">
        <f t="shared" si="142"/>
        <v>1.3</v>
      </c>
      <c r="M518" s="9">
        <f t="shared" si="143"/>
        <v>99.91</v>
      </c>
      <c r="N518" s="13">
        <f t="shared" si="144"/>
        <v>9.19</v>
      </c>
      <c r="O518" s="9">
        <f t="shared" si="145"/>
        <v>3.05</v>
      </c>
      <c r="P518" s="9">
        <f t="shared" si="146"/>
        <v>12.2</v>
      </c>
      <c r="Q518" s="9">
        <f t="shared" si="153"/>
        <v>0.61</v>
      </c>
      <c r="R518" s="4"/>
      <c r="S518" s="12">
        <f t="shared" si="147"/>
        <v>163.79</v>
      </c>
      <c r="T518" s="15">
        <f t="shared" si="154"/>
        <v>164</v>
      </c>
      <c r="U518" s="1">
        <f t="shared" si="150"/>
        <v>164</v>
      </c>
      <c r="V518" s="20">
        <f t="shared" si="151"/>
        <v>160</v>
      </c>
      <c r="W518" s="3">
        <f t="shared" si="140"/>
        <v>200</v>
      </c>
      <c r="X518" s="16">
        <f t="shared" si="148"/>
        <v>5</v>
      </c>
    </row>
    <row r="519" spans="1:24" x14ac:dyDescent="0.3">
      <c r="A519" s="5">
        <v>516</v>
      </c>
      <c r="B519" s="4" t="s">
        <v>1043</v>
      </c>
      <c r="C519" s="4" t="s">
        <v>8</v>
      </c>
      <c r="D519" s="4" t="s">
        <v>1044</v>
      </c>
      <c r="E519" s="4">
        <v>100</v>
      </c>
      <c r="F519" s="4">
        <v>11</v>
      </c>
      <c r="G519" s="4">
        <v>1.81</v>
      </c>
      <c r="H519" s="4">
        <v>1.6</v>
      </c>
      <c r="I519" s="4">
        <v>0.13</v>
      </c>
      <c r="K519" s="9">
        <f t="shared" si="141"/>
        <v>14.81</v>
      </c>
      <c r="L519" s="9">
        <f t="shared" si="142"/>
        <v>1.35</v>
      </c>
      <c r="M519" s="9">
        <f t="shared" si="143"/>
        <v>99.87</v>
      </c>
      <c r="N519" s="13">
        <f t="shared" si="144"/>
        <v>9.83</v>
      </c>
      <c r="O519" s="9">
        <f t="shared" si="145"/>
        <v>3.41</v>
      </c>
      <c r="P519" s="9">
        <f t="shared" si="146"/>
        <v>13.64</v>
      </c>
      <c r="Q519" s="9">
        <f t="shared" si="153"/>
        <v>0.68</v>
      </c>
      <c r="R519" s="4"/>
      <c r="S519" s="12">
        <f t="shared" si="147"/>
        <v>146.87</v>
      </c>
      <c r="T519" s="15">
        <f t="shared" si="154"/>
        <v>147</v>
      </c>
      <c r="U519" s="1">
        <f t="shared" si="150"/>
        <v>147</v>
      </c>
      <c r="V519" s="20">
        <f t="shared" si="151"/>
        <v>150</v>
      </c>
      <c r="W519" s="3">
        <f t="shared" si="140"/>
        <v>100</v>
      </c>
      <c r="X519" s="16">
        <f t="shared" si="148"/>
        <v>5.0147058823529411</v>
      </c>
    </row>
    <row r="520" spans="1:24" x14ac:dyDescent="0.3">
      <c r="A520" s="5">
        <v>517</v>
      </c>
      <c r="B520" s="4" t="s">
        <v>1045</v>
      </c>
      <c r="C520" s="4" t="s">
        <v>8</v>
      </c>
      <c r="D520" s="4" t="s">
        <v>1046</v>
      </c>
      <c r="E520" s="4">
        <v>100</v>
      </c>
      <c r="F520" s="4">
        <v>61</v>
      </c>
      <c r="G520" s="4">
        <v>17</v>
      </c>
      <c r="H520" s="4">
        <v>2.2999999999999998</v>
      </c>
      <c r="I520" s="4">
        <v>0.56000000000000005</v>
      </c>
      <c r="K520" s="9">
        <f t="shared" si="141"/>
        <v>82.240000000000009</v>
      </c>
      <c r="L520" s="9">
        <f t="shared" si="142"/>
        <v>1.35</v>
      </c>
      <c r="M520" s="9">
        <f t="shared" si="143"/>
        <v>99.44</v>
      </c>
      <c r="N520" s="13">
        <f t="shared" si="144"/>
        <v>55.96</v>
      </c>
      <c r="O520" s="9">
        <f t="shared" si="145"/>
        <v>19.3</v>
      </c>
      <c r="P520" s="9">
        <f t="shared" si="146"/>
        <v>77.2</v>
      </c>
      <c r="Q520" s="9">
        <f t="shared" si="153"/>
        <v>3.86</v>
      </c>
      <c r="R520" s="4"/>
      <c r="S520" s="12">
        <f t="shared" si="147"/>
        <v>25.76</v>
      </c>
      <c r="T520" s="15">
        <f t="shared" si="154"/>
        <v>26</v>
      </c>
      <c r="U520" s="1">
        <f t="shared" si="150"/>
        <v>26</v>
      </c>
      <c r="V520" s="20">
        <f t="shared" si="151"/>
        <v>30</v>
      </c>
      <c r="W520" s="3">
        <f t="shared" si="140"/>
        <v>0</v>
      </c>
      <c r="X520" s="16">
        <f t="shared" si="148"/>
        <v>5</v>
      </c>
    </row>
    <row r="521" spans="1:24" x14ac:dyDescent="0.3">
      <c r="A521" s="5">
        <v>518</v>
      </c>
      <c r="B521" s="4" t="s">
        <v>1047</v>
      </c>
      <c r="C521" s="4" t="s">
        <v>8</v>
      </c>
      <c r="D521" s="4" t="s">
        <v>1048</v>
      </c>
      <c r="E521" s="4">
        <v>100</v>
      </c>
      <c r="F521" s="4">
        <v>18</v>
      </c>
      <c r="G521" s="4">
        <v>5.18</v>
      </c>
      <c r="H521" s="4">
        <v>1.38</v>
      </c>
      <c r="I521" s="4">
        <v>7.0000000000000007E-2</v>
      </c>
      <c r="K521" s="9">
        <f t="shared" si="141"/>
        <v>26.869999999999997</v>
      </c>
      <c r="L521" s="9">
        <f t="shared" si="142"/>
        <v>1.49</v>
      </c>
      <c r="M521" s="9">
        <f t="shared" si="143"/>
        <v>99.93</v>
      </c>
      <c r="N521" s="13">
        <f t="shared" si="144"/>
        <v>17.37</v>
      </c>
      <c r="O521" s="9">
        <f t="shared" si="145"/>
        <v>6.56</v>
      </c>
      <c r="P521" s="9">
        <f t="shared" si="146"/>
        <v>26.24</v>
      </c>
      <c r="Q521" s="9">
        <f t="shared" si="153"/>
        <v>1.31</v>
      </c>
      <c r="R521" s="4"/>
      <c r="S521" s="12">
        <f t="shared" si="147"/>
        <v>76.28</v>
      </c>
      <c r="T521" s="15">
        <f t="shared" si="138"/>
        <v>80</v>
      </c>
      <c r="U521" s="1">
        <f t="shared" si="150"/>
        <v>76</v>
      </c>
      <c r="V521" s="20">
        <f t="shared" si="151"/>
        <v>80</v>
      </c>
      <c r="W521" s="3">
        <f t="shared" si="140"/>
        <v>100</v>
      </c>
      <c r="X521" s="16">
        <f t="shared" si="148"/>
        <v>5.007633587786259</v>
      </c>
    </row>
    <row r="522" spans="1:24" x14ac:dyDescent="0.3">
      <c r="A522" s="5">
        <v>519</v>
      </c>
      <c r="B522" s="4" t="s">
        <v>1049</v>
      </c>
      <c r="C522" s="4" t="s">
        <v>8</v>
      </c>
      <c r="D522" s="4" t="s">
        <v>1050</v>
      </c>
      <c r="E522" s="4">
        <v>100</v>
      </c>
      <c r="F522" s="4">
        <v>24</v>
      </c>
      <c r="G522" s="4">
        <v>6.99</v>
      </c>
      <c r="H522" s="4">
        <v>1.1599999999999999</v>
      </c>
      <c r="I522" s="4">
        <v>0.05</v>
      </c>
      <c r="K522" s="9">
        <f t="shared" si="141"/>
        <v>33.050000000000004</v>
      </c>
      <c r="L522" s="9">
        <f t="shared" si="142"/>
        <v>1.38</v>
      </c>
      <c r="M522" s="9">
        <f t="shared" si="143"/>
        <v>99.95</v>
      </c>
      <c r="N522" s="13">
        <f t="shared" si="144"/>
        <v>23.55</v>
      </c>
      <c r="O522" s="9">
        <f t="shared" si="145"/>
        <v>8.15</v>
      </c>
      <c r="P522" s="9">
        <f t="shared" si="146"/>
        <v>32.6</v>
      </c>
      <c r="Q522" s="9">
        <f t="shared" si="153"/>
        <v>1.63</v>
      </c>
      <c r="R522" s="4"/>
      <c r="S522" s="12">
        <f t="shared" si="147"/>
        <v>61.32</v>
      </c>
      <c r="T522" s="15">
        <f t="shared" si="154"/>
        <v>61</v>
      </c>
      <c r="U522" s="1">
        <f t="shared" si="150"/>
        <v>61</v>
      </c>
      <c r="V522" s="20">
        <f t="shared" si="151"/>
        <v>60</v>
      </c>
      <c r="W522" s="3">
        <f t="shared" si="140"/>
        <v>100</v>
      </c>
      <c r="X522" s="16">
        <f t="shared" si="148"/>
        <v>5.0000000000000009</v>
      </c>
    </row>
    <row r="523" spans="1:24" x14ac:dyDescent="0.3">
      <c r="A523" s="5">
        <v>520</v>
      </c>
      <c r="B523" s="4" t="s">
        <v>1051</v>
      </c>
      <c r="C523" s="4" t="s">
        <v>8</v>
      </c>
      <c r="D523" s="4" t="s">
        <v>1052</v>
      </c>
      <c r="E523" s="4">
        <v>100</v>
      </c>
      <c r="F523" s="4">
        <v>21</v>
      </c>
      <c r="G523" s="4">
        <v>4.59</v>
      </c>
      <c r="H523" s="4">
        <v>1.97</v>
      </c>
      <c r="I523" s="4">
        <v>0.34</v>
      </c>
      <c r="K523" s="9">
        <f t="shared" si="141"/>
        <v>29.299999999999997</v>
      </c>
      <c r="L523" s="9">
        <f t="shared" si="142"/>
        <v>1.4</v>
      </c>
      <c r="M523" s="9">
        <f t="shared" si="143"/>
        <v>99.66</v>
      </c>
      <c r="N523" s="13">
        <f t="shared" si="144"/>
        <v>17.940000000000001</v>
      </c>
      <c r="O523" s="9">
        <f t="shared" si="145"/>
        <v>6.56</v>
      </c>
      <c r="P523" s="9">
        <f t="shared" si="146"/>
        <v>26.24</v>
      </c>
      <c r="Q523" s="9">
        <f t="shared" si="153"/>
        <v>1.31</v>
      </c>
      <c r="R523" s="4"/>
      <c r="S523" s="12">
        <f t="shared" si="147"/>
        <v>76.08</v>
      </c>
      <c r="T523" s="15">
        <f t="shared" si="154"/>
        <v>76</v>
      </c>
      <c r="U523" s="1">
        <f t="shared" si="150"/>
        <v>76</v>
      </c>
      <c r="V523" s="20">
        <f t="shared" si="151"/>
        <v>80</v>
      </c>
      <c r="W523" s="3">
        <f t="shared" si="140"/>
        <v>100</v>
      </c>
      <c r="X523" s="16">
        <f t="shared" si="148"/>
        <v>5.007633587786259</v>
      </c>
    </row>
    <row r="524" spans="1:24" x14ac:dyDescent="0.3">
      <c r="A524" s="5">
        <v>521</v>
      </c>
      <c r="B524" s="4" t="s">
        <v>1053</v>
      </c>
      <c r="C524" s="4" t="s">
        <v>8</v>
      </c>
      <c r="D524" s="4" t="s">
        <v>1054</v>
      </c>
      <c r="E524" s="4">
        <v>100</v>
      </c>
      <c r="F524" s="4">
        <v>45</v>
      </c>
      <c r="G524" s="4">
        <v>11.3</v>
      </c>
      <c r="H524" s="4">
        <v>4.2</v>
      </c>
      <c r="I524" s="4">
        <v>0.3</v>
      </c>
      <c r="K524" s="9">
        <f t="shared" si="141"/>
        <v>64.7</v>
      </c>
      <c r="L524" s="9">
        <f t="shared" si="142"/>
        <v>1.44</v>
      </c>
      <c r="M524" s="9">
        <f t="shared" si="143"/>
        <v>99.7</v>
      </c>
      <c r="N524" s="13">
        <f t="shared" si="144"/>
        <v>42.3</v>
      </c>
      <c r="O524" s="9">
        <f t="shared" si="145"/>
        <v>15.5</v>
      </c>
      <c r="P524" s="9">
        <f t="shared" si="146"/>
        <v>62</v>
      </c>
      <c r="Q524" s="9">
        <f t="shared" si="153"/>
        <v>3.1</v>
      </c>
      <c r="R524" s="4"/>
      <c r="S524" s="12">
        <f t="shared" si="147"/>
        <v>32.159999999999997</v>
      </c>
      <c r="T524" s="15">
        <f t="shared" si="154"/>
        <v>32</v>
      </c>
      <c r="U524" s="1">
        <f t="shared" si="150"/>
        <v>32</v>
      </c>
      <c r="V524" s="20">
        <f t="shared" si="151"/>
        <v>30</v>
      </c>
      <c r="W524" s="3">
        <f t="shared" si="140"/>
        <v>0</v>
      </c>
      <c r="X524" s="16">
        <f t="shared" si="148"/>
        <v>5</v>
      </c>
    </row>
    <row r="525" spans="1:24" x14ac:dyDescent="0.3">
      <c r="A525" s="5">
        <v>522</v>
      </c>
      <c r="B525" s="4" t="s">
        <v>1055</v>
      </c>
      <c r="C525" s="4" t="s">
        <v>8</v>
      </c>
      <c r="D525" s="4" t="s">
        <v>1056</v>
      </c>
      <c r="E525" s="4">
        <v>100</v>
      </c>
      <c r="F525" s="4">
        <v>42</v>
      </c>
      <c r="G525" s="4">
        <v>9.6</v>
      </c>
      <c r="H525" s="4">
        <v>3.7</v>
      </c>
      <c r="I525" s="4">
        <v>0.6</v>
      </c>
      <c r="K525" s="9">
        <f t="shared" si="141"/>
        <v>58.6</v>
      </c>
      <c r="L525" s="9">
        <f t="shared" si="142"/>
        <v>1.4</v>
      </c>
      <c r="M525" s="9">
        <f t="shared" si="143"/>
        <v>99.4</v>
      </c>
      <c r="N525" s="13">
        <f t="shared" si="144"/>
        <v>36.6</v>
      </c>
      <c r="O525" s="9">
        <f t="shared" si="145"/>
        <v>13.3</v>
      </c>
      <c r="P525" s="9">
        <f t="shared" si="146"/>
        <v>53.2</v>
      </c>
      <c r="Q525" s="9">
        <f t="shared" si="153"/>
        <v>2.66</v>
      </c>
      <c r="R525" s="4"/>
      <c r="S525" s="12">
        <f t="shared" si="147"/>
        <v>37.369999999999997</v>
      </c>
      <c r="T525" s="15">
        <f t="shared" si="154"/>
        <v>37</v>
      </c>
      <c r="U525" s="1">
        <f t="shared" si="150"/>
        <v>37</v>
      </c>
      <c r="V525" s="20">
        <f t="shared" si="151"/>
        <v>40</v>
      </c>
      <c r="W525" s="3">
        <f t="shared" si="140"/>
        <v>0</v>
      </c>
      <c r="X525" s="16">
        <f t="shared" si="148"/>
        <v>5</v>
      </c>
    </row>
    <row r="526" spans="1:24" x14ac:dyDescent="0.3">
      <c r="A526" s="5">
        <v>523</v>
      </c>
      <c r="B526" s="4" t="s">
        <v>1057</v>
      </c>
      <c r="C526" s="4" t="s">
        <v>8</v>
      </c>
      <c r="D526" s="4" t="s">
        <v>1058</v>
      </c>
      <c r="E526" s="4">
        <v>100</v>
      </c>
      <c r="F526" s="4">
        <v>41</v>
      </c>
      <c r="G526" s="4">
        <v>11.66</v>
      </c>
      <c r="H526" s="4">
        <v>2.61</v>
      </c>
      <c r="I526" s="4">
        <v>0.38</v>
      </c>
      <c r="K526" s="9">
        <f t="shared" si="141"/>
        <v>60.5</v>
      </c>
      <c r="L526" s="9">
        <f t="shared" si="142"/>
        <v>1.48</v>
      </c>
      <c r="M526" s="9">
        <f t="shared" si="143"/>
        <v>99.62</v>
      </c>
      <c r="N526" s="13">
        <f t="shared" si="144"/>
        <v>37.58</v>
      </c>
      <c r="O526" s="9">
        <f t="shared" si="145"/>
        <v>14.27</v>
      </c>
      <c r="P526" s="9">
        <f t="shared" si="146"/>
        <v>57.08</v>
      </c>
      <c r="Q526" s="9">
        <f t="shared" si="153"/>
        <v>2.85</v>
      </c>
      <c r="R526" s="4"/>
      <c r="S526" s="12">
        <f t="shared" si="147"/>
        <v>34.950000000000003</v>
      </c>
      <c r="T526" s="15">
        <f t="shared" si="154"/>
        <v>35</v>
      </c>
      <c r="U526" s="1">
        <f t="shared" si="150"/>
        <v>35</v>
      </c>
      <c r="V526" s="20">
        <f t="shared" si="151"/>
        <v>30</v>
      </c>
      <c r="W526" s="3">
        <f t="shared" si="140"/>
        <v>0</v>
      </c>
      <c r="X526" s="16">
        <f t="shared" si="148"/>
        <v>5.0070175438596491</v>
      </c>
    </row>
    <row r="527" spans="1:24" x14ac:dyDescent="0.3">
      <c r="A527" s="5">
        <v>524</v>
      </c>
      <c r="B527" s="4" t="s">
        <v>1059</v>
      </c>
      <c r="C527" s="4" t="s">
        <v>8</v>
      </c>
      <c r="D527" s="4" t="s">
        <v>1060</v>
      </c>
      <c r="E527" s="4">
        <v>100</v>
      </c>
      <c r="F527" s="4">
        <v>229</v>
      </c>
      <c r="G527" s="4">
        <v>53.6</v>
      </c>
      <c r="H527" s="4">
        <v>22.2</v>
      </c>
      <c r="I527" s="4">
        <v>2.2999999999999998</v>
      </c>
      <c r="K527" s="9">
        <f t="shared" si="141"/>
        <v>323.89999999999998</v>
      </c>
      <c r="L527" s="9">
        <f t="shared" si="142"/>
        <v>1.41</v>
      </c>
      <c r="M527" s="9">
        <f t="shared" si="143"/>
        <v>97.7</v>
      </c>
      <c r="N527" s="13">
        <f t="shared" si="144"/>
        <v>208.3</v>
      </c>
      <c r="O527" s="9">
        <f t="shared" si="145"/>
        <v>75.8</v>
      </c>
      <c r="P527" s="9">
        <f t="shared" si="146"/>
        <v>303.2</v>
      </c>
      <c r="Q527" s="9">
        <f t="shared" si="153"/>
        <v>15.16</v>
      </c>
      <c r="R527" s="4"/>
      <c r="S527" s="12">
        <f t="shared" si="147"/>
        <v>6.44</v>
      </c>
      <c r="T527" s="15">
        <f t="shared" si="154"/>
        <v>6</v>
      </c>
      <c r="U527" s="1">
        <f t="shared" si="150"/>
        <v>6</v>
      </c>
      <c r="V527" s="20">
        <f t="shared" si="151"/>
        <v>10</v>
      </c>
      <c r="W527" s="3">
        <f t="shared" si="140"/>
        <v>0</v>
      </c>
      <c r="X527" s="16">
        <f t="shared" si="148"/>
        <v>5</v>
      </c>
    </row>
    <row r="528" spans="1:24" x14ac:dyDescent="0.3">
      <c r="A528" s="5">
        <v>525</v>
      </c>
      <c r="B528" s="4" t="s">
        <v>1061</v>
      </c>
      <c r="C528" s="4" t="s">
        <v>8</v>
      </c>
      <c r="D528" s="4" t="s">
        <v>1062</v>
      </c>
      <c r="E528" s="4">
        <v>100</v>
      </c>
      <c r="F528" s="4">
        <v>45</v>
      </c>
      <c r="G528" s="4">
        <v>12.3</v>
      </c>
      <c r="H528" s="4">
        <v>3</v>
      </c>
      <c r="I528" s="4">
        <v>0.5</v>
      </c>
      <c r="K528" s="9">
        <f t="shared" si="141"/>
        <v>65.7</v>
      </c>
      <c r="L528" s="9">
        <f t="shared" si="142"/>
        <v>1.46</v>
      </c>
      <c r="M528" s="9">
        <f t="shared" si="143"/>
        <v>99.5</v>
      </c>
      <c r="N528" s="13">
        <f t="shared" si="144"/>
        <v>40.5</v>
      </c>
      <c r="O528" s="9">
        <f t="shared" si="145"/>
        <v>15.3</v>
      </c>
      <c r="P528" s="9">
        <f t="shared" si="146"/>
        <v>61.2</v>
      </c>
      <c r="Q528" s="9">
        <f t="shared" si="153"/>
        <v>3.06</v>
      </c>
      <c r="R528" s="4"/>
      <c r="S528" s="12">
        <f t="shared" si="147"/>
        <v>32.520000000000003</v>
      </c>
      <c r="T528" s="15">
        <f t="shared" ref="T528" si="155">ROUND(S528,-1)</f>
        <v>30</v>
      </c>
      <c r="U528" s="1">
        <f t="shared" si="150"/>
        <v>33</v>
      </c>
      <c r="V528" s="20">
        <f t="shared" si="151"/>
        <v>30</v>
      </c>
      <c r="W528" s="3">
        <f t="shared" si="140"/>
        <v>0</v>
      </c>
      <c r="X528" s="16">
        <f t="shared" si="148"/>
        <v>5</v>
      </c>
    </row>
    <row r="529" spans="1:24" x14ac:dyDescent="0.3">
      <c r="A529" s="5">
        <v>526</v>
      </c>
      <c r="B529" s="4" t="s">
        <v>1063</v>
      </c>
      <c r="C529" s="4" t="s">
        <v>8</v>
      </c>
      <c r="D529" s="4" t="s">
        <v>1064</v>
      </c>
      <c r="E529" s="4">
        <v>100</v>
      </c>
      <c r="F529" s="4">
        <v>265</v>
      </c>
      <c r="G529" s="4">
        <v>56.82</v>
      </c>
      <c r="H529" s="4">
        <v>26.85</v>
      </c>
      <c r="I529" s="4">
        <v>3.67</v>
      </c>
      <c r="K529" s="9">
        <f t="shared" si="141"/>
        <v>367.71000000000004</v>
      </c>
      <c r="L529" s="9">
        <f t="shared" si="142"/>
        <v>1.39</v>
      </c>
      <c r="M529" s="9">
        <f t="shared" si="143"/>
        <v>96.33</v>
      </c>
      <c r="N529" s="13">
        <f t="shared" si="144"/>
        <v>231.97</v>
      </c>
      <c r="O529" s="9">
        <f t="shared" si="145"/>
        <v>83.67</v>
      </c>
      <c r="P529" s="9">
        <f t="shared" si="146"/>
        <v>334.68</v>
      </c>
      <c r="Q529" s="9">
        <f t="shared" si="153"/>
        <v>16.73</v>
      </c>
      <c r="R529" s="4"/>
      <c r="S529" s="12">
        <f t="shared" si="147"/>
        <v>5.76</v>
      </c>
      <c r="T529" s="15">
        <f t="shared" si="154"/>
        <v>6</v>
      </c>
      <c r="U529" s="1">
        <f t="shared" si="150"/>
        <v>6</v>
      </c>
      <c r="V529" s="20">
        <f t="shared" si="151"/>
        <v>10</v>
      </c>
      <c r="W529" s="3">
        <f t="shared" si="140"/>
        <v>0</v>
      </c>
      <c r="X529" s="16">
        <f t="shared" si="148"/>
        <v>5.0011954572624031</v>
      </c>
    </row>
    <row r="530" spans="1:24" x14ac:dyDescent="0.3">
      <c r="A530" s="5">
        <v>527</v>
      </c>
      <c r="B530" s="4" t="s">
        <v>1065</v>
      </c>
      <c r="C530" s="4" t="s">
        <v>8</v>
      </c>
      <c r="D530" s="4" t="s">
        <v>1066</v>
      </c>
      <c r="E530" s="4">
        <v>100</v>
      </c>
      <c r="F530" s="4">
        <v>46</v>
      </c>
      <c r="G530" s="4">
        <v>8.2200000000000006</v>
      </c>
      <c r="H530" s="4">
        <v>4.9000000000000004</v>
      </c>
      <c r="I530" s="4">
        <v>0.97</v>
      </c>
      <c r="K530" s="9">
        <f t="shared" si="141"/>
        <v>61.210000000000008</v>
      </c>
      <c r="L530" s="9">
        <f t="shared" si="142"/>
        <v>1.33</v>
      </c>
      <c r="M530" s="9">
        <f t="shared" si="143"/>
        <v>99.03</v>
      </c>
      <c r="N530" s="13">
        <f t="shared" si="144"/>
        <v>37.269999999999996</v>
      </c>
      <c r="O530" s="9">
        <f t="shared" si="145"/>
        <v>13.120000000000001</v>
      </c>
      <c r="P530" s="9">
        <f t="shared" si="146"/>
        <v>52.480000000000004</v>
      </c>
      <c r="Q530" s="9">
        <f t="shared" si="153"/>
        <v>2.62</v>
      </c>
      <c r="R530" s="4"/>
      <c r="S530" s="12">
        <f t="shared" si="147"/>
        <v>37.799999999999997</v>
      </c>
      <c r="T530" s="15">
        <f t="shared" si="154"/>
        <v>38</v>
      </c>
      <c r="U530" s="1">
        <f t="shared" si="150"/>
        <v>38</v>
      </c>
      <c r="V530" s="20">
        <f t="shared" si="151"/>
        <v>40</v>
      </c>
      <c r="W530" s="3">
        <f t="shared" si="140"/>
        <v>0</v>
      </c>
      <c r="X530" s="16">
        <f t="shared" si="148"/>
        <v>5.0076335877862599</v>
      </c>
    </row>
    <row r="531" spans="1:24" x14ac:dyDescent="0.3">
      <c r="A531" s="5">
        <v>528</v>
      </c>
      <c r="B531" s="4" t="s">
        <v>1067</v>
      </c>
      <c r="C531" s="4" t="s">
        <v>8</v>
      </c>
      <c r="D531" s="4" t="s">
        <v>1068</v>
      </c>
      <c r="E531" s="4">
        <v>100</v>
      </c>
      <c r="F531" s="4">
        <v>40</v>
      </c>
      <c r="G531" s="4">
        <v>10.54</v>
      </c>
      <c r="H531" s="4">
        <v>2.77</v>
      </c>
      <c r="I531" s="4">
        <v>0.5</v>
      </c>
      <c r="K531" s="9">
        <f t="shared" si="141"/>
        <v>57.739999999999995</v>
      </c>
      <c r="L531" s="9">
        <f t="shared" si="142"/>
        <v>1.44</v>
      </c>
      <c r="M531" s="9">
        <f t="shared" si="143"/>
        <v>99.5</v>
      </c>
      <c r="N531" s="13">
        <f t="shared" si="144"/>
        <v>35.5</v>
      </c>
      <c r="O531" s="9">
        <f t="shared" si="145"/>
        <v>13.309999999999999</v>
      </c>
      <c r="P531" s="9">
        <f t="shared" si="146"/>
        <v>53.239999999999995</v>
      </c>
      <c r="Q531" s="9">
        <f t="shared" si="153"/>
        <v>2.66</v>
      </c>
      <c r="R531" s="4"/>
      <c r="S531" s="12">
        <f t="shared" si="147"/>
        <v>37.409999999999997</v>
      </c>
      <c r="T531" s="15">
        <f t="shared" si="154"/>
        <v>37</v>
      </c>
      <c r="U531" s="1">
        <f t="shared" si="150"/>
        <v>37</v>
      </c>
      <c r="V531" s="20">
        <f t="shared" si="151"/>
        <v>40</v>
      </c>
      <c r="W531" s="3">
        <f t="shared" si="140"/>
        <v>0</v>
      </c>
      <c r="X531" s="16">
        <f t="shared" si="148"/>
        <v>5.0037593984962401</v>
      </c>
    </row>
    <row r="532" spans="1:24" x14ac:dyDescent="0.3">
      <c r="A532" s="5">
        <v>529</v>
      </c>
      <c r="B532" s="4" t="s">
        <v>1069</v>
      </c>
      <c r="C532" s="4" t="s">
        <v>8</v>
      </c>
      <c r="D532" s="4" t="s">
        <v>1070</v>
      </c>
      <c r="E532" s="4">
        <v>100</v>
      </c>
      <c r="F532" s="4">
        <v>13</v>
      </c>
      <c r="G532" s="4">
        <v>2.62</v>
      </c>
      <c r="H532" s="4">
        <v>1.19</v>
      </c>
      <c r="I532" s="4">
        <v>0.25</v>
      </c>
      <c r="K532" s="9">
        <f t="shared" si="141"/>
        <v>17.490000000000002</v>
      </c>
      <c r="L532" s="9">
        <f t="shared" si="142"/>
        <v>1.35</v>
      </c>
      <c r="M532" s="9">
        <f t="shared" si="143"/>
        <v>99.75</v>
      </c>
      <c r="N532" s="13">
        <f t="shared" si="144"/>
        <v>10.75</v>
      </c>
      <c r="O532" s="9">
        <f t="shared" si="145"/>
        <v>3.81</v>
      </c>
      <c r="P532" s="9">
        <f t="shared" si="146"/>
        <v>15.24</v>
      </c>
      <c r="Q532" s="9">
        <f t="shared" si="153"/>
        <v>0.76</v>
      </c>
      <c r="R532" s="4"/>
      <c r="S532" s="12">
        <f t="shared" si="147"/>
        <v>131.25</v>
      </c>
      <c r="T532" s="15">
        <f t="shared" si="154"/>
        <v>131</v>
      </c>
      <c r="U532" s="1">
        <f t="shared" si="150"/>
        <v>131</v>
      </c>
      <c r="V532" s="20">
        <f t="shared" si="151"/>
        <v>130</v>
      </c>
      <c r="W532" s="3">
        <f t="shared" si="140"/>
        <v>100</v>
      </c>
      <c r="X532" s="16">
        <f t="shared" si="148"/>
        <v>5.0131578947368425</v>
      </c>
    </row>
    <row r="533" spans="1:24" x14ac:dyDescent="0.3">
      <c r="A533" s="5">
        <v>530</v>
      </c>
      <c r="B533" s="4" t="s">
        <v>1071</v>
      </c>
      <c r="C533" s="4" t="s">
        <v>8</v>
      </c>
      <c r="D533" s="4" t="s">
        <v>1072</v>
      </c>
      <c r="E533" s="4">
        <v>100</v>
      </c>
      <c r="F533" s="4">
        <v>72</v>
      </c>
      <c r="G533" s="4">
        <v>17.510000000000002</v>
      </c>
      <c r="H533" s="4">
        <v>1.4</v>
      </c>
      <c r="I533" s="4">
        <v>0.2</v>
      </c>
      <c r="K533" s="9">
        <f t="shared" si="141"/>
        <v>77.44</v>
      </c>
      <c r="L533" s="9">
        <f t="shared" si="142"/>
        <v>1.08</v>
      </c>
      <c r="M533" s="9">
        <f t="shared" si="143"/>
        <v>99.8</v>
      </c>
      <c r="N533" s="13">
        <f t="shared" si="144"/>
        <v>70.2</v>
      </c>
      <c r="O533" s="9">
        <f t="shared" si="145"/>
        <v>18.91</v>
      </c>
      <c r="P533" s="9">
        <f t="shared" si="146"/>
        <v>75.64</v>
      </c>
      <c r="Q533" s="9">
        <f t="shared" si="153"/>
        <v>3.78</v>
      </c>
      <c r="R533" s="4"/>
      <c r="S533" s="12">
        <f t="shared" si="147"/>
        <v>26.4</v>
      </c>
      <c r="T533" s="15">
        <f t="shared" si="154"/>
        <v>26</v>
      </c>
      <c r="U533" s="1">
        <f t="shared" si="150"/>
        <v>26</v>
      </c>
      <c r="V533" s="20">
        <f t="shared" si="151"/>
        <v>30</v>
      </c>
      <c r="W533" s="3">
        <f t="shared" si="140"/>
        <v>0</v>
      </c>
      <c r="X533" s="16">
        <f t="shared" si="148"/>
        <v>5.0026455026455032</v>
      </c>
    </row>
    <row r="534" spans="1:24" x14ac:dyDescent="0.3">
      <c r="A534" s="5">
        <v>531</v>
      </c>
      <c r="B534" s="4" t="s">
        <v>1073</v>
      </c>
      <c r="C534" s="4" t="s">
        <v>8</v>
      </c>
      <c r="D534" s="4" t="s">
        <v>1074</v>
      </c>
      <c r="E534" s="4">
        <v>100</v>
      </c>
      <c r="F534" s="4">
        <v>15</v>
      </c>
      <c r="G534" s="4">
        <v>2.95</v>
      </c>
      <c r="H534" s="4">
        <v>1.7</v>
      </c>
      <c r="I534" s="4">
        <v>0.21</v>
      </c>
      <c r="K534" s="9">
        <f t="shared" si="141"/>
        <v>20.490000000000002</v>
      </c>
      <c r="L534" s="9">
        <f t="shared" si="142"/>
        <v>1.37</v>
      </c>
      <c r="M534" s="9">
        <f t="shared" si="143"/>
        <v>99.79</v>
      </c>
      <c r="N534" s="13">
        <f t="shared" si="144"/>
        <v>13.11</v>
      </c>
      <c r="O534" s="9">
        <f t="shared" si="145"/>
        <v>4.6500000000000004</v>
      </c>
      <c r="P534" s="9">
        <f t="shared" si="146"/>
        <v>18.600000000000001</v>
      </c>
      <c r="Q534" s="9">
        <f t="shared" si="153"/>
        <v>0.93</v>
      </c>
      <c r="R534" s="4"/>
      <c r="S534" s="12">
        <f t="shared" si="147"/>
        <v>107.3</v>
      </c>
      <c r="T534" s="15">
        <f t="shared" si="154"/>
        <v>107</v>
      </c>
      <c r="U534" s="1">
        <f t="shared" si="150"/>
        <v>107</v>
      </c>
      <c r="V534" s="20">
        <f t="shared" si="151"/>
        <v>110</v>
      </c>
      <c r="W534" s="3">
        <f t="shared" si="140"/>
        <v>100</v>
      </c>
      <c r="X534" s="16">
        <f t="shared" si="148"/>
        <v>5</v>
      </c>
    </row>
    <row r="535" spans="1:24" x14ac:dyDescent="0.3">
      <c r="A535" s="5">
        <v>532</v>
      </c>
      <c r="B535" s="4" t="s">
        <v>1075</v>
      </c>
      <c r="C535" s="4" t="s">
        <v>8</v>
      </c>
      <c r="D535" s="4" t="s">
        <v>1076</v>
      </c>
      <c r="E535" s="4">
        <v>100</v>
      </c>
      <c r="F535" s="4">
        <v>22</v>
      </c>
      <c r="G535" s="4">
        <v>5</v>
      </c>
      <c r="H535" s="4">
        <v>2.2999999999999998</v>
      </c>
      <c r="I535" s="4">
        <v>0.2</v>
      </c>
      <c r="K535" s="9">
        <f t="shared" si="141"/>
        <v>31</v>
      </c>
      <c r="L535" s="9">
        <f t="shared" si="142"/>
        <v>1.41</v>
      </c>
      <c r="M535" s="9">
        <f t="shared" si="143"/>
        <v>99.8</v>
      </c>
      <c r="N535" s="13">
        <f t="shared" si="144"/>
        <v>20.2</v>
      </c>
      <c r="O535" s="9">
        <f t="shared" si="145"/>
        <v>7.3</v>
      </c>
      <c r="P535" s="9">
        <f t="shared" si="146"/>
        <v>29.2</v>
      </c>
      <c r="Q535" s="9">
        <f t="shared" si="153"/>
        <v>1.46</v>
      </c>
      <c r="R535" s="4"/>
      <c r="S535" s="12">
        <f t="shared" si="147"/>
        <v>68.36</v>
      </c>
      <c r="T535" s="15">
        <f t="shared" ref="T535:T598" si="156">ROUND(S535,-1)</f>
        <v>70</v>
      </c>
      <c r="U535" s="1">
        <f t="shared" si="150"/>
        <v>68</v>
      </c>
      <c r="V535" s="20">
        <f t="shared" si="151"/>
        <v>70</v>
      </c>
      <c r="W535" s="3">
        <f t="shared" si="140"/>
        <v>100</v>
      </c>
      <c r="X535" s="16">
        <f t="shared" si="148"/>
        <v>5</v>
      </c>
    </row>
    <row r="536" spans="1:24" x14ac:dyDescent="0.3">
      <c r="A536" s="5">
        <v>533</v>
      </c>
      <c r="B536" s="4" t="s">
        <v>1077</v>
      </c>
      <c r="C536" s="4" t="s">
        <v>8</v>
      </c>
      <c r="D536" s="4" t="s">
        <v>1078</v>
      </c>
      <c r="E536" s="4">
        <v>100</v>
      </c>
      <c r="F536" s="4">
        <v>24</v>
      </c>
      <c r="G536" s="4">
        <v>5</v>
      </c>
      <c r="H536" s="4">
        <v>2.7</v>
      </c>
      <c r="I536" s="4">
        <v>0.3</v>
      </c>
      <c r="K536" s="9">
        <f t="shared" si="141"/>
        <v>33.5</v>
      </c>
      <c r="L536" s="9">
        <f t="shared" si="142"/>
        <v>1.4</v>
      </c>
      <c r="M536" s="9">
        <f t="shared" si="143"/>
        <v>99.7</v>
      </c>
      <c r="N536" s="13">
        <f t="shared" si="144"/>
        <v>21.3</v>
      </c>
      <c r="O536" s="9">
        <f t="shared" si="145"/>
        <v>7.7</v>
      </c>
      <c r="P536" s="9">
        <f t="shared" si="146"/>
        <v>30.8</v>
      </c>
      <c r="Q536" s="9">
        <f t="shared" si="153"/>
        <v>1.54</v>
      </c>
      <c r="R536" s="4"/>
      <c r="S536" s="12">
        <f t="shared" si="147"/>
        <v>64.739999999999995</v>
      </c>
      <c r="T536" s="15">
        <f t="shared" si="154"/>
        <v>65</v>
      </c>
      <c r="U536" s="1">
        <f t="shared" si="150"/>
        <v>65</v>
      </c>
      <c r="V536" s="20">
        <f t="shared" si="151"/>
        <v>60</v>
      </c>
      <c r="W536" s="3">
        <f t="shared" si="140"/>
        <v>100</v>
      </c>
      <c r="X536" s="16">
        <f t="shared" si="148"/>
        <v>5</v>
      </c>
    </row>
    <row r="537" spans="1:24" x14ac:dyDescent="0.3">
      <c r="A537" s="5">
        <v>534</v>
      </c>
      <c r="B537" s="4" t="s">
        <v>1079</v>
      </c>
      <c r="C537" s="4" t="s">
        <v>8</v>
      </c>
      <c r="D537" s="4" t="s">
        <v>1080</v>
      </c>
      <c r="E537" s="4">
        <v>100</v>
      </c>
      <c r="F537" s="4">
        <v>24</v>
      </c>
      <c r="G537" s="4">
        <v>4.6100000000000003</v>
      </c>
      <c r="H537" s="4">
        <v>3.11</v>
      </c>
      <c r="I537" s="4">
        <v>0.24</v>
      </c>
      <c r="K537" s="9">
        <f t="shared" si="141"/>
        <v>33.040000000000006</v>
      </c>
      <c r="L537" s="9">
        <f t="shared" si="142"/>
        <v>1.38</v>
      </c>
      <c r="M537" s="9">
        <f t="shared" si="143"/>
        <v>99.76</v>
      </c>
      <c r="N537" s="13">
        <f t="shared" si="144"/>
        <v>21.84</v>
      </c>
      <c r="O537" s="9">
        <f t="shared" si="145"/>
        <v>7.7200000000000006</v>
      </c>
      <c r="P537" s="9">
        <f t="shared" si="146"/>
        <v>30.880000000000003</v>
      </c>
      <c r="Q537" s="9">
        <f t="shared" si="153"/>
        <v>1.54</v>
      </c>
      <c r="R537" s="4"/>
      <c r="S537" s="12">
        <f t="shared" si="147"/>
        <v>64.78</v>
      </c>
      <c r="T537" s="15">
        <f t="shared" si="154"/>
        <v>65</v>
      </c>
      <c r="U537" s="1">
        <f t="shared" si="150"/>
        <v>65</v>
      </c>
      <c r="V537" s="20">
        <f t="shared" si="151"/>
        <v>60</v>
      </c>
      <c r="W537" s="3">
        <f t="shared" si="140"/>
        <v>100</v>
      </c>
      <c r="X537" s="16">
        <f t="shared" si="148"/>
        <v>5.0129870129870131</v>
      </c>
    </row>
    <row r="538" spans="1:24" x14ac:dyDescent="0.3">
      <c r="A538" s="5">
        <v>535</v>
      </c>
      <c r="B538" s="4" t="s">
        <v>1081</v>
      </c>
      <c r="C538" s="4" t="s">
        <v>8</v>
      </c>
      <c r="D538" s="4" t="s">
        <v>1082</v>
      </c>
      <c r="E538" s="4">
        <v>100</v>
      </c>
      <c r="F538" s="4">
        <v>29</v>
      </c>
      <c r="G538" s="4">
        <v>6.5</v>
      </c>
      <c r="H538" s="4">
        <v>3.3</v>
      </c>
      <c r="I538" s="4">
        <v>0.2</v>
      </c>
      <c r="K538" s="9">
        <f t="shared" si="141"/>
        <v>41</v>
      </c>
      <c r="L538" s="9">
        <f t="shared" si="142"/>
        <v>1.41</v>
      </c>
      <c r="M538" s="9">
        <f t="shared" si="143"/>
        <v>99.8</v>
      </c>
      <c r="N538" s="13">
        <f t="shared" si="144"/>
        <v>27.2</v>
      </c>
      <c r="O538" s="9">
        <f t="shared" si="145"/>
        <v>9.8000000000000007</v>
      </c>
      <c r="P538" s="9">
        <f t="shared" si="146"/>
        <v>39.200000000000003</v>
      </c>
      <c r="Q538" s="9">
        <f t="shared" si="153"/>
        <v>1.96</v>
      </c>
      <c r="R538" s="4"/>
      <c r="S538" s="12">
        <f t="shared" si="147"/>
        <v>50.92</v>
      </c>
      <c r="T538" s="15">
        <f t="shared" si="154"/>
        <v>51</v>
      </c>
      <c r="U538" s="1">
        <f t="shared" si="150"/>
        <v>51</v>
      </c>
      <c r="V538" s="20">
        <f t="shared" si="151"/>
        <v>50</v>
      </c>
      <c r="W538" s="3">
        <f t="shared" si="140"/>
        <v>100</v>
      </c>
      <c r="X538" s="16">
        <f t="shared" si="148"/>
        <v>5.0000000000000009</v>
      </c>
    </row>
    <row r="539" spans="1:24" x14ac:dyDescent="0.3">
      <c r="A539" s="5">
        <v>536</v>
      </c>
      <c r="B539" s="4" t="s">
        <v>1083</v>
      </c>
      <c r="C539" s="4" t="s">
        <v>8</v>
      </c>
      <c r="D539" s="4" t="s">
        <v>1084</v>
      </c>
      <c r="E539" s="4">
        <v>100</v>
      </c>
      <c r="F539" s="4">
        <v>39</v>
      </c>
      <c r="G539" s="4">
        <v>11.1</v>
      </c>
      <c r="H539" s="4">
        <v>2.7</v>
      </c>
      <c r="I539" s="4">
        <v>0.3</v>
      </c>
      <c r="K539" s="9">
        <f t="shared" si="141"/>
        <v>57.900000000000006</v>
      </c>
      <c r="L539" s="9">
        <f t="shared" si="142"/>
        <v>1.48</v>
      </c>
      <c r="M539" s="9">
        <f t="shared" si="143"/>
        <v>99.7</v>
      </c>
      <c r="N539" s="13">
        <f t="shared" si="144"/>
        <v>36.299999999999997</v>
      </c>
      <c r="O539" s="9">
        <f t="shared" si="145"/>
        <v>13.8</v>
      </c>
      <c r="P539" s="9">
        <f t="shared" si="146"/>
        <v>55.2</v>
      </c>
      <c r="Q539" s="9">
        <f t="shared" si="153"/>
        <v>2.76</v>
      </c>
      <c r="R539" s="4"/>
      <c r="S539" s="12">
        <f t="shared" si="147"/>
        <v>36.119999999999997</v>
      </c>
      <c r="T539" s="15">
        <f t="shared" si="154"/>
        <v>36</v>
      </c>
      <c r="U539" s="1">
        <f t="shared" si="150"/>
        <v>36</v>
      </c>
      <c r="V539" s="20">
        <f t="shared" si="151"/>
        <v>40</v>
      </c>
      <c r="W539" s="3">
        <f t="shared" si="140"/>
        <v>0</v>
      </c>
      <c r="X539" s="16">
        <f t="shared" si="148"/>
        <v>5.0000000000000009</v>
      </c>
    </row>
    <row r="540" spans="1:24" x14ac:dyDescent="0.3">
      <c r="A540" s="5">
        <v>537</v>
      </c>
      <c r="B540" s="4" t="s">
        <v>1085</v>
      </c>
      <c r="C540" s="4" t="s">
        <v>8</v>
      </c>
      <c r="D540" s="4" t="s">
        <v>1086</v>
      </c>
      <c r="E540" s="4">
        <v>100</v>
      </c>
      <c r="F540" s="4">
        <v>26</v>
      </c>
      <c r="G540" s="4">
        <v>4.0999999999999996</v>
      </c>
      <c r="H540" s="4">
        <v>3.5</v>
      </c>
      <c r="I540" s="4">
        <v>0.4</v>
      </c>
      <c r="K540" s="9">
        <f t="shared" si="141"/>
        <v>34</v>
      </c>
      <c r="L540" s="9">
        <f t="shared" si="142"/>
        <v>1.31</v>
      </c>
      <c r="M540" s="9">
        <f t="shared" si="143"/>
        <v>99.6</v>
      </c>
      <c r="N540" s="13">
        <f t="shared" si="144"/>
        <v>22.4</v>
      </c>
      <c r="O540" s="9">
        <f t="shared" si="145"/>
        <v>7.6</v>
      </c>
      <c r="P540" s="9">
        <f t="shared" si="146"/>
        <v>30.4</v>
      </c>
      <c r="Q540" s="9">
        <f t="shared" si="153"/>
        <v>1.52</v>
      </c>
      <c r="R540" s="4"/>
      <c r="S540" s="12">
        <f t="shared" si="147"/>
        <v>65.53</v>
      </c>
      <c r="T540" s="15">
        <f t="shared" si="154"/>
        <v>66</v>
      </c>
      <c r="U540" s="1">
        <f t="shared" si="150"/>
        <v>66</v>
      </c>
      <c r="V540" s="20">
        <f t="shared" si="151"/>
        <v>70</v>
      </c>
      <c r="W540" s="3">
        <f t="shared" si="140"/>
        <v>100</v>
      </c>
      <c r="X540" s="16">
        <f t="shared" si="148"/>
        <v>5</v>
      </c>
    </row>
    <row r="541" spans="1:24" x14ac:dyDescent="0.3">
      <c r="A541" s="5">
        <v>538</v>
      </c>
      <c r="B541" s="4" t="s">
        <v>1087</v>
      </c>
      <c r="C541" s="4" t="s">
        <v>8</v>
      </c>
      <c r="D541" s="4" t="s">
        <v>1088</v>
      </c>
      <c r="E541" s="4">
        <v>100</v>
      </c>
      <c r="F541" s="4">
        <v>28</v>
      </c>
      <c r="G541" s="4">
        <v>5.8</v>
      </c>
      <c r="H541" s="4">
        <v>3.1</v>
      </c>
      <c r="I541" s="4">
        <v>0.3</v>
      </c>
      <c r="K541" s="9">
        <f t="shared" si="141"/>
        <v>38.300000000000004</v>
      </c>
      <c r="L541" s="9">
        <f t="shared" si="142"/>
        <v>1.37</v>
      </c>
      <c r="M541" s="9">
        <f t="shared" si="143"/>
        <v>99.7</v>
      </c>
      <c r="N541" s="13">
        <f t="shared" si="144"/>
        <v>25.3</v>
      </c>
      <c r="O541" s="9">
        <f t="shared" si="145"/>
        <v>8.9</v>
      </c>
      <c r="P541" s="9">
        <f t="shared" si="146"/>
        <v>35.6</v>
      </c>
      <c r="Q541" s="9">
        <f t="shared" si="153"/>
        <v>1.78</v>
      </c>
      <c r="R541" s="4"/>
      <c r="S541" s="12">
        <f t="shared" si="147"/>
        <v>56.01</v>
      </c>
      <c r="T541" s="15">
        <f t="shared" si="154"/>
        <v>56</v>
      </c>
      <c r="U541" s="1">
        <f t="shared" si="150"/>
        <v>56</v>
      </c>
      <c r="V541" s="20">
        <f t="shared" si="151"/>
        <v>60</v>
      </c>
      <c r="W541" s="3">
        <f t="shared" si="140"/>
        <v>100</v>
      </c>
      <c r="X541" s="16">
        <f t="shared" si="148"/>
        <v>5</v>
      </c>
    </row>
    <row r="542" spans="1:24" x14ac:dyDescent="0.3">
      <c r="A542" s="5">
        <v>539</v>
      </c>
      <c r="B542" s="4" t="s">
        <v>1089</v>
      </c>
      <c r="C542" s="4" t="s">
        <v>8</v>
      </c>
      <c r="D542" s="4" t="s">
        <v>1090</v>
      </c>
      <c r="E542" s="4">
        <v>100</v>
      </c>
      <c r="F542" s="4">
        <v>20</v>
      </c>
      <c r="G542" s="4">
        <v>4.2</v>
      </c>
      <c r="H542" s="4">
        <v>2</v>
      </c>
      <c r="I542" s="4">
        <v>0.3</v>
      </c>
      <c r="K542" s="9">
        <f t="shared" si="141"/>
        <v>27.5</v>
      </c>
      <c r="L542" s="9">
        <f t="shared" si="142"/>
        <v>1.38</v>
      </c>
      <c r="M542" s="9">
        <f t="shared" si="143"/>
        <v>99.7</v>
      </c>
      <c r="N542" s="13">
        <f t="shared" si="144"/>
        <v>17.3</v>
      </c>
      <c r="O542" s="9">
        <f t="shared" si="145"/>
        <v>6.2</v>
      </c>
      <c r="P542" s="9">
        <f t="shared" si="146"/>
        <v>24.8</v>
      </c>
      <c r="Q542" s="9">
        <f t="shared" si="153"/>
        <v>1.24</v>
      </c>
      <c r="R542" s="4"/>
      <c r="S542" s="12">
        <f t="shared" si="147"/>
        <v>80.400000000000006</v>
      </c>
      <c r="T542" s="15">
        <f t="shared" ref="T542:T605" si="157">ROUND(S542,-1)</f>
        <v>80</v>
      </c>
      <c r="U542" s="1">
        <f t="shared" si="150"/>
        <v>80</v>
      </c>
      <c r="V542" s="20">
        <f t="shared" si="151"/>
        <v>80</v>
      </c>
      <c r="W542" s="3">
        <f t="shared" ref="W542:W605" si="158">ROUND(S542,-2)</f>
        <v>100</v>
      </c>
      <c r="X542" s="16">
        <f t="shared" si="148"/>
        <v>5</v>
      </c>
    </row>
    <row r="543" spans="1:24" x14ac:dyDescent="0.3">
      <c r="A543" s="5">
        <v>540</v>
      </c>
      <c r="B543" s="4" t="s">
        <v>1091</v>
      </c>
      <c r="C543" s="4" t="s">
        <v>8</v>
      </c>
      <c r="D543" s="4" t="s">
        <v>1092</v>
      </c>
      <c r="E543" s="4">
        <v>100</v>
      </c>
      <c r="F543" s="4">
        <v>17</v>
      </c>
      <c r="G543" s="4">
        <v>5.16</v>
      </c>
      <c r="H543" s="4">
        <v>1.1599999999999999</v>
      </c>
      <c r="I543" s="4">
        <v>0.05</v>
      </c>
      <c r="K543" s="9">
        <f t="shared" si="141"/>
        <v>25.73</v>
      </c>
      <c r="L543" s="9">
        <f t="shared" si="142"/>
        <v>1.51</v>
      </c>
      <c r="M543" s="9">
        <f t="shared" si="143"/>
        <v>99.95</v>
      </c>
      <c r="N543" s="13">
        <f t="shared" si="144"/>
        <v>16.55</v>
      </c>
      <c r="O543" s="9">
        <f t="shared" si="145"/>
        <v>6.32</v>
      </c>
      <c r="P543" s="9">
        <f t="shared" si="146"/>
        <v>25.28</v>
      </c>
      <c r="Q543" s="9">
        <f t="shared" si="153"/>
        <v>1.26</v>
      </c>
      <c r="R543" s="4"/>
      <c r="S543" s="12">
        <f t="shared" si="147"/>
        <v>79.33</v>
      </c>
      <c r="T543" s="15">
        <f t="shared" si="154"/>
        <v>79</v>
      </c>
      <c r="U543" s="1">
        <f t="shared" si="150"/>
        <v>79</v>
      </c>
      <c r="V543" s="20">
        <f t="shared" si="151"/>
        <v>80</v>
      </c>
      <c r="W543" s="3">
        <f t="shared" si="158"/>
        <v>100</v>
      </c>
      <c r="X543" s="16">
        <f t="shared" si="148"/>
        <v>5.0158730158730158</v>
      </c>
    </row>
    <row r="544" spans="1:24" x14ac:dyDescent="0.3">
      <c r="A544" s="5">
        <v>541</v>
      </c>
      <c r="B544" s="4" t="s">
        <v>1093</v>
      </c>
      <c r="C544" s="4" t="s">
        <v>8</v>
      </c>
      <c r="D544" s="4" t="s">
        <v>1094</v>
      </c>
      <c r="E544" s="4">
        <v>100</v>
      </c>
      <c r="F544" s="4">
        <v>21</v>
      </c>
      <c r="G544" s="4">
        <v>5.2</v>
      </c>
      <c r="H544" s="4" t="s">
        <v>181</v>
      </c>
      <c r="I544" s="4"/>
      <c r="K544" s="9">
        <f t="shared" ref="K544:K607" si="159">(G544 * 4 ) + (H544 * 4 ) +( I544 * 9)</f>
        <v>24.8</v>
      </c>
      <c r="L544" s="9">
        <f t="shared" ref="L544:L607" si="160">ROUND(K544/F544,2)</f>
        <v>1.18</v>
      </c>
      <c r="M544" s="9">
        <f t="shared" ref="M544:M607" si="161">E544 - I544</f>
        <v>100</v>
      </c>
      <c r="N544" s="13">
        <f t="shared" ref="N544:N607" si="162">F544 - (I544 * 9)</f>
        <v>21</v>
      </c>
      <c r="O544" s="9">
        <f t="shared" ref="O544:O607" si="163">G544 + H544</f>
        <v>6.2</v>
      </c>
      <c r="P544" s="9">
        <f t="shared" ref="P544:P607" si="164">(G544 * 4) + (H544*4)</f>
        <v>24.8</v>
      </c>
      <c r="Q544" s="9">
        <f t="shared" si="153"/>
        <v>1.24</v>
      </c>
      <c r="R544" s="4"/>
      <c r="S544" s="12">
        <f t="shared" ref="S544:S607" si="165">ROUND(M544/Q544, 2)</f>
        <v>80.650000000000006</v>
      </c>
      <c r="T544" s="15">
        <f t="shared" si="154"/>
        <v>81</v>
      </c>
      <c r="U544" s="1">
        <f t="shared" si="150"/>
        <v>81</v>
      </c>
      <c r="V544" s="20">
        <f t="shared" si="151"/>
        <v>80</v>
      </c>
      <c r="W544" s="3">
        <f t="shared" si="158"/>
        <v>100</v>
      </c>
      <c r="X544" s="16">
        <f t="shared" ref="X544:X607" si="166">O544/Q544</f>
        <v>5</v>
      </c>
    </row>
    <row r="545" spans="1:24" x14ac:dyDescent="0.3">
      <c r="A545" s="5">
        <v>542</v>
      </c>
      <c r="B545" s="4" t="s">
        <v>1095</v>
      </c>
      <c r="C545" s="4" t="s">
        <v>8</v>
      </c>
      <c r="D545" s="4" t="s">
        <v>1096</v>
      </c>
      <c r="E545" s="4">
        <v>100</v>
      </c>
      <c r="F545" s="4">
        <v>37</v>
      </c>
      <c r="G545" s="4">
        <v>3.8</v>
      </c>
      <c r="H545" s="4">
        <v>4.6399999999999997</v>
      </c>
      <c r="I545" s="4">
        <v>1.36</v>
      </c>
      <c r="K545" s="9">
        <f t="shared" si="159"/>
        <v>46</v>
      </c>
      <c r="L545" s="9">
        <f t="shared" si="160"/>
        <v>1.24</v>
      </c>
      <c r="M545" s="9">
        <f t="shared" si="161"/>
        <v>98.64</v>
      </c>
      <c r="N545" s="13">
        <f t="shared" si="162"/>
        <v>24.759999999999998</v>
      </c>
      <c r="O545" s="9">
        <f t="shared" si="163"/>
        <v>8.44</v>
      </c>
      <c r="P545" s="9">
        <f t="shared" si="164"/>
        <v>33.76</v>
      </c>
      <c r="Q545" s="9">
        <f t="shared" si="153"/>
        <v>1.69</v>
      </c>
      <c r="R545" s="4"/>
      <c r="S545" s="12">
        <f t="shared" si="165"/>
        <v>58.37</v>
      </c>
      <c r="T545" s="15">
        <f t="shared" si="154"/>
        <v>58</v>
      </c>
      <c r="U545" s="1">
        <f t="shared" si="150"/>
        <v>58</v>
      </c>
      <c r="V545" s="20">
        <f t="shared" si="151"/>
        <v>60</v>
      </c>
      <c r="W545" s="3">
        <f t="shared" si="158"/>
        <v>100</v>
      </c>
      <c r="X545" s="16">
        <f t="shared" si="166"/>
        <v>4.9940828402366861</v>
      </c>
    </row>
    <row r="546" spans="1:24" x14ac:dyDescent="0.3">
      <c r="A546" s="5">
        <v>543</v>
      </c>
      <c r="B546" s="4" t="s">
        <v>1097</v>
      </c>
      <c r="C546" s="4" t="s">
        <v>8</v>
      </c>
      <c r="D546" s="4" t="s">
        <v>1098</v>
      </c>
      <c r="E546" s="4">
        <v>100</v>
      </c>
      <c r="F546" s="4">
        <v>407</v>
      </c>
      <c r="G546" s="4">
        <v>32.5</v>
      </c>
      <c r="H546" s="4">
        <v>45.7</v>
      </c>
      <c r="I546" s="4">
        <v>10.8</v>
      </c>
      <c r="K546" s="9">
        <f t="shared" si="159"/>
        <v>410</v>
      </c>
      <c r="L546" s="9">
        <f t="shared" si="160"/>
        <v>1.01</v>
      </c>
      <c r="M546" s="9">
        <f t="shared" si="161"/>
        <v>89.2</v>
      </c>
      <c r="N546" s="13">
        <f t="shared" si="162"/>
        <v>309.8</v>
      </c>
      <c r="O546" s="9">
        <f t="shared" si="163"/>
        <v>78.2</v>
      </c>
      <c r="P546" s="9">
        <f t="shared" si="164"/>
        <v>312.8</v>
      </c>
      <c r="Q546" s="9">
        <f t="shared" si="153"/>
        <v>15.64</v>
      </c>
      <c r="R546" s="4"/>
      <c r="S546" s="12">
        <f t="shared" si="165"/>
        <v>5.7</v>
      </c>
      <c r="T546" s="15">
        <f t="shared" si="154"/>
        <v>6</v>
      </c>
      <c r="U546" s="1">
        <f t="shared" si="150"/>
        <v>6</v>
      </c>
      <c r="V546" s="20">
        <f t="shared" si="151"/>
        <v>10</v>
      </c>
      <c r="W546" s="3">
        <f t="shared" si="158"/>
        <v>0</v>
      </c>
      <c r="X546" s="16">
        <f t="shared" si="166"/>
        <v>5</v>
      </c>
    </row>
    <row r="547" spans="1:24" x14ac:dyDescent="0.3">
      <c r="A547" s="5">
        <v>544</v>
      </c>
      <c r="B547" s="4" t="s">
        <v>1099</v>
      </c>
      <c r="C547" s="4" t="s">
        <v>8</v>
      </c>
      <c r="D547" s="4" t="s">
        <v>1100</v>
      </c>
      <c r="E547" s="4">
        <v>100</v>
      </c>
      <c r="F547" s="4">
        <v>410</v>
      </c>
      <c r="G547" s="4">
        <v>31.7</v>
      </c>
      <c r="H547" s="4">
        <v>45.4</v>
      </c>
      <c r="I547" s="4">
        <v>11.6</v>
      </c>
      <c r="K547" s="9">
        <f t="shared" si="159"/>
        <v>412.79999999999995</v>
      </c>
      <c r="L547" s="9">
        <f t="shared" si="160"/>
        <v>1.01</v>
      </c>
      <c r="M547" s="9">
        <f t="shared" si="161"/>
        <v>88.4</v>
      </c>
      <c r="N547" s="13">
        <f t="shared" si="162"/>
        <v>305.60000000000002</v>
      </c>
      <c r="O547" s="9">
        <f t="shared" si="163"/>
        <v>77.099999999999994</v>
      </c>
      <c r="P547" s="9">
        <f t="shared" si="164"/>
        <v>308.39999999999998</v>
      </c>
      <c r="Q547" s="9">
        <f t="shared" si="153"/>
        <v>15.42</v>
      </c>
      <c r="R547" s="4"/>
      <c r="S547" s="12">
        <f t="shared" si="165"/>
        <v>5.73</v>
      </c>
      <c r="T547" s="15">
        <f t="shared" si="154"/>
        <v>6</v>
      </c>
      <c r="U547" s="1">
        <f t="shared" si="150"/>
        <v>6</v>
      </c>
      <c r="V547" s="20">
        <f t="shared" si="151"/>
        <v>10</v>
      </c>
      <c r="W547" s="3">
        <f t="shared" si="158"/>
        <v>0</v>
      </c>
      <c r="X547" s="16">
        <f t="shared" si="166"/>
        <v>5</v>
      </c>
    </row>
    <row r="548" spans="1:24" x14ac:dyDescent="0.3">
      <c r="A548" s="5">
        <v>545</v>
      </c>
      <c r="B548" s="4" t="s">
        <v>1101</v>
      </c>
      <c r="C548" s="4" t="s">
        <v>8</v>
      </c>
      <c r="D548" s="4" t="s">
        <v>1102</v>
      </c>
      <c r="E548" s="4">
        <v>100</v>
      </c>
      <c r="F548" s="4">
        <v>35</v>
      </c>
      <c r="G548" s="4">
        <v>2.5499999999999998</v>
      </c>
      <c r="H548" s="4">
        <v>4.5199999999999996</v>
      </c>
      <c r="I548" s="4">
        <v>1.51</v>
      </c>
      <c r="K548" s="9">
        <f t="shared" si="159"/>
        <v>41.87</v>
      </c>
      <c r="L548" s="9">
        <f t="shared" si="160"/>
        <v>1.2</v>
      </c>
      <c r="M548" s="9">
        <f t="shared" si="161"/>
        <v>98.49</v>
      </c>
      <c r="N548" s="13">
        <f t="shared" si="162"/>
        <v>21.41</v>
      </c>
      <c r="O548" s="9">
        <f t="shared" si="163"/>
        <v>7.0699999999999994</v>
      </c>
      <c r="P548" s="9">
        <f t="shared" si="164"/>
        <v>28.279999999999998</v>
      </c>
      <c r="Q548" s="9">
        <f t="shared" si="153"/>
        <v>1.41</v>
      </c>
      <c r="R548" s="4"/>
      <c r="S548" s="12">
        <f t="shared" si="165"/>
        <v>69.849999999999994</v>
      </c>
      <c r="T548" s="15">
        <f t="shared" si="154"/>
        <v>70</v>
      </c>
      <c r="U548" s="1">
        <f t="shared" si="150"/>
        <v>70</v>
      </c>
      <c r="V548" s="20">
        <f t="shared" si="151"/>
        <v>70</v>
      </c>
      <c r="W548" s="3">
        <f t="shared" si="158"/>
        <v>100</v>
      </c>
      <c r="X548" s="16">
        <f t="shared" si="166"/>
        <v>5.0141843971631204</v>
      </c>
    </row>
    <row r="549" spans="1:24" x14ac:dyDescent="0.3">
      <c r="A549" s="5">
        <v>546</v>
      </c>
      <c r="B549" s="4" t="s">
        <v>1103</v>
      </c>
      <c r="C549" s="4" t="s">
        <v>8</v>
      </c>
      <c r="D549" s="4" t="s">
        <v>1104</v>
      </c>
      <c r="E549" s="4">
        <v>100</v>
      </c>
      <c r="F549" s="4">
        <v>29</v>
      </c>
      <c r="G549" s="4">
        <v>2.7</v>
      </c>
      <c r="H549" s="4">
        <v>4.2</v>
      </c>
      <c r="I549" s="4">
        <v>0.9</v>
      </c>
      <c r="K549" s="9">
        <f t="shared" si="159"/>
        <v>35.700000000000003</v>
      </c>
      <c r="L549" s="9">
        <f t="shared" si="160"/>
        <v>1.23</v>
      </c>
      <c r="M549" s="9">
        <f t="shared" si="161"/>
        <v>99.1</v>
      </c>
      <c r="N549" s="13">
        <f t="shared" si="162"/>
        <v>20.9</v>
      </c>
      <c r="O549" s="9">
        <f t="shared" si="163"/>
        <v>6.9</v>
      </c>
      <c r="P549" s="9">
        <f t="shared" si="164"/>
        <v>27.6</v>
      </c>
      <c r="Q549" s="9">
        <f t="shared" si="153"/>
        <v>1.38</v>
      </c>
      <c r="R549" s="4"/>
      <c r="S549" s="12">
        <f t="shared" si="165"/>
        <v>71.81</v>
      </c>
      <c r="T549" s="15">
        <f t="shared" ref="T549" si="167">ROUND(S549,-1)</f>
        <v>70</v>
      </c>
      <c r="U549" s="1">
        <f t="shared" si="150"/>
        <v>72</v>
      </c>
      <c r="V549" s="20">
        <f t="shared" si="151"/>
        <v>70</v>
      </c>
      <c r="W549" s="3">
        <f t="shared" si="158"/>
        <v>100</v>
      </c>
      <c r="X549" s="16">
        <f t="shared" si="166"/>
        <v>5.0000000000000009</v>
      </c>
    </row>
    <row r="550" spans="1:24" x14ac:dyDescent="0.3">
      <c r="A550" s="5">
        <v>547</v>
      </c>
      <c r="B550" s="4" t="s">
        <v>1105</v>
      </c>
      <c r="C550" s="4" t="s">
        <v>8</v>
      </c>
      <c r="D550" s="4" t="s">
        <v>1106</v>
      </c>
      <c r="E550" s="4">
        <v>100</v>
      </c>
      <c r="F550" s="4">
        <v>77</v>
      </c>
      <c r="G550" s="4">
        <v>21</v>
      </c>
      <c r="H550" s="4">
        <v>6.6</v>
      </c>
      <c r="I550" s="4">
        <v>0.3</v>
      </c>
      <c r="K550" s="9">
        <f t="shared" si="159"/>
        <v>113.10000000000001</v>
      </c>
      <c r="L550" s="9">
        <f t="shared" si="160"/>
        <v>1.47</v>
      </c>
      <c r="M550" s="9">
        <f t="shared" si="161"/>
        <v>99.7</v>
      </c>
      <c r="N550" s="13">
        <f t="shared" si="162"/>
        <v>74.3</v>
      </c>
      <c r="O550" s="9">
        <f t="shared" si="163"/>
        <v>27.6</v>
      </c>
      <c r="P550" s="9">
        <f t="shared" si="164"/>
        <v>110.4</v>
      </c>
      <c r="Q550" s="9">
        <f t="shared" si="153"/>
        <v>5.52</v>
      </c>
      <c r="R550" s="4"/>
      <c r="S550" s="12">
        <f t="shared" si="165"/>
        <v>18.059999999999999</v>
      </c>
      <c r="T550" s="15">
        <f t="shared" si="154"/>
        <v>18</v>
      </c>
      <c r="U550" s="1">
        <f t="shared" si="150"/>
        <v>18</v>
      </c>
      <c r="V550" s="20">
        <f t="shared" si="151"/>
        <v>20</v>
      </c>
      <c r="W550" s="3">
        <f t="shared" si="158"/>
        <v>0</v>
      </c>
      <c r="X550" s="16">
        <f t="shared" si="166"/>
        <v>5.0000000000000009</v>
      </c>
    </row>
    <row r="551" spans="1:24" x14ac:dyDescent="0.3">
      <c r="A551" s="5">
        <v>548</v>
      </c>
      <c r="B551" s="4" t="s">
        <v>1107</v>
      </c>
      <c r="C551" s="4" t="s">
        <v>8</v>
      </c>
      <c r="D551" s="4" t="s">
        <v>1108</v>
      </c>
      <c r="E551" s="4">
        <v>100</v>
      </c>
      <c r="F551" s="4">
        <v>40</v>
      </c>
      <c r="G551" s="4">
        <v>11.7</v>
      </c>
      <c r="H551" s="4">
        <v>1.9</v>
      </c>
      <c r="I551" s="4">
        <v>0.6</v>
      </c>
      <c r="K551" s="9">
        <f t="shared" si="159"/>
        <v>59.8</v>
      </c>
      <c r="L551" s="9">
        <f t="shared" si="160"/>
        <v>1.5</v>
      </c>
      <c r="M551" s="9">
        <f t="shared" si="161"/>
        <v>99.4</v>
      </c>
      <c r="N551" s="13">
        <f t="shared" si="162"/>
        <v>34.6</v>
      </c>
      <c r="O551" s="9">
        <f t="shared" si="163"/>
        <v>13.6</v>
      </c>
      <c r="P551" s="9">
        <f t="shared" si="164"/>
        <v>54.4</v>
      </c>
      <c r="Q551" s="9">
        <f t="shared" si="153"/>
        <v>2.72</v>
      </c>
      <c r="R551" s="4"/>
      <c r="S551" s="12">
        <f t="shared" si="165"/>
        <v>36.54</v>
      </c>
      <c r="T551" s="15">
        <f t="shared" si="154"/>
        <v>37</v>
      </c>
      <c r="U551" s="1">
        <f t="shared" si="150"/>
        <v>37</v>
      </c>
      <c r="V551" s="20">
        <f t="shared" si="151"/>
        <v>40</v>
      </c>
      <c r="W551" s="3">
        <f t="shared" si="158"/>
        <v>0</v>
      </c>
      <c r="X551" s="16">
        <f t="shared" si="166"/>
        <v>4.9999999999999991</v>
      </c>
    </row>
    <row r="552" spans="1:24" x14ac:dyDescent="0.3">
      <c r="A552" s="5">
        <v>549</v>
      </c>
      <c r="B552" s="4" t="s">
        <v>1109</v>
      </c>
      <c r="C552" s="4" t="s">
        <v>8</v>
      </c>
      <c r="D552" s="4" t="s">
        <v>1110</v>
      </c>
      <c r="E552" s="4">
        <v>100</v>
      </c>
      <c r="F552" s="4">
        <v>44</v>
      </c>
      <c r="G552" s="4">
        <v>16.899999999999999</v>
      </c>
      <c r="H552" s="4">
        <v>0.5</v>
      </c>
      <c r="I552" s="4">
        <v>0.1</v>
      </c>
      <c r="K552" s="9">
        <f t="shared" si="159"/>
        <v>70.5</v>
      </c>
      <c r="L552" s="9">
        <f t="shared" si="160"/>
        <v>1.6</v>
      </c>
      <c r="M552" s="9">
        <f t="shared" si="161"/>
        <v>99.9</v>
      </c>
      <c r="N552" s="13">
        <f t="shared" si="162"/>
        <v>43.1</v>
      </c>
      <c r="O552" s="9">
        <f t="shared" si="163"/>
        <v>17.399999999999999</v>
      </c>
      <c r="P552" s="9">
        <f t="shared" si="164"/>
        <v>69.599999999999994</v>
      </c>
      <c r="Q552" s="9">
        <f t="shared" si="153"/>
        <v>3.48</v>
      </c>
      <c r="R552" s="4"/>
      <c r="S552" s="12">
        <f t="shared" si="165"/>
        <v>28.71</v>
      </c>
      <c r="T552" s="15">
        <f t="shared" si="154"/>
        <v>29</v>
      </c>
      <c r="U552" s="1">
        <f t="shared" si="150"/>
        <v>29</v>
      </c>
      <c r="V552" s="20">
        <f t="shared" si="151"/>
        <v>30</v>
      </c>
      <c r="W552" s="3">
        <f t="shared" si="158"/>
        <v>0</v>
      </c>
      <c r="X552" s="16">
        <f t="shared" si="166"/>
        <v>5</v>
      </c>
    </row>
    <row r="553" spans="1:24" x14ac:dyDescent="0.3">
      <c r="A553" s="5">
        <v>550</v>
      </c>
      <c r="B553" s="4" t="s">
        <v>1111</v>
      </c>
      <c r="C553" s="4" t="s">
        <v>8</v>
      </c>
      <c r="D553" s="4" t="s">
        <v>1112</v>
      </c>
      <c r="E553" s="4">
        <v>100</v>
      </c>
      <c r="F553" s="4">
        <v>12</v>
      </c>
      <c r="G553" s="4">
        <v>4.25</v>
      </c>
      <c r="H553" s="4">
        <v>0.28000000000000003</v>
      </c>
      <c r="I553" s="4">
        <v>0.05</v>
      </c>
      <c r="K553" s="9">
        <f t="shared" si="159"/>
        <v>18.57</v>
      </c>
      <c r="L553" s="9">
        <f t="shared" si="160"/>
        <v>1.55</v>
      </c>
      <c r="M553" s="9">
        <f t="shared" si="161"/>
        <v>99.95</v>
      </c>
      <c r="N553" s="13">
        <f t="shared" si="162"/>
        <v>11.55</v>
      </c>
      <c r="O553" s="9">
        <f t="shared" si="163"/>
        <v>4.53</v>
      </c>
      <c r="P553" s="9">
        <f t="shared" si="164"/>
        <v>18.12</v>
      </c>
      <c r="Q553" s="9">
        <f t="shared" si="153"/>
        <v>0.91</v>
      </c>
      <c r="R553" s="4"/>
      <c r="S553" s="12">
        <f t="shared" si="165"/>
        <v>109.84</v>
      </c>
      <c r="T553" s="15">
        <f t="shared" si="154"/>
        <v>110</v>
      </c>
      <c r="U553" s="1">
        <f t="shared" si="150"/>
        <v>110</v>
      </c>
      <c r="V553" s="20">
        <f t="shared" si="151"/>
        <v>110</v>
      </c>
      <c r="W553" s="3">
        <f t="shared" si="158"/>
        <v>100</v>
      </c>
      <c r="X553" s="16">
        <f t="shared" si="166"/>
        <v>4.9780219780219781</v>
      </c>
    </row>
    <row r="554" spans="1:24" x14ac:dyDescent="0.3">
      <c r="A554" s="5">
        <v>551</v>
      </c>
      <c r="B554" s="4" t="s">
        <v>1113</v>
      </c>
      <c r="C554" s="4" t="s">
        <v>8</v>
      </c>
      <c r="D554" s="4" t="s">
        <v>1114</v>
      </c>
      <c r="E554" s="4">
        <v>100</v>
      </c>
      <c r="F554" s="4">
        <v>195</v>
      </c>
      <c r="G554" s="4">
        <v>65.5</v>
      </c>
      <c r="H554" s="4">
        <v>7.4</v>
      </c>
      <c r="I554" s="4">
        <v>1.1000000000000001</v>
      </c>
      <c r="K554" s="9">
        <f t="shared" si="159"/>
        <v>301.5</v>
      </c>
      <c r="L554" s="9">
        <f t="shared" si="160"/>
        <v>1.55</v>
      </c>
      <c r="M554" s="9">
        <f t="shared" si="161"/>
        <v>98.9</v>
      </c>
      <c r="N554" s="13">
        <f t="shared" si="162"/>
        <v>185.1</v>
      </c>
      <c r="O554" s="9">
        <f t="shared" si="163"/>
        <v>72.900000000000006</v>
      </c>
      <c r="P554" s="9">
        <f t="shared" si="164"/>
        <v>291.60000000000002</v>
      </c>
      <c r="Q554" s="9">
        <f t="shared" si="153"/>
        <v>14.58</v>
      </c>
      <c r="R554" s="4"/>
      <c r="S554" s="12">
        <f t="shared" si="165"/>
        <v>6.78</v>
      </c>
      <c r="T554" s="15">
        <f t="shared" si="154"/>
        <v>7</v>
      </c>
      <c r="U554" s="1">
        <f t="shared" si="150"/>
        <v>7</v>
      </c>
      <c r="V554" s="20">
        <f t="shared" si="151"/>
        <v>10</v>
      </c>
      <c r="W554" s="3">
        <f t="shared" si="158"/>
        <v>0</v>
      </c>
      <c r="X554" s="16">
        <f t="shared" si="166"/>
        <v>5</v>
      </c>
    </row>
    <row r="555" spans="1:24" x14ac:dyDescent="0.3">
      <c r="A555" s="5">
        <v>552</v>
      </c>
      <c r="B555" s="4" t="s">
        <v>1115</v>
      </c>
      <c r="C555" s="4" t="s">
        <v>8</v>
      </c>
      <c r="D555" s="4" t="s">
        <v>1116</v>
      </c>
      <c r="E555" s="4">
        <v>100</v>
      </c>
      <c r="F555" s="4">
        <v>15</v>
      </c>
      <c r="G555" s="4">
        <v>4.9000000000000004</v>
      </c>
      <c r="H555" s="4">
        <v>0.5</v>
      </c>
      <c r="I555" s="4">
        <v>0.1</v>
      </c>
      <c r="K555" s="9">
        <f t="shared" si="159"/>
        <v>22.5</v>
      </c>
      <c r="L555" s="9">
        <f t="shared" si="160"/>
        <v>1.5</v>
      </c>
      <c r="M555" s="9">
        <f t="shared" si="161"/>
        <v>99.9</v>
      </c>
      <c r="N555" s="13">
        <f t="shared" si="162"/>
        <v>14.1</v>
      </c>
      <c r="O555" s="9">
        <f t="shared" si="163"/>
        <v>5.4</v>
      </c>
      <c r="P555" s="9">
        <f t="shared" si="164"/>
        <v>21.6</v>
      </c>
      <c r="Q555" s="9">
        <f t="shared" si="153"/>
        <v>1.08</v>
      </c>
      <c r="R555" s="4"/>
      <c r="S555" s="12">
        <f t="shared" si="165"/>
        <v>92.5</v>
      </c>
      <c r="T555" s="15">
        <f t="shared" si="154"/>
        <v>93</v>
      </c>
      <c r="U555" s="1">
        <f t="shared" ref="U555:U618" si="168">ROUND(S555,0)</f>
        <v>93</v>
      </c>
      <c r="V555" s="20">
        <f t="shared" ref="V555:V618" si="169">ROUND(S555,-1)</f>
        <v>90</v>
      </c>
      <c r="W555" s="3">
        <f t="shared" si="158"/>
        <v>100</v>
      </c>
      <c r="X555" s="16">
        <f t="shared" si="166"/>
        <v>5</v>
      </c>
    </row>
    <row r="556" spans="1:24" x14ac:dyDescent="0.3">
      <c r="A556" s="5">
        <v>553</v>
      </c>
      <c r="B556" s="4" t="s">
        <v>1117</v>
      </c>
      <c r="C556" s="4" t="s">
        <v>8</v>
      </c>
      <c r="D556" s="4" t="s">
        <v>1118</v>
      </c>
      <c r="E556" s="4">
        <v>100</v>
      </c>
      <c r="F556" s="4">
        <v>14</v>
      </c>
      <c r="G556" s="4">
        <v>5.3</v>
      </c>
      <c r="H556" s="4">
        <v>0.4</v>
      </c>
      <c r="I556" s="4"/>
      <c r="K556" s="9">
        <f t="shared" si="159"/>
        <v>22.8</v>
      </c>
      <c r="L556" s="9">
        <f t="shared" si="160"/>
        <v>1.63</v>
      </c>
      <c r="M556" s="9">
        <f t="shared" si="161"/>
        <v>100</v>
      </c>
      <c r="N556" s="13">
        <f t="shared" si="162"/>
        <v>14</v>
      </c>
      <c r="O556" s="9">
        <f t="shared" si="163"/>
        <v>5.7</v>
      </c>
      <c r="P556" s="9">
        <f t="shared" si="164"/>
        <v>22.8</v>
      </c>
      <c r="Q556" s="9">
        <f t="shared" si="153"/>
        <v>1.1399999999999999</v>
      </c>
      <c r="R556" s="4"/>
      <c r="S556" s="12">
        <f t="shared" si="165"/>
        <v>87.72</v>
      </c>
      <c r="T556" s="15">
        <f t="shared" si="156"/>
        <v>90</v>
      </c>
      <c r="U556" s="1">
        <f t="shared" si="168"/>
        <v>88</v>
      </c>
      <c r="V556" s="20">
        <f t="shared" si="169"/>
        <v>90</v>
      </c>
      <c r="W556" s="3">
        <f t="shared" si="158"/>
        <v>100</v>
      </c>
      <c r="X556" s="16">
        <f t="shared" si="166"/>
        <v>5.0000000000000009</v>
      </c>
    </row>
    <row r="557" spans="1:24" x14ac:dyDescent="0.3">
      <c r="A557" s="5">
        <v>554</v>
      </c>
      <c r="B557" s="4" t="s">
        <v>1119</v>
      </c>
      <c r="C557" s="4" t="s">
        <v>8</v>
      </c>
      <c r="D557" s="4" t="s">
        <v>1120</v>
      </c>
      <c r="E557" s="4">
        <v>100</v>
      </c>
      <c r="F557" s="4">
        <v>16</v>
      </c>
      <c r="G557" s="4">
        <v>4.26</v>
      </c>
      <c r="H557" s="4">
        <v>1.03</v>
      </c>
      <c r="I557" s="4">
        <v>0.18</v>
      </c>
      <c r="K557" s="9">
        <f t="shared" si="159"/>
        <v>22.78</v>
      </c>
      <c r="L557" s="9">
        <f t="shared" si="160"/>
        <v>1.42</v>
      </c>
      <c r="M557" s="9">
        <f t="shared" si="161"/>
        <v>99.82</v>
      </c>
      <c r="N557" s="13">
        <f t="shared" si="162"/>
        <v>14.38</v>
      </c>
      <c r="O557" s="9">
        <f t="shared" si="163"/>
        <v>5.29</v>
      </c>
      <c r="P557" s="9">
        <f t="shared" si="164"/>
        <v>21.16</v>
      </c>
      <c r="Q557" s="9">
        <f t="shared" si="153"/>
        <v>1.06</v>
      </c>
      <c r="R557" s="4"/>
      <c r="S557" s="12">
        <f t="shared" si="165"/>
        <v>94.17</v>
      </c>
      <c r="T557" s="15">
        <f t="shared" si="154"/>
        <v>94</v>
      </c>
      <c r="U557" s="1">
        <f t="shared" si="168"/>
        <v>94</v>
      </c>
      <c r="V557" s="20">
        <f t="shared" si="169"/>
        <v>90</v>
      </c>
      <c r="W557" s="3">
        <f t="shared" si="158"/>
        <v>100</v>
      </c>
      <c r="X557" s="16">
        <f t="shared" si="166"/>
        <v>4.9905660377358485</v>
      </c>
    </row>
    <row r="558" spans="1:24" x14ac:dyDescent="0.3">
      <c r="A558" s="5">
        <v>555</v>
      </c>
      <c r="B558" s="4" t="s">
        <v>1121</v>
      </c>
      <c r="C558" s="4" t="s">
        <v>8</v>
      </c>
      <c r="D558" s="4" t="s">
        <v>1122</v>
      </c>
      <c r="E558" s="4">
        <v>100</v>
      </c>
      <c r="F558" s="4">
        <v>14</v>
      </c>
      <c r="G558" s="4">
        <v>4.0599999999999996</v>
      </c>
      <c r="H558" s="4">
        <v>0.7</v>
      </c>
      <c r="I558" s="4">
        <v>0.14000000000000001</v>
      </c>
      <c r="K558" s="9">
        <f t="shared" si="159"/>
        <v>20.3</v>
      </c>
      <c r="L558" s="9">
        <f t="shared" si="160"/>
        <v>1.45</v>
      </c>
      <c r="M558" s="9">
        <f t="shared" si="161"/>
        <v>99.86</v>
      </c>
      <c r="N558" s="13">
        <f t="shared" si="162"/>
        <v>12.74</v>
      </c>
      <c r="O558" s="9">
        <f t="shared" si="163"/>
        <v>4.76</v>
      </c>
      <c r="P558" s="9">
        <f t="shared" si="164"/>
        <v>19.04</v>
      </c>
      <c r="Q558" s="9">
        <f t="shared" si="153"/>
        <v>0.95</v>
      </c>
      <c r="R558" s="4"/>
      <c r="S558" s="12">
        <f t="shared" si="165"/>
        <v>105.12</v>
      </c>
      <c r="T558" s="15">
        <f t="shared" si="154"/>
        <v>105</v>
      </c>
      <c r="U558" s="1">
        <f t="shared" si="168"/>
        <v>105</v>
      </c>
      <c r="V558" s="20">
        <f t="shared" si="169"/>
        <v>110</v>
      </c>
      <c r="W558" s="3">
        <f t="shared" si="158"/>
        <v>100</v>
      </c>
      <c r="X558" s="16">
        <f t="shared" si="166"/>
        <v>5.0105263157894733</v>
      </c>
    </row>
    <row r="559" spans="1:24" x14ac:dyDescent="0.3">
      <c r="A559" s="5">
        <v>556</v>
      </c>
      <c r="B559" s="4" t="s">
        <v>1123</v>
      </c>
      <c r="C559" s="4" t="s">
        <v>8</v>
      </c>
      <c r="D559" s="4" t="s">
        <v>1124</v>
      </c>
      <c r="E559" s="4">
        <v>100</v>
      </c>
      <c r="F559" s="4">
        <v>20</v>
      </c>
      <c r="G559" s="4">
        <v>4.4000000000000004</v>
      </c>
      <c r="H559" s="4">
        <v>0.9</v>
      </c>
      <c r="I559" s="4">
        <v>0.2</v>
      </c>
      <c r="K559" s="9">
        <f t="shared" si="159"/>
        <v>23.000000000000004</v>
      </c>
      <c r="L559" s="9">
        <f t="shared" si="160"/>
        <v>1.1499999999999999</v>
      </c>
      <c r="M559" s="9">
        <f t="shared" si="161"/>
        <v>99.8</v>
      </c>
      <c r="N559" s="13">
        <f t="shared" si="162"/>
        <v>18.2</v>
      </c>
      <c r="O559" s="9">
        <f t="shared" si="163"/>
        <v>5.3000000000000007</v>
      </c>
      <c r="P559" s="9">
        <f t="shared" si="164"/>
        <v>21.200000000000003</v>
      </c>
      <c r="Q559" s="9">
        <f t="shared" si="153"/>
        <v>1.06</v>
      </c>
      <c r="R559" s="4"/>
      <c r="S559" s="12">
        <f t="shared" si="165"/>
        <v>94.15</v>
      </c>
      <c r="T559" s="15">
        <f t="shared" si="154"/>
        <v>94</v>
      </c>
      <c r="U559" s="1">
        <f t="shared" si="168"/>
        <v>94</v>
      </c>
      <c r="V559" s="20">
        <f t="shared" si="169"/>
        <v>90</v>
      </c>
      <c r="W559" s="3">
        <f t="shared" si="158"/>
        <v>100</v>
      </c>
      <c r="X559" s="16">
        <f t="shared" si="166"/>
        <v>5</v>
      </c>
    </row>
    <row r="560" spans="1:24" x14ac:dyDescent="0.3">
      <c r="A560" s="5">
        <v>557</v>
      </c>
      <c r="B560" s="4" t="s">
        <v>1125</v>
      </c>
      <c r="C560" s="4" t="s">
        <v>8</v>
      </c>
      <c r="D560" s="4" t="s">
        <v>1126</v>
      </c>
      <c r="E560" s="4">
        <v>100</v>
      </c>
      <c r="F560" s="4">
        <v>19</v>
      </c>
      <c r="G560" s="4">
        <v>6.02</v>
      </c>
      <c r="H560" s="4">
        <v>1</v>
      </c>
      <c r="I560" s="4">
        <v>0.13</v>
      </c>
      <c r="K560" s="9">
        <f t="shared" si="159"/>
        <v>29.25</v>
      </c>
      <c r="L560" s="9">
        <f t="shared" si="160"/>
        <v>1.54</v>
      </c>
      <c r="M560" s="9">
        <f t="shared" si="161"/>
        <v>99.87</v>
      </c>
      <c r="N560" s="13">
        <f t="shared" si="162"/>
        <v>17.829999999999998</v>
      </c>
      <c r="O560" s="9">
        <f t="shared" si="163"/>
        <v>7.02</v>
      </c>
      <c r="P560" s="9">
        <f t="shared" si="164"/>
        <v>28.08</v>
      </c>
      <c r="Q560" s="9">
        <f t="shared" si="153"/>
        <v>1.4</v>
      </c>
      <c r="R560" s="4"/>
      <c r="S560" s="12">
        <f t="shared" si="165"/>
        <v>71.34</v>
      </c>
      <c r="T560" s="15">
        <f t="shared" si="154"/>
        <v>71</v>
      </c>
      <c r="U560" s="1">
        <f t="shared" si="168"/>
        <v>71</v>
      </c>
      <c r="V560" s="20">
        <f t="shared" si="169"/>
        <v>70</v>
      </c>
      <c r="W560" s="3">
        <f t="shared" si="158"/>
        <v>100</v>
      </c>
      <c r="X560" s="16">
        <f t="shared" si="166"/>
        <v>5.0142857142857142</v>
      </c>
    </row>
    <row r="561" spans="1:24" x14ac:dyDescent="0.3">
      <c r="A561" s="5">
        <v>558</v>
      </c>
      <c r="B561" s="4" t="s">
        <v>1127</v>
      </c>
      <c r="C561" s="4" t="s">
        <v>8</v>
      </c>
      <c r="D561" s="4" t="s">
        <v>1128</v>
      </c>
      <c r="E561" s="4">
        <v>100</v>
      </c>
      <c r="F561" s="4">
        <v>14</v>
      </c>
      <c r="G561" s="4">
        <v>3.9</v>
      </c>
      <c r="H561" s="4">
        <v>0.9</v>
      </c>
      <c r="I561" s="4">
        <v>0.1</v>
      </c>
      <c r="K561" s="9">
        <f t="shared" si="159"/>
        <v>20.099999999999998</v>
      </c>
      <c r="L561" s="9">
        <f t="shared" si="160"/>
        <v>1.44</v>
      </c>
      <c r="M561" s="9">
        <f t="shared" si="161"/>
        <v>99.9</v>
      </c>
      <c r="N561" s="13">
        <f t="shared" si="162"/>
        <v>13.1</v>
      </c>
      <c r="O561" s="9">
        <f t="shared" si="163"/>
        <v>4.8</v>
      </c>
      <c r="P561" s="9">
        <f t="shared" si="164"/>
        <v>19.2</v>
      </c>
      <c r="Q561" s="9">
        <f t="shared" si="153"/>
        <v>0.96</v>
      </c>
      <c r="R561" s="4"/>
      <c r="S561" s="12">
        <f t="shared" si="165"/>
        <v>104.06</v>
      </c>
      <c r="T561" s="15">
        <f t="shared" si="154"/>
        <v>104</v>
      </c>
      <c r="U561" s="1">
        <f t="shared" si="168"/>
        <v>104</v>
      </c>
      <c r="V561" s="20">
        <f t="shared" si="169"/>
        <v>100</v>
      </c>
      <c r="W561" s="3">
        <f t="shared" si="158"/>
        <v>100</v>
      </c>
      <c r="X561" s="16">
        <f t="shared" si="166"/>
        <v>5</v>
      </c>
    </row>
    <row r="562" spans="1:24" x14ac:dyDescent="0.3">
      <c r="A562" s="5">
        <v>559</v>
      </c>
      <c r="B562" s="4" t="s">
        <v>1129</v>
      </c>
      <c r="C562" s="4" t="s">
        <v>8</v>
      </c>
      <c r="D562" s="4" t="s">
        <v>1130</v>
      </c>
      <c r="E562" s="4">
        <v>100</v>
      </c>
      <c r="F562" s="4">
        <v>15</v>
      </c>
      <c r="G562" s="4">
        <v>5.22</v>
      </c>
      <c r="H562" s="4">
        <v>0.68</v>
      </c>
      <c r="I562" s="4">
        <v>0.04</v>
      </c>
      <c r="K562" s="9">
        <f t="shared" si="159"/>
        <v>23.959999999999997</v>
      </c>
      <c r="L562" s="9">
        <f t="shared" si="160"/>
        <v>1.6</v>
      </c>
      <c r="M562" s="9">
        <f t="shared" si="161"/>
        <v>99.96</v>
      </c>
      <c r="N562" s="13">
        <f t="shared" si="162"/>
        <v>14.64</v>
      </c>
      <c r="O562" s="9">
        <f t="shared" si="163"/>
        <v>5.8999999999999995</v>
      </c>
      <c r="P562" s="9">
        <f t="shared" si="164"/>
        <v>23.599999999999998</v>
      </c>
      <c r="Q562" s="9">
        <f t="shared" si="153"/>
        <v>1.18</v>
      </c>
      <c r="R562" s="4"/>
      <c r="S562" s="12">
        <f t="shared" si="165"/>
        <v>84.71</v>
      </c>
      <c r="T562" s="15">
        <f t="shared" si="154"/>
        <v>85</v>
      </c>
      <c r="U562" s="1">
        <f t="shared" si="168"/>
        <v>85</v>
      </c>
      <c r="V562" s="20">
        <f t="shared" si="169"/>
        <v>80</v>
      </c>
      <c r="W562" s="3">
        <f t="shared" si="158"/>
        <v>100</v>
      </c>
      <c r="X562" s="16">
        <f t="shared" si="166"/>
        <v>5</v>
      </c>
    </row>
    <row r="563" spans="1:24" x14ac:dyDescent="0.3">
      <c r="A563" s="5">
        <v>560</v>
      </c>
      <c r="B563" s="4" t="s">
        <v>1131</v>
      </c>
      <c r="C563" s="4" t="s">
        <v>8</v>
      </c>
      <c r="D563" s="4" t="s">
        <v>1132</v>
      </c>
      <c r="E563" s="4">
        <v>100</v>
      </c>
      <c r="F563" s="4">
        <v>14</v>
      </c>
      <c r="G563" s="4">
        <v>4.78</v>
      </c>
      <c r="H563" s="4">
        <v>0.66</v>
      </c>
      <c r="I563" s="4">
        <v>0.03</v>
      </c>
      <c r="K563" s="9">
        <f t="shared" si="159"/>
        <v>22.03</v>
      </c>
      <c r="L563" s="9">
        <f t="shared" si="160"/>
        <v>1.57</v>
      </c>
      <c r="M563" s="9">
        <f t="shared" si="161"/>
        <v>99.97</v>
      </c>
      <c r="N563" s="13">
        <f t="shared" si="162"/>
        <v>13.73</v>
      </c>
      <c r="O563" s="9">
        <f t="shared" si="163"/>
        <v>5.44</v>
      </c>
      <c r="P563" s="9">
        <f t="shared" si="164"/>
        <v>21.76</v>
      </c>
      <c r="Q563" s="9">
        <f t="shared" si="153"/>
        <v>1.0900000000000001</v>
      </c>
      <c r="R563" s="4"/>
      <c r="S563" s="12">
        <f t="shared" si="165"/>
        <v>91.72</v>
      </c>
      <c r="T563" s="15">
        <f t="shared" si="157"/>
        <v>90</v>
      </c>
      <c r="U563" s="1">
        <f t="shared" si="168"/>
        <v>92</v>
      </c>
      <c r="V563" s="20">
        <f t="shared" si="169"/>
        <v>90</v>
      </c>
      <c r="W563" s="3">
        <f t="shared" si="158"/>
        <v>100</v>
      </c>
      <c r="X563" s="16">
        <f t="shared" si="166"/>
        <v>4.9908256880733948</v>
      </c>
    </row>
    <row r="564" spans="1:24" x14ac:dyDescent="0.3">
      <c r="A564" s="5">
        <v>561</v>
      </c>
      <c r="B564" s="4" t="s">
        <v>1133</v>
      </c>
      <c r="C564" s="4" t="s">
        <v>8</v>
      </c>
      <c r="D564" s="4" t="s">
        <v>1134</v>
      </c>
      <c r="E564" s="4">
        <v>100</v>
      </c>
      <c r="F564" s="4">
        <v>17</v>
      </c>
      <c r="G564" s="4">
        <v>5.87</v>
      </c>
      <c r="H564" s="4">
        <v>0.76</v>
      </c>
      <c r="I564" s="4">
        <v>0.04</v>
      </c>
      <c r="K564" s="9">
        <f t="shared" si="159"/>
        <v>26.88</v>
      </c>
      <c r="L564" s="9">
        <f t="shared" si="160"/>
        <v>1.58</v>
      </c>
      <c r="M564" s="9">
        <f t="shared" si="161"/>
        <v>99.96</v>
      </c>
      <c r="N564" s="13">
        <f t="shared" si="162"/>
        <v>16.64</v>
      </c>
      <c r="O564" s="9">
        <f t="shared" si="163"/>
        <v>6.63</v>
      </c>
      <c r="P564" s="9">
        <f t="shared" si="164"/>
        <v>26.52</v>
      </c>
      <c r="Q564" s="9">
        <f t="shared" si="153"/>
        <v>1.33</v>
      </c>
      <c r="R564" s="4"/>
      <c r="S564" s="12">
        <f t="shared" si="165"/>
        <v>75.16</v>
      </c>
      <c r="T564" s="15">
        <f t="shared" si="154"/>
        <v>75</v>
      </c>
      <c r="U564" s="1">
        <f t="shared" si="168"/>
        <v>75</v>
      </c>
      <c r="V564" s="20">
        <f t="shared" si="169"/>
        <v>80</v>
      </c>
      <c r="W564" s="3">
        <f t="shared" si="158"/>
        <v>100</v>
      </c>
      <c r="X564" s="16">
        <f t="shared" si="166"/>
        <v>4.984962406015037</v>
      </c>
    </row>
    <row r="565" spans="1:24" x14ac:dyDescent="0.3">
      <c r="A565" s="5">
        <v>562</v>
      </c>
      <c r="B565" s="4" t="s">
        <v>1135</v>
      </c>
      <c r="C565" s="4" t="s">
        <v>8</v>
      </c>
      <c r="D565" s="4" t="s">
        <v>1136</v>
      </c>
      <c r="E565" s="4">
        <v>100</v>
      </c>
      <c r="F565" s="4">
        <v>20</v>
      </c>
      <c r="G565" s="4">
        <v>6.5</v>
      </c>
      <c r="H565" s="4">
        <v>0.94</v>
      </c>
      <c r="I565" s="4">
        <v>0.06</v>
      </c>
      <c r="K565" s="9">
        <f t="shared" si="159"/>
        <v>30.299999999999997</v>
      </c>
      <c r="L565" s="9">
        <f t="shared" si="160"/>
        <v>1.52</v>
      </c>
      <c r="M565" s="9">
        <f t="shared" si="161"/>
        <v>99.94</v>
      </c>
      <c r="N565" s="13">
        <f t="shared" si="162"/>
        <v>19.46</v>
      </c>
      <c r="O565" s="9">
        <f t="shared" si="163"/>
        <v>7.4399999999999995</v>
      </c>
      <c r="P565" s="9">
        <f t="shared" si="164"/>
        <v>29.759999999999998</v>
      </c>
      <c r="Q565" s="9">
        <f t="shared" si="153"/>
        <v>1.49</v>
      </c>
      <c r="R565" s="4"/>
      <c r="S565" s="12">
        <f t="shared" si="165"/>
        <v>67.069999999999993</v>
      </c>
      <c r="T565" s="15">
        <f t="shared" si="154"/>
        <v>67</v>
      </c>
      <c r="U565" s="1">
        <f t="shared" si="168"/>
        <v>67</v>
      </c>
      <c r="V565" s="20">
        <f t="shared" si="169"/>
        <v>70</v>
      </c>
      <c r="W565" s="3">
        <f t="shared" si="158"/>
        <v>100</v>
      </c>
      <c r="X565" s="16">
        <f t="shared" si="166"/>
        <v>4.9932885906040267</v>
      </c>
    </row>
    <row r="566" spans="1:24" x14ac:dyDescent="0.3">
      <c r="A566" s="5">
        <v>563</v>
      </c>
      <c r="B566" s="4" t="s">
        <v>1137</v>
      </c>
      <c r="C566" s="4" t="s">
        <v>8</v>
      </c>
      <c r="D566" s="4" t="s">
        <v>1138</v>
      </c>
      <c r="E566" s="4">
        <v>100</v>
      </c>
      <c r="F566" s="4">
        <v>38</v>
      </c>
      <c r="G566" s="4">
        <v>10.92</v>
      </c>
      <c r="H566" s="4">
        <v>0.4</v>
      </c>
      <c r="I566" s="4">
        <v>0.02</v>
      </c>
      <c r="K566" s="9">
        <f t="shared" si="159"/>
        <v>45.46</v>
      </c>
      <c r="L566" s="9">
        <f t="shared" si="160"/>
        <v>1.2</v>
      </c>
      <c r="M566" s="9">
        <f t="shared" si="161"/>
        <v>99.98</v>
      </c>
      <c r="N566" s="13">
        <f t="shared" si="162"/>
        <v>37.82</v>
      </c>
      <c r="O566" s="9">
        <f t="shared" si="163"/>
        <v>11.32</v>
      </c>
      <c r="P566" s="9">
        <f t="shared" si="164"/>
        <v>45.28</v>
      </c>
      <c r="Q566" s="9">
        <f t="shared" si="153"/>
        <v>2.2599999999999998</v>
      </c>
      <c r="R566" s="4"/>
      <c r="S566" s="12">
        <f t="shared" si="165"/>
        <v>44.24</v>
      </c>
      <c r="T566" s="15">
        <f t="shared" si="154"/>
        <v>44</v>
      </c>
      <c r="U566" s="1">
        <f t="shared" si="168"/>
        <v>44</v>
      </c>
      <c r="V566" s="20">
        <f t="shared" si="169"/>
        <v>40</v>
      </c>
      <c r="W566" s="3">
        <f t="shared" si="158"/>
        <v>0</v>
      </c>
      <c r="X566" s="16">
        <f t="shared" si="166"/>
        <v>5.0088495575221241</v>
      </c>
    </row>
    <row r="567" spans="1:24" x14ac:dyDescent="0.3">
      <c r="A567" s="5">
        <v>564</v>
      </c>
      <c r="B567" s="4" t="s">
        <v>1139</v>
      </c>
      <c r="C567" s="4" t="s">
        <v>8</v>
      </c>
      <c r="D567" s="4" t="s">
        <v>1140</v>
      </c>
      <c r="E567" s="4">
        <v>100</v>
      </c>
      <c r="F567" s="4">
        <v>98</v>
      </c>
      <c r="G567" s="4">
        <v>19.68</v>
      </c>
      <c r="H567" s="4">
        <v>4.22</v>
      </c>
      <c r="I567" s="4">
        <v>0.24</v>
      </c>
      <c r="K567" s="9">
        <f t="shared" si="159"/>
        <v>97.759999999999991</v>
      </c>
      <c r="L567" s="9">
        <f t="shared" si="160"/>
        <v>1</v>
      </c>
      <c r="M567" s="9">
        <f t="shared" si="161"/>
        <v>99.76</v>
      </c>
      <c r="N567" s="13">
        <f t="shared" si="162"/>
        <v>95.84</v>
      </c>
      <c r="O567" s="9">
        <f t="shared" si="163"/>
        <v>23.9</v>
      </c>
      <c r="P567" s="9">
        <f t="shared" si="164"/>
        <v>95.6</v>
      </c>
      <c r="Q567" s="9">
        <f t="shared" si="153"/>
        <v>4.78</v>
      </c>
      <c r="R567" s="4"/>
      <c r="S567" s="12">
        <f t="shared" si="165"/>
        <v>20.87</v>
      </c>
      <c r="T567" s="15">
        <f t="shared" si="154"/>
        <v>21</v>
      </c>
      <c r="U567" s="1">
        <f t="shared" si="168"/>
        <v>21</v>
      </c>
      <c r="V567" s="20">
        <f t="shared" si="169"/>
        <v>20</v>
      </c>
      <c r="W567" s="3">
        <f t="shared" si="158"/>
        <v>0</v>
      </c>
      <c r="X567" s="16">
        <f t="shared" si="166"/>
        <v>4.9999999999999991</v>
      </c>
    </row>
    <row r="568" spans="1:24" x14ac:dyDescent="0.3">
      <c r="A568" s="5">
        <v>565</v>
      </c>
      <c r="B568" s="4" t="s">
        <v>1141</v>
      </c>
      <c r="C568" s="4" t="s">
        <v>8</v>
      </c>
      <c r="D568" s="4" t="s">
        <v>1142</v>
      </c>
      <c r="E568" s="4">
        <v>100</v>
      </c>
      <c r="F568" s="4">
        <v>41</v>
      </c>
      <c r="G568" s="4">
        <v>9.9</v>
      </c>
      <c r="H568" s="4">
        <v>1.9</v>
      </c>
      <c r="I568" s="4">
        <v>0.1</v>
      </c>
      <c r="K568" s="9">
        <f t="shared" si="159"/>
        <v>48.1</v>
      </c>
      <c r="L568" s="9">
        <f t="shared" si="160"/>
        <v>1.17</v>
      </c>
      <c r="M568" s="9">
        <f t="shared" si="161"/>
        <v>99.9</v>
      </c>
      <c r="N568" s="13">
        <f t="shared" si="162"/>
        <v>40.1</v>
      </c>
      <c r="O568" s="9">
        <f t="shared" si="163"/>
        <v>11.8</v>
      </c>
      <c r="P568" s="9">
        <f t="shared" si="164"/>
        <v>47.2</v>
      </c>
      <c r="Q568" s="9">
        <f t="shared" si="153"/>
        <v>2.36</v>
      </c>
      <c r="R568" s="4"/>
      <c r="S568" s="12">
        <f t="shared" si="165"/>
        <v>42.33</v>
      </c>
      <c r="T568" s="15">
        <f t="shared" si="154"/>
        <v>42</v>
      </c>
      <c r="U568" s="1">
        <f t="shared" si="168"/>
        <v>42</v>
      </c>
      <c r="V568" s="20">
        <f t="shared" si="169"/>
        <v>40</v>
      </c>
      <c r="W568" s="3">
        <f t="shared" si="158"/>
        <v>0</v>
      </c>
      <c r="X568" s="16">
        <f t="shared" si="166"/>
        <v>5.0000000000000009</v>
      </c>
    </row>
    <row r="569" spans="1:24" x14ac:dyDescent="0.3">
      <c r="A569" s="5">
        <v>566</v>
      </c>
      <c r="B569" s="4" t="s">
        <v>1143</v>
      </c>
      <c r="C569" s="4" t="s">
        <v>8</v>
      </c>
      <c r="D569" s="4" t="s">
        <v>1144</v>
      </c>
      <c r="E569" s="4">
        <v>100</v>
      </c>
      <c r="F569" s="4">
        <v>38</v>
      </c>
      <c r="G569" s="4">
        <v>6.7</v>
      </c>
      <c r="H569" s="4">
        <v>4.7</v>
      </c>
      <c r="I569" s="4">
        <v>0.6</v>
      </c>
      <c r="K569" s="9">
        <f t="shared" si="159"/>
        <v>51</v>
      </c>
      <c r="L569" s="9">
        <f t="shared" si="160"/>
        <v>1.34</v>
      </c>
      <c r="M569" s="9">
        <f t="shared" si="161"/>
        <v>99.4</v>
      </c>
      <c r="N569" s="13">
        <f t="shared" si="162"/>
        <v>32.6</v>
      </c>
      <c r="O569" s="9">
        <f t="shared" si="163"/>
        <v>11.4</v>
      </c>
      <c r="P569" s="9">
        <f t="shared" si="164"/>
        <v>45.6</v>
      </c>
      <c r="Q569" s="9">
        <f t="shared" si="153"/>
        <v>2.2799999999999998</v>
      </c>
      <c r="R569" s="4"/>
      <c r="S569" s="12">
        <f t="shared" si="165"/>
        <v>43.6</v>
      </c>
      <c r="T569" s="15">
        <f t="shared" si="154"/>
        <v>44</v>
      </c>
      <c r="U569" s="1">
        <f t="shared" si="168"/>
        <v>44</v>
      </c>
      <c r="V569" s="20">
        <f t="shared" si="169"/>
        <v>40</v>
      </c>
      <c r="W569" s="3">
        <f t="shared" si="158"/>
        <v>0</v>
      </c>
      <c r="X569" s="16">
        <f t="shared" si="166"/>
        <v>5.0000000000000009</v>
      </c>
    </row>
    <row r="570" spans="1:24" x14ac:dyDescent="0.3">
      <c r="A570" s="5">
        <v>567</v>
      </c>
      <c r="B570" s="4" t="s">
        <v>1145</v>
      </c>
      <c r="C570" s="4" t="s">
        <v>8</v>
      </c>
      <c r="D570" s="4" t="s">
        <v>1146</v>
      </c>
      <c r="E570" s="4">
        <v>100</v>
      </c>
      <c r="F570" s="4">
        <v>16</v>
      </c>
      <c r="G570" s="4">
        <v>3.97</v>
      </c>
      <c r="H570" s="4">
        <v>1.4</v>
      </c>
      <c r="I570" s="4">
        <v>0.15</v>
      </c>
      <c r="K570" s="9">
        <f t="shared" si="159"/>
        <v>22.830000000000002</v>
      </c>
      <c r="L570" s="9">
        <f t="shared" si="160"/>
        <v>1.43</v>
      </c>
      <c r="M570" s="9">
        <f t="shared" si="161"/>
        <v>99.85</v>
      </c>
      <c r="N570" s="13">
        <f t="shared" si="162"/>
        <v>14.65</v>
      </c>
      <c r="O570" s="9">
        <f t="shared" si="163"/>
        <v>5.37</v>
      </c>
      <c r="P570" s="9">
        <f t="shared" si="164"/>
        <v>21.48</v>
      </c>
      <c r="Q570" s="9">
        <f t="shared" si="153"/>
        <v>1.07</v>
      </c>
      <c r="R570" s="4"/>
      <c r="S570" s="12">
        <f t="shared" si="165"/>
        <v>93.32</v>
      </c>
      <c r="T570" s="15">
        <f t="shared" ref="T570" si="170">ROUND(S570,-1)</f>
        <v>90</v>
      </c>
      <c r="U570" s="1">
        <f t="shared" si="168"/>
        <v>93</v>
      </c>
      <c r="V570" s="20">
        <f t="shared" si="169"/>
        <v>90</v>
      </c>
      <c r="W570" s="3">
        <f t="shared" si="158"/>
        <v>100</v>
      </c>
      <c r="X570" s="16">
        <f t="shared" si="166"/>
        <v>5.018691588785047</v>
      </c>
    </row>
    <row r="571" spans="1:24" x14ac:dyDescent="0.3">
      <c r="A571" s="5">
        <v>568</v>
      </c>
      <c r="B571" s="4" t="s">
        <v>1147</v>
      </c>
      <c r="C571" s="4" t="s">
        <v>8</v>
      </c>
      <c r="D571" s="4" t="s">
        <v>1148</v>
      </c>
      <c r="E571" s="4">
        <v>100</v>
      </c>
      <c r="F571" s="4">
        <v>16</v>
      </c>
      <c r="G571" s="4">
        <v>4.13</v>
      </c>
      <c r="H571" s="4">
        <v>1.34</v>
      </c>
      <c r="I571" s="4">
        <v>0.15</v>
      </c>
      <c r="K571" s="9">
        <f t="shared" si="159"/>
        <v>23.23</v>
      </c>
      <c r="L571" s="9">
        <f t="shared" si="160"/>
        <v>1.45</v>
      </c>
      <c r="M571" s="9">
        <f t="shared" si="161"/>
        <v>99.85</v>
      </c>
      <c r="N571" s="13">
        <f t="shared" si="162"/>
        <v>14.65</v>
      </c>
      <c r="O571" s="9">
        <f t="shared" si="163"/>
        <v>5.47</v>
      </c>
      <c r="P571" s="9">
        <f t="shared" si="164"/>
        <v>21.88</v>
      </c>
      <c r="Q571" s="9">
        <f t="shared" si="153"/>
        <v>1.0900000000000001</v>
      </c>
      <c r="R571" s="4"/>
      <c r="S571" s="12">
        <f t="shared" si="165"/>
        <v>91.61</v>
      </c>
      <c r="T571" s="15">
        <f t="shared" si="154"/>
        <v>92</v>
      </c>
      <c r="U571" s="1">
        <f t="shared" si="168"/>
        <v>92</v>
      </c>
      <c r="V571" s="20">
        <f t="shared" si="169"/>
        <v>90</v>
      </c>
      <c r="W571" s="3">
        <f t="shared" si="158"/>
        <v>100</v>
      </c>
      <c r="X571" s="16">
        <f t="shared" si="166"/>
        <v>5.0183486238532105</v>
      </c>
    </row>
    <row r="572" spans="1:24" x14ac:dyDescent="0.3">
      <c r="A572" s="5">
        <v>569</v>
      </c>
      <c r="B572" s="4" t="s">
        <v>1149</v>
      </c>
      <c r="C572" s="4" t="s">
        <v>8</v>
      </c>
      <c r="D572" s="4" t="s">
        <v>1150</v>
      </c>
      <c r="E572" s="4">
        <v>100</v>
      </c>
      <c r="F572" s="4">
        <v>213</v>
      </c>
      <c r="G572" s="4">
        <v>52.6</v>
      </c>
      <c r="H572" s="4">
        <v>9.2799999999999994</v>
      </c>
      <c r="I572" s="4">
        <v>6.14</v>
      </c>
      <c r="K572" s="9">
        <f t="shared" si="159"/>
        <v>302.78000000000003</v>
      </c>
      <c r="L572" s="9">
        <f t="shared" si="160"/>
        <v>1.42</v>
      </c>
      <c r="M572" s="9">
        <f t="shared" si="161"/>
        <v>93.86</v>
      </c>
      <c r="N572" s="13">
        <f t="shared" si="162"/>
        <v>157.74</v>
      </c>
      <c r="O572" s="9">
        <f t="shared" si="163"/>
        <v>61.88</v>
      </c>
      <c r="P572" s="9">
        <f t="shared" si="164"/>
        <v>247.52</v>
      </c>
      <c r="Q572" s="9">
        <f t="shared" si="153"/>
        <v>12.38</v>
      </c>
      <c r="R572" s="4"/>
      <c r="S572" s="12">
        <f t="shared" si="165"/>
        <v>7.58</v>
      </c>
      <c r="T572" s="15">
        <f t="shared" si="154"/>
        <v>8</v>
      </c>
      <c r="U572" s="1">
        <f t="shared" si="168"/>
        <v>8</v>
      </c>
      <c r="V572" s="20">
        <f t="shared" si="169"/>
        <v>10</v>
      </c>
      <c r="W572" s="3">
        <f t="shared" si="158"/>
        <v>0</v>
      </c>
      <c r="X572" s="16">
        <f t="shared" si="166"/>
        <v>4.9983844911147006</v>
      </c>
    </row>
    <row r="573" spans="1:24" x14ac:dyDescent="0.3">
      <c r="A573" s="5">
        <v>570</v>
      </c>
      <c r="B573" s="4" t="s">
        <v>1151</v>
      </c>
      <c r="C573" s="4" t="s">
        <v>8</v>
      </c>
      <c r="D573" s="4" t="s">
        <v>1152</v>
      </c>
      <c r="E573" s="4">
        <v>100</v>
      </c>
      <c r="F573" s="4">
        <v>22</v>
      </c>
      <c r="G573" s="4">
        <v>6.7</v>
      </c>
      <c r="H573" s="4">
        <v>1.2</v>
      </c>
      <c r="I573" s="4">
        <v>0.2</v>
      </c>
      <c r="K573" s="9">
        <f t="shared" si="159"/>
        <v>33.4</v>
      </c>
      <c r="L573" s="9">
        <f t="shared" si="160"/>
        <v>1.52</v>
      </c>
      <c r="M573" s="9">
        <f t="shared" si="161"/>
        <v>99.8</v>
      </c>
      <c r="N573" s="13">
        <f t="shared" si="162"/>
        <v>20.2</v>
      </c>
      <c r="O573" s="9">
        <f t="shared" si="163"/>
        <v>7.9</v>
      </c>
      <c r="P573" s="9">
        <f t="shared" si="164"/>
        <v>31.6</v>
      </c>
      <c r="Q573" s="9">
        <f t="shared" si="153"/>
        <v>1.58</v>
      </c>
      <c r="R573" s="4"/>
      <c r="S573" s="12">
        <f t="shared" si="165"/>
        <v>63.16</v>
      </c>
      <c r="T573" s="15">
        <f t="shared" si="154"/>
        <v>63</v>
      </c>
      <c r="U573" s="1">
        <f t="shared" si="168"/>
        <v>63</v>
      </c>
      <c r="V573" s="20">
        <f t="shared" si="169"/>
        <v>60</v>
      </c>
      <c r="W573" s="3">
        <f t="shared" si="158"/>
        <v>100</v>
      </c>
      <c r="X573" s="16">
        <f t="shared" si="166"/>
        <v>5</v>
      </c>
    </row>
    <row r="574" spans="1:24" x14ac:dyDescent="0.3">
      <c r="A574" s="5">
        <v>571</v>
      </c>
      <c r="B574" s="4" t="s">
        <v>1153</v>
      </c>
      <c r="C574" s="4" t="s">
        <v>8</v>
      </c>
      <c r="D574" s="4" t="s">
        <v>1154</v>
      </c>
      <c r="E574" s="4">
        <v>100</v>
      </c>
      <c r="F574" s="4">
        <v>23</v>
      </c>
      <c r="G574" s="4">
        <v>6.5</v>
      </c>
      <c r="H574" s="4">
        <v>1.5</v>
      </c>
      <c r="I574" s="4">
        <v>0.2</v>
      </c>
      <c r="K574" s="9">
        <f t="shared" si="159"/>
        <v>33.799999999999997</v>
      </c>
      <c r="L574" s="9">
        <f t="shared" si="160"/>
        <v>1.47</v>
      </c>
      <c r="M574" s="9">
        <f t="shared" si="161"/>
        <v>99.8</v>
      </c>
      <c r="N574" s="13">
        <f t="shared" si="162"/>
        <v>21.2</v>
      </c>
      <c r="O574" s="9">
        <f t="shared" si="163"/>
        <v>8</v>
      </c>
      <c r="P574" s="9">
        <f t="shared" si="164"/>
        <v>32</v>
      </c>
      <c r="Q574" s="9">
        <f t="shared" si="153"/>
        <v>1.6</v>
      </c>
      <c r="R574" s="4"/>
      <c r="S574" s="12">
        <f t="shared" si="165"/>
        <v>62.38</v>
      </c>
      <c r="T574" s="15">
        <f t="shared" si="154"/>
        <v>62</v>
      </c>
      <c r="U574" s="1">
        <f t="shared" si="168"/>
        <v>62</v>
      </c>
      <c r="V574" s="20">
        <f t="shared" si="169"/>
        <v>60</v>
      </c>
      <c r="W574" s="3">
        <f t="shared" si="158"/>
        <v>100</v>
      </c>
      <c r="X574" s="16">
        <f t="shared" si="166"/>
        <v>5</v>
      </c>
    </row>
    <row r="575" spans="1:24" x14ac:dyDescent="0.3">
      <c r="A575" s="5">
        <v>572</v>
      </c>
      <c r="B575" s="4" t="s">
        <v>1155</v>
      </c>
      <c r="C575" s="4" t="s">
        <v>8</v>
      </c>
      <c r="D575" s="4" t="s">
        <v>1156</v>
      </c>
      <c r="E575" s="4">
        <v>100</v>
      </c>
      <c r="F575" s="4">
        <v>14</v>
      </c>
      <c r="G575" s="4">
        <v>3.2</v>
      </c>
      <c r="H575" s="4">
        <v>1.5</v>
      </c>
      <c r="I575" s="4">
        <v>0.1</v>
      </c>
      <c r="K575" s="9">
        <f t="shared" si="159"/>
        <v>19.7</v>
      </c>
      <c r="L575" s="9">
        <f t="shared" si="160"/>
        <v>1.41</v>
      </c>
      <c r="M575" s="9">
        <f t="shared" si="161"/>
        <v>99.9</v>
      </c>
      <c r="N575" s="13">
        <f t="shared" si="162"/>
        <v>13.1</v>
      </c>
      <c r="O575" s="9">
        <f t="shared" si="163"/>
        <v>4.7</v>
      </c>
      <c r="P575" s="9">
        <f t="shared" si="164"/>
        <v>18.8</v>
      </c>
      <c r="Q575" s="9">
        <f t="shared" si="153"/>
        <v>0.94</v>
      </c>
      <c r="R575" s="4"/>
      <c r="S575" s="12">
        <f t="shared" si="165"/>
        <v>106.28</v>
      </c>
      <c r="T575" s="15">
        <f t="shared" si="154"/>
        <v>106</v>
      </c>
      <c r="U575" s="1">
        <f t="shared" si="168"/>
        <v>106</v>
      </c>
      <c r="V575" s="20">
        <f t="shared" si="169"/>
        <v>110</v>
      </c>
      <c r="W575" s="3">
        <f t="shared" si="158"/>
        <v>100</v>
      </c>
      <c r="X575" s="16">
        <f t="shared" si="166"/>
        <v>5.0000000000000009</v>
      </c>
    </row>
    <row r="576" spans="1:24" x14ac:dyDescent="0.3">
      <c r="A576" s="5">
        <v>573</v>
      </c>
      <c r="B576" s="4" t="s">
        <v>1157</v>
      </c>
      <c r="C576" s="4" t="s">
        <v>8</v>
      </c>
      <c r="D576" s="4" t="s">
        <v>1158</v>
      </c>
      <c r="E576" s="4">
        <v>100</v>
      </c>
      <c r="F576" s="4">
        <v>18</v>
      </c>
      <c r="G576" s="4">
        <v>4.24</v>
      </c>
      <c r="H576" s="4">
        <v>1.73</v>
      </c>
      <c r="I576" s="4">
        <v>0.14000000000000001</v>
      </c>
      <c r="K576" s="9">
        <f t="shared" si="159"/>
        <v>25.140000000000004</v>
      </c>
      <c r="L576" s="9">
        <f t="shared" si="160"/>
        <v>1.4</v>
      </c>
      <c r="M576" s="9">
        <f t="shared" si="161"/>
        <v>99.86</v>
      </c>
      <c r="N576" s="13">
        <f t="shared" si="162"/>
        <v>16.739999999999998</v>
      </c>
      <c r="O576" s="9">
        <f t="shared" si="163"/>
        <v>5.9700000000000006</v>
      </c>
      <c r="P576" s="9">
        <f t="shared" si="164"/>
        <v>23.880000000000003</v>
      </c>
      <c r="Q576" s="9">
        <f t="shared" si="153"/>
        <v>1.19</v>
      </c>
      <c r="R576" s="4"/>
      <c r="S576" s="12">
        <f t="shared" si="165"/>
        <v>83.92</v>
      </c>
      <c r="T576" s="15">
        <f t="shared" si="154"/>
        <v>84</v>
      </c>
      <c r="U576" s="1">
        <f t="shared" si="168"/>
        <v>84</v>
      </c>
      <c r="V576" s="20">
        <f t="shared" si="169"/>
        <v>80</v>
      </c>
      <c r="W576" s="3">
        <f t="shared" si="158"/>
        <v>100</v>
      </c>
      <c r="X576" s="16">
        <f t="shared" si="166"/>
        <v>5.0168067226890765</v>
      </c>
    </row>
    <row r="577" spans="1:24" x14ac:dyDescent="0.3">
      <c r="A577" s="5">
        <v>574</v>
      </c>
      <c r="B577" s="4" t="s">
        <v>1159</v>
      </c>
      <c r="C577" s="4" t="s">
        <v>8</v>
      </c>
      <c r="D577" s="4" t="s">
        <v>1160</v>
      </c>
      <c r="E577" s="4">
        <v>100</v>
      </c>
      <c r="F577" s="4">
        <v>19</v>
      </c>
      <c r="G577" s="4">
        <v>4.8</v>
      </c>
      <c r="H577" s="4">
        <v>1.78</v>
      </c>
      <c r="I577" s="4">
        <v>0.15</v>
      </c>
      <c r="K577" s="9">
        <f t="shared" si="159"/>
        <v>27.67</v>
      </c>
      <c r="L577" s="9">
        <f t="shared" si="160"/>
        <v>1.46</v>
      </c>
      <c r="M577" s="9">
        <f t="shared" si="161"/>
        <v>99.85</v>
      </c>
      <c r="N577" s="13">
        <f t="shared" si="162"/>
        <v>17.649999999999999</v>
      </c>
      <c r="O577" s="9">
        <f t="shared" si="163"/>
        <v>6.58</v>
      </c>
      <c r="P577" s="9">
        <f t="shared" si="164"/>
        <v>26.32</v>
      </c>
      <c r="Q577" s="9">
        <f t="shared" si="153"/>
        <v>1.32</v>
      </c>
      <c r="R577" s="4"/>
      <c r="S577" s="12">
        <f t="shared" si="165"/>
        <v>75.64</v>
      </c>
      <c r="T577" s="15">
        <f t="shared" si="156"/>
        <v>80</v>
      </c>
      <c r="U577" s="1">
        <f t="shared" si="168"/>
        <v>76</v>
      </c>
      <c r="V577" s="20">
        <f t="shared" si="169"/>
        <v>80</v>
      </c>
      <c r="W577" s="3">
        <f t="shared" si="158"/>
        <v>100</v>
      </c>
      <c r="X577" s="16">
        <f t="shared" si="166"/>
        <v>4.9848484848484844</v>
      </c>
    </row>
    <row r="578" spans="1:24" x14ac:dyDescent="0.3">
      <c r="A578" s="5">
        <v>575</v>
      </c>
      <c r="B578" s="4" t="s">
        <v>1161</v>
      </c>
      <c r="C578" s="4" t="s">
        <v>8</v>
      </c>
      <c r="D578" s="4" t="s">
        <v>1162</v>
      </c>
      <c r="E578" s="4">
        <v>100</v>
      </c>
      <c r="F578" s="4">
        <v>21</v>
      </c>
      <c r="G578" s="4">
        <v>5.5</v>
      </c>
      <c r="H578" s="4">
        <v>1.8</v>
      </c>
      <c r="I578" s="4">
        <v>0.1</v>
      </c>
      <c r="K578" s="9">
        <f t="shared" si="159"/>
        <v>30.099999999999998</v>
      </c>
      <c r="L578" s="9">
        <f t="shared" si="160"/>
        <v>1.43</v>
      </c>
      <c r="M578" s="9">
        <f t="shared" si="161"/>
        <v>99.9</v>
      </c>
      <c r="N578" s="13">
        <f t="shared" si="162"/>
        <v>20.100000000000001</v>
      </c>
      <c r="O578" s="9">
        <f t="shared" si="163"/>
        <v>7.3</v>
      </c>
      <c r="P578" s="9">
        <f t="shared" si="164"/>
        <v>29.2</v>
      </c>
      <c r="Q578" s="9">
        <f t="shared" si="153"/>
        <v>1.46</v>
      </c>
      <c r="R578" s="4"/>
      <c r="S578" s="12">
        <f t="shared" si="165"/>
        <v>68.42</v>
      </c>
      <c r="T578" s="15">
        <f t="shared" si="154"/>
        <v>68</v>
      </c>
      <c r="U578" s="1">
        <f t="shared" si="168"/>
        <v>68</v>
      </c>
      <c r="V578" s="20">
        <f t="shared" si="169"/>
        <v>70</v>
      </c>
      <c r="W578" s="3">
        <f t="shared" si="158"/>
        <v>100</v>
      </c>
      <c r="X578" s="16">
        <f t="shared" si="166"/>
        <v>5</v>
      </c>
    </row>
    <row r="579" spans="1:24" x14ac:dyDescent="0.3">
      <c r="A579" s="5">
        <v>576</v>
      </c>
      <c r="B579" s="4" t="s">
        <v>1163</v>
      </c>
      <c r="C579" s="4" t="s">
        <v>8</v>
      </c>
      <c r="D579" s="4" t="s">
        <v>1164</v>
      </c>
      <c r="E579" s="4">
        <v>100</v>
      </c>
      <c r="F579" s="4">
        <v>32</v>
      </c>
      <c r="G579" s="4">
        <v>6.8</v>
      </c>
      <c r="H579" s="4">
        <v>3.2</v>
      </c>
      <c r="I579" s="4">
        <v>0.5</v>
      </c>
      <c r="K579" s="9">
        <f t="shared" si="159"/>
        <v>44.5</v>
      </c>
      <c r="L579" s="9">
        <f t="shared" si="160"/>
        <v>1.39</v>
      </c>
      <c r="M579" s="9">
        <f t="shared" si="161"/>
        <v>99.5</v>
      </c>
      <c r="N579" s="13">
        <f t="shared" si="162"/>
        <v>27.5</v>
      </c>
      <c r="O579" s="9">
        <f t="shared" si="163"/>
        <v>10</v>
      </c>
      <c r="P579" s="9">
        <f t="shared" si="164"/>
        <v>40</v>
      </c>
      <c r="Q579" s="9">
        <f t="shared" si="153"/>
        <v>2</v>
      </c>
      <c r="R579" s="4"/>
      <c r="S579" s="12">
        <f t="shared" si="165"/>
        <v>49.75</v>
      </c>
      <c r="T579" s="15">
        <f t="shared" si="154"/>
        <v>50</v>
      </c>
      <c r="U579" s="1">
        <f t="shared" si="168"/>
        <v>50</v>
      </c>
      <c r="V579" s="20">
        <f t="shared" si="169"/>
        <v>50</v>
      </c>
      <c r="W579" s="3">
        <f t="shared" si="158"/>
        <v>0</v>
      </c>
      <c r="X579" s="16">
        <f t="shared" si="166"/>
        <v>5</v>
      </c>
    </row>
    <row r="580" spans="1:24" x14ac:dyDescent="0.3">
      <c r="A580" s="5">
        <v>577</v>
      </c>
      <c r="B580" s="4" t="s">
        <v>1165</v>
      </c>
      <c r="C580" s="4" t="s">
        <v>8</v>
      </c>
      <c r="D580" s="4" t="s">
        <v>1166</v>
      </c>
      <c r="E580" s="4">
        <v>100</v>
      </c>
      <c r="F580" s="4">
        <v>19</v>
      </c>
      <c r="G580" s="4">
        <v>6.21</v>
      </c>
      <c r="H580" s="4">
        <v>0.79</v>
      </c>
      <c r="I580" s="4">
        <v>0.13</v>
      </c>
      <c r="K580" s="9">
        <f t="shared" si="159"/>
        <v>29.17</v>
      </c>
      <c r="L580" s="9">
        <f t="shared" si="160"/>
        <v>1.54</v>
      </c>
      <c r="M580" s="9">
        <f t="shared" si="161"/>
        <v>99.87</v>
      </c>
      <c r="N580" s="13">
        <f t="shared" si="162"/>
        <v>17.829999999999998</v>
      </c>
      <c r="O580" s="9">
        <f t="shared" si="163"/>
        <v>7</v>
      </c>
      <c r="P580" s="9">
        <f t="shared" si="164"/>
        <v>28</v>
      </c>
      <c r="Q580" s="9">
        <f t="shared" ref="Q580:Q621" si="171">ROUND(P580/20, 2)</f>
        <v>1.4</v>
      </c>
      <c r="R580" s="4"/>
      <c r="S580" s="12">
        <f t="shared" si="165"/>
        <v>71.34</v>
      </c>
      <c r="T580" s="15">
        <f t="shared" si="154"/>
        <v>71</v>
      </c>
      <c r="U580" s="1">
        <f t="shared" si="168"/>
        <v>71</v>
      </c>
      <c r="V580" s="20">
        <f t="shared" si="169"/>
        <v>70</v>
      </c>
      <c r="W580" s="3">
        <f t="shared" si="158"/>
        <v>100</v>
      </c>
      <c r="X580" s="16">
        <f t="shared" si="166"/>
        <v>5</v>
      </c>
    </row>
    <row r="581" spans="1:24" x14ac:dyDescent="0.3">
      <c r="A581" s="5">
        <v>578</v>
      </c>
      <c r="B581" s="4" t="s">
        <v>1167</v>
      </c>
      <c r="C581" s="4" t="s">
        <v>8</v>
      </c>
      <c r="D581" s="4" t="s">
        <v>1168</v>
      </c>
      <c r="E581" s="4">
        <v>100</v>
      </c>
      <c r="F581" s="4">
        <v>18</v>
      </c>
      <c r="G581" s="4">
        <v>5.95</v>
      </c>
      <c r="H581" s="4">
        <v>0.77</v>
      </c>
      <c r="I581" s="4">
        <v>0.12</v>
      </c>
      <c r="K581" s="9">
        <f t="shared" si="159"/>
        <v>27.96</v>
      </c>
      <c r="L581" s="9">
        <f t="shared" si="160"/>
        <v>1.55</v>
      </c>
      <c r="M581" s="9">
        <f t="shared" si="161"/>
        <v>99.88</v>
      </c>
      <c r="N581" s="13">
        <f t="shared" si="162"/>
        <v>16.920000000000002</v>
      </c>
      <c r="O581" s="9">
        <f t="shared" si="163"/>
        <v>6.7200000000000006</v>
      </c>
      <c r="P581" s="9">
        <f t="shared" si="164"/>
        <v>26.880000000000003</v>
      </c>
      <c r="Q581" s="9">
        <f t="shared" si="171"/>
        <v>1.34</v>
      </c>
      <c r="R581" s="4"/>
      <c r="S581" s="12">
        <f t="shared" si="165"/>
        <v>74.540000000000006</v>
      </c>
      <c r="T581" s="15">
        <f t="shared" ref="T581:T621" si="172">ROUND(S581,0)</f>
        <v>75</v>
      </c>
      <c r="U581" s="1">
        <f t="shared" si="168"/>
        <v>75</v>
      </c>
      <c r="V581" s="20">
        <f t="shared" si="169"/>
        <v>70</v>
      </c>
      <c r="W581" s="3">
        <f t="shared" si="158"/>
        <v>100</v>
      </c>
      <c r="X581" s="16">
        <f t="shared" si="166"/>
        <v>5.0149253731343286</v>
      </c>
    </row>
    <row r="582" spans="1:24" x14ac:dyDescent="0.3">
      <c r="A582" s="5">
        <v>579</v>
      </c>
      <c r="B582" s="4" t="s">
        <v>1169</v>
      </c>
      <c r="C582" s="4" t="s">
        <v>8</v>
      </c>
      <c r="D582" s="4" t="s">
        <v>1170</v>
      </c>
      <c r="E582" s="4">
        <v>100</v>
      </c>
      <c r="F582" s="4">
        <v>21</v>
      </c>
      <c r="G582" s="4">
        <v>6.91</v>
      </c>
      <c r="H582" s="4">
        <v>0.92</v>
      </c>
      <c r="I582" s="4">
        <v>0.13</v>
      </c>
      <c r="K582" s="9">
        <f t="shared" si="159"/>
        <v>32.49</v>
      </c>
      <c r="L582" s="9">
        <f t="shared" si="160"/>
        <v>1.55</v>
      </c>
      <c r="M582" s="9">
        <f t="shared" si="161"/>
        <v>99.87</v>
      </c>
      <c r="N582" s="13">
        <f t="shared" si="162"/>
        <v>19.829999999999998</v>
      </c>
      <c r="O582" s="9">
        <f t="shared" si="163"/>
        <v>7.83</v>
      </c>
      <c r="P582" s="9">
        <f t="shared" si="164"/>
        <v>31.32</v>
      </c>
      <c r="Q582" s="9">
        <f t="shared" si="171"/>
        <v>1.57</v>
      </c>
      <c r="R582" s="4"/>
      <c r="S582" s="12">
        <f t="shared" si="165"/>
        <v>63.61</v>
      </c>
      <c r="T582" s="15">
        <f t="shared" si="172"/>
        <v>64</v>
      </c>
      <c r="U582" s="1">
        <f t="shared" si="168"/>
        <v>64</v>
      </c>
      <c r="V582" s="20">
        <f t="shared" si="169"/>
        <v>60</v>
      </c>
      <c r="W582" s="3">
        <f t="shared" si="158"/>
        <v>100</v>
      </c>
      <c r="X582" s="16">
        <f t="shared" si="166"/>
        <v>4.9872611464968148</v>
      </c>
    </row>
    <row r="583" spans="1:24" x14ac:dyDescent="0.3">
      <c r="A583" s="5">
        <v>580</v>
      </c>
      <c r="B583" s="4" t="s">
        <v>1171</v>
      </c>
      <c r="C583" s="4" t="s">
        <v>8</v>
      </c>
      <c r="D583" s="4" t="s">
        <v>1172</v>
      </c>
      <c r="E583" s="4">
        <v>100</v>
      </c>
      <c r="F583" s="4">
        <v>20</v>
      </c>
      <c r="G583" s="4">
        <v>6.42</v>
      </c>
      <c r="H583" s="4">
        <v>0.91</v>
      </c>
      <c r="I583" s="4">
        <v>0.13</v>
      </c>
      <c r="K583" s="9">
        <f t="shared" si="159"/>
        <v>30.490000000000002</v>
      </c>
      <c r="L583" s="9">
        <f t="shared" si="160"/>
        <v>1.52</v>
      </c>
      <c r="M583" s="9">
        <f t="shared" si="161"/>
        <v>99.87</v>
      </c>
      <c r="N583" s="13">
        <f t="shared" si="162"/>
        <v>18.829999999999998</v>
      </c>
      <c r="O583" s="9">
        <f t="shared" si="163"/>
        <v>7.33</v>
      </c>
      <c r="P583" s="9">
        <f t="shared" si="164"/>
        <v>29.32</v>
      </c>
      <c r="Q583" s="9">
        <f t="shared" si="171"/>
        <v>1.47</v>
      </c>
      <c r="R583" s="4"/>
      <c r="S583" s="12">
        <f t="shared" si="165"/>
        <v>67.94</v>
      </c>
      <c r="T583" s="15">
        <f t="shared" si="172"/>
        <v>68</v>
      </c>
      <c r="U583" s="1">
        <f t="shared" si="168"/>
        <v>68</v>
      </c>
      <c r="V583" s="20">
        <f t="shared" si="169"/>
        <v>70</v>
      </c>
      <c r="W583" s="3">
        <f t="shared" si="158"/>
        <v>100</v>
      </c>
      <c r="X583" s="16">
        <f t="shared" si="166"/>
        <v>4.9863945578231297</v>
      </c>
    </row>
    <row r="584" spans="1:24" x14ac:dyDescent="0.3">
      <c r="A584" s="5">
        <v>581</v>
      </c>
      <c r="B584" s="4" t="s">
        <v>1173</v>
      </c>
      <c r="C584" s="4" t="s">
        <v>8</v>
      </c>
      <c r="D584" s="4" t="s">
        <v>1174</v>
      </c>
      <c r="E584" s="4">
        <v>100</v>
      </c>
      <c r="F584" s="4">
        <v>21</v>
      </c>
      <c r="G584" s="4">
        <v>6.45</v>
      </c>
      <c r="H584" s="4">
        <v>1.06</v>
      </c>
      <c r="I584" s="4">
        <v>0.12</v>
      </c>
      <c r="K584" s="9">
        <f t="shared" si="159"/>
        <v>31.119999999999997</v>
      </c>
      <c r="L584" s="9">
        <f t="shared" si="160"/>
        <v>1.48</v>
      </c>
      <c r="M584" s="9">
        <f t="shared" si="161"/>
        <v>99.88</v>
      </c>
      <c r="N584" s="13">
        <f t="shared" si="162"/>
        <v>19.920000000000002</v>
      </c>
      <c r="O584" s="9">
        <f t="shared" si="163"/>
        <v>7.51</v>
      </c>
      <c r="P584" s="9">
        <f t="shared" si="164"/>
        <v>30.04</v>
      </c>
      <c r="Q584" s="9">
        <f t="shared" si="171"/>
        <v>1.5</v>
      </c>
      <c r="R584" s="4"/>
      <c r="S584" s="12">
        <f t="shared" si="165"/>
        <v>66.59</v>
      </c>
      <c r="T584" s="15">
        <f t="shared" si="157"/>
        <v>70</v>
      </c>
      <c r="U584" s="1">
        <f t="shared" si="168"/>
        <v>67</v>
      </c>
      <c r="V584" s="20">
        <f t="shared" si="169"/>
        <v>70</v>
      </c>
      <c r="W584" s="3">
        <f t="shared" si="158"/>
        <v>100</v>
      </c>
      <c r="X584" s="16">
        <f t="shared" si="166"/>
        <v>5.0066666666666668</v>
      </c>
    </row>
    <row r="585" spans="1:24" x14ac:dyDescent="0.3">
      <c r="A585" s="5">
        <v>582</v>
      </c>
      <c r="B585" s="4" t="s">
        <v>1175</v>
      </c>
      <c r="C585" s="4" t="s">
        <v>8</v>
      </c>
      <c r="D585" s="4" t="s">
        <v>1176</v>
      </c>
      <c r="E585" s="4">
        <v>100</v>
      </c>
      <c r="F585" s="4">
        <v>19</v>
      </c>
      <c r="G585" s="4">
        <v>5.88</v>
      </c>
      <c r="H585" s="4">
        <v>1.02</v>
      </c>
      <c r="I585" s="4">
        <v>0.12</v>
      </c>
      <c r="K585" s="9">
        <f t="shared" si="159"/>
        <v>28.68</v>
      </c>
      <c r="L585" s="9">
        <f t="shared" si="160"/>
        <v>1.51</v>
      </c>
      <c r="M585" s="9">
        <f t="shared" si="161"/>
        <v>99.88</v>
      </c>
      <c r="N585" s="13">
        <f t="shared" si="162"/>
        <v>17.920000000000002</v>
      </c>
      <c r="O585" s="9">
        <f t="shared" si="163"/>
        <v>6.9</v>
      </c>
      <c r="P585" s="9">
        <f t="shared" si="164"/>
        <v>27.6</v>
      </c>
      <c r="Q585" s="9">
        <f t="shared" si="171"/>
        <v>1.38</v>
      </c>
      <c r="R585" s="4"/>
      <c r="S585" s="12">
        <f t="shared" si="165"/>
        <v>72.38</v>
      </c>
      <c r="T585" s="15">
        <f t="shared" si="172"/>
        <v>72</v>
      </c>
      <c r="U585" s="1">
        <f t="shared" si="168"/>
        <v>72</v>
      </c>
      <c r="V585" s="20">
        <f t="shared" si="169"/>
        <v>70</v>
      </c>
      <c r="W585" s="3">
        <f t="shared" si="158"/>
        <v>100</v>
      </c>
      <c r="X585" s="16">
        <f t="shared" si="166"/>
        <v>5.0000000000000009</v>
      </c>
    </row>
    <row r="586" spans="1:24" x14ac:dyDescent="0.3">
      <c r="A586" s="5">
        <v>583</v>
      </c>
      <c r="B586" s="4" t="s">
        <v>1177</v>
      </c>
      <c r="C586" s="4" t="s">
        <v>8</v>
      </c>
      <c r="D586" s="4" t="s">
        <v>1178</v>
      </c>
      <c r="E586" s="4">
        <v>100</v>
      </c>
      <c r="F586" s="4">
        <v>12</v>
      </c>
      <c r="G586" s="4">
        <v>3</v>
      </c>
      <c r="H586" s="4">
        <v>1</v>
      </c>
      <c r="I586" s="4">
        <v>0.1</v>
      </c>
      <c r="K586" s="9">
        <f t="shared" si="159"/>
        <v>16.899999999999999</v>
      </c>
      <c r="L586" s="9">
        <f t="shared" si="160"/>
        <v>1.41</v>
      </c>
      <c r="M586" s="9">
        <f t="shared" si="161"/>
        <v>99.9</v>
      </c>
      <c r="N586" s="13">
        <f t="shared" si="162"/>
        <v>11.1</v>
      </c>
      <c r="O586" s="9">
        <f t="shared" si="163"/>
        <v>4</v>
      </c>
      <c r="P586" s="9">
        <f t="shared" si="164"/>
        <v>16</v>
      </c>
      <c r="Q586" s="9">
        <f t="shared" si="171"/>
        <v>0.8</v>
      </c>
      <c r="R586" s="4"/>
      <c r="S586" s="12">
        <f t="shared" si="165"/>
        <v>124.88</v>
      </c>
      <c r="T586" s="15">
        <f t="shared" si="172"/>
        <v>125</v>
      </c>
      <c r="U586" s="1">
        <f t="shared" si="168"/>
        <v>125</v>
      </c>
      <c r="V586" s="20">
        <f t="shared" si="169"/>
        <v>120</v>
      </c>
      <c r="W586" s="3">
        <f t="shared" si="158"/>
        <v>100</v>
      </c>
      <c r="X586" s="16">
        <f t="shared" si="166"/>
        <v>5</v>
      </c>
    </row>
    <row r="587" spans="1:24" x14ac:dyDescent="0.3">
      <c r="A587" s="5">
        <v>584</v>
      </c>
      <c r="B587" s="4" t="s">
        <v>1179</v>
      </c>
      <c r="C587" s="4" t="s">
        <v>8</v>
      </c>
      <c r="D587" s="4" t="s">
        <v>1180</v>
      </c>
      <c r="E587" s="4">
        <v>100</v>
      </c>
      <c r="F587" s="4">
        <v>18</v>
      </c>
      <c r="G587" s="4">
        <v>5.2</v>
      </c>
      <c r="H587" s="4">
        <v>1.1000000000000001</v>
      </c>
      <c r="I587" s="4">
        <v>0.2</v>
      </c>
      <c r="K587" s="9">
        <f t="shared" si="159"/>
        <v>27.000000000000004</v>
      </c>
      <c r="L587" s="9">
        <f t="shared" si="160"/>
        <v>1.5</v>
      </c>
      <c r="M587" s="9">
        <f t="shared" si="161"/>
        <v>99.8</v>
      </c>
      <c r="N587" s="13">
        <f t="shared" si="162"/>
        <v>16.2</v>
      </c>
      <c r="O587" s="9">
        <f t="shared" si="163"/>
        <v>6.3000000000000007</v>
      </c>
      <c r="P587" s="9">
        <f t="shared" si="164"/>
        <v>25.200000000000003</v>
      </c>
      <c r="Q587" s="9">
        <f t="shared" si="171"/>
        <v>1.26</v>
      </c>
      <c r="R587" s="4"/>
      <c r="S587" s="12">
        <f t="shared" si="165"/>
        <v>79.209999999999994</v>
      </c>
      <c r="T587" s="15">
        <f t="shared" si="172"/>
        <v>79</v>
      </c>
      <c r="U587" s="1">
        <f t="shared" si="168"/>
        <v>79</v>
      </c>
      <c r="V587" s="20">
        <f t="shared" si="169"/>
        <v>80</v>
      </c>
      <c r="W587" s="3">
        <f t="shared" si="158"/>
        <v>100</v>
      </c>
      <c r="X587" s="16">
        <f t="shared" si="166"/>
        <v>5.0000000000000009</v>
      </c>
    </row>
    <row r="588" spans="1:24" x14ac:dyDescent="0.3">
      <c r="A588" s="5">
        <v>585</v>
      </c>
      <c r="B588" s="4" t="s">
        <v>1181</v>
      </c>
      <c r="C588" s="4" t="s">
        <v>8</v>
      </c>
      <c r="D588" s="4" t="s">
        <v>1182</v>
      </c>
      <c r="E588" s="4">
        <v>100</v>
      </c>
      <c r="F588" s="4">
        <v>20</v>
      </c>
      <c r="G588" s="4">
        <v>4.3</v>
      </c>
      <c r="H588" s="4">
        <v>1.2</v>
      </c>
      <c r="I588" s="4">
        <v>0.6</v>
      </c>
      <c r="K588" s="9">
        <f t="shared" si="159"/>
        <v>27.4</v>
      </c>
      <c r="L588" s="9">
        <f t="shared" si="160"/>
        <v>1.37</v>
      </c>
      <c r="M588" s="9">
        <f t="shared" si="161"/>
        <v>99.4</v>
      </c>
      <c r="N588" s="13">
        <f t="shared" si="162"/>
        <v>14.600000000000001</v>
      </c>
      <c r="O588" s="9">
        <f t="shared" si="163"/>
        <v>5.5</v>
      </c>
      <c r="P588" s="9">
        <f t="shared" si="164"/>
        <v>22</v>
      </c>
      <c r="Q588" s="9">
        <f t="shared" si="171"/>
        <v>1.1000000000000001</v>
      </c>
      <c r="R588" s="4"/>
      <c r="S588" s="12">
        <f t="shared" si="165"/>
        <v>90.36</v>
      </c>
      <c r="T588" s="15">
        <f t="shared" si="172"/>
        <v>90</v>
      </c>
      <c r="U588" s="1">
        <f t="shared" si="168"/>
        <v>90</v>
      </c>
      <c r="V588" s="20">
        <f t="shared" si="169"/>
        <v>90</v>
      </c>
      <c r="W588" s="3">
        <f t="shared" si="158"/>
        <v>100</v>
      </c>
      <c r="X588" s="16">
        <f t="shared" si="166"/>
        <v>5</v>
      </c>
    </row>
    <row r="589" spans="1:24" x14ac:dyDescent="0.3">
      <c r="A589" s="5">
        <v>586</v>
      </c>
      <c r="B589" s="4" t="s">
        <v>1183</v>
      </c>
      <c r="C589" s="4" t="s">
        <v>8</v>
      </c>
      <c r="D589" s="4" t="s">
        <v>1184</v>
      </c>
      <c r="E589" s="4">
        <v>100</v>
      </c>
      <c r="F589" s="4">
        <v>26</v>
      </c>
      <c r="G589" s="4">
        <v>6.3</v>
      </c>
      <c r="H589" s="4">
        <v>1.2</v>
      </c>
      <c r="I589" s="4">
        <v>0.7</v>
      </c>
      <c r="K589" s="9">
        <f t="shared" si="159"/>
        <v>36.299999999999997</v>
      </c>
      <c r="L589" s="9">
        <f t="shared" si="160"/>
        <v>1.4</v>
      </c>
      <c r="M589" s="9">
        <f t="shared" si="161"/>
        <v>99.3</v>
      </c>
      <c r="N589" s="13">
        <f t="shared" si="162"/>
        <v>19.7</v>
      </c>
      <c r="O589" s="9">
        <f t="shared" si="163"/>
        <v>7.5</v>
      </c>
      <c r="P589" s="9">
        <f t="shared" si="164"/>
        <v>30</v>
      </c>
      <c r="Q589" s="9">
        <f t="shared" si="171"/>
        <v>1.5</v>
      </c>
      <c r="R589" s="4"/>
      <c r="S589" s="12">
        <f t="shared" si="165"/>
        <v>66.2</v>
      </c>
      <c r="T589" s="15">
        <f t="shared" si="172"/>
        <v>66</v>
      </c>
      <c r="U589" s="1">
        <f t="shared" si="168"/>
        <v>66</v>
      </c>
      <c r="V589" s="20">
        <f t="shared" si="169"/>
        <v>70</v>
      </c>
      <c r="W589" s="3">
        <f t="shared" si="158"/>
        <v>100</v>
      </c>
      <c r="X589" s="16">
        <f t="shared" si="166"/>
        <v>5</v>
      </c>
    </row>
    <row r="590" spans="1:24" x14ac:dyDescent="0.3">
      <c r="A590" s="5">
        <v>587</v>
      </c>
      <c r="B590" s="4" t="s">
        <v>1185</v>
      </c>
      <c r="C590" s="4" t="s">
        <v>8</v>
      </c>
      <c r="D590" s="4" t="s">
        <v>1186</v>
      </c>
      <c r="E590" s="4">
        <v>100</v>
      </c>
      <c r="F590" s="4">
        <v>376</v>
      </c>
      <c r="G590" s="4">
        <v>92.9</v>
      </c>
      <c r="H590" s="4">
        <v>0.5</v>
      </c>
      <c r="I590" s="4">
        <v>0.3</v>
      </c>
      <c r="K590" s="9">
        <f t="shared" si="159"/>
        <v>376.3</v>
      </c>
      <c r="L590" s="9">
        <f t="shared" si="160"/>
        <v>1</v>
      </c>
      <c r="M590" s="9">
        <f t="shared" si="161"/>
        <v>99.7</v>
      </c>
      <c r="N590" s="13">
        <f t="shared" si="162"/>
        <v>373.3</v>
      </c>
      <c r="O590" s="9">
        <f t="shared" si="163"/>
        <v>93.4</v>
      </c>
      <c r="P590" s="9">
        <f t="shared" si="164"/>
        <v>373.6</v>
      </c>
      <c r="Q590" s="9">
        <f t="shared" si="171"/>
        <v>18.68</v>
      </c>
      <c r="R590" s="4"/>
      <c r="S590" s="12">
        <f t="shared" si="165"/>
        <v>5.34</v>
      </c>
      <c r="T590" s="15">
        <f t="shared" si="172"/>
        <v>5</v>
      </c>
      <c r="U590" s="1">
        <f t="shared" si="168"/>
        <v>5</v>
      </c>
      <c r="V590" s="20">
        <f t="shared" si="169"/>
        <v>10</v>
      </c>
      <c r="W590" s="3">
        <f t="shared" si="158"/>
        <v>0</v>
      </c>
      <c r="X590" s="16">
        <f t="shared" si="166"/>
        <v>5</v>
      </c>
    </row>
    <row r="591" spans="1:24" x14ac:dyDescent="0.3">
      <c r="A591" s="5">
        <v>588</v>
      </c>
      <c r="B591" s="4" t="s">
        <v>1187</v>
      </c>
      <c r="C591" s="4" t="s">
        <v>8</v>
      </c>
      <c r="D591" s="4" t="s">
        <v>1188</v>
      </c>
      <c r="E591" s="4">
        <v>100</v>
      </c>
      <c r="F591" s="4">
        <v>22</v>
      </c>
      <c r="G591" s="4">
        <v>6.94</v>
      </c>
      <c r="H591" s="4">
        <v>1.17</v>
      </c>
      <c r="I591" s="4">
        <v>0.09</v>
      </c>
      <c r="K591" s="9">
        <f t="shared" si="159"/>
        <v>33.25</v>
      </c>
      <c r="L591" s="9">
        <f t="shared" si="160"/>
        <v>1.51</v>
      </c>
      <c r="M591" s="9">
        <f t="shared" si="161"/>
        <v>99.91</v>
      </c>
      <c r="N591" s="13">
        <f t="shared" si="162"/>
        <v>21.19</v>
      </c>
      <c r="O591" s="9">
        <f t="shared" si="163"/>
        <v>8.11</v>
      </c>
      <c r="P591" s="9">
        <f t="shared" si="164"/>
        <v>32.44</v>
      </c>
      <c r="Q591" s="9">
        <f t="shared" si="171"/>
        <v>1.62</v>
      </c>
      <c r="R591" s="4"/>
      <c r="S591" s="12">
        <f t="shared" si="165"/>
        <v>61.67</v>
      </c>
      <c r="T591" s="15">
        <f t="shared" ref="T591" si="173">ROUND(S591,-1)</f>
        <v>60</v>
      </c>
      <c r="U591" s="1">
        <f t="shared" si="168"/>
        <v>62</v>
      </c>
      <c r="V591" s="20">
        <f t="shared" si="169"/>
        <v>60</v>
      </c>
      <c r="W591" s="3">
        <f t="shared" si="158"/>
        <v>100</v>
      </c>
      <c r="X591" s="16">
        <f t="shared" si="166"/>
        <v>5.0061728395061724</v>
      </c>
    </row>
    <row r="592" spans="1:24" x14ac:dyDescent="0.3">
      <c r="A592" s="5">
        <v>589</v>
      </c>
      <c r="B592" s="4" t="s">
        <v>1189</v>
      </c>
      <c r="C592" s="4" t="s">
        <v>8</v>
      </c>
      <c r="D592" s="4" t="s">
        <v>1190</v>
      </c>
      <c r="E592" s="4">
        <v>100</v>
      </c>
      <c r="F592" s="4">
        <v>25</v>
      </c>
      <c r="G592" s="4">
        <v>8.18</v>
      </c>
      <c r="H592" s="4">
        <v>1.24</v>
      </c>
      <c r="I592" s="4">
        <v>0.11</v>
      </c>
      <c r="K592" s="9">
        <f t="shared" si="159"/>
        <v>38.67</v>
      </c>
      <c r="L592" s="9">
        <f t="shared" si="160"/>
        <v>1.55</v>
      </c>
      <c r="M592" s="9">
        <f t="shared" si="161"/>
        <v>99.89</v>
      </c>
      <c r="N592" s="13">
        <f t="shared" si="162"/>
        <v>24.01</v>
      </c>
      <c r="O592" s="9">
        <f t="shared" si="163"/>
        <v>9.42</v>
      </c>
      <c r="P592" s="9">
        <f t="shared" si="164"/>
        <v>37.68</v>
      </c>
      <c r="Q592" s="9">
        <f t="shared" si="171"/>
        <v>1.88</v>
      </c>
      <c r="R592" s="4"/>
      <c r="S592" s="12">
        <f t="shared" si="165"/>
        <v>53.13</v>
      </c>
      <c r="T592" s="15">
        <f t="shared" si="172"/>
        <v>53</v>
      </c>
      <c r="U592" s="1">
        <f t="shared" si="168"/>
        <v>53</v>
      </c>
      <c r="V592" s="20">
        <f t="shared" si="169"/>
        <v>50</v>
      </c>
      <c r="W592" s="3">
        <f t="shared" si="158"/>
        <v>100</v>
      </c>
      <c r="X592" s="16">
        <f t="shared" si="166"/>
        <v>5.0106382978723403</v>
      </c>
    </row>
    <row r="593" spans="1:24" x14ac:dyDescent="0.3">
      <c r="A593" s="5">
        <v>590</v>
      </c>
      <c r="B593" s="4" t="s">
        <v>1191</v>
      </c>
      <c r="C593" s="4" t="s">
        <v>8</v>
      </c>
      <c r="D593" s="4" t="s">
        <v>1192</v>
      </c>
      <c r="E593" s="4">
        <v>100</v>
      </c>
      <c r="F593" s="4">
        <v>17</v>
      </c>
      <c r="G593" s="4">
        <v>5.36</v>
      </c>
      <c r="H593" s="4">
        <v>0.9</v>
      </c>
      <c r="I593" s="4">
        <v>0.04</v>
      </c>
      <c r="K593" s="9">
        <f t="shared" si="159"/>
        <v>25.400000000000002</v>
      </c>
      <c r="L593" s="9">
        <f t="shared" si="160"/>
        <v>1.49</v>
      </c>
      <c r="M593" s="9">
        <f t="shared" si="161"/>
        <v>99.96</v>
      </c>
      <c r="N593" s="13">
        <f t="shared" si="162"/>
        <v>16.64</v>
      </c>
      <c r="O593" s="9">
        <f t="shared" si="163"/>
        <v>6.2600000000000007</v>
      </c>
      <c r="P593" s="9">
        <f t="shared" si="164"/>
        <v>25.040000000000003</v>
      </c>
      <c r="Q593" s="9">
        <f t="shared" si="171"/>
        <v>1.25</v>
      </c>
      <c r="R593" s="4"/>
      <c r="S593" s="12">
        <f t="shared" si="165"/>
        <v>79.97</v>
      </c>
      <c r="T593" s="15">
        <f t="shared" si="172"/>
        <v>80</v>
      </c>
      <c r="U593" s="1">
        <f t="shared" si="168"/>
        <v>80</v>
      </c>
      <c r="V593" s="20">
        <f t="shared" si="169"/>
        <v>80</v>
      </c>
      <c r="W593" s="3">
        <f t="shared" si="158"/>
        <v>100</v>
      </c>
      <c r="X593" s="16">
        <f t="shared" si="166"/>
        <v>5.0080000000000009</v>
      </c>
    </row>
    <row r="594" spans="1:24" x14ac:dyDescent="0.3">
      <c r="A594" s="5">
        <v>591</v>
      </c>
      <c r="B594" s="4" t="s">
        <v>1193</v>
      </c>
      <c r="C594" s="4" t="s">
        <v>8</v>
      </c>
      <c r="D594" s="4" t="s">
        <v>1194</v>
      </c>
      <c r="E594" s="4">
        <v>100</v>
      </c>
      <c r="F594" s="4">
        <v>17</v>
      </c>
      <c r="G594" s="4">
        <v>5.59</v>
      </c>
      <c r="H594" s="4">
        <v>0.92</v>
      </c>
      <c r="I594" s="4">
        <v>0.06</v>
      </c>
      <c r="K594" s="9">
        <f t="shared" si="159"/>
        <v>26.58</v>
      </c>
      <c r="L594" s="9">
        <f t="shared" si="160"/>
        <v>1.56</v>
      </c>
      <c r="M594" s="9">
        <f t="shared" si="161"/>
        <v>99.94</v>
      </c>
      <c r="N594" s="13">
        <f t="shared" si="162"/>
        <v>16.46</v>
      </c>
      <c r="O594" s="9">
        <f t="shared" si="163"/>
        <v>6.51</v>
      </c>
      <c r="P594" s="9">
        <f t="shared" si="164"/>
        <v>26.04</v>
      </c>
      <c r="Q594" s="9">
        <f t="shared" si="171"/>
        <v>1.3</v>
      </c>
      <c r="R594" s="4"/>
      <c r="S594" s="12">
        <f t="shared" si="165"/>
        <v>76.88</v>
      </c>
      <c r="T594" s="15">
        <f t="shared" si="172"/>
        <v>77</v>
      </c>
      <c r="U594" s="1">
        <f t="shared" si="168"/>
        <v>77</v>
      </c>
      <c r="V594" s="20">
        <f t="shared" si="169"/>
        <v>80</v>
      </c>
      <c r="W594" s="3">
        <f t="shared" si="158"/>
        <v>100</v>
      </c>
      <c r="X594" s="16">
        <f t="shared" si="166"/>
        <v>5.0076923076923077</v>
      </c>
    </row>
    <row r="595" spans="1:24" x14ac:dyDescent="0.3">
      <c r="A595" s="5">
        <v>592</v>
      </c>
      <c r="B595" s="4" t="s">
        <v>1195</v>
      </c>
      <c r="C595" s="4" t="s">
        <v>8</v>
      </c>
      <c r="D595" s="4" t="s">
        <v>1196</v>
      </c>
      <c r="E595" s="4">
        <v>100</v>
      </c>
      <c r="F595" s="4">
        <v>27</v>
      </c>
      <c r="G595" s="4">
        <v>4.74</v>
      </c>
      <c r="H595" s="4">
        <v>0.92</v>
      </c>
      <c r="I595" s="4">
        <v>0.94</v>
      </c>
      <c r="K595" s="9">
        <f t="shared" si="159"/>
        <v>31.1</v>
      </c>
      <c r="L595" s="9">
        <f t="shared" si="160"/>
        <v>1.1499999999999999</v>
      </c>
      <c r="M595" s="9">
        <f t="shared" si="161"/>
        <v>99.06</v>
      </c>
      <c r="N595" s="13">
        <f t="shared" si="162"/>
        <v>18.54</v>
      </c>
      <c r="O595" s="9">
        <f t="shared" si="163"/>
        <v>5.66</v>
      </c>
      <c r="P595" s="9">
        <f t="shared" si="164"/>
        <v>22.64</v>
      </c>
      <c r="Q595" s="9">
        <f t="shared" si="171"/>
        <v>1.1299999999999999</v>
      </c>
      <c r="R595" s="4"/>
      <c r="S595" s="12">
        <f t="shared" si="165"/>
        <v>87.66</v>
      </c>
      <c r="T595" s="15">
        <f t="shared" si="172"/>
        <v>88</v>
      </c>
      <c r="U595" s="1">
        <f t="shared" si="168"/>
        <v>88</v>
      </c>
      <c r="V595" s="20">
        <f t="shared" si="169"/>
        <v>90</v>
      </c>
      <c r="W595" s="3">
        <f t="shared" si="158"/>
        <v>100</v>
      </c>
      <c r="X595" s="16">
        <f t="shared" si="166"/>
        <v>5.0088495575221241</v>
      </c>
    </row>
    <row r="596" spans="1:24" x14ac:dyDescent="0.3">
      <c r="A596" s="5">
        <v>593</v>
      </c>
      <c r="B596" s="4" t="s">
        <v>1197</v>
      </c>
      <c r="C596" s="4" t="s">
        <v>8</v>
      </c>
      <c r="D596" s="4" t="s">
        <v>1198</v>
      </c>
      <c r="E596" s="4">
        <v>100</v>
      </c>
      <c r="F596" s="4">
        <v>11</v>
      </c>
      <c r="G596" s="4">
        <v>0.9</v>
      </c>
      <c r="H596" s="4">
        <v>2.2000000000000002</v>
      </c>
      <c r="I596" s="4">
        <v>0.1</v>
      </c>
      <c r="K596" s="9">
        <f t="shared" si="159"/>
        <v>13.3</v>
      </c>
      <c r="L596" s="9">
        <f t="shared" si="160"/>
        <v>1.21</v>
      </c>
      <c r="M596" s="9">
        <f t="shared" si="161"/>
        <v>99.9</v>
      </c>
      <c r="N596" s="13">
        <f t="shared" si="162"/>
        <v>10.1</v>
      </c>
      <c r="O596" s="9">
        <f t="shared" si="163"/>
        <v>3.1</v>
      </c>
      <c r="P596" s="9">
        <f t="shared" si="164"/>
        <v>12.4</v>
      </c>
      <c r="Q596" s="9">
        <f t="shared" si="171"/>
        <v>0.62</v>
      </c>
      <c r="R596" s="4"/>
      <c r="S596" s="12">
        <f t="shared" si="165"/>
        <v>161.13</v>
      </c>
      <c r="T596" s="15">
        <f t="shared" si="172"/>
        <v>161</v>
      </c>
      <c r="U596" s="1">
        <f t="shared" si="168"/>
        <v>161</v>
      </c>
      <c r="V596" s="20">
        <f t="shared" si="169"/>
        <v>160</v>
      </c>
      <c r="W596" s="3">
        <f t="shared" si="158"/>
        <v>200</v>
      </c>
      <c r="X596" s="16">
        <f t="shared" si="166"/>
        <v>5</v>
      </c>
    </row>
    <row r="597" spans="1:24" x14ac:dyDescent="0.3">
      <c r="A597" s="5">
        <v>594</v>
      </c>
      <c r="B597" s="4" t="s">
        <v>1199</v>
      </c>
      <c r="C597" s="4" t="s">
        <v>8</v>
      </c>
      <c r="D597" s="4" t="s">
        <v>1200</v>
      </c>
      <c r="E597" s="4">
        <v>100</v>
      </c>
      <c r="F597" s="4">
        <v>39</v>
      </c>
      <c r="G597" s="4">
        <v>3.6</v>
      </c>
      <c r="H597" s="4">
        <v>4.5</v>
      </c>
      <c r="I597" s="4">
        <v>1.7</v>
      </c>
      <c r="K597" s="9">
        <f t="shared" si="159"/>
        <v>47.699999999999996</v>
      </c>
      <c r="L597" s="9">
        <f t="shared" si="160"/>
        <v>1.22</v>
      </c>
      <c r="M597" s="9">
        <f t="shared" si="161"/>
        <v>98.3</v>
      </c>
      <c r="N597" s="13">
        <f t="shared" si="162"/>
        <v>23.700000000000003</v>
      </c>
      <c r="O597" s="9">
        <f t="shared" si="163"/>
        <v>8.1</v>
      </c>
      <c r="P597" s="9">
        <f t="shared" si="164"/>
        <v>32.4</v>
      </c>
      <c r="Q597" s="9">
        <f t="shared" si="171"/>
        <v>1.62</v>
      </c>
      <c r="R597" s="4"/>
      <c r="S597" s="12">
        <f t="shared" si="165"/>
        <v>60.68</v>
      </c>
      <c r="T597" s="15">
        <f t="shared" si="172"/>
        <v>61</v>
      </c>
      <c r="U597" s="1">
        <f t="shared" si="168"/>
        <v>61</v>
      </c>
      <c r="V597" s="20">
        <f t="shared" si="169"/>
        <v>60</v>
      </c>
      <c r="W597" s="3">
        <f t="shared" si="158"/>
        <v>100</v>
      </c>
      <c r="X597" s="16">
        <f t="shared" si="166"/>
        <v>4.9999999999999991</v>
      </c>
    </row>
    <row r="598" spans="1:24" x14ac:dyDescent="0.3">
      <c r="A598" s="5">
        <v>595</v>
      </c>
      <c r="B598" s="4" t="s">
        <v>1201</v>
      </c>
      <c r="C598" s="4" t="s">
        <v>8</v>
      </c>
      <c r="D598" s="4" t="s">
        <v>1202</v>
      </c>
      <c r="E598" s="4">
        <v>100</v>
      </c>
      <c r="F598" s="4">
        <v>41</v>
      </c>
      <c r="G598" s="4">
        <v>8.43</v>
      </c>
      <c r="H598" s="4">
        <v>4.83</v>
      </c>
      <c r="I598" s="4">
        <v>0.38</v>
      </c>
      <c r="K598" s="9">
        <f t="shared" si="159"/>
        <v>56.46</v>
      </c>
      <c r="L598" s="9">
        <f t="shared" si="160"/>
        <v>1.38</v>
      </c>
      <c r="M598" s="9">
        <f t="shared" si="161"/>
        <v>99.62</v>
      </c>
      <c r="N598" s="13">
        <f t="shared" si="162"/>
        <v>37.58</v>
      </c>
      <c r="O598" s="9">
        <f t="shared" si="163"/>
        <v>13.26</v>
      </c>
      <c r="P598" s="9">
        <f t="shared" si="164"/>
        <v>53.04</v>
      </c>
      <c r="Q598" s="9">
        <f t="shared" si="171"/>
        <v>2.65</v>
      </c>
      <c r="R598" s="4"/>
      <c r="S598" s="12">
        <f t="shared" si="165"/>
        <v>37.590000000000003</v>
      </c>
      <c r="T598" s="15">
        <f t="shared" si="156"/>
        <v>40</v>
      </c>
      <c r="U598" s="1">
        <f t="shared" si="168"/>
        <v>38</v>
      </c>
      <c r="V598" s="20">
        <f t="shared" si="169"/>
        <v>40</v>
      </c>
      <c r="W598" s="3">
        <f t="shared" si="158"/>
        <v>0</v>
      </c>
      <c r="X598" s="16">
        <f t="shared" si="166"/>
        <v>5.0037735849056606</v>
      </c>
    </row>
    <row r="599" spans="1:24" x14ac:dyDescent="0.3">
      <c r="A599" s="5">
        <v>596</v>
      </c>
      <c r="B599" s="4" t="s">
        <v>1203</v>
      </c>
      <c r="C599" s="4" t="s">
        <v>8</v>
      </c>
      <c r="D599" s="4" t="s">
        <v>1204</v>
      </c>
      <c r="E599" s="4">
        <v>100</v>
      </c>
      <c r="F599" s="4">
        <v>29</v>
      </c>
      <c r="G599" s="4">
        <v>6.14</v>
      </c>
      <c r="H599" s="4">
        <v>3.09</v>
      </c>
      <c r="I599" s="4">
        <v>0.34</v>
      </c>
      <c r="K599" s="9">
        <f t="shared" si="159"/>
        <v>39.980000000000004</v>
      </c>
      <c r="L599" s="9">
        <f t="shared" si="160"/>
        <v>1.38</v>
      </c>
      <c r="M599" s="9">
        <f t="shared" si="161"/>
        <v>99.66</v>
      </c>
      <c r="N599" s="13">
        <f t="shared" si="162"/>
        <v>25.94</v>
      </c>
      <c r="O599" s="9">
        <f t="shared" si="163"/>
        <v>9.23</v>
      </c>
      <c r="P599" s="9">
        <f t="shared" si="164"/>
        <v>36.92</v>
      </c>
      <c r="Q599" s="9">
        <f t="shared" si="171"/>
        <v>1.85</v>
      </c>
      <c r="R599" s="4"/>
      <c r="S599" s="12">
        <f t="shared" si="165"/>
        <v>53.87</v>
      </c>
      <c r="T599" s="15">
        <f t="shared" si="172"/>
        <v>54</v>
      </c>
      <c r="U599" s="1">
        <f t="shared" si="168"/>
        <v>54</v>
      </c>
      <c r="V599" s="20">
        <f t="shared" si="169"/>
        <v>50</v>
      </c>
      <c r="W599" s="3">
        <f t="shared" si="158"/>
        <v>100</v>
      </c>
      <c r="X599" s="16">
        <f t="shared" si="166"/>
        <v>4.9891891891891893</v>
      </c>
    </row>
    <row r="600" spans="1:24" x14ac:dyDescent="0.3">
      <c r="A600" s="5">
        <v>597</v>
      </c>
      <c r="B600" s="4" t="s">
        <v>1205</v>
      </c>
      <c r="C600" s="4" t="s">
        <v>8</v>
      </c>
      <c r="D600" s="4" t="s">
        <v>1206</v>
      </c>
      <c r="E600" s="4">
        <v>100</v>
      </c>
      <c r="F600" s="4">
        <v>44</v>
      </c>
      <c r="G600" s="4">
        <v>9.19</v>
      </c>
      <c r="H600" s="4">
        <v>4.84</v>
      </c>
      <c r="I600" s="4">
        <v>0.49</v>
      </c>
      <c r="K600" s="9">
        <f t="shared" si="159"/>
        <v>60.53</v>
      </c>
      <c r="L600" s="9">
        <f t="shared" si="160"/>
        <v>1.38</v>
      </c>
      <c r="M600" s="9">
        <f t="shared" si="161"/>
        <v>99.51</v>
      </c>
      <c r="N600" s="13">
        <f t="shared" si="162"/>
        <v>39.590000000000003</v>
      </c>
      <c r="O600" s="9">
        <f t="shared" si="163"/>
        <v>14.03</v>
      </c>
      <c r="P600" s="9">
        <f t="shared" si="164"/>
        <v>56.12</v>
      </c>
      <c r="Q600" s="9">
        <f t="shared" si="171"/>
        <v>2.81</v>
      </c>
      <c r="R600" s="4"/>
      <c r="S600" s="12">
        <f t="shared" si="165"/>
        <v>35.409999999999997</v>
      </c>
      <c r="T600" s="15">
        <f t="shared" si="172"/>
        <v>35</v>
      </c>
      <c r="U600" s="1">
        <f t="shared" si="168"/>
        <v>35</v>
      </c>
      <c r="V600" s="20">
        <f t="shared" si="169"/>
        <v>40</v>
      </c>
      <c r="W600" s="3">
        <f t="shared" si="158"/>
        <v>0</v>
      </c>
      <c r="X600" s="16">
        <f t="shared" si="166"/>
        <v>4.9928825622775799</v>
      </c>
    </row>
    <row r="601" spans="1:24" x14ac:dyDescent="0.3">
      <c r="A601" s="5">
        <v>598</v>
      </c>
      <c r="B601" s="4" t="s">
        <v>1207</v>
      </c>
      <c r="C601" s="4" t="s">
        <v>8</v>
      </c>
      <c r="D601" s="4" t="s">
        <v>1208</v>
      </c>
      <c r="E601" s="4">
        <v>100</v>
      </c>
      <c r="F601" s="4">
        <v>14</v>
      </c>
      <c r="G601" s="4">
        <v>4.4000000000000004</v>
      </c>
      <c r="H601" s="4">
        <v>0.6</v>
      </c>
      <c r="I601" s="4">
        <v>0.1</v>
      </c>
      <c r="K601" s="9">
        <f t="shared" si="159"/>
        <v>20.9</v>
      </c>
      <c r="L601" s="9">
        <f t="shared" si="160"/>
        <v>1.49</v>
      </c>
      <c r="M601" s="9">
        <f t="shared" si="161"/>
        <v>99.9</v>
      </c>
      <c r="N601" s="13">
        <f t="shared" si="162"/>
        <v>13.1</v>
      </c>
      <c r="O601" s="9">
        <f t="shared" si="163"/>
        <v>5</v>
      </c>
      <c r="P601" s="9">
        <f t="shared" si="164"/>
        <v>20</v>
      </c>
      <c r="Q601" s="9">
        <f t="shared" si="171"/>
        <v>1</v>
      </c>
      <c r="R601" s="4"/>
      <c r="S601" s="12">
        <f t="shared" si="165"/>
        <v>99.9</v>
      </c>
      <c r="T601" s="15">
        <f t="shared" si="172"/>
        <v>100</v>
      </c>
      <c r="U601" s="1">
        <f t="shared" si="168"/>
        <v>100</v>
      </c>
      <c r="V601" s="20">
        <f t="shared" si="169"/>
        <v>100</v>
      </c>
      <c r="W601" s="3">
        <f t="shared" si="158"/>
        <v>100</v>
      </c>
      <c r="X601" s="16">
        <f t="shared" si="166"/>
        <v>5</v>
      </c>
    </row>
    <row r="602" spans="1:24" x14ac:dyDescent="0.3">
      <c r="A602" s="5">
        <v>599</v>
      </c>
      <c r="B602" s="4" t="s">
        <v>1209</v>
      </c>
      <c r="C602" s="4" t="s">
        <v>8</v>
      </c>
      <c r="D602" s="4" t="s">
        <v>1210</v>
      </c>
      <c r="E602" s="4">
        <v>100</v>
      </c>
      <c r="F602" s="4">
        <v>12</v>
      </c>
      <c r="G602" s="4">
        <v>3.8</v>
      </c>
      <c r="H602" s="4">
        <v>0.5</v>
      </c>
      <c r="I602" s="4">
        <v>0.1</v>
      </c>
      <c r="K602" s="9">
        <f t="shared" si="159"/>
        <v>18.099999999999998</v>
      </c>
      <c r="L602" s="9">
        <f t="shared" si="160"/>
        <v>1.51</v>
      </c>
      <c r="M602" s="9">
        <f t="shared" si="161"/>
        <v>99.9</v>
      </c>
      <c r="N602" s="13">
        <f t="shared" si="162"/>
        <v>11.1</v>
      </c>
      <c r="O602" s="9">
        <f t="shared" si="163"/>
        <v>4.3</v>
      </c>
      <c r="P602" s="9">
        <f t="shared" si="164"/>
        <v>17.2</v>
      </c>
      <c r="Q602" s="9">
        <f t="shared" si="171"/>
        <v>0.86</v>
      </c>
      <c r="R602" s="4"/>
      <c r="S602" s="12">
        <f t="shared" si="165"/>
        <v>116.16</v>
      </c>
      <c r="T602" s="15">
        <f t="shared" si="172"/>
        <v>116</v>
      </c>
      <c r="U602" s="1">
        <f t="shared" si="168"/>
        <v>116</v>
      </c>
      <c r="V602" s="20">
        <f t="shared" si="169"/>
        <v>120</v>
      </c>
      <c r="W602" s="3">
        <f t="shared" si="158"/>
        <v>100</v>
      </c>
      <c r="X602" s="16">
        <f t="shared" si="166"/>
        <v>5</v>
      </c>
    </row>
    <row r="603" spans="1:24" x14ac:dyDescent="0.3">
      <c r="A603" s="5">
        <v>600</v>
      </c>
      <c r="B603" s="4" t="s">
        <v>1211</v>
      </c>
      <c r="C603" s="4" t="s">
        <v>8</v>
      </c>
      <c r="D603" s="4" t="s">
        <v>1212</v>
      </c>
      <c r="E603" s="4">
        <v>100</v>
      </c>
      <c r="F603" s="4">
        <v>25</v>
      </c>
      <c r="G603" s="4">
        <v>8.6199999999999992</v>
      </c>
      <c r="H603" s="4">
        <v>1.08</v>
      </c>
      <c r="I603" s="4">
        <v>0.06</v>
      </c>
      <c r="K603" s="9">
        <f t="shared" si="159"/>
        <v>39.339999999999996</v>
      </c>
      <c r="L603" s="9">
        <f t="shared" si="160"/>
        <v>1.57</v>
      </c>
      <c r="M603" s="9">
        <f t="shared" si="161"/>
        <v>99.94</v>
      </c>
      <c r="N603" s="13">
        <f t="shared" si="162"/>
        <v>24.46</v>
      </c>
      <c r="O603" s="9">
        <f t="shared" si="163"/>
        <v>9.6999999999999993</v>
      </c>
      <c r="P603" s="9">
        <f t="shared" si="164"/>
        <v>38.799999999999997</v>
      </c>
      <c r="Q603" s="9">
        <f t="shared" si="171"/>
        <v>1.94</v>
      </c>
      <c r="R603" s="4"/>
      <c r="S603" s="12">
        <f t="shared" si="165"/>
        <v>51.52</v>
      </c>
      <c r="T603" s="15">
        <f t="shared" si="172"/>
        <v>52</v>
      </c>
      <c r="U603" s="1">
        <f t="shared" si="168"/>
        <v>52</v>
      </c>
      <c r="V603" s="20">
        <f t="shared" si="169"/>
        <v>50</v>
      </c>
      <c r="W603" s="3">
        <f t="shared" si="158"/>
        <v>100</v>
      </c>
      <c r="X603" s="16">
        <f t="shared" si="166"/>
        <v>5</v>
      </c>
    </row>
    <row r="604" spans="1:24" x14ac:dyDescent="0.3">
      <c r="A604" s="5">
        <v>601</v>
      </c>
      <c r="B604" s="4" t="s">
        <v>1213</v>
      </c>
      <c r="C604" s="4" t="s">
        <v>8</v>
      </c>
      <c r="D604" s="4" t="s">
        <v>1214</v>
      </c>
      <c r="E604" s="4">
        <v>100</v>
      </c>
      <c r="F604" s="4">
        <v>24</v>
      </c>
      <c r="G604" s="4">
        <v>6.9</v>
      </c>
      <c r="H604" s="4">
        <v>1.7</v>
      </c>
      <c r="I604" s="4">
        <v>0.1</v>
      </c>
      <c r="K604" s="9">
        <f t="shared" si="159"/>
        <v>35.299999999999997</v>
      </c>
      <c r="L604" s="9">
        <f t="shared" si="160"/>
        <v>1.47</v>
      </c>
      <c r="M604" s="9">
        <f t="shared" si="161"/>
        <v>99.9</v>
      </c>
      <c r="N604" s="13">
        <f t="shared" si="162"/>
        <v>23.1</v>
      </c>
      <c r="O604" s="9">
        <f t="shared" si="163"/>
        <v>8.6</v>
      </c>
      <c r="P604" s="9">
        <f t="shared" si="164"/>
        <v>34.4</v>
      </c>
      <c r="Q604" s="9">
        <f t="shared" si="171"/>
        <v>1.72</v>
      </c>
      <c r="R604" s="4"/>
      <c r="S604" s="12">
        <f t="shared" si="165"/>
        <v>58.08</v>
      </c>
      <c r="T604" s="15">
        <f t="shared" si="172"/>
        <v>58</v>
      </c>
      <c r="U604" s="1">
        <f t="shared" si="168"/>
        <v>58</v>
      </c>
      <c r="V604" s="20">
        <f t="shared" si="169"/>
        <v>60</v>
      </c>
      <c r="W604" s="3">
        <f t="shared" si="158"/>
        <v>100</v>
      </c>
      <c r="X604" s="16">
        <f t="shared" si="166"/>
        <v>5</v>
      </c>
    </row>
    <row r="605" spans="1:24" x14ac:dyDescent="0.3">
      <c r="A605" s="5">
        <v>602</v>
      </c>
      <c r="B605" s="4" t="s">
        <v>1215</v>
      </c>
      <c r="C605" s="4" t="s">
        <v>8</v>
      </c>
      <c r="D605" s="4" t="s">
        <v>1216</v>
      </c>
      <c r="E605" s="4">
        <v>100</v>
      </c>
      <c r="F605" s="4">
        <v>28</v>
      </c>
      <c r="G605" s="4">
        <v>9.48</v>
      </c>
      <c r="H605" s="4">
        <v>1.18</v>
      </c>
      <c r="I605" s="4">
        <v>0.06</v>
      </c>
      <c r="K605" s="9">
        <f t="shared" si="159"/>
        <v>43.18</v>
      </c>
      <c r="L605" s="9">
        <f t="shared" si="160"/>
        <v>1.54</v>
      </c>
      <c r="M605" s="9">
        <f t="shared" si="161"/>
        <v>99.94</v>
      </c>
      <c r="N605" s="13">
        <f t="shared" si="162"/>
        <v>27.46</v>
      </c>
      <c r="O605" s="9">
        <f t="shared" si="163"/>
        <v>10.66</v>
      </c>
      <c r="P605" s="9">
        <f t="shared" si="164"/>
        <v>42.64</v>
      </c>
      <c r="Q605" s="9">
        <f t="shared" si="171"/>
        <v>2.13</v>
      </c>
      <c r="R605" s="4"/>
      <c r="S605" s="12">
        <f t="shared" si="165"/>
        <v>46.92</v>
      </c>
      <c r="T605" s="15">
        <f t="shared" si="157"/>
        <v>50</v>
      </c>
      <c r="U605" s="1">
        <f t="shared" si="168"/>
        <v>47</v>
      </c>
      <c r="V605" s="20">
        <f t="shared" si="169"/>
        <v>50</v>
      </c>
      <c r="W605" s="3">
        <f t="shared" si="158"/>
        <v>0</v>
      </c>
      <c r="X605" s="16">
        <f t="shared" si="166"/>
        <v>5.0046948356807519</v>
      </c>
    </row>
    <row r="606" spans="1:24" x14ac:dyDescent="0.3">
      <c r="A606" s="5">
        <v>603</v>
      </c>
      <c r="B606" s="4" t="s">
        <v>1217</v>
      </c>
      <c r="C606" s="4" t="s">
        <v>8</v>
      </c>
      <c r="D606" s="4" t="s">
        <v>1218</v>
      </c>
      <c r="E606" s="4">
        <v>100</v>
      </c>
      <c r="F606" s="4">
        <v>43</v>
      </c>
      <c r="G606" s="4">
        <v>13.63</v>
      </c>
      <c r="H606" s="4">
        <v>1.19</v>
      </c>
      <c r="I606" s="4">
        <v>0.65</v>
      </c>
      <c r="K606" s="9">
        <f t="shared" si="159"/>
        <v>65.13</v>
      </c>
      <c r="L606" s="9">
        <f t="shared" si="160"/>
        <v>1.51</v>
      </c>
      <c r="M606" s="9">
        <f t="shared" si="161"/>
        <v>99.35</v>
      </c>
      <c r="N606" s="13">
        <f t="shared" si="162"/>
        <v>37.15</v>
      </c>
      <c r="O606" s="9">
        <f t="shared" si="163"/>
        <v>14.82</v>
      </c>
      <c r="P606" s="9">
        <f t="shared" si="164"/>
        <v>59.28</v>
      </c>
      <c r="Q606" s="9">
        <f t="shared" si="171"/>
        <v>2.96</v>
      </c>
      <c r="R606" s="4"/>
      <c r="S606" s="12">
        <f t="shared" si="165"/>
        <v>33.56</v>
      </c>
      <c r="T606" s="15">
        <f t="shared" si="172"/>
        <v>34</v>
      </c>
      <c r="U606" s="1">
        <f t="shared" si="168"/>
        <v>34</v>
      </c>
      <c r="V606" s="20">
        <f t="shared" si="169"/>
        <v>30</v>
      </c>
      <c r="W606" s="3">
        <f t="shared" ref="W606:W621" si="174">ROUND(S606,-2)</f>
        <v>0</v>
      </c>
      <c r="X606" s="16">
        <f t="shared" si="166"/>
        <v>5.006756756756757</v>
      </c>
    </row>
    <row r="607" spans="1:24" x14ac:dyDescent="0.3">
      <c r="A607" s="5">
        <v>604</v>
      </c>
      <c r="B607" s="4" t="s">
        <v>1219</v>
      </c>
      <c r="C607" s="4" t="s">
        <v>8</v>
      </c>
      <c r="D607" s="4" t="s">
        <v>1220</v>
      </c>
      <c r="E607" s="4">
        <v>100</v>
      </c>
      <c r="F607" s="4">
        <v>24</v>
      </c>
      <c r="G607" s="4">
        <v>6.9</v>
      </c>
      <c r="H607" s="4">
        <v>1.7</v>
      </c>
      <c r="I607" s="4">
        <v>0.1</v>
      </c>
      <c r="K607" s="9">
        <f t="shared" si="159"/>
        <v>35.299999999999997</v>
      </c>
      <c r="L607" s="9">
        <f t="shared" si="160"/>
        <v>1.47</v>
      </c>
      <c r="M607" s="9">
        <f t="shared" si="161"/>
        <v>99.9</v>
      </c>
      <c r="N607" s="13">
        <f t="shared" si="162"/>
        <v>23.1</v>
      </c>
      <c r="O607" s="9">
        <f t="shared" si="163"/>
        <v>8.6</v>
      </c>
      <c r="P607" s="9">
        <f t="shared" si="164"/>
        <v>34.4</v>
      </c>
      <c r="Q607" s="9">
        <f t="shared" si="171"/>
        <v>1.72</v>
      </c>
      <c r="R607" s="4"/>
      <c r="S607" s="12">
        <f t="shared" si="165"/>
        <v>58.08</v>
      </c>
      <c r="T607" s="15">
        <f t="shared" si="172"/>
        <v>58</v>
      </c>
      <c r="U607" s="1">
        <f t="shared" si="168"/>
        <v>58</v>
      </c>
      <c r="V607" s="20">
        <f t="shared" si="169"/>
        <v>60</v>
      </c>
      <c r="W607" s="3">
        <f t="shared" si="174"/>
        <v>100</v>
      </c>
      <c r="X607" s="16">
        <f t="shared" si="166"/>
        <v>5</v>
      </c>
    </row>
    <row r="608" spans="1:24" x14ac:dyDescent="0.3">
      <c r="A608" s="5">
        <v>605</v>
      </c>
      <c r="B608" s="4" t="s">
        <v>1221</v>
      </c>
      <c r="C608" s="4" t="s">
        <v>8</v>
      </c>
      <c r="D608" s="4" t="s">
        <v>1222</v>
      </c>
      <c r="E608" s="4">
        <v>100</v>
      </c>
      <c r="F608" s="4">
        <v>51</v>
      </c>
      <c r="G608" s="4">
        <v>15.45</v>
      </c>
      <c r="H608" s="4">
        <v>1.72</v>
      </c>
      <c r="I608" s="4">
        <v>0.84</v>
      </c>
      <c r="K608" s="9">
        <f t="shared" ref="K608:K621" si="175">(G608 * 4 ) + (H608 * 4 ) +( I608 * 9)</f>
        <v>76.239999999999995</v>
      </c>
      <c r="L608" s="9">
        <f t="shared" ref="L608:L621" si="176">ROUND(K608/F608,2)</f>
        <v>1.49</v>
      </c>
      <c r="M608" s="9">
        <f t="shared" ref="M608:M621" si="177">E608 - I608</f>
        <v>99.16</v>
      </c>
      <c r="N608" s="13">
        <f t="shared" ref="N608:N621" si="178">F608 - (I608 * 9)</f>
        <v>43.44</v>
      </c>
      <c r="O608" s="9">
        <f t="shared" ref="O608:O621" si="179">G608 + H608</f>
        <v>17.169999999999998</v>
      </c>
      <c r="P608" s="9">
        <f t="shared" ref="P608:P621" si="180">(G608 * 4) + (H608*4)</f>
        <v>68.679999999999993</v>
      </c>
      <c r="Q608" s="9">
        <f t="shared" si="171"/>
        <v>3.43</v>
      </c>
      <c r="R608" s="4"/>
      <c r="S608" s="12">
        <f t="shared" ref="S608:S621" si="181">ROUND(M608/Q608, 2)</f>
        <v>28.91</v>
      </c>
      <c r="T608" s="15">
        <f t="shared" si="172"/>
        <v>29</v>
      </c>
      <c r="U608" s="1">
        <f t="shared" si="168"/>
        <v>29</v>
      </c>
      <c r="V608" s="20">
        <f t="shared" si="169"/>
        <v>30</v>
      </c>
      <c r="W608" s="3">
        <f t="shared" si="174"/>
        <v>0</v>
      </c>
      <c r="X608" s="16">
        <f t="shared" ref="X608:X621" si="182">O608/Q608</f>
        <v>5.0058309037900868</v>
      </c>
    </row>
    <row r="609" spans="1:24" x14ac:dyDescent="0.3">
      <c r="A609" s="5">
        <v>606</v>
      </c>
      <c r="B609" s="4" t="s">
        <v>1223</v>
      </c>
      <c r="C609" s="4" t="s">
        <v>8</v>
      </c>
      <c r="D609" s="4" t="s">
        <v>1224</v>
      </c>
      <c r="E609" s="4">
        <v>100</v>
      </c>
      <c r="F609" s="4">
        <v>17</v>
      </c>
      <c r="G609" s="4">
        <v>5.14</v>
      </c>
      <c r="H609" s="4">
        <v>1.07</v>
      </c>
      <c r="I609" s="4">
        <v>0.09</v>
      </c>
      <c r="K609" s="9">
        <f t="shared" si="175"/>
        <v>25.65</v>
      </c>
      <c r="L609" s="9">
        <f t="shared" si="176"/>
        <v>1.51</v>
      </c>
      <c r="M609" s="9">
        <f t="shared" si="177"/>
        <v>99.91</v>
      </c>
      <c r="N609" s="13">
        <f t="shared" si="178"/>
        <v>16.190000000000001</v>
      </c>
      <c r="O609" s="9">
        <f t="shared" si="179"/>
        <v>6.21</v>
      </c>
      <c r="P609" s="9">
        <f t="shared" si="180"/>
        <v>24.84</v>
      </c>
      <c r="Q609" s="9">
        <f t="shared" si="171"/>
        <v>1.24</v>
      </c>
      <c r="R609" s="4"/>
      <c r="S609" s="12">
        <f t="shared" si="181"/>
        <v>80.569999999999993</v>
      </c>
      <c r="T609" s="15">
        <f t="shared" si="172"/>
        <v>81</v>
      </c>
      <c r="U609" s="1">
        <f t="shared" si="168"/>
        <v>81</v>
      </c>
      <c r="V609" s="20">
        <f t="shared" si="169"/>
        <v>80</v>
      </c>
      <c r="W609" s="3">
        <f t="shared" si="174"/>
        <v>100</v>
      </c>
      <c r="X609" s="16">
        <f t="shared" si="182"/>
        <v>5.008064516129032</v>
      </c>
    </row>
    <row r="610" spans="1:24" x14ac:dyDescent="0.3">
      <c r="A610" s="5">
        <v>607</v>
      </c>
      <c r="B610" s="4" t="s">
        <v>1225</v>
      </c>
      <c r="C610" s="4" t="s">
        <v>8</v>
      </c>
      <c r="D610" s="4" t="s">
        <v>1226</v>
      </c>
      <c r="E610" s="4">
        <v>100</v>
      </c>
      <c r="F610" s="4">
        <v>223</v>
      </c>
      <c r="G610" s="4">
        <v>67.64</v>
      </c>
      <c r="H610" s="4">
        <v>13.75</v>
      </c>
      <c r="I610" s="4">
        <v>1.1100000000000001</v>
      </c>
      <c r="K610" s="9">
        <f t="shared" si="175"/>
        <v>335.55</v>
      </c>
      <c r="L610" s="9">
        <f t="shared" si="176"/>
        <v>1.5</v>
      </c>
      <c r="M610" s="9">
        <f t="shared" si="177"/>
        <v>98.89</v>
      </c>
      <c r="N610" s="13">
        <f t="shared" si="178"/>
        <v>213.01</v>
      </c>
      <c r="O610" s="9">
        <f t="shared" si="179"/>
        <v>81.39</v>
      </c>
      <c r="P610" s="9">
        <f t="shared" si="180"/>
        <v>325.56</v>
      </c>
      <c r="Q610" s="9">
        <f t="shared" si="171"/>
        <v>16.28</v>
      </c>
      <c r="R610" s="4"/>
      <c r="S610" s="12">
        <f t="shared" si="181"/>
        <v>6.07</v>
      </c>
      <c r="T610" s="15">
        <f t="shared" si="172"/>
        <v>6</v>
      </c>
      <c r="U610" s="1">
        <f t="shared" si="168"/>
        <v>6</v>
      </c>
      <c r="V610" s="20">
        <f t="shared" si="169"/>
        <v>10</v>
      </c>
      <c r="W610" s="3">
        <f t="shared" si="174"/>
        <v>0</v>
      </c>
      <c r="X610" s="16">
        <f t="shared" si="182"/>
        <v>4.9993857493857492</v>
      </c>
    </row>
    <row r="611" spans="1:24" x14ac:dyDescent="0.3">
      <c r="A611" s="5">
        <v>608</v>
      </c>
      <c r="B611" s="4" t="s">
        <v>1227</v>
      </c>
      <c r="C611" s="4" t="s">
        <v>8</v>
      </c>
      <c r="D611" s="4" t="s">
        <v>1228</v>
      </c>
      <c r="E611" s="4">
        <v>100</v>
      </c>
      <c r="F611" s="4">
        <v>26</v>
      </c>
      <c r="G611" s="4">
        <v>6.54</v>
      </c>
      <c r="H611" s="4">
        <v>2.2400000000000002</v>
      </c>
      <c r="I611" s="4">
        <v>0.26</v>
      </c>
      <c r="K611" s="9">
        <f t="shared" si="175"/>
        <v>37.460000000000008</v>
      </c>
      <c r="L611" s="9">
        <f t="shared" si="176"/>
        <v>1.44</v>
      </c>
      <c r="M611" s="9">
        <f t="shared" si="177"/>
        <v>99.74</v>
      </c>
      <c r="N611" s="13">
        <f t="shared" si="178"/>
        <v>23.66</v>
      </c>
      <c r="O611" s="9">
        <f t="shared" si="179"/>
        <v>8.7800000000000011</v>
      </c>
      <c r="P611" s="9">
        <f t="shared" si="180"/>
        <v>35.120000000000005</v>
      </c>
      <c r="Q611" s="9">
        <f t="shared" si="171"/>
        <v>1.76</v>
      </c>
      <c r="R611" s="4"/>
      <c r="S611" s="12">
        <f t="shared" si="181"/>
        <v>56.67</v>
      </c>
      <c r="T611" s="15">
        <f t="shared" si="172"/>
        <v>57</v>
      </c>
      <c r="U611" s="1">
        <f t="shared" si="168"/>
        <v>57</v>
      </c>
      <c r="V611" s="20">
        <f t="shared" si="169"/>
        <v>60</v>
      </c>
      <c r="W611" s="3">
        <f t="shared" si="174"/>
        <v>100</v>
      </c>
      <c r="X611" s="16">
        <f t="shared" si="182"/>
        <v>4.9886363636363642</v>
      </c>
    </row>
    <row r="612" spans="1:24" x14ac:dyDescent="0.3">
      <c r="A612" s="5">
        <v>609</v>
      </c>
      <c r="B612" s="4" t="s">
        <v>1229</v>
      </c>
      <c r="C612" s="4" t="s">
        <v>8</v>
      </c>
      <c r="D612" s="4" t="s">
        <v>1230</v>
      </c>
      <c r="E612" s="4">
        <v>100</v>
      </c>
      <c r="F612" s="4">
        <v>16</v>
      </c>
      <c r="G612" s="4">
        <v>4.88</v>
      </c>
      <c r="H612" s="4">
        <v>1.05</v>
      </c>
      <c r="I612" s="4">
        <v>0.1</v>
      </c>
      <c r="K612" s="9">
        <f t="shared" si="175"/>
        <v>24.619999999999997</v>
      </c>
      <c r="L612" s="9">
        <f t="shared" si="176"/>
        <v>1.54</v>
      </c>
      <c r="M612" s="9">
        <f t="shared" si="177"/>
        <v>99.9</v>
      </c>
      <c r="N612" s="13">
        <f t="shared" si="178"/>
        <v>15.1</v>
      </c>
      <c r="O612" s="9">
        <f t="shared" si="179"/>
        <v>5.93</v>
      </c>
      <c r="P612" s="9">
        <f t="shared" si="180"/>
        <v>23.72</v>
      </c>
      <c r="Q612" s="9">
        <f t="shared" si="171"/>
        <v>1.19</v>
      </c>
      <c r="R612" s="4"/>
      <c r="S612" s="12">
        <f t="shared" si="181"/>
        <v>83.95</v>
      </c>
      <c r="T612" s="15">
        <f t="shared" ref="T612" si="183">ROUND(S612,-1)</f>
        <v>80</v>
      </c>
      <c r="U612" s="1">
        <f t="shared" si="168"/>
        <v>84</v>
      </c>
      <c r="V612" s="20">
        <f t="shared" si="169"/>
        <v>80</v>
      </c>
      <c r="W612" s="3">
        <f t="shared" si="174"/>
        <v>100</v>
      </c>
      <c r="X612" s="16">
        <f t="shared" si="182"/>
        <v>4.9831932773109244</v>
      </c>
    </row>
    <row r="613" spans="1:24" x14ac:dyDescent="0.3">
      <c r="A613" s="5">
        <v>610</v>
      </c>
      <c r="B613" s="4" t="s">
        <v>1231</v>
      </c>
      <c r="C613" s="4" t="s">
        <v>8</v>
      </c>
      <c r="D613" s="4" t="s">
        <v>1232</v>
      </c>
      <c r="E613" s="4">
        <v>100</v>
      </c>
      <c r="F613" s="4">
        <v>24</v>
      </c>
      <c r="G613" s="4">
        <v>7.7</v>
      </c>
      <c r="H613" s="4">
        <v>1.2</v>
      </c>
      <c r="I613" s="4">
        <v>0.1</v>
      </c>
      <c r="K613" s="9">
        <f t="shared" si="175"/>
        <v>36.5</v>
      </c>
      <c r="L613" s="9">
        <f t="shared" si="176"/>
        <v>1.52</v>
      </c>
      <c r="M613" s="9">
        <f t="shared" si="177"/>
        <v>99.9</v>
      </c>
      <c r="N613" s="13">
        <f t="shared" si="178"/>
        <v>23.1</v>
      </c>
      <c r="O613" s="9">
        <f t="shared" si="179"/>
        <v>8.9</v>
      </c>
      <c r="P613" s="9">
        <f t="shared" si="180"/>
        <v>35.6</v>
      </c>
      <c r="Q613" s="9">
        <f t="shared" si="171"/>
        <v>1.78</v>
      </c>
      <c r="R613" s="4"/>
      <c r="S613" s="12">
        <f t="shared" si="181"/>
        <v>56.12</v>
      </c>
      <c r="T613" s="15">
        <f t="shared" si="172"/>
        <v>56</v>
      </c>
      <c r="U613" s="1">
        <f t="shared" si="168"/>
        <v>56</v>
      </c>
      <c r="V613" s="20">
        <f t="shared" si="169"/>
        <v>60</v>
      </c>
      <c r="W613" s="3">
        <f t="shared" si="174"/>
        <v>100</v>
      </c>
      <c r="X613" s="16">
        <f t="shared" si="182"/>
        <v>5</v>
      </c>
    </row>
    <row r="614" spans="1:24" x14ac:dyDescent="0.3">
      <c r="A614" s="5">
        <v>611</v>
      </c>
      <c r="B614" s="4" t="s">
        <v>1233</v>
      </c>
      <c r="C614" s="4" t="s">
        <v>8</v>
      </c>
      <c r="D614" s="4" t="s">
        <v>1234</v>
      </c>
      <c r="E614" s="4">
        <v>100</v>
      </c>
      <c r="F614" s="4">
        <v>9</v>
      </c>
      <c r="G614" s="4">
        <v>2.4</v>
      </c>
      <c r="H614" s="4">
        <v>0.9</v>
      </c>
      <c r="I614" s="4">
        <v>0</v>
      </c>
      <c r="K614" s="9">
        <f t="shared" si="175"/>
        <v>13.2</v>
      </c>
      <c r="L614" s="9">
        <f t="shared" si="176"/>
        <v>1.47</v>
      </c>
      <c r="M614" s="9">
        <f t="shared" si="177"/>
        <v>100</v>
      </c>
      <c r="N614" s="13">
        <f t="shared" si="178"/>
        <v>9</v>
      </c>
      <c r="O614" s="9">
        <f t="shared" si="179"/>
        <v>3.3</v>
      </c>
      <c r="P614" s="9">
        <f t="shared" si="180"/>
        <v>13.2</v>
      </c>
      <c r="Q614" s="9">
        <f t="shared" si="171"/>
        <v>0.66</v>
      </c>
      <c r="R614" s="4"/>
      <c r="S614" s="12">
        <f t="shared" si="181"/>
        <v>151.52000000000001</v>
      </c>
      <c r="T614" s="15">
        <f t="shared" si="172"/>
        <v>152</v>
      </c>
      <c r="U614" s="1">
        <f t="shared" si="168"/>
        <v>152</v>
      </c>
      <c r="V614" s="20">
        <f t="shared" si="169"/>
        <v>150</v>
      </c>
      <c r="W614" s="3">
        <f t="shared" si="174"/>
        <v>200</v>
      </c>
      <c r="X614" s="16">
        <f t="shared" si="182"/>
        <v>4.9999999999999991</v>
      </c>
    </row>
    <row r="615" spans="1:24" x14ac:dyDescent="0.3">
      <c r="A615" s="5">
        <v>612</v>
      </c>
      <c r="B615" s="4" t="s">
        <v>1235</v>
      </c>
      <c r="C615" s="4" t="s">
        <v>8</v>
      </c>
      <c r="D615" s="4" t="s">
        <v>1236</v>
      </c>
      <c r="E615" s="4">
        <v>100</v>
      </c>
      <c r="F615" s="4">
        <v>17</v>
      </c>
      <c r="G615" s="4">
        <v>4.37</v>
      </c>
      <c r="H615" s="4">
        <v>0.59</v>
      </c>
      <c r="I615" s="4">
        <v>0.46</v>
      </c>
      <c r="K615" s="9">
        <f t="shared" si="175"/>
        <v>23.98</v>
      </c>
      <c r="L615" s="9">
        <f t="shared" si="176"/>
        <v>1.41</v>
      </c>
      <c r="M615" s="9">
        <f t="shared" si="177"/>
        <v>99.54</v>
      </c>
      <c r="N615" s="13">
        <f t="shared" si="178"/>
        <v>12.86</v>
      </c>
      <c r="O615" s="9">
        <f t="shared" si="179"/>
        <v>4.96</v>
      </c>
      <c r="P615" s="9">
        <f t="shared" si="180"/>
        <v>19.84</v>
      </c>
      <c r="Q615" s="9">
        <f t="shared" si="171"/>
        <v>0.99</v>
      </c>
      <c r="R615" s="4"/>
      <c r="S615" s="12">
        <f t="shared" si="181"/>
        <v>100.55</v>
      </c>
      <c r="T615" s="15">
        <f t="shared" si="172"/>
        <v>101</v>
      </c>
      <c r="U615" s="1">
        <f t="shared" si="168"/>
        <v>101</v>
      </c>
      <c r="V615" s="20">
        <f t="shared" si="169"/>
        <v>100</v>
      </c>
      <c r="W615" s="3">
        <f t="shared" si="174"/>
        <v>100</v>
      </c>
      <c r="X615" s="16">
        <f t="shared" si="182"/>
        <v>5.0101010101010104</v>
      </c>
    </row>
    <row r="616" spans="1:24" x14ac:dyDescent="0.3">
      <c r="A616" s="5">
        <v>613</v>
      </c>
      <c r="B616" s="4" t="s">
        <v>1237</v>
      </c>
      <c r="C616" s="4" t="s">
        <v>8</v>
      </c>
      <c r="D616" s="4" t="s">
        <v>1238</v>
      </c>
      <c r="E616" s="4">
        <v>100</v>
      </c>
      <c r="F616" s="4">
        <v>15</v>
      </c>
      <c r="G616" s="4">
        <v>4.2699999999999996</v>
      </c>
      <c r="H616" s="4">
        <v>0.61</v>
      </c>
      <c r="I616" s="4">
        <v>0.33</v>
      </c>
      <c r="K616" s="9">
        <f t="shared" si="175"/>
        <v>22.49</v>
      </c>
      <c r="L616" s="9">
        <f t="shared" si="176"/>
        <v>1.5</v>
      </c>
      <c r="M616" s="9">
        <f t="shared" si="177"/>
        <v>99.67</v>
      </c>
      <c r="N616" s="13">
        <f t="shared" si="178"/>
        <v>12.03</v>
      </c>
      <c r="O616" s="9">
        <f t="shared" si="179"/>
        <v>4.88</v>
      </c>
      <c r="P616" s="9">
        <f t="shared" si="180"/>
        <v>19.52</v>
      </c>
      <c r="Q616" s="9">
        <f t="shared" si="171"/>
        <v>0.98</v>
      </c>
      <c r="R616" s="4"/>
      <c r="S616" s="12">
        <f t="shared" si="181"/>
        <v>101.7</v>
      </c>
      <c r="T616" s="15">
        <f t="shared" si="172"/>
        <v>102</v>
      </c>
      <c r="U616" s="1">
        <f t="shared" si="168"/>
        <v>102</v>
      </c>
      <c r="V616" s="20">
        <f t="shared" si="169"/>
        <v>100</v>
      </c>
      <c r="W616" s="3">
        <f t="shared" si="174"/>
        <v>100</v>
      </c>
      <c r="X616" s="16">
        <f t="shared" si="182"/>
        <v>4.9795918367346941</v>
      </c>
    </row>
    <row r="617" spans="1:24" x14ac:dyDescent="0.3">
      <c r="A617" s="5">
        <v>614</v>
      </c>
      <c r="B617" s="4" t="s">
        <v>1239</v>
      </c>
      <c r="C617" s="4" t="s">
        <v>8</v>
      </c>
      <c r="D617" s="4" t="s">
        <v>1240</v>
      </c>
      <c r="E617" s="4">
        <v>100</v>
      </c>
      <c r="F617" s="4">
        <v>214</v>
      </c>
      <c r="G617" s="4">
        <v>65.599999999999994</v>
      </c>
      <c r="H617" s="4">
        <v>11.8</v>
      </c>
      <c r="I617" s="4">
        <v>1.4</v>
      </c>
      <c r="K617" s="9">
        <f t="shared" si="175"/>
        <v>322.2</v>
      </c>
      <c r="L617" s="9">
        <f t="shared" si="176"/>
        <v>1.51</v>
      </c>
      <c r="M617" s="9">
        <f t="shared" si="177"/>
        <v>98.6</v>
      </c>
      <c r="N617" s="13">
        <f t="shared" si="178"/>
        <v>201.4</v>
      </c>
      <c r="O617" s="9">
        <f t="shared" si="179"/>
        <v>77.399999999999991</v>
      </c>
      <c r="P617" s="9">
        <f t="shared" si="180"/>
        <v>309.59999999999997</v>
      </c>
      <c r="Q617" s="9">
        <f t="shared" si="171"/>
        <v>15.48</v>
      </c>
      <c r="R617" s="4"/>
      <c r="S617" s="12">
        <f t="shared" si="181"/>
        <v>6.37</v>
      </c>
      <c r="T617" s="15">
        <f t="shared" si="172"/>
        <v>6</v>
      </c>
      <c r="U617" s="1">
        <f t="shared" si="168"/>
        <v>6</v>
      </c>
      <c r="V617" s="20">
        <f t="shared" si="169"/>
        <v>10</v>
      </c>
      <c r="W617" s="3">
        <f t="shared" si="174"/>
        <v>0</v>
      </c>
      <c r="X617" s="16">
        <f t="shared" si="182"/>
        <v>4.9999999999999991</v>
      </c>
    </row>
    <row r="618" spans="1:24" x14ac:dyDescent="0.3">
      <c r="A618" s="5">
        <v>615</v>
      </c>
      <c r="B618" s="4" t="s">
        <v>1241</v>
      </c>
      <c r="C618" s="4" t="s">
        <v>8</v>
      </c>
      <c r="D618" s="4" t="s">
        <v>1242</v>
      </c>
      <c r="E618" s="4">
        <v>100</v>
      </c>
      <c r="F618" s="4">
        <v>219</v>
      </c>
      <c r="G618" s="4">
        <v>65.8</v>
      </c>
      <c r="H618" s="4">
        <v>14.8</v>
      </c>
      <c r="I618" s="4">
        <v>0.7</v>
      </c>
      <c r="K618" s="9">
        <f t="shared" si="175"/>
        <v>328.7</v>
      </c>
      <c r="L618" s="9">
        <f t="shared" si="176"/>
        <v>1.5</v>
      </c>
      <c r="M618" s="9">
        <f t="shared" si="177"/>
        <v>99.3</v>
      </c>
      <c r="N618" s="13">
        <f t="shared" si="178"/>
        <v>212.7</v>
      </c>
      <c r="O618" s="9">
        <f t="shared" si="179"/>
        <v>80.599999999999994</v>
      </c>
      <c r="P618" s="9">
        <f t="shared" si="180"/>
        <v>322.39999999999998</v>
      </c>
      <c r="Q618" s="9">
        <f t="shared" si="171"/>
        <v>16.12</v>
      </c>
      <c r="R618" s="4"/>
      <c r="S618" s="12">
        <f t="shared" si="181"/>
        <v>6.16</v>
      </c>
      <c r="T618" s="15">
        <f t="shared" si="172"/>
        <v>6</v>
      </c>
      <c r="U618" s="1">
        <f t="shared" si="168"/>
        <v>6</v>
      </c>
      <c r="V618" s="20">
        <f t="shared" si="169"/>
        <v>10</v>
      </c>
      <c r="W618" s="3">
        <f t="shared" si="174"/>
        <v>0</v>
      </c>
      <c r="X618" s="16">
        <f t="shared" si="182"/>
        <v>4.9999999999999991</v>
      </c>
    </row>
    <row r="619" spans="1:24" x14ac:dyDescent="0.3">
      <c r="A619" s="5">
        <v>616</v>
      </c>
      <c r="B619" s="4" t="s">
        <v>1243</v>
      </c>
      <c r="C619" s="4" t="s">
        <v>8</v>
      </c>
      <c r="D619" s="4" t="s">
        <v>1244</v>
      </c>
      <c r="E619" s="4">
        <v>100</v>
      </c>
      <c r="F619" s="4">
        <v>21</v>
      </c>
      <c r="G619" s="4">
        <v>4.7300000000000004</v>
      </c>
      <c r="H619" s="4">
        <v>0.64</v>
      </c>
      <c r="I619" s="4">
        <v>0</v>
      </c>
      <c r="K619" s="9">
        <f t="shared" si="175"/>
        <v>21.48</v>
      </c>
      <c r="L619" s="9">
        <f t="shared" si="176"/>
        <v>1.02</v>
      </c>
      <c r="M619" s="9">
        <f t="shared" si="177"/>
        <v>100</v>
      </c>
      <c r="N619" s="13">
        <f t="shared" si="178"/>
        <v>21</v>
      </c>
      <c r="O619" s="9">
        <f t="shared" si="179"/>
        <v>5.37</v>
      </c>
      <c r="P619" s="9">
        <f t="shared" si="180"/>
        <v>21.48</v>
      </c>
      <c r="Q619" s="9">
        <f t="shared" si="171"/>
        <v>1.07</v>
      </c>
      <c r="R619" s="4"/>
      <c r="S619" s="12">
        <f t="shared" si="181"/>
        <v>93.46</v>
      </c>
      <c r="T619" s="15">
        <f t="shared" ref="T619" si="184">ROUND(S619,-1)</f>
        <v>90</v>
      </c>
      <c r="U619" s="1">
        <f t="shared" ref="U619:U621" si="185">ROUND(S619,0)</f>
        <v>93</v>
      </c>
      <c r="V619" s="20">
        <f t="shared" ref="V619:V621" si="186">ROUND(S619,-1)</f>
        <v>90</v>
      </c>
      <c r="W619" s="3">
        <f t="shared" si="174"/>
        <v>100</v>
      </c>
      <c r="X619" s="16">
        <f t="shared" si="182"/>
        <v>5.018691588785047</v>
      </c>
    </row>
    <row r="620" spans="1:24" x14ac:dyDescent="0.3">
      <c r="A620" s="5">
        <v>617</v>
      </c>
      <c r="B620" s="4" t="s">
        <v>1245</v>
      </c>
      <c r="C620" s="4" t="s">
        <v>8</v>
      </c>
      <c r="D620" s="4" t="s">
        <v>1246</v>
      </c>
      <c r="E620" s="4">
        <v>100</v>
      </c>
      <c r="F620" s="4">
        <v>77</v>
      </c>
      <c r="G620" s="4">
        <v>21.59</v>
      </c>
      <c r="H620" s="4">
        <v>4.7699999999999996</v>
      </c>
      <c r="I620" s="4">
        <v>0.84</v>
      </c>
      <c r="K620" s="9">
        <f t="shared" si="175"/>
        <v>113</v>
      </c>
      <c r="L620" s="9">
        <f t="shared" si="176"/>
        <v>1.47</v>
      </c>
      <c r="M620" s="9">
        <f t="shared" si="177"/>
        <v>99.16</v>
      </c>
      <c r="N620" s="13">
        <f t="shared" si="178"/>
        <v>69.44</v>
      </c>
      <c r="O620" s="9">
        <f t="shared" si="179"/>
        <v>26.36</v>
      </c>
      <c r="P620" s="9">
        <f t="shared" si="180"/>
        <v>105.44</v>
      </c>
      <c r="Q620" s="9">
        <f t="shared" si="171"/>
        <v>5.27</v>
      </c>
      <c r="R620" s="4"/>
      <c r="S620" s="12">
        <f t="shared" si="181"/>
        <v>18.82</v>
      </c>
      <c r="T620" s="15">
        <f t="shared" si="172"/>
        <v>19</v>
      </c>
      <c r="U620" s="1">
        <f t="shared" si="185"/>
        <v>19</v>
      </c>
      <c r="V620" s="20">
        <f t="shared" si="186"/>
        <v>20</v>
      </c>
      <c r="W620" s="3">
        <f t="shared" si="174"/>
        <v>0</v>
      </c>
      <c r="X620" s="16">
        <f t="shared" si="182"/>
        <v>5.0018975332068312</v>
      </c>
    </row>
    <row r="621" spans="1:24" x14ac:dyDescent="0.3">
      <c r="A621" s="5">
        <v>618</v>
      </c>
      <c r="B621" s="4" t="s">
        <v>1247</v>
      </c>
      <c r="C621" s="4" t="s">
        <v>8</v>
      </c>
      <c r="D621" s="4" t="s">
        <v>1248</v>
      </c>
      <c r="E621" s="4">
        <v>100</v>
      </c>
      <c r="F621" s="4">
        <v>64</v>
      </c>
      <c r="G621" s="4">
        <v>17.03</v>
      </c>
      <c r="H621" s="4">
        <v>4.03</v>
      </c>
      <c r="I621" s="4">
        <v>0.94</v>
      </c>
      <c r="K621" s="9">
        <f t="shared" si="175"/>
        <v>92.7</v>
      </c>
      <c r="L621" s="9">
        <f t="shared" si="176"/>
        <v>1.45</v>
      </c>
      <c r="M621" s="9">
        <f t="shared" si="177"/>
        <v>99.06</v>
      </c>
      <c r="N621" s="13">
        <f t="shared" si="178"/>
        <v>55.54</v>
      </c>
      <c r="O621" s="9">
        <f t="shared" si="179"/>
        <v>21.060000000000002</v>
      </c>
      <c r="P621" s="9">
        <f t="shared" si="180"/>
        <v>84.240000000000009</v>
      </c>
      <c r="Q621" s="9">
        <f t="shared" si="171"/>
        <v>4.21</v>
      </c>
      <c r="R621" s="4"/>
      <c r="S621" s="12">
        <f t="shared" si="181"/>
        <v>23.53</v>
      </c>
      <c r="T621" s="15">
        <f t="shared" si="172"/>
        <v>24</v>
      </c>
      <c r="U621" s="1">
        <f t="shared" si="185"/>
        <v>24</v>
      </c>
      <c r="V621" s="20">
        <f t="shared" si="186"/>
        <v>20</v>
      </c>
      <c r="W621" s="3">
        <f t="shared" si="174"/>
        <v>0</v>
      </c>
      <c r="X621" s="16">
        <f t="shared" si="182"/>
        <v>5.0023752969121142</v>
      </c>
    </row>
  </sheetData>
  <mergeCells count="4">
    <mergeCell ref="K1:L1"/>
    <mergeCell ref="M1:N1"/>
    <mergeCell ref="O1:P1"/>
    <mergeCell ref="S1:T1"/>
  </mergeCells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0"/>
  <sheetViews>
    <sheetView workbookViewId="0">
      <selection activeCell="T2" sqref="T2"/>
    </sheetView>
  </sheetViews>
  <sheetFormatPr defaultRowHeight="16.5" x14ac:dyDescent="0.3"/>
  <cols>
    <col min="4" max="4" width="26" customWidth="1"/>
    <col min="7" max="7" width="12.75" customWidth="1"/>
  </cols>
  <sheetData>
    <row r="1" spans="1:16" x14ac:dyDescent="0.3">
      <c r="A1" s="4"/>
      <c r="B1" s="5" t="s">
        <v>0</v>
      </c>
      <c r="C1" s="5" t="s">
        <v>1</v>
      </c>
      <c r="D1" s="5" t="s">
        <v>2</v>
      </c>
      <c r="E1" s="5" t="s">
        <v>1250</v>
      </c>
      <c r="F1" s="5" t="s">
        <v>3</v>
      </c>
      <c r="G1" s="5" t="s">
        <v>4</v>
      </c>
      <c r="H1" s="5" t="s">
        <v>5</v>
      </c>
      <c r="I1" s="5" t="s">
        <v>6</v>
      </c>
      <c r="K1" t="s">
        <v>3</v>
      </c>
      <c r="L1" t="s">
        <v>1249</v>
      </c>
      <c r="M1" t="s">
        <v>1249</v>
      </c>
      <c r="N1" t="s">
        <v>4</v>
      </c>
      <c r="O1" t="s">
        <v>5</v>
      </c>
      <c r="P1" t="s">
        <v>6</v>
      </c>
    </row>
    <row r="2" spans="1:16" x14ac:dyDescent="0.3">
      <c r="A2" s="5">
        <v>0</v>
      </c>
      <c r="B2" s="4" t="s">
        <v>7</v>
      </c>
      <c r="C2" s="4" t="s">
        <v>8</v>
      </c>
      <c r="D2" s="4" t="s">
        <v>9</v>
      </c>
      <c r="E2" s="4">
        <v>100</v>
      </c>
      <c r="F2" s="4">
        <v>65</v>
      </c>
      <c r="G2" s="4">
        <v>15.87</v>
      </c>
      <c r="H2" s="4">
        <v>5.67</v>
      </c>
      <c r="I2" s="4">
        <v>0.7</v>
      </c>
      <c r="K2">
        <v>20</v>
      </c>
      <c r="L2">
        <f>(E2 * K2) / F2</f>
        <v>30.76923076923077</v>
      </c>
      <c r="M2">
        <f>ROUND(L2,-1)</f>
        <v>30</v>
      </c>
      <c r="N2">
        <f>(G2 * K2) / F2</f>
        <v>4.8830769230769224</v>
      </c>
      <c r="O2">
        <f>(H2 * K2) / F2</f>
        <v>1.7446153846153847</v>
      </c>
      <c r="P2">
        <f>(I2 * K2) / F2</f>
        <v>0.2153846153846154</v>
      </c>
    </row>
    <row r="3" spans="1:16" x14ac:dyDescent="0.3">
      <c r="A3" s="5">
        <v>1</v>
      </c>
      <c r="B3" s="4" t="s">
        <v>10</v>
      </c>
      <c r="C3" s="4" t="s">
        <v>8</v>
      </c>
      <c r="D3" s="4" t="s">
        <v>11</v>
      </c>
      <c r="E3" s="4">
        <v>100</v>
      </c>
      <c r="F3" s="4">
        <v>55</v>
      </c>
      <c r="G3" s="4">
        <v>11.99</v>
      </c>
      <c r="H3" s="4">
        <v>5.25</v>
      </c>
      <c r="I3" s="4">
        <v>0.85</v>
      </c>
      <c r="K3">
        <v>20</v>
      </c>
      <c r="L3">
        <f t="shared" ref="L3:L66" si="0">(E3 * K3) / F3</f>
        <v>36.363636363636367</v>
      </c>
      <c r="M3">
        <f t="shared" ref="M3:M66" si="1">ROUND(L3,-1)</f>
        <v>40</v>
      </c>
      <c r="N3">
        <f t="shared" ref="N3:N66" si="2">(G3 * K3) / F3</f>
        <v>4.3600000000000003</v>
      </c>
      <c r="O3">
        <f t="shared" ref="O3:O66" si="3">(H3 * K3) / F3</f>
        <v>1.9090909090909092</v>
      </c>
      <c r="P3">
        <f t="shared" ref="P3:P66" si="4">(I3 * K3) / F3</f>
        <v>0.30909090909090908</v>
      </c>
    </row>
    <row r="4" spans="1:16" x14ac:dyDescent="0.3">
      <c r="A4" s="5">
        <v>2</v>
      </c>
      <c r="B4" s="4" t="s">
        <v>12</v>
      </c>
      <c r="C4" s="4" t="s">
        <v>8</v>
      </c>
      <c r="D4" s="4" t="s">
        <v>13</v>
      </c>
      <c r="E4" s="4">
        <v>100</v>
      </c>
      <c r="F4" s="4">
        <v>46</v>
      </c>
      <c r="G4" s="4">
        <v>9.4600000000000009</v>
      </c>
      <c r="H4" s="4">
        <v>5.33</v>
      </c>
      <c r="I4" s="4">
        <v>0.41</v>
      </c>
      <c r="K4">
        <v>20</v>
      </c>
      <c r="L4">
        <f t="shared" si="0"/>
        <v>43.478260869565219</v>
      </c>
      <c r="M4">
        <f t="shared" si="1"/>
        <v>40</v>
      </c>
      <c r="N4">
        <f t="shared" si="2"/>
        <v>4.1130434782608702</v>
      </c>
      <c r="O4">
        <f t="shared" si="3"/>
        <v>2.3173913043478258</v>
      </c>
      <c r="P4">
        <f t="shared" si="4"/>
        <v>0.17826086956521739</v>
      </c>
    </row>
    <row r="5" spans="1:16" x14ac:dyDescent="0.3">
      <c r="A5" s="5">
        <v>3</v>
      </c>
      <c r="B5" s="4" t="s">
        <v>14</v>
      </c>
      <c r="C5" s="4" t="s">
        <v>8</v>
      </c>
      <c r="D5" s="4" t="s">
        <v>15</v>
      </c>
      <c r="E5" s="4">
        <v>100</v>
      </c>
      <c r="F5" s="4">
        <v>255</v>
      </c>
      <c r="G5" s="4">
        <v>50.2</v>
      </c>
      <c r="H5" s="4">
        <v>22.4</v>
      </c>
      <c r="I5" s="4">
        <v>6.3</v>
      </c>
      <c r="K5">
        <v>20</v>
      </c>
      <c r="L5">
        <f t="shared" si="0"/>
        <v>7.8431372549019605</v>
      </c>
      <c r="M5">
        <f t="shared" si="1"/>
        <v>10</v>
      </c>
      <c r="N5">
        <f t="shared" si="2"/>
        <v>3.9372549019607841</v>
      </c>
      <c r="O5">
        <f t="shared" si="3"/>
        <v>1.7568627450980392</v>
      </c>
      <c r="P5">
        <f t="shared" si="4"/>
        <v>0.49411764705882355</v>
      </c>
    </row>
    <row r="6" spans="1:16" x14ac:dyDescent="0.3">
      <c r="A6" s="5">
        <v>4</v>
      </c>
      <c r="B6" s="4" t="s">
        <v>16</v>
      </c>
      <c r="C6" s="4" t="s">
        <v>8</v>
      </c>
      <c r="D6" s="4" t="s">
        <v>17</v>
      </c>
      <c r="E6" s="4">
        <v>100</v>
      </c>
      <c r="F6" s="4">
        <v>44</v>
      </c>
      <c r="G6" s="4">
        <v>9.25</v>
      </c>
      <c r="H6" s="4">
        <v>4.78</v>
      </c>
      <c r="I6" s="4">
        <v>0.51</v>
      </c>
      <c r="K6">
        <v>20</v>
      </c>
      <c r="L6">
        <f t="shared" si="0"/>
        <v>45.454545454545453</v>
      </c>
      <c r="M6">
        <f t="shared" si="1"/>
        <v>50</v>
      </c>
      <c r="N6">
        <f t="shared" si="2"/>
        <v>4.2045454545454541</v>
      </c>
      <c r="O6">
        <f t="shared" si="3"/>
        <v>2.1727272727272728</v>
      </c>
      <c r="P6">
        <f t="shared" si="4"/>
        <v>0.23181818181818181</v>
      </c>
    </row>
    <row r="7" spans="1:16" x14ac:dyDescent="0.3">
      <c r="A7" s="5">
        <v>5</v>
      </c>
      <c r="B7" s="4" t="s">
        <v>18</v>
      </c>
      <c r="C7" s="4" t="s">
        <v>8</v>
      </c>
      <c r="D7" s="4" t="s">
        <v>19</v>
      </c>
      <c r="E7" s="4">
        <v>100</v>
      </c>
      <c r="F7" s="4">
        <v>15</v>
      </c>
      <c r="G7" s="4">
        <v>4.3600000000000003</v>
      </c>
      <c r="H7" s="4">
        <v>1.1299999999999999</v>
      </c>
      <c r="I7" s="4">
        <v>0.03</v>
      </c>
      <c r="K7">
        <v>20</v>
      </c>
      <c r="L7">
        <f t="shared" si="0"/>
        <v>133.33333333333334</v>
      </c>
      <c r="M7">
        <f t="shared" si="1"/>
        <v>130</v>
      </c>
      <c r="N7">
        <f t="shared" si="2"/>
        <v>5.8133333333333335</v>
      </c>
      <c r="O7">
        <f t="shared" si="3"/>
        <v>1.5066666666666666</v>
      </c>
      <c r="P7">
        <f t="shared" si="4"/>
        <v>0.04</v>
      </c>
    </row>
    <row r="8" spans="1:16" x14ac:dyDescent="0.3">
      <c r="A8" s="5">
        <v>6</v>
      </c>
      <c r="B8" s="4" t="s">
        <v>20</v>
      </c>
      <c r="C8" s="4" t="s">
        <v>8</v>
      </c>
      <c r="D8" s="4" t="s">
        <v>21</v>
      </c>
      <c r="E8" s="4">
        <v>100</v>
      </c>
      <c r="F8" s="4">
        <v>232</v>
      </c>
      <c r="G8" s="4">
        <v>65.59</v>
      </c>
      <c r="H8" s="4">
        <v>14.53</v>
      </c>
      <c r="I8" s="4">
        <v>2.4</v>
      </c>
      <c r="K8">
        <v>20</v>
      </c>
      <c r="L8">
        <f t="shared" si="0"/>
        <v>8.6206896551724146</v>
      </c>
      <c r="M8">
        <f t="shared" si="1"/>
        <v>10</v>
      </c>
      <c r="N8">
        <f t="shared" si="2"/>
        <v>5.6543103448275867</v>
      </c>
      <c r="O8">
        <f t="shared" si="3"/>
        <v>1.2525862068965516</v>
      </c>
      <c r="P8">
        <f t="shared" si="4"/>
        <v>0.20689655172413793</v>
      </c>
    </row>
    <row r="9" spans="1:16" x14ac:dyDescent="0.3">
      <c r="A9" s="5">
        <v>7</v>
      </c>
      <c r="B9" s="4" t="s">
        <v>22</v>
      </c>
      <c r="C9" s="4" t="s">
        <v>8</v>
      </c>
      <c r="D9" s="4" t="s">
        <v>23</v>
      </c>
      <c r="E9" s="4">
        <v>100</v>
      </c>
      <c r="F9" s="4">
        <v>15</v>
      </c>
      <c r="G9" s="4">
        <v>4.4000000000000004</v>
      </c>
      <c r="H9" s="4">
        <v>1</v>
      </c>
      <c r="I9" s="4">
        <v>0.1</v>
      </c>
      <c r="K9">
        <v>20</v>
      </c>
      <c r="L9">
        <f t="shared" si="0"/>
        <v>133.33333333333334</v>
      </c>
      <c r="M9">
        <f t="shared" si="1"/>
        <v>130</v>
      </c>
      <c r="N9">
        <f t="shared" si="2"/>
        <v>5.8666666666666663</v>
      </c>
      <c r="O9">
        <f t="shared" si="3"/>
        <v>1.3333333333333333</v>
      </c>
      <c r="P9">
        <f t="shared" si="4"/>
        <v>0.13333333333333333</v>
      </c>
    </row>
    <row r="10" spans="1:16" x14ac:dyDescent="0.3">
      <c r="A10" s="5">
        <v>8</v>
      </c>
      <c r="B10" s="4" t="s">
        <v>24</v>
      </c>
      <c r="C10" s="4" t="s">
        <v>8</v>
      </c>
      <c r="D10" s="4" t="s">
        <v>25</v>
      </c>
      <c r="E10" s="4">
        <v>100</v>
      </c>
      <c r="F10" s="4">
        <v>23</v>
      </c>
      <c r="G10" s="4">
        <v>5.2</v>
      </c>
      <c r="H10" s="4">
        <v>1.4</v>
      </c>
      <c r="I10" s="4">
        <v>0.1</v>
      </c>
      <c r="K10">
        <v>20</v>
      </c>
      <c r="L10">
        <f t="shared" si="0"/>
        <v>86.956521739130437</v>
      </c>
      <c r="M10">
        <f t="shared" si="1"/>
        <v>90</v>
      </c>
      <c r="N10">
        <f t="shared" si="2"/>
        <v>4.5217391304347823</v>
      </c>
      <c r="O10">
        <f t="shared" si="3"/>
        <v>1.2173913043478262</v>
      </c>
      <c r="P10">
        <f t="shared" si="4"/>
        <v>8.6956521739130432E-2</v>
      </c>
    </row>
    <row r="11" spans="1:16" x14ac:dyDescent="0.3">
      <c r="A11" s="5">
        <v>9</v>
      </c>
      <c r="B11" s="4" t="s">
        <v>26</v>
      </c>
      <c r="C11" s="4" t="s">
        <v>8</v>
      </c>
      <c r="D11" s="4" t="s">
        <v>27</v>
      </c>
      <c r="E11" s="4">
        <v>100</v>
      </c>
      <c r="F11" s="4">
        <v>32</v>
      </c>
      <c r="G11" s="4">
        <v>7.3</v>
      </c>
      <c r="H11" s="4">
        <v>3.5</v>
      </c>
      <c r="I11" s="4">
        <v>0.2</v>
      </c>
      <c r="K11">
        <v>20</v>
      </c>
      <c r="L11">
        <f t="shared" si="0"/>
        <v>62.5</v>
      </c>
      <c r="M11">
        <f t="shared" si="1"/>
        <v>60</v>
      </c>
      <c r="N11">
        <f t="shared" si="2"/>
        <v>4.5625</v>
      </c>
      <c r="O11">
        <f t="shared" si="3"/>
        <v>2.1875</v>
      </c>
      <c r="P11">
        <f t="shared" si="4"/>
        <v>0.125</v>
      </c>
    </row>
    <row r="12" spans="1:16" x14ac:dyDescent="0.3">
      <c r="A12" s="5">
        <v>10</v>
      </c>
      <c r="B12" s="4" t="s">
        <v>28</v>
      </c>
      <c r="C12" s="4" t="s">
        <v>8</v>
      </c>
      <c r="D12" s="4" t="s">
        <v>29</v>
      </c>
      <c r="E12" s="4">
        <v>100</v>
      </c>
      <c r="F12" s="4">
        <v>22</v>
      </c>
      <c r="G12" s="4">
        <v>4.7</v>
      </c>
      <c r="H12" s="4">
        <v>2.6</v>
      </c>
      <c r="I12" s="4">
        <v>0.1</v>
      </c>
      <c r="K12">
        <v>20</v>
      </c>
      <c r="L12">
        <f t="shared" si="0"/>
        <v>90.909090909090907</v>
      </c>
      <c r="M12">
        <f t="shared" si="1"/>
        <v>90</v>
      </c>
      <c r="N12">
        <f t="shared" si="2"/>
        <v>4.2727272727272725</v>
      </c>
      <c r="O12">
        <f t="shared" si="3"/>
        <v>2.3636363636363638</v>
      </c>
      <c r="P12">
        <f t="shared" si="4"/>
        <v>9.0909090909090912E-2</v>
      </c>
    </row>
    <row r="13" spans="1:16" x14ac:dyDescent="0.3">
      <c r="A13" s="5">
        <v>11</v>
      </c>
      <c r="B13" s="4" t="s">
        <v>30</v>
      </c>
      <c r="C13" s="4" t="s">
        <v>8</v>
      </c>
      <c r="D13" s="4" t="s">
        <v>31</v>
      </c>
      <c r="E13" s="4">
        <v>100</v>
      </c>
      <c r="F13" s="4">
        <v>202</v>
      </c>
      <c r="G13" s="4">
        <v>43.8</v>
      </c>
      <c r="H13" s="4">
        <v>25.8</v>
      </c>
      <c r="I13" s="4">
        <v>0.4</v>
      </c>
      <c r="K13">
        <v>20</v>
      </c>
      <c r="L13">
        <f t="shared" si="0"/>
        <v>9.9009900990099009</v>
      </c>
      <c r="M13">
        <f t="shared" si="1"/>
        <v>10</v>
      </c>
      <c r="N13">
        <f t="shared" si="2"/>
        <v>4.3366336633663369</v>
      </c>
      <c r="O13">
        <f t="shared" si="3"/>
        <v>2.5544554455445545</v>
      </c>
      <c r="P13">
        <f t="shared" si="4"/>
        <v>3.9603960396039604E-2</v>
      </c>
    </row>
    <row r="14" spans="1:16" x14ac:dyDescent="0.3">
      <c r="A14" s="5">
        <v>12</v>
      </c>
      <c r="B14" s="4" t="s">
        <v>32</v>
      </c>
      <c r="C14" s="4" t="s">
        <v>8</v>
      </c>
      <c r="D14" s="4" t="s">
        <v>33</v>
      </c>
      <c r="E14" s="4">
        <v>100</v>
      </c>
      <c r="F14" s="4">
        <v>234</v>
      </c>
      <c r="G14" s="4">
        <v>63.2</v>
      </c>
      <c r="H14" s="4">
        <v>17.7</v>
      </c>
      <c r="I14" s="4">
        <v>2</v>
      </c>
      <c r="K14">
        <v>20</v>
      </c>
      <c r="L14">
        <f t="shared" si="0"/>
        <v>8.5470085470085468</v>
      </c>
      <c r="M14">
        <f t="shared" si="1"/>
        <v>10</v>
      </c>
      <c r="N14">
        <f t="shared" si="2"/>
        <v>5.4017094017094021</v>
      </c>
      <c r="O14">
        <f t="shared" si="3"/>
        <v>1.5128205128205128</v>
      </c>
      <c r="P14">
        <f t="shared" si="4"/>
        <v>0.17094017094017094</v>
      </c>
    </row>
    <row r="15" spans="1:16" x14ac:dyDescent="0.3">
      <c r="A15" s="5">
        <v>13</v>
      </c>
      <c r="B15" s="4" t="s">
        <v>34</v>
      </c>
      <c r="C15" s="4" t="s">
        <v>8</v>
      </c>
      <c r="D15" s="4" t="s">
        <v>35</v>
      </c>
      <c r="E15" s="4">
        <v>100</v>
      </c>
      <c r="F15" s="4">
        <v>36</v>
      </c>
      <c r="G15" s="4">
        <v>7.95</v>
      </c>
      <c r="H15" s="4">
        <v>3.94</v>
      </c>
      <c r="I15" s="4">
        <v>0.32</v>
      </c>
      <c r="K15">
        <v>20</v>
      </c>
      <c r="L15">
        <f t="shared" si="0"/>
        <v>55.555555555555557</v>
      </c>
      <c r="M15">
        <f t="shared" si="1"/>
        <v>60</v>
      </c>
      <c r="N15">
        <f t="shared" si="2"/>
        <v>4.416666666666667</v>
      </c>
      <c r="O15">
        <f t="shared" si="3"/>
        <v>2.1888888888888887</v>
      </c>
      <c r="P15">
        <f t="shared" si="4"/>
        <v>0.17777777777777778</v>
      </c>
    </row>
    <row r="16" spans="1:16" x14ac:dyDescent="0.3">
      <c r="A16" s="5">
        <v>14</v>
      </c>
      <c r="B16" s="4" t="s">
        <v>36</v>
      </c>
      <c r="C16" s="4" t="s">
        <v>8</v>
      </c>
      <c r="D16" s="4" t="s">
        <v>37</v>
      </c>
      <c r="E16" s="4">
        <v>100</v>
      </c>
      <c r="F16" s="4">
        <v>39</v>
      </c>
      <c r="G16" s="4">
        <v>8.5399999999999991</v>
      </c>
      <c r="H16" s="4">
        <v>3.62</v>
      </c>
      <c r="I16" s="4">
        <v>0.56999999999999995</v>
      </c>
      <c r="K16">
        <v>20</v>
      </c>
      <c r="L16">
        <f t="shared" si="0"/>
        <v>51.282051282051285</v>
      </c>
      <c r="M16">
        <f t="shared" si="1"/>
        <v>50</v>
      </c>
      <c r="N16">
        <f t="shared" si="2"/>
        <v>4.379487179487179</v>
      </c>
      <c r="O16">
        <f t="shared" si="3"/>
        <v>1.8564102564102565</v>
      </c>
      <c r="P16">
        <f t="shared" si="4"/>
        <v>0.29230769230769227</v>
      </c>
    </row>
    <row r="17" spans="1:16" x14ac:dyDescent="0.3">
      <c r="A17" s="5">
        <v>15</v>
      </c>
      <c r="B17" s="4" t="s">
        <v>38</v>
      </c>
      <c r="C17" s="4" t="s">
        <v>8</v>
      </c>
      <c r="D17" s="4" t="s">
        <v>39</v>
      </c>
      <c r="E17" s="4">
        <v>100</v>
      </c>
      <c r="F17" s="4">
        <v>46</v>
      </c>
      <c r="G17" s="4">
        <v>10.91</v>
      </c>
      <c r="H17" s="4">
        <v>4.17</v>
      </c>
      <c r="I17" s="4">
        <v>0.52</v>
      </c>
      <c r="K17">
        <v>20</v>
      </c>
      <c r="L17">
        <f t="shared" si="0"/>
        <v>43.478260869565219</v>
      </c>
      <c r="M17">
        <f t="shared" si="1"/>
        <v>40</v>
      </c>
      <c r="N17">
        <f t="shared" si="2"/>
        <v>4.7434782608695647</v>
      </c>
      <c r="O17">
        <f t="shared" si="3"/>
        <v>1.8130434782608698</v>
      </c>
      <c r="P17">
        <f t="shared" si="4"/>
        <v>0.22608695652173913</v>
      </c>
    </row>
    <row r="18" spans="1:16" x14ac:dyDescent="0.3">
      <c r="A18" s="5">
        <v>16</v>
      </c>
      <c r="B18" s="4" t="s">
        <v>40</v>
      </c>
      <c r="C18" s="4" t="s">
        <v>8</v>
      </c>
      <c r="D18" s="4" t="s">
        <v>41</v>
      </c>
      <c r="E18" s="4">
        <v>100</v>
      </c>
      <c r="F18" s="4">
        <v>46</v>
      </c>
      <c r="G18" s="4">
        <v>10.17</v>
      </c>
      <c r="H18" s="4">
        <v>4.1100000000000003</v>
      </c>
      <c r="I18" s="4">
        <v>0.8</v>
      </c>
      <c r="K18">
        <v>20</v>
      </c>
      <c r="L18">
        <f t="shared" si="0"/>
        <v>43.478260869565219</v>
      </c>
      <c r="M18">
        <f t="shared" si="1"/>
        <v>40</v>
      </c>
      <c r="N18">
        <f t="shared" si="2"/>
        <v>4.4217391304347826</v>
      </c>
      <c r="O18">
        <f t="shared" si="3"/>
        <v>1.7869565217391306</v>
      </c>
      <c r="P18">
        <f t="shared" si="4"/>
        <v>0.34782608695652173</v>
      </c>
    </row>
    <row r="19" spans="1:16" x14ac:dyDescent="0.3">
      <c r="A19" s="5">
        <v>17</v>
      </c>
      <c r="B19" s="4" t="s">
        <v>42</v>
      </c>
      <c r="C19" s="4" t="s">
        <v>8</v>
      </c>
      <c r="D19" s="4" t="s">
        <v>43</v>
      </c>
      <c r="E19" s="4">
        <v>100</v>
      </c>
      <c r="F19" s="4">
        <v>41</v>
      </c>
      <c r="G19" s="4">
        <v>10.75</v>
      </c>
      <c r="H19" s="4">
        <v>3.12</v>
      </c>
      <c r="I19" s="4">
        <v>0.44</v>
      </c>
      <c r="K19">
        <v>20</v>
      </c>
      <c r="L19">
        <f t="shared" si="0"/>
        <v>48.780487804878049</v>
      </c>
      <c r="M19">
        <f t="shared" si="1"/>
        <v>50</v>
      </c>
      <c r="N19">
        <f t="shared" si="2"/>
        <v>5.2439024390243905</v>
      </c>
      <c r="O19">
        <f t="shared" si="3"/>
        <v>1.5219512195121954</v>
      </c>
      <c r="P19">
        <f t="shared" si="4"/>
        <v>0.21463414634146344</v>
      </c>
    </row>
    <row r="20" spans="1:16" x14ac:dyDescent="0.3">
      <c r="A20" s="5">
        <v>18</v>
      </c>
      <c r="B20" s="4" t="s">
        <v>44</v>
      </c>
      <c r="C20" s="4" t="s">
        <v>8</v>
      </c>
      <c r="D20" s="4" t="s">
        <v>45</v>
      </c>
      <c r="E20" s="4">
        <v>100</v>
      </c>
      <c r="F20" s="4">
        <v>44</v>
      </c>
      <c r="G20" s="4">
        <v>10.24</v>
      </c>
      <c r="H20" s="4">
        <v>3.41</v>
      </c>
      <c r="I20" s="4">
        <v>0.79</v>
      </c>
      <c r="K20">
        <v>20</v>
      </c>
      <c r="L20">
        <f t="shared" si="0"/>
        <v>45.454545454545453</v>
      </c>
      <c r="M20">
        <f t="shared" si="1"/>
        <v>50</v>
      </c>
      <c r="N20">
        <f t="shared" si="2"/>
        <v>4.6545454545454552</v>
      </c>
      <c r="O20">
        <f t="shared" si="3"/>
        <v>1.55</v>
      </c>
      <c r="P20">
        <f t="shared" si="4"/>
        <v>0.35909090909090913</v>
      </c>
    </row>
    <row r="21" spans="1:16" x14ac:dyDescent="0.3">
      <c r="A21" s="5">
        <v>19</v>
      </c>
      <c r="B21" s="4" t="s">
        <v>46</v>
      </c>
      <c r="C21" s="4" t="s">
        <v>8</v>
      </c>
      <c r="D21" s="4" t="s">
        <v>47</v>
      </c>
      <c r="E21" s="4">
        <v>100</v>
      </c>
      <c r="F21" s="4">
        <v>38</v>
      </c>
      <c r="G21" s="4">
        <v>9.1199999999999992</v>
      </c>
      <c r="H21" s="4">
        <v>3.59</v>
      </c>
      <c r="I21" s="4">
        <v>0.36</v>
      </c>
      <c r="K21">
        <v>20</v>
      </c>
      <c r="L21">
        <f t="shared" si="0"/>
        <v>52.631578947368418</v>
      </c>
      <c r="M21">
        <f t="shared" si="1"/>
        <v>50</v>
      </c>
      <c r="N21">
        <f t="shared" si="2"/>
        <v>4.8</v>
      </c>
      <c r="O21">
        <f t="shared" si="3"/>
        <v>1.8894736842105262</v>
      </c>
      <c r="P21">
        <f t="shared" si="4"/>
        <v>0.18947368421052629</v>
      </c>
    </row>
    <row r="22" spans="1:16" x14ac:dyDescent="0.3">
      <c r="A22" s="5">
        <v>20</v>
      </c>
      <c r="B22" s="4" t="s">
        <v>48</v>
      </c>
      <c r="C22" s="4" t="s">
        <v>8</v>
      </c>
      <c r="D22" s="4" t="s">
        <v>49</v>
      </c>
      <c r="E22" s="4">
        <v>100</v>
      </c>
      <c r="F22" s="4">
        <v>42</v>
      </c>
      <c r="G22" s="4">
        <v>8.64</v>
      </c>
      <c r="H22" s="4">
        <v>4.28</v>
      </c>
      <c r="I22" s="4">
        <v>0.69</v>
      </c>
      <c r="K22">
        <v>20</v>
      </c>
      <c r="L22">
        <f t="shared" si="0"/>
        <v>47.61904761904762</v>
      </c>
      <c r="M22">
        <f t="shared" si="1"/>
        <v>50</v>
      </c>
      <c r="N22">
        <f t="shared" si="2"/>
        <v>4.1142857142857148</v>
      </c>
      <c r="O22">
        <f t="shared" si="3"/>
        <v>2.0380952380952384</v>
      </c>
      <c r="P22">
        <f t="shared" si="4"/>
        <v>0.32857142857142857</v>
      </c>
    </row>
    <row r="23" spans="1:16" x14ac:dyDescent="0.3">
      <c r="A23" s="5">
        <v>21</v>
      </c>
      <c r="B23" s="4" t="s">
        <v>50</v>
      </c>
      <c r="C23" s="4" t="s">
        <v>8</v>
      </c>
      <c r="D23" s="4" t="s">
        <v>51</v>
      </c>
      <c r="E23" s="4">
        <v>100</v>
      </c>
      <c r="F23" s="4">
        <v>47</v>
      </c>
      <c r="G23" s="4">
        <v>13.6</v>
      </c>
      <c r="H23" s="4">
        <v>2.2999999999999998</v>
      </c>
      <c r="I23" s="4">
        <v>0.1</v>
      </c>
      <c r="K23">
        <v>20</v>
      </c>
      <c r="L23">
        <f t="shared" si="0"/>
        <v>42.553191489361701</v>
      </c>
      <c r="M23">
        <f t="shared" si="1"/>
        <v>40</v>
      </c>
      <c r="N23">
        <f t="shared" si="2"/>
        <v>5.7872340425531918</v>
      </c>
      <c r="O23">
        <f t="shared" si="3"/>
        <v>0.97872340425531912</v>
      </c>
      <c r="P23">
        <f t="shared" si="4"/>
        <v>4.2553191489361701E-2</v>
      </c>
    </row>
    <row r="24" spans="1:16" x14ac:dyDescent="0.3">
      <c r="A24" s="5">
        <v>22</v>
      </c>
      <c r="B24" s="4" t="s">
        <v>52</v>
      </c>
      <c r="C24" s="4" t="s">
        <v>8</v>
      </c>
      <c r="D24" s="4" t="s">
        <v>53</v>
      </c>
      <c r="E24" s="4">
        <v>100</v>
      </c>
      <c r="F24" s="4">
        <v>22</v>
      </c>
      <c r="G24" s="4">
        <v>4.2</v>
      </c>
      <c r="H24" s="4">
        <v>2.7</v>
      </c>
      <c r="I24" s="4">
        <v>0.2</v>
      </c>
      <c r="K24">
        <v>20</v>
      </c>
      <c r="L24">
        <f t="shared" si="0"/>
        <v>90.909090909090907</v>
      </c>
      <c r="M24">
        <f t="shared" si="1"/>
        <v>90</v>
      </c>
      <c r="N24">
        <f t="shared" si="2"/>
        <v>3.8181818181818183</v>
      </c>
      <c r="O24">
        <f t="shared" si="3"/>
        <v>2.4545454545454546</v>
      </c>
      <c r="P24">
        <f t="shared" si="4"/>
        <v>0.18181818181818182</v>
      </c>
    </row>
    <row r="25" spans="1:16" x14ac:dyDescent="0.3">
      <c r="A25" s="5">
        <v>23</v>
      </c>
      <c r="B25" s="4" t="s">
        <v>54</v>
      </c>
      <c r="C25" s="4" t="s">
        <v>8</v>
      </c>
      <c r="D25" s="4" t="s">
        <v>55</v>
      </c>
      <c r="E25" s="4">
        <v>100</v>
      </c>
      <c r="F25" s="4">
        <v>22</v>
      </c>
      <c r="G25" s="4">
        <v>4.1900000000000004</v>
      </c>
      <c r="H25" s="4">
        <v>3.03</v>
      </c>
      <c r="I25" s="4">
        <v>0.17</v>
      </c>
      <c r="K25">
        <v>20</v>
      </c>
      <c r="L25">
        <f t="shared" si="0"/>
        <v>90.909090909090907</v>
      </c>
      <c r="M25">
        <f t="shared" si="1"/>
        <v>90</v>
      </c>
      <c r="N25">
        <f t="shared" si="2"/>
        <v>3.8090909090909095</v>
      </c>
      <c r="O25">
        <f t="shared" si="3"/>
        <v>2.7545454545454544</v>
      </c>
      <c r="P25">
        <f t="shared" si="4"/>
        <v>0.15454545454545457</v>
      </c>
    </row>
    <row r="26" spans="1:16" x14ac:dyDescent="0.3">
      <c r="A26" s="5">
        <v>24</v>
      </c>
      <c r="B26" s="4" t="s">
        <v>56</v>
      </c>
      <c r="C26" s="4" t="s">
        <v>8</v>
      </c>
      <c r="D26" s="4" t="s">
        <v>57</v>
      </c>
      <c r="E26" s="4">
        <v>100</v>
      </c>
      <c r="F26" s="4">
        <v>45</v>
      </c>
      <c r="G26" s="4">
        <v>7.34</v>
      </c>
      <c r="H26" s="4">
        <v>3.92</v>
      </c>
      <c r="I26" s="4">
        <v>0.44</v>
      </c>
      <c r="K26">
        <v>20</v>
      </c>
      <c r="L26">
        <f t="shared" si="0"/>
        <v>44.444444444444443</v>
      </c>
      <c r="M26">
        <f t="shared" si="1"/>
        <v>40</v>
      </c>
      <c r="N26">
        <f t="shared" si="2"/>
        <v>3.2622222222222224</v>
      </c>
      <c r="O26">
        <f t="shared" si="3"/>
        <v>1.7422222222222223</v>
      </c>
      <c r="P26">
        <f t="shared" si="4"/>
        <v>0.19555555555555557</v>
      </c>
    </row>
    <row r="27" spans="1:16" x14ac:dyDescent="0.3">
      <c r="A27" s="5">
        <v>25</v>
      </c>
      <c r="B27" s="4" t="s">
        <v>58</v>
      </c>
      <c r="C27" s="4" t="s">
        <v>8</v>
      </c>
      <c r="D27" s="4" t="s">
        <v>59</v>
      </c>
      <c r="E27" s="4">
        <v>100</v>
      </c>
      <c r="F27" s="4">
        <v>39</v>
      </c>
      <c r="G27" s="4">
        <v>5.8</v>
      </c>
      <c r="H27" s="4">
        <v>3.44</v>
      </c>
      <c r="I27" s="4">
        <v>0.62</v>
      </c>
      <c r="K27">
        <v>20</v>
      </c>
      <c r="L27">
        <f t="shared" si="0"/>
        <v>51.282051282051285</v>
      </c>
      <c r="M27">
        <f t="shared" si="1"/>
        <v>50</v>
      </c>
      <c r="N27">
        <f t="shared" si="2"/>
        <v>2.9743589743589745</v>
      </c>
      <c r="O27">
        <f t="shared" si="3"/>
        <v>1.7641025641025641</v>
      </c>
      <c r="P27">
        <f t="shared" si="4"/>
        <v>0.31794871794871798</v>
      </c>
    </row>
    <row r="28" spans="1:16" x14ac:dyDescent="0.3">
      <c r="A28" s="5">
        <v>26</v>
      </c>
      <c r="B28" s="4" t="s">
        <v>60</v>
      </c>
      <c r="C28" s="4" t="s">
        <v>8</v>
      </c>
      <c r="D28" s="4" t="s">
        <v>61</v>
      </c>
      <c r="E28" s="4">
        <v>100</v>
      </c>
      <c r="F28" s="4">
        <v>16</v>
      </c>
      <c r="G28" s="4">
        <v>3.63</v>
      </c>
      <c r="H28" s="4">
        <v>0.76</v>
      </c>
      <c r="I28" s="4">
        <v>0.02</v>
      </c>
      <c r="K28">
        <v>20</v>
      </c>
      <c r="L28">
        <f t="shared" si="0"/>
        <v>125</v>
      </c>
      <c r="M28">
        <f t="shared" si="1"/>
        <v>130</v>
      </c>
      <c r="N28">
        <f t="shared" si="2"/>
        <v>4.5374999999999996</v>
      </c>
      <c r="O28">
        <f t="shared" si="3"/>
        <v>0.95</v>
      </c>
      <c r="P28">
        <f t="shared" si="4"/>
        <v>2.5000000000000001E-2</v>
      </c>
    </row>
    <row r="29" spans="1:16" x14ac:dyDescent="0.3">
      <c r="A29" s="5">
        <v>27</v>
      </c>
      <c r="B29" s="4" t="s">
        <v>62</v>
      </c>
      <c r="C29" s="4" t="s">
        <v>8</v>
      </c>
      <c r="D29" s="4" t="s">
        <v>63</v>
      </c>
      <c r="E29" s="4">
        <v>100</v>
      </c>
      <c r="F29" s="4">
        <v>291</v>
      </c>
      <c r="G29" s="4">
        <v>75.53</v>
      </c>
      <c r="H29" s="4">
        <v>6.07</v>
      </c>
      <c r="I29" s="4">
        <v>0.47</v>
      </c>
      <c r="K29">
        <v>20</v>
      </c>
      <c r="L29">
        <f t="shared" si="0"/>
        <v>6.8728522336769755</v>
      </c>
      <c r="M29">
        <f t="shared" si="1"/>
        <v>10</v>
      </c>
      <c r="N29">
        <f t="shared" si="2"/>
        <v>5.1910652920962193</v>
      </c>
      <c r="O29">
        <f t="shared" si="3"/>
        <v>0.41718213058419246</v>
      </c>
      <c r="P29">
        <f t="shared" si="4"/>
        <v>3.2302405498281783E-2</v>
      </c>
    </row>
    <row r="30" spans="1:16" x14ac:dyDescent="0.3">
      <c r="A30" s="5">
        <v>28</v>
      </c>
      <c r="B30" s="4" t="s">
        <v>64</v>
      </c>
      <c r="C30" s="4" t="s">
        <v>8</v>
      </c>
      <c r="D30" s="4" t="s">
        <v>65</v>
      </c>
      <c r="E30" s="4">
        <v>100</v>
      </c>
      <c r="F30" s="4">
        <v>20</v>
      </c>
      <c r="G30" s="4">
        <v>4.96</v>
      </c>
      <c r="H30" s="4">
        <v>0.48</v>
      </c>
      <c r="I30" s="4">
        <v>0.11</v>
      </c>
      <c r="K30">
        <v>20</v>
      </c>
      <c r="L30">
        <f t="shared" si="0"/>
        <v>100</v>
      </c>
      <c r="M30">
        <f t="shared" si="1"/>
        <v>100</v>
      </c>
      <c r="N30">
        <f t="shared" si="2"/>
        <v>4.96</v>
      </c>
      <c r="O30">
        <f t="shared" si="3"/>
        <v>0.48</v>
      </c>
      <c r="P30">
        <f t="shared" si="4"/>
        <v>0.11000000000000001</v>
      </c>
    </row>
    <row r="31" spans="1:16" x14ac:dyDescent="0.3">
      <c r="A31" s="5">
        <v>29</v>
      </c>
      <c r="B31" s="4" t="s">
        <v>66</v>
      </c>
      <c r="C31" s="4" t="s">
        <v>8</v>
      </c>
      <c r="D31" s="4" t="s">
        <v>67</v>
      </c>
      <c r="E31" s="4">
        <v>100</v>
      </c>
      <c r="F31" s="4">
        <v>12</v>
      </c>
      <c r="G31" s="4">
        <v>2.88</v>
      </c>
      <c r="H31" s="4">
        <v>0.45</v>
      </c>
      <c r="I31" s="4">
        <v>0.05</v>
      </c>
      <c r="K31">
        <v>20</v>
      </c>
      <c r="L31">
        <f t="shared" si="0"/>
        <v>166.66666666666666</v>
      </c>
      <c r="M31">
        <f t="shared" si="1"/>
        <v>170</v>
      </c>
      <c r="N31">
        <f t="shared" si="2"/>
        <v>4.8</v>
      </c>
      <c r="O31">
        <f t="shared" si="3"/>
        <v>0.75</v>
      </c>
      <c r="P31">
        <f t="shared" si="4"/>
        <v>8.3333333333333329E-2</v>
      </c>
    </row>
    <row r="32" spans="1:16" x14ac:dyDescent="0.3">
      <c r="A32" s="5">
        <v>30</v>
      </c>
      <c r="B32" s="4" t="s">
        <v>68</v>
      </c>
      <c r="C32" s="4" t="s">
        <v>8</v>
      </c>
      <c r="D32" s="4" t="s">
        <v>69</v>
      </c>
      <c r="E32" s="4">
        <v>100</v>
      </c>
      <c r="F32" s="4">
        <v>15</v>
      </c>
      <c r="G32" s="4">
        <v>3.64</v>
      </c>
      <c r="H32" s="4">
        <v>0.59</v>
      </c>
      <c r="I32" s="4">
        <v>0.05</v>
      </c>
      <c r="K32">
        <v>20</v>
      </c>
      <c r="L32">
        <f t="shared" si="0"/>
        <v>133.33333333333334</v>
      </c>
      <c r="M32">
        <f t="shared" si="1"/>
        <v>130</v>
      </c>
      <c r="N32">
        <f t="shared" si="2"/>
        <v>4.8533333333333335</v>
      </c>
      <c r="O32">
        <f t="shared" si="3"/>
        <v>0.78666666666666663</v>
      </c>
      <c r="P32">
        <f t="shared" si="4"/>
        <v>6.6666666666666666E-2</v>
      </c>
    </row>
    <row r="33" spans="1:16" x14ac:dyDescent="0.3">
      <c r="A33" s="5">
        <v>31</v>
      </c>
      <c r="B33" s="4" t="s">
        <v>70</v>
      </c>
      <c r="C33" s="4" t="s">
        <v>8</v>
      </c>
      <c r="D33" s="4" t="s">
        <v>71</v>
      </c>
      <c r="E33" s="4">
        <v>100</v>
      </c>
      <c r="F33" s="4">
        <v>21</v>
      </c>
      <c r="G33" s="4">
        <v>4.96</v>
      </c>
      <c r="H33" s="4">
        <v>0.88</v>
      </c>
      <c r="I33" s="4">
        <v>0.03</v>
      </c>
      <c r="K33">
        <v>20</v>
      </c>
      <c r="L33">
        <f t="shared" si="0"/>
        <v>95.238095238095241</v>
      </c>
      <c r="M33">
        <f t="shared" si="1"/>
        <v>100</v>
      </c>
      <c r="N33">
        <f t="shared" si="2"/>
        <v>4.7238095238095239</v>
      </c>
      <c r="O33">
        <f t="shared" si="3"/>
        <v>0.83809523809523812</v>
      </c>
      <c r="P33">
        <f t="shared" si="4"/>
        <v>2.8571428571428571E-2</v>
      </c>
    </row>
    <row r="34" spans="1:16" x14ac:dyDescent="0.3">
      <c r="A34" s="5">
        <v>32</v>
      </c>
      <c r="B34" s="4" t="s">
        <v>72</v>
      </c>
      <c r="C34" s="4" t="s">
        <v>8</v>
      </c>
      <c r="D34" s="4" t="s">
        <v>73</v>
      </c>
      <c r="E34" s="4">
        <v>100</v>
      </c>
      <c r="F34" s="4">
        <v>29</v>
      </c>
      <c r="G34" s="4">
        <v>7.51</v>
      </c>
      <c r="H34" s="4">
        <v>0.52</v>
      </c>
      <c r="I34" s="4">
        <v>0.06</v>
      </c>
      <c r="K34">
        <v>20</v>
      </c>
      <c r="L34">
        <f t="shared" si="0"/>
        <v>68.965517241379317</v>
      </c>
      <c r="M34">
        <f t="shared" si="1"/>
        <v>70</v>
      </c>
      <c r="N34">
        <f t="shared" si="2"/>
        <v>5.1793103448275861</v>
      </c>
      <c r="O34">
        <f t="shared" si="3"/>
        <v>0.35862068965517241</v>
      </c>
      <c r="P34">
        <f t="shared" si="4"/>
        <v>4.1379310344827586E-2</v>
      </c>
    </row>
    <row r="35" spans="1:16" x14ac:dyDescent="0.3">
      <c r="A35" s="5">
        <v>33</v>
      </c>
      <c r="B35" s="4" t="s">
        <v>74</v>
      </c>
      <c r="C35" s="4" t="s">
        <v>8</v>
      </c>
      <c r="D35" s="4" t="s">
        <v>75</v>
      </c>
      <c r="E35" s="4">
        <v>100</v>
      </c>
      <c r="F35" s="4">
        <v>20</v>
      </c>
      <c r="G35" s="4">
        <v>4.6500000000000004</v>
      </c>
      <c r="H35" s="4">
        <v>0.74</v>
      </c>
      <c r="I35" s="4">
        <v>0.06</v>
      </c>
      <c r="K35">
        <v>20</v>
      </c>
      <c r="L35">
        <f t="shared" si="0"/>
        <v>100</v>
      </c>
      <c r="M35">
        <f t="shared" si="1"/>
        <v>100</v>
      </c>
      <c r="N35">
        <f t="shared" si="2"/>
        <v>4.6500000000000004</v>
      </c>
      <c r="O35">
        <f t="shared" si="3"/>
        <v>0.74</v>
      </c>
      <c r="P35">
        <f t="shared" si="4"/>
        <v>0.06</v>
      </c>
    </row>
    <row r="36" spans="1:16" x14ac:dyDescent="0.3">
      <c r="A36" s="5">
        <v>34</v>
      </c>
      <c r="B36" s="4" t="s">
        <v>76</v>
      </c>
      <c r="C36" s="4" t="s">
        <v>8</v>
      </c>
      <c r="D36" s="4" t="s">
        <v>77</v>
      </c>
      <c r="E36" s="4">
        <v>100</v>
      </c>
      <c r="F36" s="4">
        <v>24</v>
      </c>
      <c r="G36" s="4">
        <v>5.8</v>
      </c>
      <c r="H36" s="4">
        <v>1.6</v>
      </c>
      <c r="I36" s="4">
        <v>0.5</v>
      </c>
      <c r="K36">
        <v>20</v>
      </c>
      <c r="L36">
        <f t="shared" si="0"/>
        <v>83.333333333333329</v>
      </c>
      <c r="M36">
        <f t="shared" si="1"/>
        <v>80</v>
      </c>
      <c r="N36">
        <f t="shared" si="2"/>
        <v>4.833333333333333</v>
      </c>
      <c r="O36">
        <f t="shared" si="3"/>
        <v>1.3333333333333333</v>
      </c>
      <c r="P36">
        <f t="shared" si="4"/>
        <v>0.41666666666666669</v>
      </c>
    </row>
    <row r="37" spans="1:16" x14ac:dyDescent="0.3">
      <c r="A37" s="5">
        <v>35</v>
      </c>
      <c r="B37" s="4" t="s">
        <v>78</v>
      </c>
      <c r="C37" s="4" t="s">
        <v>8</v>
      </c>
      <c r="D37" s="4" t="s">
        <v>79</v>
      </c>
      <c r="E37" s="4">
        <v>100</v>
      </c>
      <c r="F37" s="4">
        <v>32</v>
      </c>
      <c r="G37" s="4">
        <v>8.1999999999999993</v>
      </c>
      <c r="H37" s="4">
        <v>2.5</v>
      </c>
      <c r="I37" s="4">
        <v>0.4</v>
      </c>
      <c r="K37">
        <v>20</v>
      </c>
      <c r="L37">
        <f t="shared" si="0"/>
        <v>62.5</v>
      </c>
      <c r="M37">
        <f t="shared" si="1"/>
        <v>60</v>
      </c>
      <c r="N37">
        <f t="shared" si="2"/>
        <v>5.125</v>
      </c>
      <c r="O37">
        <f t="shared" si="3"/>
        <v>1.5625</v>
      </c>
      <c r="P37">
        <f t="shared" si="4"/>
        <v>0.25</v>
      </c>
    </row>
    <row r="38" spans="1:16" x14ac:dyDescent="0.3">
      <c r="A38" s="5">
        <v>36</v>
      </c>
      <c r="B38" s="4" t="s">
        <v>80</v>
      </c>
      <c r="C38" s="4" t="s">
        <v>8</v>
      </c>
      <c r="D38" s="4" t="s">
        <v>81</v>
      </c>
      <c r="E38" s="4">
        <v>100</v>
      </c>
      <c r="F38" s="4">
        <v>237</v>
      </c>
      <c r="G38" s="4">
        <v>53.9</v>
      </c>
      <c r="H38" s="4">
        <v>20.5</v>
      </c>
      <c r="I38" s="4">
        <v>3.9</v>
      </c>
      <c r="K38">
        <v>20</v>
      </c>
      <c r="L38">
        <f t="shared" si="0"/>
        <v>8.4388185654008439</v>
      </c>
      <c r="M38">
        <f t="shared" si="1"/>
        <v>10</v>
      </c>
      <c r="N38">
        <f t="shared" si="2"/>
        <v>4.5485232067510548</v>
      </c>
      <c r="O38">
        <f t="shared" si="3"/>
        <v>1.729957805907173</v>
      </c>
      <c r="P38">
        <f t="shared" si="4"/>
        <v>0.32911392405063289</v>
      </c>
    </row>
    <row r="39" spans="1:16" x14ac:dyDescent="0.3">
      <c r="A39" s="5">
        <v>37</v>
      </c>
      <c r="B39" s="4" t="s">
        <v>82</v>
      </c>
      <c r="C39" s="4" t="s">
        <v>8</v>
      </c>
      <c r="D39" s="4" t="s">
        <v>83</v>
      </c>
      <c r="E39" s="4">
        <v>100</v>
      </c>
      <c r="F39" s="4">
        <v>230</v>
      </c>
      <c r="G39" s="4">
        <v>76.400000000000006</v>
      </c>
      <c r="H39" s="4">
        <v>5.6</v>
      </c>
      <c r="I39" s="4">
        <v>2.8</v>
      </c>
      <c r="K39">
        <v>20</v>
      </c>
      <c r="L39">
        <f t="shared" si="0"/>
        <v>8.695652173913043</v>
      </c>
      <c r="M39">
        <f t="shared" si="1"/>
        <v>10</v>
      </c>
      <c r="N39">
        <f t="shared" si="2"/>
        <v>6.6434782608695651</v>
      </c>
      <c r="O39">
        <f t="shared" si="3"/>
        <v>0.48695652173913045</v>
      </c>
      <c r="P39">
        <f t="shared" si="4"/>
        <v>0.24347826086956523</v>
      </c>
    </row>
    <row r="40" spans="1:16" x14ac:dyDescent="0.3">
      <c r="A40" s="5">
        <v>38</v>
      </c>
      <c r="B40" s="4" t="s">
        <v>84</v>
      </c>
      <c r="C40" s="4" t="s">
        <v>8</v>
      </c>
      <c r="D40" s="4" t="s">
        <v>85</v>
      </c>
      <c r="E40" s="4">
        <v>100</v>
      </c>
      <c r="F40" s="4">
        <v>32</v>
      </c>
      <c r="G40" s="4">
        <v>3.29</v>
      </c>
      <c r="H40" s="4">
        <v>3.47</v>
      </c>
      <c r="I40" s="4">
        <v>1.38</v>
      </c>
      <c r="K40">
        <v>20</v>
      </c>
      <c r="L40">
        <f t="shared" si="0"/>
        <v>62.5</v>
      </c>
      <c r="M40">
        <f t="shared" si="1"/>
        <v>60</v>
      </c>
      <c r="N40">
        <f t="shared" si="2"/>
        <v>2.0562499999999999</v>
      </c>
      <c r="O40">
        <f t="shared" si="3"/>
        <v>2.1687500000000002</v>
      </c>
      <c r="P40">
        <f t="shared" si="4"/>
        <v>0.86249999999999993</v>
      </c>
    </row>
    <row r="41" spans="1:16" x14ac:dyDescent="0.3">
      <c r="A41" s="5">
        <v>39</v>
      </c>
      <c r="B41" s="4" t="s">
        <v>86</v>
      </c>
      <c r="C41" s="4" t="s">
        <v>8</v>
      </c>
      <c r="D41" s="4" t="s">
        <v>87</v>
      </c>
      <c r="E41" s="4">
        <v>100</v>
      </c>
      <c r="F41" s="4">
        <v>23</v>
      </c>
      <c r="G41" s="4">
        <v>6.41</v>
      </c>
      <c r="H41" s="4">
        <v>1.72</v>
      </c>
      <c r="I41" s="4">
        <v>0.13</v>
      </c>
      <c r="K41">
        <v>20</v>
      </c>
      <c r="L41">
        <f t="shared" si="0"/>
        <v>86.956521739130437</v>
      </c>
      <c r="M41">
        <f t="shared" si="1"/>
        <v>90</v>
      </c>
      <c r="N41">
        <f t="shared" si="2"/>
        <v>5.5739130434782602</v>
      </c>
      <c r="O41">
        <f t="shared" si="3"/>
        <v>1.4956521739130435</v>
      </c>
      <c r="P41">
        <f t="shared" si="4"/>
        <v>0.11304347826086956</v>
      </c>
    </row>
    <row r="42" spans="1:16" x14ac:dyDescent="0.3">
      <c r="A42" s="5">
        <v>40</v>
      </c>
      <c r="B42" s="4" t="s">
        <v>88</v>
      </c>
      <c r="C42" s="4" t="s">
        <v>8</v>
      </c>
      <c r="D42" s="4" t="s">
        <v>89</v>
      </c>
      <c r="E42" s="4">
        <v>100</v>
      </c>
      <c r="F42" s="4">
        <v>25</v>
      </c>
      <c r="G42" s="4">
        <v>6.84</v>
      </c>
      <c r="H42" s="4">
        <v>1.68</v>
      </c>
      <c r="I42" s="4">
        <v>0.26</v>
      </c>
      <c r="K42">
        <v>20</v>
      </c>
      <c r="L42">
        <f t="shared" si="0"/>
        <v>80</v>
      </c>
      <c r="M42">
        <f t="shared" si="1"/>
        <v>80</v>
      </c>
      <c r="N42">
        <f t="shared" si="2"/>
        <v>5.4720000000000004</v>
      </c>
      <c r="O42">
        <f t="shared" si="3"/>
        <v>1.3440000000000001</v>
      </c>
      <c r="P42">
        <f t="shared" si="4"/>
        <v>0.20800000000000002</v>
      </c>
    </row>
    <row r="43" spans="1:16" x14ac:dyDescent="0.3">
      <c r="A43" s="5">
        <v>41</v>
      </c>
      <c r="B43" s="4" t="s">
        <v>90</v>
      </c>
      <c r="C43" s="4" t="s">
        <v>8</v>
      </c>
      <c r="D43" s="4" t="s">
        <v>91</v>
      </c>
      <c r="E43" s="4">
        <v>100</v>
      </c>
      <c r="F43" s="4">
        <v>243</v>
      </c>
      <c r="G43" s="4">
        <v>67.510000000000005</v>
      </c>
      <c r="H43" s="4">
        <v>17.95</v>
      </c>
      <c r="I43" s="4">
        <v>1.7</v>
      </c>
      <c r="K43">
        <v>20</v>
      </c>
      <c r="L43">
        <f t="shared" si="0"/>
        <v>8.2304526748971192</v>
      </c>
      <c r="M43">
        <f t="shared" si="1"/>
        <v>10</v>
      </c>
      <c r="N43">
        <f t="shared" si="2"/>
        <v>5.5563786008230451</v>
      </c>
      <c r="O43">
        <f t="shared" si="3"/>
        <v>1.477366255144033</v>
      </c>
      <c r="P43">
        <f t="shared" si="4"/>
        <v>0.13991769547325103</v>
      </c>
    </row>
    <row r="44" spans="1:16" x14ac:dyDescent="0.3">
      <c r="A44" s="5">
        <v>42</v>
      </c>
      <c r="B44" s="4" t="s">
        <v>92</v>
      </c>
      <c r="C44" s="4" t="s">
        <v>8</v>
      </c>
      <c r="D44" s="4" t="s">
        <v>93</v>
      </c>
      <c r="E44" s="4">
        <v>100</v>
      </c>
      <c r="F44" s="4">
        <v>20</v>
      </c>
      <c r="G44" s="4">
        <v>5.43</v>
      </c>
      <c r="H44" s="4">
        <v>1.58</v>
      </c>
      <c r="I44" s="4">
        <v>0.16</v>
      </c>
      <c r="K44">
        <v>20</v>
      </c>
      <c r="L44">
        <f t="shared" si="0"/>
        <v>100</v>
      </c>
      <c r="M44">
        <f t="shared" si="1"/>
        <v>100</v>
      </c>
      <c r="N44">
        <f t="shared" si="2"/>
        <v>5.43</v>
      </c>
      <c r="O44">
        <f t="shared" si="3"/>
        <v>1.58</v>
      </c>
      <c r="P44">
        <f t="shared" si="4"/>
        <v>0.16</v>
      </c>
    </row>
    <row r="45" spans="1:16" x14ac:dyDescent="0.3">
      <c r="A45" s="5">
        <v>43</v>
      </c>
      <c r="B45" s="4" t="s">
        <v>94</v>
      </c>
      <c r="C45" s="4" t="s">
        <v>8</v>
      </c>
      <c r="D45" s="4" t="s">
        <v>95</v>
      </c>
      <c r="E45" s="4">
        <v>100</v>
      </c>
      <c r="F45" s="4">
        <v>23</v>
      </c>
      <c r="G45" s="4">
        <v>6.2</v>
      </c>
      <c r="H45" s="4">
        <v>2.1</v>
      </c>
      <c r="I45" s="4">
        <v>0.1</v>
      </c>
      <c r="K45">
        <v>20</v>
      </c>
      <c r="L45">
        <f t="shared" si="0"/>
        <v>86.956521739130437</v>
      </c>
      <c r="M45">
        <f t="shared" si="1"/>
        <v>90</v>
      </c>
      <c r="N45">
        <f t="shared" si="2"/>
        <v>5.3913043478260869</v>
      </c>
      <c r="O45">
        <f t="shared" si="3"/>
        <v>1.826086956521739</v>
      </c>
      <c r="P45">
        <f t="shared" si="4"/>
        <v>8.6956521739130432E-2</v>
      </c>
    </row>
    <row r="46" spans="1:16" x14ac:dyDescent="0.3">
      <c r="A46" s="5">
        <v>44</v>
      </c>
      <c r="B46" s="4" t="s">
        <v>96</v>
      </c>
      <c r="C46" s="4" t="s">
        <v>8</v>
      </c>
      <c r="D46" s="4" t="s">
        <v>97</v>
      </c>
      <c r="E46" s="4">
        <v>100</v>
      </c>
      <c r="F46" s="4">
        <v>21</v>
      </c>
      <c r="G46" s="4">
        <v>3.8</v>
      </c>
      <c r="H46" s="4">
        <v>2.9</v>
      </c>
      <c r="I46" s="4">
        <v>0.17</v>
      </c>
      <c r="K46">
        <v>20</v>
      </c>
      <c r="L46">
        <f t="shared" si="0"/>
        <v>95.238095238095241</v>
      </c>
      <c r="M46">
        <f t="shared" si="1"/>
        <v>100</v>
      </c>
      <c r="N46">
        <f t="shared" si="2"/>
        <v>3.6190476190476191</v>
      </c>
      <c r="O46">
        <f t="shared" si="3"/>
        <v>2.7619047619047619</v>
      </c>
      <c r="P46">
        <f t="shared" si="4"/>
        <v>0.16190476190476191</v>
      </c>
    </row>
    <row r="47" spans="1:16" x14ac:dyDescent="0.3">
      <c r="A47" s="5">
        <v>45</v>
      </c>
      <c r="B47" s="4" t="s">
        <v>98</v>
      </c>
      <c r="C47" s="4" t="s">
        <v>8</v>
      </c>
      <c r="D47" s="4" t="s">
        <v>99</v>
      </c>
      <c r="E47" s="4">
        <v>100</v>
      </c>
      <c r="F47" s="4">
        <v>229</v>
      </c>
      <c r="G47" s="4">
        <v>54.2</v>
      </c>
      <c r="H47" s="4">
        <v>25.8</v>
      </c>
      <c r="I47" s="4">
        <v>0.6</v>
      </c>
      <c r="K47">
        <v>20</v>
      </c>
      <c r="L47">
        <f t="shared" si="0"/>
        <v>8.7336244541484724</v>
      </c>
      <c r="M47">
        <f t="shared" si="1"/>
        <v>10</v>
      </c>
      <c r="N47">
        <f t="shared" si="2"/>
        <v>4.7336244541484715</v>
      </c>
      <c r="O47">
        <f t="shared" si="3"/>
        <v>2.2532751091703056</v>
      </c>
      <c r="P47">
        <f t="shared" si="4"/>
        <v>5.2401746724890827E-2</v>
      </c>
    </row>
    <row r="48" spans="1:16" x14ac:dyDescent="0.3">
      <c r="A48" s="5">
        <v>46</v>
      </c>
      <c r="B48" s="4" t="s">
        <v>100</v>
      </c>
      <c r="C48" s="4" t="s">
        <v>8</v>
      </c>
      <c r="D48" s="4" t="s">
        <v>101</v>
      </c>
      <c r="E48" s="4">
        <v>100</v>
      </c>
      <c r="F48" s="4">
        <v>240</v>
      </c>
      <c r="G48" s="4">
        <v>56.58</v>
      </c>
      <c r="H48" s="4">
        <v>27.85</v>
      </c>
      <c r="I48" s="4">
        <v>0.34</v>
      </c>
      <c r="K48">
        <v>20</v>
      </c>
      <c r="L48">
        <f t="shared" si="0"/>
        <v>8.3333333333333339</v>
      </c>
      <c r="M48">
        <f t="shared" si="1"/>
        <v>10</v>
      </c>
      <c r="N48">
        <f t="shared" si="2"/>
        <v>4.7149999999999999</v>
      </c>
      <c r="O48">
        <f t="shared" si="3"/>
        <v>2.3208333333333333</v>
      </c>
      <c r="P48">
        <f t="shared" si="4"/>
        <v>2.8333333333333335E-2</v>
      </c>
    </row>
    <row r="49" spans="1:16" x14ac:dyDescent="0.3">
      <c r="A49" s="5">
        <v>47</v>
      </c>
      <c r="B49" s="4" t="s">
        <v>102</v>
      </c>
      <c r="C49" s="4" t="s">
        <v>8</v>
      </c>
      <c r="D49" s="4" t="s">
        <v>103</v>
      </c>
      <c r="E49" s="4">
        <v>100</v>
      </c>
      <c r="F49" s="4">
        <v>20</v>
      </c>
      <c r="G49" s="4">
        <v>3.55</v>
      </c>
      <c r="H49" s="4">
        <v>2.74</v>
      </c>
      <c r="I49" s="4">
        <v>0.24</v>
      </c>
      <c r="K49">
        <v>20</v>
      </c>
      <c r="L49">
        <f t="shared" si="0"/>
        <v>100</v>
      </c>
      <c r="M49">
        <f t="shared" si="1"/>
        <v>100</v>
      </c>
      <c r="N49">
        <f t="shared" si="2"/>
        <v>3.55</v>
      </c>
      <c r="O49">
        <f t="shared" si="3"/>
        <v>2.74</v>
      </c>
      <c r="P49">
        <f t="shared" si="4"/>
        <v>0.24</v>
      </c>
    </row>
    <row r="50" spans="1:16" x14ac:dyDescent="0.3">
      <c r="A50" s="5">
        <v>48</v>
      </c>
      <c r="B50" s="4" t="s">
        <v>104</v>
      </c>
      <c r="C50" s="4" t="s">
        <v>8</v>
      </c>
      <c r="D50" s="4" t="s">
        <v>105</v>
      </c>
      <c r="E50" s="4">
        <v>100</v>
      </c>
      <c r="F50" s="4">
        <v>32</v>
      </c>
      <c r="G50" s="4">
        <v>5.6</v>
      </c>
      <c r="H50" s="4">
        <v>4.5999999999999996</v>
      </c>
      <c r="I50" s="4">
        <v>0.2</v>
      </c>
      <c r="K50">
        <v>20</v>
      </c>
      <c r="L50">
        <f t="shared" si="0"/>
        <v>62.5</v>
      </c>
      <c r="M50">
        <f t="shared" si="1"/>
        <v>60</v>
      </c>
      <c r="N50">
        <f t="shared" si="2"/>
        <v>3.5</v>
      </c>
      <c r="O50">
        <f t="shared" si="3"/>
        <v>2.875</v>
      </c>
      <c r="P50">
        <f t="shared" si="4"/>
        <v>0.125</v>
      </c>
    </row>
    <row r="51" spans="1:16" x14ac:dyDescent="0.3">
      <c r="A51" s="5">
        <v>49</v>
      </c>
      <c r="B51" s="4" t="s">
        <v>106</v>
      </c>
      <c r="C51" s="4" t="s">
        <v>8</v>
      </c>
      <c r="D51" s="4" t="s">
        <v>107</v>
      </c>
      <c r="E51" s="4">
        <v>100</v>
      </c>
      <c r="F51" s="4">
        <v>23</v>
      </c>
      <c r="G51" s="4">
        <v>6.42</v>
      </c>
      <c r="H51" s="4">
        <v>1.71</v>
      </c>
      <c r="I51" s="4">
        <v>0.19</v>
      </c>
      <c r="K51">
        <v>20</v>
      </c>
      <c r="L51">
        <f t="shared" si="0"/>
        <v>86.956521739130437</v>
      </c>
      <c r="M51">
        <f t="shared" si="1"/>
        <v>90</v>
      </c>
      <c r="N51">
        <f t="shared" si="2"/>
        <v>5.5826086956521745</v>
      </c>
      <c r="O51">
        <f t="shared" si="3"/>
        <v>1.4869565217391305</v>
      </c>
      <c r="P51">
        <f t="shared" si="4"/>
        <v>0.16521739130434782</v>
      </c>
    </row>
    <row r="52" spans="1:16" x14ac:dyDescent="0.3">
      <c r="A52" s="5">
        <v>50</v>
      </c>
      <c r="B52" s="4" t="s">
        <v>108</v>
      </c>
      <c r="C52" s="4" t="s">
        <v>8</v>
      </c>
      <c r="D52" s="4" t="s">
        <v>109</v>
      </c>
      <c r="E52" s="4">
        <v>100</v>
      </c>
      <c r="F52" s="4">
        <v>19</v>
      </c>
      <c r="G52" s="4">
        <v>3.8</v>
      </c>
      <c r="H52" s="4">
        <v>2.6</v>
      </c>
      <c r="I52" s="4">
        <v>0.1</v>
      </c>
      <c r="K52">
        <v>20</v>
      </c>
      <c r="L52">
        <f t="shared" si="0"/>
        <v>105.26315789473684</v>
      </c>
      <c r="M52">
        <f t="shared" si="1"/>
        <v>110</v>
      </c>
      <c r="N52">
        <f t="shared" si="2"/>
        <v>4</v>
      </c>
      <c r="O52">
        <f t="shared" si="3"/>
        <v>2.736842105263158</v>
      </c>
      <c r="P52">
        <f t="shared" si="4"/>
        <v>0.10526315789473684</v>
      </c>
    </row>
    <row r="53" spans="1:16" x14ac:dyDescent="0.3">
      <c r="A53" s="5">
        <v>51</v>
      </c>
      <c r="B53" s="4" t="s">
        <v>110</v>
      </c>
      <c r="C53" s="4" t="s">
        <v>8</v>
      </c>
      <c r="D53" s="4" t="s">
        <v>111</v>
      </c>
      <c r="E53" s="4">
        <v>100</v>
      </c>
      <c r="F53" s="4">
        <v>71</v>
      </c>
      <c r="G53" s="4">
        <v>15.34</v>
      </c>
      <c r="H53" s="4">
        <v>3.12</v>
      </c>
      <c r="I53" s="4">
        <v>2.73</v>
      </c>
      <c r="K53">
        <v>20</v>
      </c>
      <c r="L53">
        <f t="shared" si="0"/>
        <v>28.169014084507044</v>
      </c>
      <c r="M53">
        <f t="shared" si="1"/>
        <v>30</v>
      </c>
      <c r="N53">
        <f t="shared" si="2"/>
        <v>4.3211267605633807</v>
      </c>
      <c r="O53">
        <f t="shared" si="3"/>
        <v>0.87887323943661977</v>
      </c>
      <c r="P53">
        <f t="shared" si="4"/>
        <v>0.76901408450704223</v>
      </c>
    </row>
    <row r="54" spans="1:16" x14ac:dyDescent="0.3">
      <c r="A54" s="5">
        <v>52</v>
      </c>
      <c r="B54" s="4" t="s">
        <v>112</v>
      </c>
      <c r="C54" s="4" t="s">
        <v>8</v>
      </c>
      <c r="D54" s="4" t="s">
        <v>113</v>
      </c>
      <c r="E54" s="4">
        <v>100</v>
      </c>
      <c r="F54" s="4">
        <v>263</v>
      </c>
      <c r="G54" s="4">
        <v>57.47</v>
      </c>
      <c r="H54" s="4">
        <v>13.88</v>
      </c>
      <c r="I54" s="4">
        <v>8.7100000000000009</v>
      </c>
      <c r="K54">
        <v>20</v>
      </c>
      <c r="L54">
        <f t="shared" si="0"/>
        <v>7.6045627376425857</v>
      </c>
      <c r="M54">
        <f t="shared" si="1"/>
        <v>10</v>
      </c>
      <c r="N54">
        <f t="shared" si="2"/>
        <v>4.370342205323194</v>
      </c>
      <c r="O54">
        <f t="shared" si="3"/>
        <v>1.0555133079847909</v>
      </c>
      <c r="P54">
        <f t="shared" si="4"/>
        <v>0.66235741444866925</v>
      </c>
    </row>
    <row r="55" spans="1:16" x14ac:dyDescent="0.3">
      <c r="A55" s="5">
        <v>53</v>
      </c>
      <c r="B55" s="4" t="s">
        <v>114</v>
      </c>
      <c r="C55" s="4" t="s">
        <v>8</v>
      </c>
      <c r="D55" s="4" t="s">
        <v>115</v>
      </c>
      <c r="E55" s="4">
        <v>100</v>
      </c>
      <c r="F55" s="4">
        <v>27</v>
      </c>
      <c r="G55" s="4">
        <v>7.78</v>
      </c>
      <c r="H55" s="4">
        <v>1.83</v>
      </c>
      <c r="I55" s="4">
        <v>0.13</v>
      </c>
      <c r="K55">
        <v>20</v>
      </c>
      <c r="L55">
        <f t="shared" si="0"/>
        <v>74.074074074074076</v>
      </c>
      <c r="M55">
        <f t="shared" si="1"/>
        <v>70</v>
      </c>
      <c r="N55">
        <f t="shared" si="2"/>
        <v>5.7629629629629626</v>
      </c>
      <c r="O55">
        <f t="shared" si="3"/>
        <v>1.3555555555555556</v>
      </c>
      <c r="P55">
        <f t="shared" si="4"/>
        <v>9.6296296296296297E-2</v>
      </c>
    </row>
    <row r="56" spans="1:16" x14ac:dyDescent="0.3">
      <c r="A56" s="5">
        <v>54</v>
      </c>
      <c r="B56" s="4" t="s">
        <v>116</v>
      </c>
      <c r="C56" s="4" t="s">
        <v>8</v>
      </c>
      <c r="D56" s="4" t="s">
        <v>117</v>
      </c>
      <c r="E56" s="4">
        <v>100</v>
      </c>
      <c r="F56" s="4">
        <v>36</v>
      </c>
      <c r="G56" s="4">
        <v>6.9</v>
      </c>
      <c r="H56" s="4">
        <v>2.2999999999999998</v>
      </c>
      <c r="I56" s="4">
        <v>1.3</v>
      </c>
      <c r="K56">
        <v>20</v>
      </c>
      <c r="L56">
        <f t="shared" si="0"/>
        <v>55.555555555555557</v>
      </c>
      <c r="M56">
        <f t="shared" si="1"/>
        <v>60</v>
      </c>
      <c r="N56">
        <f t="shared" si="2"/>
        <v>3.8333333333333335</v>
      </c>
      <c r="O56">
        <f t="shared" si="3"/>
        <v>1.2777777777777777</v>
      </c>
      <c r="P56">
        <f t="shared" si="4"/>
        <v>0.72222222222222221</v>
      </c>
    </row>
    <row r="57" spans="1:16" x14ac:dyDescent="0.3">
      <c r="A57" s="5">
        <v>55</v>
      </c>
      <c r="B57" s="4" t="s">
        <v>118</v>
      </c>
      <c r="C57" s="4" t="s">
        <v>8</v>
      </c>
      <c r="D57" s="4" t="s">
        <v>119</v>
      </c>
      <c r="E57" s="4">
        <v>100</v>
      </c>
      <c r="F57" s="4">
        <v>15</v>
      </c>
      <c r="G57" s="4">
        <v>4.4000000000000004</v>
      </c>
      <c r="H57" s="4">
        <v>1</v>
      </c>
      <c r="I57" s="4">
        <v>0.1</v>
      </c>
      <c r="K57">
        <v>20</v>
      </c>
      <c r="L57">
        <f t="shared" si="0"/>
        <v>133.33333333333334</v>
      </c>
      <c r="M57">
        <f t="shared" si="1"/>
        <v>130</v>
      </c>
      <c r="N57">
        <f t="shared" si="2"/>
        <v>5.8666666666666663</v>
      </c>
      <c r="O57">
        <f t="shared" si="3"/>
        <v>1.3333333333333333</v>
      </c>
      <c r="P57">
        <f t="shared" si="4"/>
        <v>0.13333333333333333</v>
      </c>
    </row>
    <row r="58" spans="1:16" x14ac:dyDescent="0.3">
      <c r="A58" s="5">
        <v>56</v>
      </c>
      <c r="B58" s="4" t="s">
        <v>120</v>
      </c>
      <c r="C58" s="4" t="s">
        <v>8</v>
      </c>
      <c r="D58" s="4" t="s">
        <v>121</v>
      </c>
      <c r="E58" s="4">
        <v>100</v>
      </c>
      <c r="F58" s="4">
        <v>23</v>
      </c>
      <c r="G58" s="4">
        <v>4.5999999999999996</v>
      </c>
      <c r="H58" s="4">
        <v>1.4</v>
      </c>
      <c r="I58" s="4">
        <v>0.8</v>
      </c>
      <c r="K58">
        <v>20</v>
      </c>
      <c r="L58">
        <f t="shared" si="0"/>
        <v>86.956521739130437</v>
      </c>
      <c r="M58">
        <f t="shared" si="1"/>
        <v>90</v>
      </c>
      <c r="N58">
        <f t="shared" si="2"/>
        <v>4</v>
      </c>
      <c r="O58">
        <f t="shared" si="3"/>
        <v>1.2173913043478262</v>
      </c>
      <c r="P58">
        <f t="shared" si="4"/>
        <v>0.69565217391304346</v>
      </c>
    </row>
    <row r="59" spans="1:16" x14ac:dyDescent="0.3">
      <c r="A59" s="5">
        <v>57</v>
      </c>
      <c r="B59" s="4" t="s">
        <v>122</v>
      </c>
      <c r="C59" s="4" t="s">
        <v>8</v>
      </c>
      <c r="D59" s="4" t="s">
        <v>123</v>
      </c>
      <c r="E59" s="4">
        <v>100</v>
      </c>
      <c r="F59" s="4">
        <v>64</v>
      </c>
      <c r="G59" s="4">
        <v>14.8</v>
      </c>
      <c r="H59" s="4">
        <v>3.7</v>
      </c>
      <c r="I59" s="4">
        <v>1.8</v>
      </c>
      <c r="K59">
        <v>20</v>
      </c>
      <c r="L59">
        <f t="shared" si="0"/>
        <v>31.25</v>
      </c>
      <c r="M59">
        <f t="shared" si="1"/>
        <v>30</v>
      </c>
      <c r="N59">
        <f t="shared" si="2"/>
        <v>4.625</v>
      </c>
      <c r="O59">
        <f t="shared" si="3"/>
        <v>1.15625</v>
      </c>
      <c r="P59">
        <f t="shared" si="4"/>
        <v>0.5625</v>
      </c>
    </row>
    <row r="60" spans="1:16" x14ac:dyDescent="0.3">
      <c r="A60" s="5">
        <v>58</v>
      </c>
      <c r="B60" s="4" t="s">
        <v>124</v>
      </c>
      <c r="C60" s="4" t="s">
        <v>8</v>
      </c>
      <c r="D60" s="4" t="s">
        <v>125</v>
      </c>
      <c r="E60" s="4">
        <v>100</v>
      </c>
      <c r="F60" s="4">
        <v>18</v>
      </c>
      <c r="G60" s="4">
        <v>5.4</v>
      </c>
      <c r="H60" s="4">
        <v>1.1000000000000001</v>
      </c>
      <c r="I60" s="4">
        <v>0.1</v>
      </c>
      <c r="K60">
        <v>20</v>
      </c>
      <c r="L60">
        <f t="shared" si="0"/>
        <v>111.11111111111111</v>
      </c>
      <c r="M60">
        <f t="shared" si="1"/>
        <v>110</v>
      </c>
      <c r="N60">
        <f t="shared" si="2"/>
        <v>6</v>
      </c>
      <c r="O60">
        <f t="shared" si="3"/>
        <v>1.2222222222222223</v>
      </c>
      <c r="P60">
        <f t="shared" si="4"/>
        <v>0.1111111111111111</v>
      </c>
    </row>
    <row r="61" spans="1:16" x14ac:dyDescent="0.3">
      <c r="A61" s="5">
        <v>59</v>
      </c>
      <c r="B61" s="4" t="s">
        <v>126</v>
      </c>
      <c r="C61" s="4" t="s">
        <v>8</v>
      </c>
      <c r="D61" s="4" t="s">
        <v>127</v>
      </c>
      <c r="E61" s="4">
        <v>100</v>
      </c>
      <c r="F61" s="4">
        <v>18</v>
      </c>
      <c r="G61" s="4">
        <v>5.51</v>
      </c>
      <c r="H61" s="4">
        <v>0.99</v>
      </c>
      <c r="I61" s="4">
        <v>0.12</v>
      </c>
      <c r="K61">
        <v>20</v>
      </c>
      <c r="L61">
        <f t="shared" si="0"/>
        <v>111.11111111111111</v>
      </c>
      <c r="M61">
        <f t="shared" si="1"/>
        <v>110</v>
      </c>
      <c r="N61">
        <f t="shared" si="2"/>
        <v>6.1222222222222218</v>
      </c>
      <c r="O61">
        <f t="shared" si="3"/>
        <v>1.1000000000000001</v>
      </c>
      <c r="P61">
        <f t="shared" si="4"/>
        <v>0.13333333333333333</v>
      </c>
    </row>
    <row r="62" spans="1:16" x14ac:dyDescent="0.3">
      <c r="A62" s="5">
        <v>60</v>
      </c>
      <c r="B62" s="4" t="s">
        <v>128</v>
      </c>
      <c r="C62" s="4" t="s">
        <v>8</v>
      </c>
      <c r="D62" s="4" t="s">
        <v>129</v>
      </c>
      <c r="E62" s="4">
        <v>100</v>
      </c>
      <c r="F62" s="4">
        <v>21</v>
      </c>
      <c r="G62" s="4">
        <v>6</v>
      </c>
      <c r="H62" s="4">
        <v>1.2</v>
      </c>
      <c r="I62" s="4">
        <v>0.2</v>
      </c>
      <c r="K62">
        <v>20</v>
      </c>
      <c r="L62">
        <f t="shared" si="0"/>
        <v>95.238095238095241</v>
      </c>
      <c r="M62">
        <f t="shared" si="1"/>
        <v>100</v>
      </c>
      <c r="N62">
        <f t="shared" si="2"/>
        <v>5.7142857142857144</v>
      </c>
      <c r="O62">
        <f t="shared" si="3"/>
        <v>1.1428571428571428</v>
      </c>
      <c r="P62">
        <f t="shared" si="4"/>
        <v>0.19047619047619047</v>
      </c>
    </row>
    <row r="63" spans="1:16" x14ac:dyDescent="0.3">
      <c r="A63" s="5">
        <v>61</v>
      </c>
      <c r="B63" s="4" t="s">
        <v>130</v>
      </c>
      <c r="C63" s="4" t="s">
        <v>8</v>
      </c>
      <c r="D63" s="4" t="s">
        <v>131</v>
      </c>
      <c r="E63" s="4">
        <v>100</v>
      </c>
      <c r="F63" s="4">
        <v>25</v>
      </c>
      <c r="G63" s="4">
        <v>7.01</v>
      </c>
      <c r="H63" s="4">
        <v>1.53</v>
      </c>
      <c r="I63" s="4">
        <v>0.3</v>
      </c>
      <c r="K63">
        <v>20</v>
      </c>
      <c r="L63">
        <f t="shared" si="0"/>
        <v>80</v>
      </c>
      <c r="M63">
        <f t="shared" si="1"/>
        <v>80</v>
      </c>
      <c r="N63">
        <f t="shared" si="2"/>
        <v>5.6079999999999997</v>
      </c>
      <c r="O63">
        <f t="shared" si="3"/>
        <v>1.224</v>
      </c>
      <c r="P63">
        <f t="shared" si="4"/>
        <v>0.24</v>
      </c>
    </row>
    <row r="64" spans="1:16" x14ac:dyDescent="0.3">
      <c r="A64" s="5">
        <v>62</v>
      </c>
      <c r="B64" s="4" t="s">
        <v>132</v>
      </c>
      <c r="C64" s="4" t="s">
        <v>8</v>
      </c>
      <c r="D64" s="4" t="s">
        <v>133</v>
      </c>
      <c r="E64" s="4">
        <v>100</v>
      </c>
      <c r="F64" s="4">
        <v>41</v>
      </c>
      <c r="G64" s="4">
        <v>8.49</v>
      </c>
      <c r="H64" s="4">
        <v>5.07</v>
      </c>
      <c r="I64" s="4">
        <v>0.32</v>
      </c>
      <c r="K64">
        <v>20</v>
      </c>
      <c r="L64">
        <f t="shared" si="0"/>
        <v>48.780487804878049</v>
      </c>
      <c r="M64">
        <f t="shared" si="1"/>
        <v>50</v>
      </c>
      <c r="N64">
        <f t="shared" si="2"/>
        <v>4.1414634146341465</v>
      </c>
      <c r="O64">
        <f t="shared" si="3"/>
        <v>2.473170731707317</v>
      </c>
      <c r="P64">
        <f t="shared" si="4"/>
        <v>0.15609756097560976</v>
      </c>
    </row>
    <row r="65" spans="1:16" x14ac:dyDescent="0.3">
      <c r="A65" s="5">
        <v>63</v>
      </c>
      <c r="B65" s="4" t="s">
        <v>134</v>
      </c>
      <c r="C65" s="4" t="s">
        <v>8</v>
      </c>
      <c r="D65" s="4" t="s">
        <v>135</v>
      </c>
      <c r="E65" s="4">
        <v>100</v>
      </c>
      <c r="F65" s="4">
        <v>263</v>
      </c>
      <c r="G65" s="4">
        <v>37.799999999999997</v>
      </c>
      <c r="H65" s="4">
        <v>35.43</v>
      </c>
      <c r="I65" s="4">
        <v>5.3</v>
      </c>
      <c r="K65">
        <v>20</v>
      </c>
      <c r="L65">
        <f t="shared" si="0"/>
        <v>7.6045627376425857</v>
      </c>
      <c r="M65">
        <f t="shared" si="1"/>
        <v>10</v>
      </c>
      <c r="N65">
        <f t="shared" si="2"/>
        <v>2.8745247148288975</v>
      </c>
      <c r="O65">
        <f t="shared" si="3"/>
        <v>2.6942965779467682</v>
      </c>
      <c r="P65">
        <f t="shared" si="4"/>
        <v>0.40304182509505704</v>
      </c>
    </row>
    <row r="66" spans="1:16" x14ac:dyDescent="0.3">
      <c r="A66" s="5">
        <v>64</v>
      </c>
      <c r="B66" s="4" t="s">
        <v>136</v>
      </c>
      <c r="C66" s="4" t="s">
        <v>8</v>
      </c>
      <c r="D66" s="4" t="s">
        <v>137</v>
      </c>
      <c r="E66" s="4">
        <v>100</v>
      </c>
      <c r="F66" s="4">
        <v>38</v>
      </c>
      <c r="G66" s="4">
        <v>6.66</v>
      </c>
      <c r="H66" s="4">
        <v>4.41</v>
      </c>
      <c r="I66" s="4">
        <v>0.76</v>
      </c>
      <c r="K66">
        <v>20</v>
      </c>
      <c r="L66">
        <f t="shared" si="0"/>
        <v>52.631578947368418</v>
      </c>
      <c r="M66">
        <f t="shared" si="1"/>
        <v>50</v>
      </c>
      <c r="N66">
        <f t="shared" si="2"/>
        <v>3.5052631578947366</v>
      </c>
      <c r="O66">
        <f t="shared" si="3"/>
        <v>2.3210526315789473</v>
      </c>
      <c r="P66">
        <f t="shared" si="4"/>
        <v>0.39999999999999997</v>
      </c>
    </row>
    <row r="67" spans="1:16" x14ac:dyDescent="0.3">
      <c r="A67" s="5">
        <v>65</v>
      </c>
      <c r="B67" s="4" t="s">
        <v>138</v>
      </c>
      <c r="C67" s="4" t="s">
        <v>8</v>
      </c>
      <c r="D67" s="4" t="s">
        <v>139</v>
      </c>
      <c r="E67" s="4">
        <v>100</v>
      </c>
      <c r="F67" s="4">
        <v>47</v>
      </c>
      <c r="G67" s="4">
        <v>8.9</v>
      </c>
      <c r="H67" s="4">
        <v>5.16</v>
      </c>
      <c r="I67" s="4">
        <v>0.85</v>
      </c>
      <c r="K67">
        <v>20</v>
      </c>
      <c r="L67">
        <f t="shared" ref="L67:L130" si="5">(E67 * K67) / F67</f>
        <v>42.553191489361701</v>
      </c>
      <c r="M67">
        <f t="shared" ref="M67:M130" si="6">ROUND(L67,-1)</f>
        <v>40</v>
      </c>
      <c r="N67">
        <f t="shared" ref="N67:N130" si="7">(G67 * K67) / F67</f>
        <v>3.7872340425531914</v>
      </c>
      <c r="O67">
        <f t="shared" ref="O67:O130" si="8">(H67 * K67) / F67</f>
        <v>2.1957446808510639</v>
      </c>
      <c r="P67">
        <f t="shared" ref="P67:P130" si="9">(I67 * K67) / F67</f>
        <v>0.36170212765957449</v>
      </c>
    </row>
    <row r="68" spans="1:16" x14ac:dyDescent="0.3">
      <c r="A68" s="5">
        <v>66</v>
      </c>
      <c r="B68" s="4" t="s">
        <v>140</v>
      </c>
      <c r="C68" s="4" t="s">
        <v>8</v>
      </c>
      <c r="D68" s="4" t="s">
        <v>141</v>
      </c>
      <c r="E68" s="4">
        <v>100</v>
      </c>
      <c r="F68" s="4">
        <v>91</v>
      </c>
      <c r="G68" s="4">
        <v>31.49</v>
      </c>
      <c r="H68" s="4">
        <v>2.39</v>
      </c>
      <c r="I68" s="4">
        <v>0.63</v>
      </c>
      <c r="K68">
        <v>20</v>
      </c>
      <c r="L68">
        <f t="shared" si="5"/>
        <v>21.978021978021978</v>
      </c>
      <c r="M68">
        <f t="shared" si="6"/>
        <v>20</v>
      </c>
      <c r="N68">
        <f t="shared" si="7"/>
        <v>6.9208791208791203</v>
      </c>
      <c r="O68">
        <f t="shared" si="8"/>
        <v>0.5252747252747253</v>
      </c>
      <c r="P68">
        <f t="shared" si="9"/>
        <v>0.13846153846153847</v>
      </c>
    </row>
    <row r="69" spans="1:16" x14ac:dyDescent="0.3">
      <c r="A69" s="5">
        <v>67</v>
      </c>
      <c r="B69" s="4" t="s">
        <v>142</v>
      </c>
      <c r="C69" s="4" t="s">
        <v>8</v>
      </c>
      <c r="D69" s="4" t="s">
        <v>143</v>
      </c>
      <c r="E69" s="4">
        <v>100</v>
      </c>
      <c r="F69" s="4">
        <v>81</v>
      </c>
      <c r="G69" s="4">
        <v>23.7</v>
      </c>
      <c r="H69" s="4">
        <v>2.9</v>
      </c>
      <c r="I69" s="4">
        <v>0.5</v>
      </c>
      <c r="K69">
        <v>20</v>
      </c>
      <c r="L69">
        <f t="shared" si="5"/>
        <v>24.691358024691358</v>
      </c>
      <c r="M69">
        <f t="shared" si="6"/>
        <v>20</v>
      </c>
      <c r="N69">
        <f t="shared" si="7"/>
        <v>5.8518518518518521</v>
      </c>
      <c r="O69">
        <f t="shared" si="8"/>
        <v>0.71604938271604934</v>
      </c>
      <c r="P69">
        <f t="shared" si="9"/>
        <v>0.12345679012345678</v>
      </c>
    </row>
    <row r="70" spans="1:16" x14ac:dyDescent="0.3">
      <c r="A70" s="5">
        <v>68</v>
      </c>
      <c r="B70" s="4" t="s">
        <v>144</v>
      </c>
      <c r="C70" s="4" t="s">
        <v>8</v>
      </c>
      <c r="D70" s="4" t="s">
        <v>145</v>
      </c>
      <c r="E70" s="4">
        <v>100</v>
      </c>
      <c r="F70" s="4">
        <v>33</v>
      </c>
      <c r="G70" s="4">
        <v>6.3</v>
      </c>
      <c r="H70" s="4">
        <v>3.7</v>
      </c>
      <c r="I70" s="4">
        <v>0.5</v>
      </c>
      <c r="K70">
        <v>20</v>
      </c>
      <c r="L70">
        <f t="shared" si="5"/>
        <v>60.606060606060609</v>
      </c>
      <c r="M70">
        <f t="shared" si="6"/>
        <v>60</v>
      </c>
      <c r="N70">
        <f t="shared" si="7"/>
        <v>3.8181818181818183</v>
      </c>
      <c r="O70">
        <f t="shared" si="8"/>
        <v>2.2424242424242422</v>
      </c>
      <c r="P70">
        <f t="shared" si="9"/>
        <v>0.30303030303030304</v>
      </c>
    </row>
    <row r="71" spans="1:16" x14ac:dyDescent="0.3">
      <c r="A71" s="5">
        <v>69</v>
      </c>
      <c r="B71" s="4" t="s">
        <v>146</v>
      </c>
      <c r="C71" s="4" t="s">
        <v>8</v>
      </c>
      <c r="D71" s="4" t="s">
        <v>147</v>
      </c>
      <c r="E71" s="4">
        <v>100</v>
      </c>
      <c r="F71" s="4">
        <v>19</v>
      </c>
      <c r="G71" s="4">
        <v>5.6</v>
      </c>
      <c r="H71" s="4">
        <v>0.9</v>
      </c>
      <c r="I71" s="4">
        <v>0.2</v>
      </c>
      <c r="K71">
        <v>20</v>
      </c>
      <c r="L71">
        <f t="shared" si="5"/>
        <v>105.26315789473684</v>
      </c>
      <c r="M71">
        <f t="shared" si="6"/>
        <v>110</v>
      </c>
      <c r="N71">
        <f t="shared" si="7"/>
        <v>5.8947368421052628</v>
      </c>
      <c r="O71">
        <f t="shared" si="8"/>
        <v>0.94736842105263153</v>
      </c>
      <c r="P71">
        <f t="shared" si="9"/>
        <v>0.21052631578947367</v>
      </c>
    </row>
    <row r="72" spans="1:16" x14ac:dyDescent="0.3">
      <c r="A72" s="5">
        <v>70</v>
      </c>
      <c r="B72" s="4" t="s">
        <v>148</v>
      </c>
      <c r="C72" s="4" t="s">
        <v>8</v>
      </c>
      <c r="D72" s="4" t="s">
        <v>149</v>
      </c>
      <c r="E72" s="4">
        <v>100</v>
      </c>
      <c r="F72" s="4">
        <v>34</v>
      </c>
      <c r="G72" s="4">
        <v>9.4</v>
      </c>
      <c r="H72" s="4">
        <v>1.8</v>
      </c>
      <c r="I72" s="4">
        <v>0.5</v>
      </c>
      <c r="K72">
        <v>20</v>
      </c>
      <c r="L72">
        <f t="shared" si="5"/>
        <v>58.823529411764703</v>
      </c>
      <c r="M72">
        <f t="shared" si="6"/>
        <v>60</v>
      </c>
      <c r="N72">
        <f t="shared" si="7"/>
        <v>5.5294117647058822</v>
      </c>
      <c r="O72">
        <f t="shared" si="8"/>
        <v>1.0588235294117647</v>
      </c>
      <c r="P72">
        <f t="shared" si="9"/>
        <v>0.29411764705882354</v>
      </c>
    </row>
    <row r="73" spans="1:16" x14ac:dyDescent="0.3">
      <c r="A73" s="5">
        <v>71</v>
      </c>
      <c r="B73" s="4" t="s">
        <v>150</v>
      </c>
      <c r="C73" s="4" t="s">
        <v>8</v>
      </c>
      <c r="D73" s="4" t="s">
        <v>151</v>
      </c>
      <c r="E73" s="4">
        <v>100</v>
      </c>
      <c r="F73" s="4">
        <v>29</v>
      </c>
      <c r="G73" s="4">
        <v>7.4</v>
      </c>
      <c r="H73" s="4">
        <v>1.8</v>
      </c>
      <c r="I73" s="4">
        <v>0.5</v>
      </c>
      <c r="K73">
        <v>20</v>
      </c>
      <c r="L73">
        <f t="shared" si="5"/>
        <v>68.965517241379317</v>
      </c>
      <c r="M73">
        <f t="shared" si="6"/>
        <v>70</v>
      </c>
      <c r="N73">
        <f t="shared" si="7"/>
        <v>5.1034482758620694</v>
      </c>
      <c r="O73">
        <f t="shared" si="8"/>
        <v>1.2413793103448276</v>
      </c>
      <c r="P73">
        <f t="shared" si="9"/>
        <v>0.34482758620689657</v>
      </c>
    </row>
    <row r="74" spans="1:16" x14ac:dyDescent="0.3">
      <c r="A74" s="5">
        <v>72</v>
      </c>
      <c r="B74" s="4" t="s">
        <v>152</v>
      </c>
      <c r="C74" s="4" t="s">
        <v>8</v>
      </c>
      <c r="D74" s="4" t="s">
        <v>153</v>
      </c>
      <c r="E74" s="4">
        <v>100</v>
      </c>
      <c r="F74" s="4">
        <v>29</v>
      </c>
      <c r="G74" s="4">
        <v>5.77</v>
      </c>
      <c r="H74" s="4">
        <v>3.04</v>
      </c>
      <c r="I74" s="4">
        <v>0.49</v>
      </c>
      <c r="K74">
        <v>20</v>
      </c>
      <c r="L74">
        <f t="shared" si="5"/>
        <v>68.965517241379317</v>
      </c>
      <c r="M74">
        <f t="shared" si="6"/>
        <v>70</v>
      </c>
      <c r="N74">
        <f t="shared" si="7"/>
        <v>3.9793103448275859</v>
      </c>
      <c r="O74">
        <f t="shared" si="8"/>
        <v>2.0965517241379308</v>
      </c>
      <c r="P74">
        <f t="shared" si="9"/>
        <v>0.33793103448275863</v>
      </c>
    </row>
    <row r="75" spans="1:16" x14ac:dyDescent="0.3">
      <c r="A75" s="5">
        <v>73</v>
      </c>
      <c r="B75" s="4" t="s">
        <v>154</v>
      </c>
      <c r="C75" s="4" t="s">
        <v>8</v>
      </c>
      <c r="D75" s="4" t="s">
        <v>155</v>
      </c>
      <c r="E75" s="4">
        <v>100</v>
      </c>
      <c r="F75" s="4">
        <v>32</v>
      </c>
      <c r="G75" s="4">
        <v>6.09</v>
      </c>
      <c r="H75" s="4">
        <v>3.28</v>
      </c>
      <c r="I75" s="4">
        <v>0.64</v>
      </c>
      <c r="K75">
        <v>20</v>
      </c>
      <c r="L75">
        <f t="shared" si="5"/>
        <v>62.5</v>
      </c>
      <c r="M75">
        <f t="shared" si="6"/>
        <v>60</v>
      </c>
      <c r="N75">
        <f t="shared" si="7"/>
        <v>3.8062499999999999</v>
      </c>
      <c r="O75">
        <f t="shared" si="8"/>
        <v>2.0499999999999998</v>
      </c>
      <c r="P75">
        <f t="shared" si="9"/>
        <v>0.4</v>
      </c>
    </row>
    <row r="76" spans="1:16" x14ac:dyDescent="0.3">
      <c r="A76" s="5">
        <v>74</v>
      </c>
      <c r="B76" s="4" t="s">
        <v>156</v>
      </c>
      <c r="C76" s="4" t="s">
        <v>8</v>
      </c>
      <c r="D76" s="4" t="s">
        <v>157</v>
      </c>
      <c r="E76" s="4">
        <v>100</v>
      </c>
      <c r="F76" s="4">
        <v>233</v>
      </c>
      <c r="G76" s="4">
        <v>71.099999999999994</v>
      </c>
      <c r="H76" s="4">
        <v>5.0999999999999996</v>
      </c>
      <c r="I76" s="4">
        <v>4.9000000000000004</v>
      </c>
      <c r="K76">
        <v>20</v>
      </c>
      <c r="L76">
        <f t="shared" si="5"/>
        <v>8.5836909871244629</v>
      </c>
      <c r="M76">
        <f t="shared" si="6"/>
        <v>10</v>
      </c>
      <c r="N76">
        <f t="shared" si="7"/>
        <v>6.1030042918454939</v>
      </c>
      <c r="O76">
        <f t="shared" si="8"/>
        <v>0.43776824034334766</v>
      </c>
      <c r="P76">
        <f t="shared" si="9"/>
        <v>0.42060085836909872</v>
      </c>
    </row>
    <row r="77" spans="1:16" x14ac:dyDescent="0.3">
      <c r="A77" s="5">
        <v>75</v>
      </c>
      <c r="B77" s="4" t="s">
        <v>158</v>
      </c>
      <c r="C77" s="4" t="s">
        <v>8</v>
      </c>
      <c r="D77" s="4" t="s">
        <v>159</v>
      </c>
      <c r="E77" s="4">
        <v>100</v>
      </c>
      <c r="F77" s="4">
        <v>237</v>
      </c>
      <c r="G77" s="4">
        <v>69.2</v>
      </c>
      <c r="H77" s="4">
        <v>8</v>
      </c>
      <c r="I77" s="4">
        <v>4.7</v>
      </c>
      <c r="K77">
        <v>20</v>
      </c>
      <c r="L77">
        <f t="shared" si="5"/>
        <v>8.4388185654008439</v>
      </c>
      <c r="M77">
        <f t="shared" si="6"/>
        <v>10</v>
      </c>
      <c r="N77">
        <f t="shared" si="7"/>
        <v>5.8396624472573837</v>
      </c>
      <c r="O77">
        <f t="shared" si="8"/>
        <v>0.67510548523206748</v>
      </c>
      <c r="P77">
        <f t="shared" si="9"/>
        <v>0.39662447257383965</v>
      </c>
    </row>
    <row r="78" spans="1:16" x14ac:dyDescent="0.3">
      <c r="A78" s="5">
        <v>76</v>
      </c>
      <c r="B78" s="4" t="s">
        <v>160</v>
      </c>
      <c r="C78" s="4" t="s">
        <v>8</v>
      </c>
      <c r="D78" s="4" t="s">
        <v>161</v>
      </c>
      <c r="E78" s="4">
        <v>100</v>
      </c>
      <c r="F78" s="4">
        <v>17</v>
      </c>
      <c r="G78" s="4">
        <v>3.1</v>
      </c>
      <c r="H78" s="4">
        <v>2.2000000000000002</v>
      </c>
      <c r="I78" s="4">
        <v>0.1</v>
      </c>
      <c r="K78">
        <v>20</v>
      </c>
      <c r="L78">
        <f t="shared" si="5"/>
        <v>117.64705882352941</v>
      </c>
      <c r="M78">
        <f t="shared" si="6"/>
        <v>120</v>
      </c>
      <c r="N78">
        <f t="shared" si="7"/>
        <v>3.6470588235294117</v>
      </c>
      <c r="O78">
        <f t="shared" si="8"/>
        <v>2.5882352941176472</v>
      </c>
      <c r="P78">
        <f t="shared" si="9"/>
        <v>0.11764705882352941</v>
      </c>
    </row>
    <row r="79" spans="1:16" x14ac:dyDescent="0.3">
      <c r="A79" s="5">
        <v>77</v>
      </c>
      <c r="B79" s="4" t="s">
        <v>162</v>
      </c>
      <c r="C79" s="4" t="s">
        <v>8</v>
      </c>
      <c r="D79" s="4" t="s">
        <v>163</v>
      </c>
      <c r="E79" s="4">
        <v>100</v>
      </c>
      <c r="F79" s="4">
        <v>21</v>
      </c>
      <c r="G79" s="4">
        <v>4.0999999999999996</v>
      </c>
      <c r="H79" s="4">
        <v>2.2000000000000002</v>
      </c>
      <c r="I79" s="4">
        <v>0.1</v>
      </c>
      <c r="K79">
        <v>20</v>
      </c>
      <c r="L79">
        <f t="shared" si="5"/>
        <v>95.238095238095241</v>
      </c>
      <c r="M79">
        <f t="shared" si="6"/>
        <v>100</v>
      </c>
      <c r="N79">
        <f t="shared" si="7"/>
        <v>3.9047619047619047</v>
      </c>
      <c r="O79">
        <f t="shared" si="8"/>
        <v>2.0952380952380953</v>
      </c>
      <c r="P79">
        <f t="shared" si="9"/>
        <v>9.5238095238095233E-2</v>
      </c>
    </row>
    <row r="80" spans="1:16" x14ac:dyDescent="0.3">
      <c r="A80" s="5">
        <v>78</v>
      </c>
      <c r="B80" s="4" t="s">
        <v>164</v>
      </c>
      <c r="C80" s="4" t="s">
        <v>8</v>
      </c>
      <c r="D80" s="4" t="s">
        <v>165</v>
      </c>
      <c r="E80" s="4">
        <v>100</v>
      </c>
      <c r="F80" s="4">
        <v>69</v>
      </c>
      <c r="G80" s="4">
        <v>19.18</v>
      </c>
      <c r="H80" s="4">
        <v>5.0599999999999996</v>
      </c>
      <c r="I80" s="4">
        <v>0.51</v>
      </c>
      <c r="K80">
        <v>20</v>
      </c>
      <c r="L80">
        <f t="shared" si="5"/>
        <v>28.985507246376812</v>
      </c>
      <c r="M80">
        <f t="shared" si="6"/>
        <v>30</v>
      </c>
      <c r="N80">
        <f t="shared" si="7"/>
        <v>5.5594202898550726</v>
      </c>
      <c r="O80">
        <f t="shared" si="8"/>
        <v>1.4666666666666666</v>
      </c>
      <c r="P80">
        <f t="shared" si="9"/>
        <v>0.14782608695652172</v>
      </c>
    </row>
    <row r="81" spans="1:16" x14ac:dyDescent="0.3">
      <c r="A81" s="5">
        <v>79</v>
      </c>
      <c r="B81" s="4" t="s">
        <v>166</v>
      </c>
      <c r="C81" s="4" t="s">
        <v>8</v>
      </c>
      <c r="D81" s="4" t="s">
        <v>167</v>
      </c>
      <c r="E81" s="4">
        <v>100</v>
      </c>
      <c r="F81" s="4">
        <v>231</v>
      </c>
      <c r="G81" s="4">
        <v>63.3</v>
      </c>
      <c r="H81" s="4">
        <v>18.25</v>
      </c>
      <c r="I81" s="4">
        <v>1.4</v>
      </c>
      <c r="K81">
        <v>20</v>
      </c>
      <c r="L81">
        <f t="shared" si="5"/>
        <v>8.6580086580086579</v>
      </c>
      <c r="M81">
        <f t="shared" si="6"/>
        <v>10</v>
      </c>
      <c r="N81">
        <f t="shared" si="7"/>
        <v>5.4805194805194803</v>
      </c>
      <c r="O81">
        <f t="shared" si="8"/>
        <v>1.58008658008658</v>
      </c>
      <c r="P81">
        <f t="shared" si="9"/>
        <v>0.12121212121212122</v>
      </c>
    </row>
    <row r="82" spans="1:16" x14ac:dyDescent="0.3">
      <c r="A82" s="5">
        <v>80</v>
      </c>
      <c r="B82" s="4" t="s">
        <v>168</v>
      </c>
      <c r="C82" s="4" t="s">
        <v>8</v>
      </c>
      <c r="D82" s="4" t="s">
        <v>169</v>
      </c>
      <c r="E82" s="4">
        <v>100</v>
      </c>
      <c r="F82" s="4">
        <v>50</v>
      </c>
      <c r="G82" s="4">
        <v>13.15</v>
      </c>
      <c r="H82" s="4">
        <v>3.93</v>
      </c>
      <c r="I82" s="4">
        <v>0.51</v>
      </c>
      <c r="K82">
        <v>20</v>
      </c>
      <c r="L82">
        <f t="shared" si="5"/>
        <v>40</v>
      </c>
      <c r="M82">
        <f t="shared" si="6"/>
        <v>40</v>
      </c>
      <c r="N82">
        <f t="shared" si="7"/>
        <v>5.26</v>
      </c>
      <c r="O82">
        <f t="shared" si="8"/>
        <v>1.5720000000000001</v>
      </c>
      <c r="P82">
        <f t="shared" si="9"/>
        <v>0.20399999999999999</v>
      </c>
    </row>
    <row r="83" spans="1:16" x14ac:dyDescent="0.3">
      <c r="A83" s="5">
        <v>81</v>
      </c>
      <c r="B83" s="4" t="s">
        <v>170</v>
      </c>
      <c r="C83" s="4" t="s">
        <v>8</v>
      </c>
      <c r="D83" s="4" t="s">
        <v>171</v>
      </c>
      <c r="E83" s="4">
        <v>100</v>
      </c>
      <c r="F83" s="4">
        <v>49</v>
      </c>
      <c r="G83" s="4">
        <v>7.05</v>
      </c>
      <c r="H83" s="4">
        <v>6.27</v>
      </c>
      <c r="I83" s="4">
        <v>1.08</v>
      </c>
      <c r="K83">
        <v>20</v>
      </c>
      <c r="L83">
        <f t="shared" si="5"/>
        <v>40.816326530612244</v>
      </c>
      <c r="M83">
        <f t="shared" si="6"/>
        <v>40</v>
      </c>
      <c r="N83">
        <f t="shared" si="7"/>
        <v>2.8775510204081631</v>
      </c>
      <c r="O83">
        <f t="shared" si="8"/>
        <v>2.5591836734693878</v>
      </c>
      <c r="P83">
        <f t="shared" si="9"/>
        <v>0.44081632653061226</v>
      </c>
    </row>
    <row r="84" spans="1:16" x14ac:dyDescent="0.3">
      <c r="A84" s="5">
        <v>82</v>
      </c>
      <c r="B84" s="4" t="s">
        <v>172</v>
      </c>
      <c r="C84" s="4" t="s">
        <v>8</v>
      </c>
      <c r="D84" s="4" t="s">
        <v>173</v>
      </c>
      <c r="E84" s="4">
        <v>100</v>
      </c>
      <c r="F84" s="4">
        <v>55</v>
      </c>
      <c r="G84" s="4">
        <v>7.77</v>
      </c>
      <c r="H84" s="4">
        <v>6.33</v>
      </c>
      <c r="I84" s="4">
        <v>1.57</v>
      </c>
      <c r="K84">
        <v>20</v>
      </c>
      <c r="L84">
        <f t="shared" si="5"/>
        <v>36.363636363636367</v>
      </c>
      <c r="M84">
        <f t="shared" si="6"/>
        <v>40</v>
      </c>
      <c r="N84">
        <f t="shared" si="7"/>
        <v>2.8254545454545452</v>
      </c>
      <c r="O84">
        <f t="shared" si="8"/>
        <v>2.3018181818181818</v>
      </c>
      <c r="P84">
        <f t="shared" si="9"/>
        <v>0.57090909090909092</v>
      </c>
    </row>
    <row r="85" spans="1:16" x14ac:dyDescent="0.3">
      <c r="A85" s="5">
        <v>83</v>
      </c>
      <c r="B85" s="4" t="s">
        <v>174</v>
      </c>
      <c r="C85" s="4" t="s">
        <v>8</v>
      </c>
      <c r="D85" s="4" t="s">
        <v>175</v>
      </c>
      <c r="E85" s="4">
        <v>100</v>
      </c>
      <c r="F85" s="4">
        <v>27</v>
      </c>
      <c r="G85" s="4">
        <v>6.5</v>
      </c>
      <c r="H85" s="4">
        <v>1.4</v>
      </c>
      <c r="I85" s="4" t="s">
        <v>176</v>
      </c>
      <c r="K85">
        <v>20</v>
      </c>
      <c r="L85">
        <f t="shared" si="5"/>
        <v>74.074074074074076</v>
      </c>
      <c r="M85">
        <f t="shared" si="6"/>
        <v>70</v>
      </c>
      <c r="N85">
        <f t="shared" si="7"/>
        <v>4.8148148148148149</v>
      </c>
      <c r="O85">
        <f t="shared" si="8"/>
        <v>1.037037037037037</v>
      </c>
      <c r="P85">
        <f t="shared" si="9"/>
        <v>0</v>
      </c>
    </row>
    <row r="86" spans="1:16" x14ac:dyDescent="0.3">
      <c r="A86" s="5">
        <v>84</v>
      </c>
      <c r="B86" s="4" t="s">
        <v>177</v>
      </c>
      <c r="C86" s="4" t="s">
        <v>8</v>
      </c>
      <c r="D86" s="4" t="s">
        <v>178</v>
      </c>
      <c r="E86" s="4">
        <v>100</v>
      </c>
      <c r="F86" s="4">
        <v>292</v>
      </c>
      <c r="G86" s="4">
        <v>73.5</v>
      </c>
      <c r="H86" s="4">
        <v>11.6</v>
      </c>
      <c r="I86" s="4">
        <v>0.2</v>
      </c>
      <c r="K86">
        <v>20</v>
      </c>
      <c r="L86">
        <f t="shared" si="5"/>
        <v>6.8493150684931505</v>
      </c>
      <c r="M86">
        <f t="shared" si="6"/>
        <v>10</v>
      </c>
      <c r="N86">
        <f t="shared" si="7"/>
        <v>5.0342465753424657</v>
      </c>
      <c r="O86">
        <f t="shared" si="8"/>
        <v>0.79452054794520544</v>
      </c>
      <c r="P86">
        <f t="shared" si="9"/>
        <v>1.3698630136986301E-2</v>
      </c>
    </row>
    <row r="87" spans="1:16" x14ac:dyDescent="0.3">
      <c r="A87" s="5">
        <v>85</v>
      </c>
      <c r="B87" s="4" t="s">
        <v>179</v>
      </c>
      <c r="C87" s="4" t="s">
        <v>8</v>
      </c>
      <c r="D87" s="4" t="s">
        <v>180</v>
      </c>
      <c r="E87" s="4">
        <v>100</v>
      </c>
      <c r="F87" s="4">
        <v>23</v>
      </c>
      <c r="G87" s="4">
        <v>5.7</v>
      </c>
      <c r="H87" s="4" t="s">
        <v>181</v>
      </c>
      <c r="I87" s="4" t="s">
        <v>176</v>
      </c>
      <c r="K87">
        <v>20</v>
      </c>
      <c r="L87">
        <f t="shared" si="5"/>
        <v>86.956521739130437</v>
      </c>
      <c r="M87">
        <f t="shared" si="6"/>
        <v>90</v>
      </c>
      <c r="N87">
        <f t="shared" si="7"/>
        <v>4.9565217391304346</v>
      </c>
      <c r="O87">
        <f t="shared" si="8"/>
        <v>0.86956521739130432</v>
      </c>
      <c r="P87">
        <f t="shared" si="9"/>
        <v>0</v>
      </c>
    </row>
    <row r="88" spans="1:16" x14ac:dyDescent="0.3">
      <c r="A88" s="5">
        <v>86</v>
      </c>
      <c r="B88" s="4" t="s">
        <v>182</v>
      </c>
      <c r="C88" s="4" t="s">
        <v>8</v>
      </c>
      <c r="D88" s="4" t="s">
        <v>183</v>
      </c>
      <c r="E88" s="4">
        <v>100</v>
      </c>
      <c r="F88" s="4">
        <v>16</v>
      </c>
      <c r="G88" s="4">
        <v>3.28</v>
      </c>
      <c r="H88" s="4">
        <v>1.78</v>
      </c>
      <c r="I88" s="4">
        <v>0.2</v>
      </c>
      <c r="K88">
        <v>20</v>
      </c>
      <c r="L88">
        <f t="shared" si="5"/>
        <v>125</v>
      </c>
      <c r="M88">
        <f t="shared" si="6"/>
        <v>130</v>
      </c>
      <c r="N88">
        <f t="shared" si="7"/>
        <v>4.0999999999999996</v>
      </c>
      <c r="O88">
        <f t="shared" si="8"/>
        <v>2.2250000000000001</v>
      </c>
      <c r="P88">
        <f t="shared" si="9"/>
        <v>0.25</v>
      </c>
    </row>
    <row r="89" spans="1:16" x14ac:dyDescent="0.3">
      <c r="A89" s="5">
        <v>87</v>
      </c>
      <c r="B89" s="4" t="s">
        <v>184</v>
      </c>
      <c r="C89" s="4" t="s">
        <v>8</v>
      </c>
      <c r="D89" s="4" t="s">
        <v>185</v>
      </c>
      <c r="E89" s="4">
        <v>100</v>
      </c>
      <c r="F89" s="4">
        <v>18</v>
      </c>
      <c r="G89" s="4">
        <v>3.95</v>
      </c>
      <c r="H89" s="4">
        <v>1.79</v>
      </c>
      <c r="I89" s="4">
        <v>0.2</v>
      </c>
      <c r="K89">
        <v>20</v>
      </c>
      <c r="L89">
        <f t="shared" si="5"/>
        <v>111.11111111111111</v>
      </c>
      <c r="M89">
        <f t="shared" si="6"/>
        <v>110</v>
      </c>
      <c r="N89">
        <f t="shared" si="7"/>
        <v>4.3888888888888893</v>
      </c>
      <c r="O89">
        <f t="shared" si="8"/>
        <v>1.9888888888888887</v>
      </c>
      <c r="P89">
        <f t="shared" si="9"/>
        <v>0.22222222222222221</v>
      </c>
    </row>
    <row r="90" spans="1:16" x14ac:dyDescent="0.3">
      <c r="A90" s="5">
        <v>88</v>
      </c>
      <c r="B90" s="4" t="s">
        <v>186</v>
      </c>
      <c r="C90" s="4" t="s">
        <v>8</v>
      </c>
      <c r="D90" s="4" t="s">
        <v>187</v>
      </c>
      <c r="E90" s="4">
        <v>100</v>
      </c>
      <c r="F90" s="4">
        <v>32</v>
      </c>
      <c r="G90" s="4">
        <v>7.07</v>
      </c>
      <c r="H90" s="4">
        <v>3.26</v>
      </c>
      <c r="I90" s="4">
        <v>0.4</v>
      </c>
      <c r="K90">
        <v>20</v>
      </c>
      <c r="L90">
        <f t="shared" si="5"/>
        <v>62.5</v>
      </c>
      <c r="M90">
        <f t="shared" si="6"/>
        <v>60</v>
      </c>
      <c r="N90">
        <f t="shared" si="7"/>
        <v>4.4187500000000002</v>
      </c>
      <c r="O90">
        <f t="shared" si="8"/>
        <v>2.0374999999999996</v>
      </c>
      <c r="P90">
        <f t="shared" si="9"/>
        <v>0.25</v>
      </c>
    </row>
    <row r="91" spans="1:16" x14ac:dyDescent="0.3">
      <c r="A91" s="5">
        <v>89</v>
      </c>
      <c r="B91" s="4" t="s">
        <v>188</v>
      </c>
      <c r="C91" s="4" t="s">
        <v>8</v>
      </c>
      <c r="D91" s="4" t="s">
        <v>189</v>
      </c>
      <c r="E91" s="4">
        <v>100</v>
      </c>
      <c r="F91" s="4">
        <v>88</v>
      </c>
      <c r="G91" s="4">
        <v>11.9</v>
      </c>
      <c r="H91" s="4">
        <v>4.0999999999999996</v>
      </c>
      <c r="I91" s="4">
        <v>2.7</v>
      </c>
      <c r="K91">
        <v>20</v>
      </c>
      <c r="L91">
        <f t="shared" si="5"/>
        <v>22.727272727272727</v>
      </c>
      <c r="M91">
        <f t="shared" si="6"/>
        <v>20</v>
      </c>
      <c r="N91">
        <f t="shared" si="7"/>
        <v>2.7045454545454546</v>
      </c>
      <c r="O91">
        <f t="shared" si="8"/>
        <v>0.93181818181818177</v>
      </c>
      <c r="P91">
        <f t="shared" si="9"/>
        <v>0.61363636363636365</v>
      </c>
    </row>
    <row r="92" spans="1:16" x14ac:dyDescent="0.3">
      <c r="A92" s="5">
        <v>90</v>
      </c>
      <c r="B92" s="4" t="s">
        <v>190</v>
      </c>
      <c r="C92" s="4" t="s">
        <v>8</v>
      </c>
      <c r="D92" s="4" t="s">
        <v>191</v>
      </c>
      <c r="E92" s="4">
        <v>100</v>
      </c>
      <c r="F92" s="4">
        <v>38</v>
      </c>
      <c r="G92" s="4">
        <v>7.54</v>
      </c>
      <c r="H92" s="4">
        <v>1.43</v>
      </c>
      <c r="I92" s="4">
        <v>0.19</v>
      </c>
      <c r="K92">
        <v>20</v>
      </c>
      <c r="L92">
        <f t="shared" si="5"/>
        <v>52.631578947368418</v>
      </c>
      <c r="M92">
        <f t="shared" si="6"/>
        <v>50</v>
      </c>
      <c r="N92">
        <f t="shared" si="7"/>
        <v>3.9684210526315793</v>
      </c>
      <c r="O92">
        <f t="shared" si="8"/>
        <v>0.75263157894736832</v>
      </c>
      <c r="P92">
        <f t="shared" si="9"/>
        <v>9.9999999999999992E-2</v>
      </c>
    </row>
    <row r="93" spans="1:16" x14ac:dyDescent="0.3">
      <c r="A93" s="5">
        <v>91</v>
      </c>
      <c r="B93" s="4" t="s">
        <v>192</v>
      </c>
      <c r="C93" s="4" t="s">
        <v>8</v>
      </c>
      <c r="D93" s="4" t="s">
        <v>193</v>
      </c>
      <c r="E93" s="4">
        <v>100</v>
      </c>
      <c r="F93" s="4">
        <v>7</v>
      </c>
      <c r="G93" s="4">
        <v>1.27</v>
      </c>
      <c r="H93" s="4">
        <v>0.34</v>
      </c>
      <c r="I93" s="4">
        <v>7.0000000000000007E-2</v>
      </c>
      <c r="K93">
        <v>20</v>
      </c>
      <c r="L93">
        <f t="shared" si="5"/>
        <v>285.71428571428572</v>
      </c>
      <c r="M93">
        <f t="shared" si="6"/>
        <v>290</v>
      </c>
      <c r="N93">
        <f t="shared" si="7"/>
        <v>3.6285714285714286</v>
      </c>
      <c r="O93">
        <f t="shared" si="8"/>
        <v>0.97142857142857153</v>
      </c>
      <c r="P93">
        <f t="shared" si="9"/>
        <v>0.2</v>
      </c>
    </row>
    <row r="94" spans="1:16" x14ac:dyDescent="0.3">
      <c r="A94" s="5">
        <v>92</v>
      </c>
      <c r="B94" s="4" t="s">
        <v>194</v>
      </c>
      <c r="C94" s="4" t="s">
        <v>8</v>
      </c>
      <c r="D94" s="4" t="s">
        <v>195</v>
      </c>
      <c r="E94" s="4">
        <v>100</v>
      </c>
      <c r="F94" s="4">
        <v>8</v>
      </c>
      <c r="G94" s="4">
        <v>1.77</v>
      </c>
      <c r="H94" s="4">
        <v>0.33</v>
      </c>
      <c r="I94" s="4">
        <v>0.01</v>
      </c>
      <c r="K94">
        <v>20</v>
      </c>
      <c r="L94">
        <f t="shared" si="5"/>
        <v>250</v>
      </c>
      <c r="M94">
        <f t="shared" si="6"/>
        <v>250</v>
      </c>
      <c r="N94">
        <f t="shared" si="7"/>
        <v>4.4249999999999998</v>
      </c>
      <c r="O94">
        <f t="shared" si="8"/>
        <v>0.82500000000000007</v>
      </c>
      <c r="P94">
        <f t="shared" si="9"/>
        <v>2.5000000000000001E-2</v>
      </c>
    </row>
    <row r="95" spans="1:16" x14ac:dyDescent="0.3">
      <c r="A95" s="5">
        <v>93</v>
      </c>
      <c r="B95" s="4" t="s">
        <v>196</v>
      </c>
      <c r="C95" s="4" t="s">
        <v>8</v>
      </c>
      <c r="D95" s="4" t="s">
        <v>197</v>
      </c>
      <c r="E95" s="4">
        <v>100</v>
      </c>
      <c r="F95" s="4">
        <v>25</v>
      </c>
      <c r="G95" s="4">
        <v>4.4000000000000004</v>
      </c>
      <c r="H95" s="4">
        <v>1.4</v>
      </c>
      <c r="I95" s="4">
        <v>0.2</v>
      </c>
      <c r="K95">
        <v>20</v>
      </c>
      <c r="L95">
        <f t="shared" si="5"/>
        <v>80</v>
      </c>
      <c r="M95">
        <f t="shared" si="6"/>
        <v>80</v>
      </c>
      <c r="N95">
        <f t="shared" si="7"/>
        <v>3.52</v>
      </c>
      <c r="O95">
        <f t="shared" si="8"/>
        <v>1.1200000000000001</v>
      </c>
      <c r="P95">
        <f t="shared" si="9"/>
        <v>0.16</v>
      </c>
    </row>
    <row r="96" spans="1:16" x14ac:dyDescent="0.3">
      <c r="A96" s="5">
        <v>94</v>
      </c>
      <c r="B96" s="4" t="s">
        <v>198</v>
      </c>
      <c r="C96" s="4" t="s">
        <v>8</v>
      </c>
      <c r="D96" s="4" t="s">
        <v>199</v>
      </c>
      <c r="E96" s="4">
        <v>100</v>
      </c>
      <c r="F96" s="4">
        <v>39</v>
      </c>
      <c r="G96" s="4">
        <v>5.95</v>
      </c>
      <c r="H96" s="4">
        <v>2.2200000000000002</v>
      </c>
      <c r="I96" s="4">
        <v>0.67</v>
      </c>
      <c r="K96">
        <v>20</v>
      </c>
      <c r="L96">
        <f t="shared" si="5"/>
        <v>51.282051282051285</v>
      </c>
      <c r="M96">
        <f t="shared" si="6"/>
        <v>50</v>
      </c>
      <c r="N96">
        <f t="shared" si="7"/>
        <v>3.0512820512820511</v>
      </c>
      <c r="O96">
        <f t="shared" si="8"/>
        <v>1.1384615384615386</v>
      </c>
      <c r="P96">
        <f t="shared" si="9"/>
        <v>0.34358974358974359</v>
      </c>
    </row>
    <row r="97" spans="1:16" x14ac:dyDescent="0.3">
      <c r="A97" s="5">
        <v>95</v>
      </c>
      <c r="B97" s="4" t="s">
        <v>200</v>
      </c>
      <c r="C97" s="4" t="s">
        <v>8</v>
      </c>
      <c r="D97" s="4" t="s">
        <v>201</v>
      </c>
      <c r="E97" s="4">
        <v>100</v>
      </c>
      <c r="F97" s="4">
        <v>38</v>
      </c>
      <c r="G97" s="4">
        <v>6.56</v>
      </c>
      <c r="H97" s="4">
        <v>1.84</v>
      </c>
      <c r="I97" s="4">
        <v>0.49</v>
      </c>
      <c r="K97">
        <v>20</v>
      </c>
      <c r="L97">
        <f t="shared" si="5"/>
        <v>52.631578947368418</v>
      </c>
      <c r="M97">
        <f t="shared" si="6"/>
        <v>50</v>
      </c>
      <c r="N97">
        <f t="shared" si="7"/>
        <v>3.4526315789473681</v>
      </c>
      <c r="O97">
        <f t="shared" si="8"/>
        <v>0.96842105263157907</v>
      </c>
      <c r="P97">
        <f t="shared" si="9"/>
        <v>0.25789473684210529</v>
      </c>
    </row>
    <row r="98" spans="1:16" x14ac:dyDescent="0.3">
      <c r="A98" s="5">
        <v>96</v>
      </c>
      <c r="B98" s="4" t="s">
        <v>202</v>
      </c>
      <c r="C98" s="4" t="s">
        <v>8</v>
      </c>
      <c r="D98" s="4" t="s">
        <v>203</v>
      </c>
      <c r="E98" s="4">
        <v>100</v>
      </c>
      <c r="F98" s="4">
        <v>37</v>
      </c>
      <c r="G98" s="4">
        <v>6.1</v>
      </c>
      <c r="H98" s="4">
        <v>1.85</v>
      </c>
      <c r="I98" s="4">
        <v>0.54</v>
      </c>
      <c r="K98">
        <v>20</v>
      </c>
      <c r="L98">
        <f t="shared" si="5"/>
        <v>54.054054054054056</v>
      </c>
      <c r="M98">
        <f t="shared" si="6"/>
        <v>50</v>
      </c>
      <c r="N98">
        <f t="shared" si="7"/>
        <v>3.2972972972972974</v>
      </c>
      <c r="O98">
        <f t="shared" si="8"/>
        <v>1</v>
      </c>
      <c r="P98">
        <f t="shared" si="9"/>
        <v>0.29189189189189191</v>
      </c>
    </row>
    <row r="99" spans="1:16" x14ac:dyDescent="0.3">
      <c r="A99" s="5">
        <v>97</v>
      </c>
      <c r="B99" s="4" t="s">
        <v>204</v>
      </c>
      <c r="C99" s="4" t="s">
        <v>8</v>
      </c>
      <c r="D99" s="4" t="s">
        <v>205</v>
      </c>
      <c r="E99" s="4">
        <v>100</v>
      </c>
      <c r="F99" s="4">
        <v>16</v>
      </c>
      <c r="G99" s="4">
        <v>3</v>
      </c>
      <c r="H99" s="4">
        <v>0.95</v>
      </c>
      <c r="I99" s="4">
        <v>7.0000000000000007E-2</v>
      </c>
      <c r="K99">
        <v>20</v>
      </c>
      <c r="L99">
        <f t="shared" si="5"/>
        <v>125</v>
      </c>
      <c r="M99">
        <f t="shared" si="6"/>
        <v>130</v>
      </c>
      <c r="N99">
        <f t="shared" si="7"/>
        <v>3.75</v>
      </c>
      <c r="O99">
        <f t="shared" si="8"/>
        <v>1.1875</v>
      </c>
      <c r="P99">
        <f t="shared" si="9"/>
        <v>8.7500000000000008E-2</v>
      </c>
    </row>
    <row r="100" spans="1:16" x14ac:dyDescent="0.3">
      <c r="A100" s="5">
        <v>98</v>
      </c>
      <c r="B100" s="4" t="s">
        <v>206</v>
      </c>
      <c r="C100" s="4" t="s">
        <v>8</v>
      </c>
      <c r="D100" s="4" t="s">
        <v>207</v>
      </c>
      <c r="E100" s="4">
        <v>100</v>
      </c>
      <c r="F100" s="4">
        <v>32</v>
      </c>
      <c r="G100" s="4">
        <v>4.99</v>
      </c>
      <c r="H100" s="4">
        <v>2.4</v>
      </c>
      <c r="I100" s="4">
        <v>0.28999999999999998</v>
      </c>
      <c r="K100">
        <v>20</v>
      </c>
      <c r="L100">
        <f t="shared" si="5"/>
        <v>62.5</v>
      </c>
      <c r="M100">
        <f t="shared" si="6"/>
        <v>60</v>
      </c>
      <c r="N100">
        <f t="shared" si="7"/>
        <v>3.1187500000000004</v>
      </c>
      <c r="O100">
        <f t="shared" si="8"/>
        <v>1.5</v>
      </c>
      <c r="P100">
        <f t="shared" si="9"/>
        <v>0.18124999999999999</v>
      </c>
    </row>
    <row r="101" spans="1:16" x14ac:dyDescent="0.3">
      <c r="A101" s="5">
        <v>99</v>
      </c>
      <c r="B101" s="4" t="s">
        <v>208</v>
      </c>
      <c r="C101" s="4" t="s">
        <v>8</v>
      </c>
      <c r="D101" s="4" t="s">
        <v>209</v>
      </c>
      <c r="E101" s="4">
        <v>100</v>
      </c>
      <c r="F101" s="4">
        <v>18</v>
      </c>
      <c r="G101" s="4">
        <v>2.91</v>
      </c>
      <c r="H101" s="4">
        <v>1.41</v>
      </c>
      <c r="I101" s="4">
        <v>7.0000000000000007E-2</v>
      </c>
      <c r="K101">
        <v>20</v>
      </c>
      <c r="L101">
        <f t="shared" si="5"/>
        <v>111.11111111111111</v>
      </c>
      <c r="M101">
        <f t="shared" si="6"/>
        <v>110</v>
      </c>
      <c r="N101">
        <f t="shared" si="7"/>
        <v>3.2333333333333334</v>
      </c>
      <c r="O101">
        <f t="shared" si="8"/>
        <v>1.5666666666666667</v>
      </c>
      <c r="P101">
        <f t="shared" si="9"/>
        <v>7.7777777777777779E-2</v>
      </c>
    </row>
    <row r="102" spans="1:16" x14ac:dyDescent="0.3">
      <c r="A102" s="5">
        <v>100</v>
      </c>
      <c r="B102" s="4" t="s">
        <v>210</v>
      </c>
      <c r="C102" s="4" t="s">
        <v>8</v>
      </c>
      <c r="D102" s="4" t="s">
        <v>211</v>
      </c>
      <c r="E102" s="4">
        <v>100</v>
      </c>
      <c r="F102" s="4">
        <v>37</v>
      </c>
      <c r="G102" s="4">
        <v>6.66</v>
      </c>
      <c r="H102" s="4">
        <v>1.76</v>
      </c>
      <c r="I102" s="4">
        <v>0.37</v>
      </c>
      <c r="K102">
        <v>20</v>
      </c>
      <c r="L102">
        <f t="shared" si="5"/>
        <v>54.054054054054056</v>
      </c>
      <c r="M102">
        <f t="shared" si="6"/>
        <v>50</v>
      </c>
      <c r="N102">
        <f t="shared" si="7"/>
        <v>3.5999999999999996</v>
      </c>
      <c r="O102">
        <f t="shared" si="8"/>
        <v>0.9513513513513514</v>
      </c>
      <c r="P102">
        <f t="shared" si="9"/>
        <v>0.2</v>
      </c>
    </row>
    <row r="103" spans="1:16" x14ac:dyDescent="0.3">
      <c r="A103" s="5">
        <v>101</v>
      </c>
      <c r="B103" s="4" t="s">
        <v>212</v>
      </c>
      <c r="C103" s="4" t="s">
        <v>8</v>
      </c>
      <c r="D103" s="4" t="s">
        <v>213</v>
      </c>
      <c r="E103" s="4">
        <v>100</v>
      </c>
      <c r="F103" s="4">
        <v>62</v>
      </c>
      <c r="G103" s="4">
        <v>10.1</v>
      </c>
      <c r="H103" s="4">
        <v>3.5</v>
      </c>
      <c r="I103" s="4">
        <v>0.8</v>
      </c>
      <c r="K103">
        <v>20</v>
      </c>
      <c r="L103">
        <f t="shared" si="5"/>
        <v>32.258064516129032</v>
      </c>
      <c r="M103">
        <f t="shared" si="6"/>
        <v>30</v>
      </c>
      <c r="N103">
        <f t="shared" si="7"/>
        <v>3.2580645161290325</v>
      </c>
      <c r="O103">
        <f t="shared" si="8"/>
        <v>1.1290322580645162</v>
      </c>
      <c r="P103">
        <f t="shared" si="9"/>
        <v>0.25806451612903225</v>
      </c>
    </row>
    <row r="104" spans="1:16" x14ac:dyDescent="0.3">
      <c r="A104" s="5">
        <v>102</v>
      </c>
      <c r="B104" s="4" t="s">
        <v>214</v>
      </c>
      <c r="C104" s="4" t="s">
        <v>8</v>
      </c>
      <c r="D104" s="4" t="s">
        <v>215</v>
      </c>
      <c r="E104" s="4">
        <v>100</v>
      </c>
      <c r="F104" s="4">
        <v>17</v>
      </c>
      <c r="G104" s="4">
        <v>3</v>
      </c>
      <c r="H104" s="4">
        <v>1</v>
      </c>
      <c r="I104" s="4">
        <v>0.1</v>
      </c>
      <c r="K104">
        <v>20</v>
      </c>
      <c r="L104">
        <f t="shared" si="5"/>
        <v>117.64705882352941</v>
      </c>
      <c r="M104">
        <f t="shared" si="6"/>
        <v>120</v>
      </c>
      <c r="N104">
        <f t="shared" si="7"/>
        <v>3.5294117647058822</v>
      </c>
      <c r="O104">
        <f t="shared" si="8"/>
        <v>1.1764705882352942</v>
      </c>
      <c r="P104">
        <f t="shared" si="9"/>
        <v>0.11764705882352941</v>
      </c>
    </row>
    <row r="105" spans="1:16" x14ac:dyDescent="0.3">
      <c r="A105" s="5">
        <v>103</v>
      </c>
      <c r="B105" s="4" t="s">
        <v>216</v>
      </c>
      <c r="C105" s="4" t="s">
        <v>8</v>
      </c>
      <c r="D105" s="4" t="s">
        <v>217</v>
      </c>
      <c r="E105" s="4">
        <v>100</v>
      </c>
      <c r="F105" s="4">
        <v>41</v>
      </c>
      <c r="G105" s="4">
        <v>7.89</v>
      </c>
      <c r="H105" s="4">
        <v>2.02</v>
      </c>
      <c r="I105" s="4">
        <v>0.2</v>
      </c>
      <c r="K105">
        <v>20</v>
      </c>
      <c r="L105">
        <f t="shared" si="5"/>
        <v>48.780487804878049</v>
      </c>
      <c r="M105">
        <f t="shared" si="6"/>
        <v>50</v>
      </c>
      <c r="N105">
        <f t="shared" si="7"/>
        <v>3.8487804878048775</v>
      </c>
      <c r="O105">
        <f t="shared" si="8"/>
        <v>0.98536585365853657</v>
      </c>
      <c r="P105">
        <f t="shared" si="9"/>
        <v>9.7560975609756101E-2</v>
      </c>
    </row>
    <row r="106" spans="1:16" x14ac:dyDescent="0.3">
      <c r="A106" s="5">
        <v>104</v>
      </c>
      <c r="B106" s="4" t="s">
        <v>218</v>
      </c>
      <c r="C106" s="4" t="s">
        <v>8</v>
      </c>
      <c r="D106" s="4" t="s">
        <v>219</v>
      </c>
      <c r="E106" s="4">
        <v>100</v>
      </c>
      <c r="F106" s="4">
        <v>49</v>
      </c>
      <c r="G106" s="4">
        <v>8.51</v>
      </c>
      <c r="H106" s="4">
        <v>2.5</v>
      </c>
      <c r="I106" s="4">
        <v>0.57999999999999996</v>
      </c>
      <c r="K106">
        <v>20</v>
      </c>
      <c r="L106">
        <f t="shared" si="5"/>
        <v>40.816326530612244</v>
      </c>
      <c r="M106">
        <f t="shared" si="6"/>
        <v>40</v>
      </c>
      <c r="N106">
        <f t="shared" si="7"/>
        <v>3.4734693877551019</v>
      </c>
      <c r="O106">
        <f t="shared" si="8"/>
        <v>1.0204081632653061</v>
      </c>
      <c r="P106">
        <f t="shared" si="9"/>
        <v>0.236734693877551</v>
      </c>
    </row>
    <row r="107" spans="1:16" x14ac:dyDescent="0.3">
      <c r="A107" s="5">
        <v>105</v>
      </c>
      <c r="B107" s="4" t="s">
        <v>220</v>
      </c>
      <c r="C107" s="4" t="s">
        <v>8</v>
      </c>
      <c r="D107" s="4" t="s">
        <v>221</v>
      </c>
      <c r="E107" s="4">
        <v>100</v>
      </c>
      <c r="F107" s="4">
        <v>30</v>
      </c>
      <c r="G107" s="4">
        <v>4.37</v>
      </c>
      <c r="H107" s="4">
        <v>1.88</v>
      </c>
      <c r="I107" s="4">
        <v>0.57999999999999996</v>
      </c>
      <c r="K107">
        <v>20</v>
      </c>
      <c r="L107">
        <f t="shared" si="5"/>
        <v>66.666666666666671</v>
      </c>
      <c r="M107">
        <f t="shared" si="6"/>
        <v>70</v>
      </c>
      <c r="N107">
        <f t="shared" si="7"/>
        <v>2.9133333333333336</v>
      </c>
      <c r="O107">
        <f t="shared" si="8"/>
        <v>1.2533333333333332</v>
      </c>
      <c r="P107">
        <f t="shared" si="9"/>
        <v>0.38666666666666666</v>
      </c>
    </row>
    <row r="108" spans="1:16" x14ac:dyDescent="0.3">
      <c r="A108" s="5">
        <v>106</v>
      </c>
      <c r="B108" s="4" t="s">
        <v>222</v>
      </c>
      <c r="C108" s="4" t="s">
        <v>8</v>
      </c>
      <c r="D108" s="4" t="s">
        <v>223</v>
      </c>
      <c r="E108" s="4">
        <v>100</v>
      </c>
      <c r="F108" s="4">
        <v>253</v>
      </c>
      <c r="G108" s="4">
        <v>52.2</v>
      </c>
      <c r="H108" s="4">
        <v>24.3</v>
      </c>
      <c r="I108" s="4">
        <v>4.7</v>
      </c>
      <c r="K108">
        <v>20</v>
      </c>
      <c r="L108">
        <f t="shared" si="5"/>
        <v>7.9051383399209483</v>
      </c>
      <c r="M108">
        <f t="shared" si="6"/>
        <v>10</v>
      </c>
      <c r="N108">
        <f t="shared" si="7"/>
        <v>4.1264822134387353</v>
      </c>
      <c r="O108">
        <f t="shared" si="8"/>
        <v>1.9209486166007905</v>
      </c>
      <c r="P108">
        <f t="shared" si="9"/>
        <v>0.3715415019762846</v>
      </c>
    </row>
    <row r="109" spans="1:16" x14ac:dyDescent="0.3">
      <c r="A109" s="5">
        <v>107</v>
      </c>
      <c r="B109" s="4" t="s">
        <v>224</v>
      </c>
      <c r="C109" s="4" t="s">
        <v>8</v>
      </c>
      <c r="D109" s="4" t="s">
        <v>225</v>
      </c>
      <c r="E109" s="4">
        <v>100</v>
      </c>
      <c r="F109" s="4">
        <v>19</v>
      </c>
      <c r="G109" s="4">
        <v>4.7</v>
      </c>
      <c r="H109" s="4">
        <v>1.9</v>
      </c>
      <c r="I109" s="4">
        <v>0.1</v>
      </c>
      <c r="K109">
        <v>20</v>
      </c>
      <c r="L109">
        <f t="shared" si="5"/>
        <v>105.26315789473684</v>
      </c>
      <c r="M109">
        <f t="shared" si="6"/>
        <v>110</v>
      </c>
      <c r="N109">
        <f t="shared" si="7"/>
        <v>4.9473684210526319</v>
      </c>
      <c r="O109">
        <f t="shared" si="8"/>
        <v>2</v>
      </c>
      <c r="P109">
        <f t="shared" si="9"/>
        <v>0.10526315789473684</v>
      </c>
    </row>
    <row r="110" spans="1:16" x14ac:dyDescent="0.3">
      <c r="A110" s="5">
        <v>108</v>
      </c>
      <c r="B110" s="4" t="s">
        <v>226</v>
      </c>
      <c r="C110" s="4" t="s">
        <v>8</v>
      </c>
      <c r="D110" s="4" t="s">
        <v>227</v>
      </c>
      <c r="E110" s="4">
        <v>100</v>
      </c>
      <c r="F110" s="4">
        <v>17</v>
      </c>
      <c r="G110" s="4">
        <v>4.5</v>
      </c>
      <c r="H110" s="4">
        <v>1.4</v>
      </c>
      <c r="I110" s="4">
        <v>0.1</v>
      </c>
      <c r="K110">
        <v>20</v>
      </c>
      <c r="L110">
        <f t="shared" si="5"/>
        <v>117.64705882352941</v>
      </c>
      <c r="M110">
        <f t="shared" si="6"/>
        <v>120</v>
      </c>
      <c r="N110">
        <f t="shared" si="7"/>
        <v>5.2941176470588234</v>
      </c>
      <c r="O110">
        <f t="shared" si="8"/>
        <v>1.6470588235294117</v>
      </c>
      <c r="P110">
        <f t="shared" si="9"/>
        <v>0.11764705882352941</v>
      </c>
    </row>
    <row r="111" spans="1:16" x14ac:dyDescent="0.3">
      <c r="A111" s="5">
        <v>109</v>
      </c>
      <c r="B111" s="4" t="s">
        <v>228</v>
      </c>
      <c r="C111" s="4" t="s">
        <v>8</v>
      </c>
      <c r="D111" s="4" t="s">
        <v>229</v>
      </c>
      <c r="E111" s="4">
        <v>100</v>
      </c>
      <c r="F111" s="4">
        <v>36</v>
      </c>
      <c r="G111" s="4">
        <v>11.9</v>
      </c>
      <c r="H111" s="4">
        <v>1.6</v>
      </c>
      <c r="I111" s="4">
        <v>0.2</v>
      </c>
      <c r="K111">
        <v>20</v>
      </c>
      <c r="L111">
        <f t="shared" si="5"/>
        <v>55.555555555555557</v>
      </c>
      <c r="M111">
        <f t="shared" si="6"/>
        <v>60</v>
      </c>
      <c r="N111">
        <f t="shared" si="7"/>
        <v>6.6111111111111107</v>
      </c>
      <c r="O111">
        <f t="shared" si="8"/>
        <v>0.88888888888888884</v>
      </c>
      <c r="P111">
        <f t="shared" si="9"/>
        <v>0.1111111111111111</v>
      </c>
    </row>
    <row r="112" spans="1:16" x14ac:dyDescent="0.3">
      <c r="A112" s="5">
        <v>110</v>
      </c>
      <c r="B112" s="4" t="s">
        <v>230</v>
      </c>
      <c r="C112" s="4" t="s">
        <v>8</v>
      </c>
      <c r="D112" s="4" t="s">
        <v>231</v>
      </c>
      <c r="E112" s="4">
        <v>100</v>
      </c>
      <c r="F112" s="4">
        <v>237</v>
      </c>
      <c r="G112" s="4">
        <v>71.599999999999994</v>
      </c>
      <c r="H112" s="4">
        <v>8.1999999999999993</v>
      </c>
      <c r="I112" s="4">
        <v>4</v>
      </c>
      <c r="K112">
        <v>20</v>
      </c>
      <c r="L112">
        <f t="shared" si="5"/>
        <v>8.4388185654008439</v>
      </c>
      <c r="M112">
        <f t="shared" si="6"/>
        <v>10</v>
      </c>
      <c r="N112">
        <f t="shared" si="7"/>
        <v>6.0421940928270041</v>
      </c>
      <c r="O112">
        <f t="shared" si="8"/>
        <v>0.69198312236286919</v>
      </c>
      <c r="P112">
        <f t="shared" si="9"/>
        <v>0.33755274261603374</v>
      </c>
    </row>
    <row r="113" spans="1:16" x14ac:dyDescent="0.3">
      <c r="A113" s="5">
        <v>111</v>
      </c>
      <c r="B113" s="4" t="s">
        <v>232</v>
      </c>
      <c r="C113" s="4" t="s">
        <v>8</v>
      </c>
      <c r="D113" s="4" t="s">
        <v>233</v>
      </c>
      <c r="E113" s="4">
        <v>100</v>
      </c>
      <c r="F113" s="4">
        <v>35</v>
      </c>
      <c r="G113" s="4">
        <v>6.5</v>
      </c>
      <c r="H113" s="4">
        <v>1.9</v>
      </c>
      <c r="I113" s="4">
        <v>0.2</v>
      </c>
      <c r="K113">
        <v>20</v>
      </c>
      <c r="L113">
        <f t="shared" si="5"/>
        <v>57.142857142857146</v>
      </c>
      <c r="M113">
        <f t="shared" si="6"/>
        <v>60</v>
      </c>
      <c r="N113">
        <f t="shared" si="7"/>
        <v>3.7142857142857144</v>
      </c>
      <c r="O113">
        <f t="shared" si="8"/>
        <v>1.0857142857142856</v>
      </c>
      <c r="P113">
        <f t="shared" si="9"/>
        <v>0.11428571428571428</v>
      </c>
    </row>
    <row r="114" spans="1:16" x14ac:dyDescent="0.3">
      <c r="A114" s="5">
        <v>112</v>
      </c>
      <c r="B114" s="4" t="s">
        <v>234</v>
      </c>
      <c r="C114" s="4" t="s">
        <v>8</v>
      </c>
      <c r="D114" s="4" t="s">
        <v>235</v>
      </c>
      <c r="E114" s="4">
        <v>100</v>
      </c>
      <c r="F114" s="4">
        <v>37</v>
      </c>
      <c r="G114" s="4">
        <v>8.06</v>
      </c>
      <c r="H114" s="4">
        <v>4.2300000000000004</v>
      </c>
      <c r="I114" s="4">
        <v>0.27</v>
      </c>
      <c r="K114">
        <v>20</v>
      </c>
      <c r="L114">
        <f t="shared" si="5"/>
        <v>54.054054054054056</v>
      </c>
      <c r="M114">
        <f t="shared" si="6"/>
        <v>50</v>
      </c>
      <c r="N114">
        <f t="shared" si="7"/>
        <v>4.3567567567567576</v>
      </c>
      <c r="O114">
        <f t="shared" si="8"/>
        <v>2.2864864864864867</v>
      </c>
      <c r="P114">
        <f t="shared" si="9"/>
        <v>0.14594594594594595</v>
      </c>
    </row>
    <row r="115" spans="1:16" x14ac:dyDescent="0.3">
      <c r="A115" s="5">
        <v>113</v>
      </c>
      <c r="B115" s="4" t="s">
        <v>236</v>
      </c>
      <c r="C115" s="4" t="s">
        <v>8</v>
      </c>
      <c r="D115" s="4" t="s">
        <v>237</v>
      </c>
      <c r="E115" s="4">
        <v>100</v>
      </c>
      <c r="F115" s="4">
        <v>45</v>
      </c>
      <c r="G115" s="4">
        <v>9.19</v>
      </c>
      <c r="H115" s="4">
        <v>5.09</v>
      </c>
      <c r="I115" s="4">
        <v>0.5</v>
      </c>
      <c r="K115">
        <v>20</v>
      </c>
      <c r="L115">
        <f t="shared" si="5"/>
        <v>44.444444444444443</v>
      </c>
      <c r="M115">
        <f t="shared" si="6"/>
        <v>40</v>
      </c>
      <c r="N115">
        <f t="shared" si="7"/>
        <v>4.0844444444444443</v>
      </c>
      <c r="O115">
        <f t="shared" si="8"/>
        <v>2.2622222222222224</v>
      </c>
      <c r="P115">
        <f t="shared" si="9"/>
        <v>0.22222222222222221</v>
      </c>
    </row>
    <row r="116" spans="1:16" x14ac:dyDescent="0.3">
      <c r="A116" s="5">
        <v>114</v>
      </c>
      <c r="B116" s="4" t="s">
        <v>238</v>
      </c>
      <c r="C116" s="4" t="s">
        <v>8</v>
      </c>
      <c r="D116" s="4" t="s">
        <v>239</v>
      </c>
      <c r="E116" s="4">
        <v>100</v>
      </c>
      <c r="F116" s="4">
        <v>29</v>
      </c>
      <c r="G116" s="4">
        <v>7.9</v>
      </c>
      <c r="H116" s="4">
        <v>1.9</v>
      </c>
      <c r="I116" s="4">
        <v>0.3</v>
      </c>
      <c r="K116">
        <v>20</v>
      </c>
      <c r="L116">
        <f t="shared" si="5"/>
        <v>68.965517241379317</v>
      </c>
      <c r="M116">
        <f t="shared" si="6"/>
        <v>70</v>
      </c>
      <c r="N116">
        <f t="shared" si="7"/>
        <v>5.4482758620689653</v>
      </c>
      <c r="O116">
        <f t="shared" si="8"/>
        <v>1.3103448275862069</v>
      </c>
      <c r="P116">
        <f t="shared" si="9"/>
        <v>0.20689655172413793</v>
      </c>
    </row>
    <row r="117" spans="1:16" x14ac:dyDescent="0.3">
      <c r="A117" s="5">
        <v>115</v>
      </c>
      <c r="B117" s="4" t="s">
        <v>240</v>
      </c>
      <c r="C117" s="4" t="s">
        <v>8</v>
      </c>
      <c r="D117" s="4" t="s">
        <v>241</v>
      </c>
      <c r="E117" s="4">
        <v>100</v>
      </c>
      <c r="F117" s="4">
        <v>23</v>
      </c>
      <c r="G117" s="4">
        <v>6.6</v>
      </c>
      <c r="H117" s="4">
        <v>1.6</v>
      </c>
      <c r="I117" s="4">
        <v>0.2</v>
      </c>
      <c r="K117">
        <v>20</v>
      </c>
      <c r="L117">
        <f t="shared" si="5"/>
        <v>86.956521739130437</v>
      </c>
      <c r="M117">
        <f t="shared" si="6"/>
        <v>90</v>
      </c>
      <c r="N117">
        <f t="shared" si="7"/>
        <v>5.7391304347826084</v>
      </c>
      <c r="O117">
        <f t="shared" si="8"/>
        <v>1.3913043478260869</v>
      </c>
      <c r="P117">
        <f t="shared" si="9"/>
        <v>0.17391304347826086</v>
      </c>
    </row>
    <row r="118" spans="1:16" x14ac:dyDescent="0.3">
      <c r="A118" s="5">
        <v>116</v>
      </c>
      <c r="B118" s="4" t="s">
        <v>242</v>
      </c>
      <c r="C118" s="4" t="s">
        <v>8</v>
      </c>
      <c r="D118" s="4" t="s">
        <v>243</v>
      </c>
      <c r="E118" s="4">
        <v>100</v>
      </c>
      <c r="F118" s="4">
        <v>93</v>
      </c>
      <c r="G118" s="4">
        <v>15.3</v>
      </c>
      <c r="H118" s="4">
        <v>6.9</v>
      </c>
      <c r="I118" s="4">
        <v>0.4</v>
      </c>
      <c r="K118">
        <v>20</v>
      </c>
      <c r="L118">
        <f t="shared" si="5"/>
        <v>21.50537634408602</v>
      </c>
      <c r="M118">
        <f t="shared" si="6"/>
        <v>20</v>
      </c>
      <c r="N118">
        <f t="shared" si="7"/>
        <v>3.2903225806451615</v>
      </c>
      <c r="O118">
        <f t="shared" si="8"/>
        <v>1.4838709677419355</v>
      </c>
      <c r="P118">
        <f t="shared" si="9"/>
        <v>8.6021505376344093E-2</v>
      </c>
    </row>
    <row r="119" spans="1:16" x14ac:dyDescent="0.3">
      <c r="A119" s="5">
        <v>117</v>
      </c>
      <c r="B119" s="4" t="s">
        <v>244</v>
      </c>
      <c r="C119" s="4" t="s">
        <v>8</v>
      </c>
      <c r="D119" s="4" t="s">
        <v>245</v>
      </c>
      <c r="E119" s="4">
        <v>100</v>
      </c>
      <c r="F119" s="4">
        <v>110</v>
      </c>
      <c r="G119" s="4">
        <v>18.5</v>
      </c>
      <c r="H119" s="4">
        <v>8.3000000000000007</v>
      </c>
      <c r="I119" s="4">
        <v>0.2</v>
      </c>
      <c r="K119">
        <v>20</v>
      </c>
      <c r="L119">
        <f t="shared" si="5"/>
        <v>18.181818181818183</v>
      </c>
      <c r="M119">
        <f t="shared" si="6"/>
        <v>20</v>
      </c>
      <c r="N119">
        <f t="shared" si="7"/>
        <v>3.3636363636363638</v>
      </c>
      <c r="O119">
        <f t="shared" si="8"/>
        <v>1.509090909090909</v>
      </c>
      <c r="P119">
        <f t="shared" si="9"/>
        <v>3.6363636363636362E-2</v>
      </c>
    </row>
    <row r="120" spans="1:16" x14ac:dyDescent="0.3">
      <c r="A120" s="5">
        <v>118</v>
      </c>
      <c r="B120" s="4" t="s">
        <v>246</v>
      </c>
      <c r="C120" s="4" t="s">
        <v>8</v>
      </c>
      <c r="D120" s="4" t="s">
        <v>247</v>
      </c>
      <c r="E120" s="4">
        <v>100</v>
      </c>
      <c r="F120" s="4">
        <v>98</v>
      </c>
      <c r="G120" s="4">
        <v>19.7</v>
      </c>
      <c r="H120" s="4">
        <v>3.6</v>
      </c>
      <c r="I120" s="4">
        <v>0.4</v>
      </c>
      <c r="K120">
        <v>20</v>
      </c>
      <c r="L120">
        <f t="shared" si="5"/>
        <v>20.408163265306122</v>
      </c>
      <c r="M120">
        <f t="shared" si="6"/>
        <v>20</v>
      </c>
      <c r="N120">
        <f t="shared" si="7"/>
        <v>4.0204081632653059</v>
      </c>
      <c r="O120">
        <f t="shared" si="8"/>
        <v>0.73469387755102045</v>
      </c>
      <c r="P120">
        <f t="shared" si="9"/>
        <v>8.1632653061224483E-2</v>
      </c>
    </row>
    <row r="121" spans="1:16" x14ac:dyDescent="0.3">
      <c r="A121" s="5">
        <v>119</v>
      </c>
      <c r="B121" s="4" t="s">
        <v>248</v>
      </c>
      <c r="C121" s="4" t="s">
        <v>8</v>
      </c>
      <c r="D121" s="4" t="s">
        <v>249</v>
      </c>
      <c r="E121" s="4">
        <v>100</v>
      </c>
      <c r="F121" s="4">
        <v>219</v>
      </c>
      <c r="G121" s="4">
        <v>66.900000000000006</v>
      </c>
      <c r="H121" s="4">
        <v>12.9</v>
      </c>
      <c r="I121" s="4">
        <v>1.2</v>
      </c>
      <c r="K121">
        <v>20</v>
      </c>
      <c r="L121">
        <f t="shared" si="5"/>
        <v>9.1324200913242013</v>
      </c>
      <c r="M121">
        <f t="shared" si="6"/>
        <v>10</v>
      </c>
      <c r="N121">
        <f t="shared" si="7"/>
        <v>6.1095890410958908</v>
      </c>
      <c r="O121">
        <f t="shared" si="8"/>
        <v>1.178082191780822</v>
      </c>
      <c r="P121">
        <f t="shared" si="9"/>
        <v>0.1095890410958904</v>
      </c>
    </row>
    <row r="122" spans="1:16" x14ac:dyDescent="0.3">
      <c r="A122" s="5">
        <v>120</v>
      </c>
      <c r="B122" s="4" t="s">
        <v>250</v>
      </c>
      <c r="C122" s="4" t="s">
        <v>8</v>
      </c>
      <c r="D122" s="4" t="s">
        <v>251</v>
      </c>
      <c r="E122" s="4">
        <v>100</v>
      </c>
      <c r="F122" s="4">
        <v>231</v>
      </c>
      <c r="G122" s="4">
        <v>67.400000000000006</v>
      </c>
      <c r="H122" s="4">
        <v>15.3</v>
      </c>
      <c r="I122" s="4">
        <v>1.4</v>
      </c>
      <c r="K122">
        <v>20</v>
      </c>
      <c r="L122">
        <f t="shared" si="5"/>
        <v>8.6580086580086579</v>
      </c>
      <c r="M122">
        <f t="shared" si="6"/>
        <v>10</v>
      </c>
      <c r="N122">
        <f t="shared" si="7"/>
        <v>5.8354978354978355</v>
      </c>
      <c r="O122">
        <f t="shared" si="8"/>
        <v>1.3246753246753247</v>
      </c>
      <c r="P122">
        <f t="shared" si="9"/>
        <v>0.12121212121212122</v>
      </c>
    </row>
    <row r="123" spans="1:16" x14ac:dyDescent="0.3">
      <c r="A123" s="5">
        <v>121</v>
      </c>
      <c r="B123" s="4" t="s">
        <v>252</v>
      </c>
      <c r="C123" s="4" t="s">
        <v>8</v>
      </c>
      <c r="D123" s="4" t="s">
        <v>253</v>
      </c>
      <c r="E123" s="4">
        <v>100</v>
      </c>
      <c r="F123" s="4">
        <v>55</v>
      </c>
      <c r="G123" s="4">
        <v>17.3</v>
      </c>
      <c r="H123" s="4">
        <v>2.2999999999999998</v>
      </c>
      <c r="I123" s="4">
        <v>0.5</v>
      </c>
      <c r="K123">
        <v>20</v>
      </c>
      <c r="L123">
        <f t="shared" si="5"/>
        <v>36.363636363636367</v>
      </c>
      <c r="M123">
        <f t="shared" si="6"/>
        <v>40</v>
      </c>
      <c r="N123">
        <f t="shared" si="7"/>
        <v>6.290909090909091</v>
      </c>
      <c r="O123">
        <f t="shared" si="8"/>
        <v>0.83636363636363631</v>
      </c>
      <c r="P123">
        <f t="shared" si="9"/>
        <v>0.18181818181818182</v>
      </c>
    </row>
    <row r="124" spans="1:16" x14ac:dyDescent="0.3">
      <c r="A124" s="5">
        <v>122</v>
      </c>
      <c r="B124" s="4" t="s">
        <v>254</v>
      </c>
      <c r="C124" s="4" t="s">
        <v>8</v>
      </c>
      <c r="D124" s="4" t="s">
        <v>255</v>
      </c>
      <c r="E124" s="4">
        <v>100</v>
      </c>
      <c r="F124" s="4">
        <v>30</v>
      </c>
      <c r="G124" s="4">
        <v>8.8000000000000007</v>
      </c>
      <c r="H124" s="4">
        <v>1.4</v>
      </c>
      <c r="I124" s="4">
        <v>0.4</v>
      </c>
      <c r="K124">
        <v>20</v>
      </c>
      <c r="L124">
        <f t="shared" si="5"/>
        <v>66.666666666666671</v>
      </c>
      <c r="M124">
        <f t="shared" si="6"/>
        <v>70</v>
      </c>
      <c r="N124">
        <f t="shared" si="7"/>
        <v>5.8666666666666663</v>
      </c>
      <c r="O124">
        <f t="shared" si="8"/>
        <v>0.93333333333333335</v>
      </c>
      <c r="P124">
        <f t="shared" si="9"/>
        <v>0.26666666666666666</v>
      </c>
    </row>
    <row r="125" spans="1:16" x14ac:dyDescent="0.3">
      <c r="A125" s="5">
        <v>123</v>
      </c>
      <c r="B125" s="4" t="s">
        <v>256</v>
      </c>
      <c r="C125" s="4" t="s">
        <v>8</v>
      </c>
      <c r="D125" s="4" t="s">
        <v>257</v>
      </c>
      <c r="E125" s="4">
        <v>100</v>
      </c>
      <c r="F125" s="4">
        <v>22</v>
      </c>
      <c r="G125" s="4">
        <v>8.1</v>
      </c>
      <c r="H125" s="4">
        <v>0.2</v>
      </c>
      <c r="I125" s="4">
        <v>0.2</v>
      </c>
      <c r="K125">
        <v>20</v>
      </c>
      <c r="L125">
        <f t="shared" si="5"/>
        <v>90.909090909090907</v>
      </c>
      <c r="M125">
        <f t="shared" si="6"/>
        <v>90</v>
      </c>
      <c r="N125">
        <f t="shared" si="7"/>
        <v>7.3636363636363633</v>
      </c>
      <c r="O125">
        <f t="shared" si="8"/>
        <v>0.18181818181818182</v>
      </c>
      <c r="P125">
        <f t="shared" si="9"/>
        <v>0.18181818181818182</v>
      </c>
    </row>
    <row r="126" spans="1:16" x14ac:dyDescent="0.3">
      <c r="A126" s="5">
        <v>124</v>
      </c>
      <c r="B126" s="4" t="s">
        <v>258</v>
      </c>
      <c r="C126" s="4" t="s">
        <v>8</v>
      </c>
      <c r="D126" s="4" t="s">
        <v>259</v>
      </c>
      <c r="E126" s="4">
        <v>100</v>
      </c>
      <c r="F126" s="4">
        <v>18</v>
      </c>
      <c r="G126" s="4">
        <v>6.6</v>
      </c>
      <c r="H126" s="4">
        <v>0.2</v>
      </c>
      <c r="I126" s="4">
        <v>0.1</v>
      </c>
      <c r="K126">
        <v>20</v>
      </c>
      <c r="L126">
        <f t="shared" si="5"/>
        <v>111.11111111111111</v>
      </c>
      <c r="M126">
        <f t="shared" si="6"/>
        <v>110</v>
      </c>
      <c r="N126">
        <f t="shared" si="7"/>
        <v>7.333333333333333</v>
      </c>
      <c r="O126">
        <f t="shared" si="8"/>
        <v>0.22222222222222221</v>
      </c>
      <c r="P126">
        <f t="shared" si="9"/>
        <v>0.1111111111111111</v>
      </c>
    </row>
    <row r="127" spans="1:16" x14ac:dyDescent="0.3">
      <c r="A127" s="5">
        <v>125</v>
      </c>
      <c r="B127" s="4" t="s">
        <v>260</v>
      </c>
      <c r="C127" s="4" t="s">
        <v>8</v>
      </c>
      <c r="D127" s="4" t="s">
        <v>261</v>
      </c>
      <c r="E127" s="4">
        <v>100</v>
      </c>
      <c r="F127" s="4">
        <v>55</v>
      </c>
      <c r="G127" s="4">
        <v>12.7</v>
      </c>
      <c r="H127" s="4">
        <v>4.5</v>
      </c>
      <c r="I127" s="4">
        <v>1</v>
      </c>
      <c r="K127">
        <v>20</v>
      </c>
      <c r="L127">
        <f t="shared" si="5"/>
        <v>36.363636363636367</v>
      </c>
      <c r="M127">
        <f t="shared" si="6"/>
        <v>40</v>
      </c>
      <c r="N127">
        <f t="shared" si="7"/>
        <v>4.6181818181818182</v>
      </c>
      <c r="O127">
        <f t="shared" si="8"/>
        <v>1.6363636363636365</v>
      </c>
      <c r="P127">
        <f t="shared" si="9"/>
        <v>0.36363636363636365</v>
      </c>
    </row>
    <row r="128" spans="1:16" x14ac:dyDescent="0.3">
      <c r="A128" s="5">
        <v>126</v>
      </c>
      <c r="B128" s="4" t="s">
        <v>262</v>
      </c>
      <c r="C128" s="4" t="s">
        <v>8</v>
      </c>
      <c r="D128" s="4" t="s">
        <v>263</v>
      </c>
      <c r="E128" s="4">
        <v>100</v>
      </c>
      <c r="F128" s="4">
        <v>25</v>
      </c>
      <c r="G128" s="4">
        <v>5.4</v>
      </c>
      <c r="H128" s="4">
        <v>2.5</v>
      </c>
      <c r="I128" s="4">
        <v>0.3</v>
      </c>
      <c r="K128">
        <v>20</v>
      </c>
      <c r="L128">
        <f t="shared" si="5"/>
        <v>80</v>
      </c>
      <c r="M128">
        <f t="shared" si="6"/>
        <v>80</v>
      </c>
      <c r="N128">
        <f t="shared" si="7"/>
        <v>4.32</v>
      </c>
      <c r="O128">
        <f t="shared" si="8"/>
        <v>2</v>
      </c>
      <c r="P128">
        <f t="shared" si="9"/>
        <v>0.24</v>
      </c>
    </row>
    <row r="129" spans="1:16" x14ac:dyDescent="0.3">
      <c r="A129" s="5">
        <v>127</v>
      </c>
      <c r="B129" s="4" t="s">
        <v>264</v>
      </c>
      <c r="C129" s="4" t="s">
        <v>8</v>
      </c>
      <c r="D129" s="4" t="s">
        <v>265</v>
      </c>
      <c r="E129" s="4">
        <v>100</v>
      </c>
      <c r="F129" s="4">
        <v>24</v>
      </c>
      <c r="G129" s="4">
        <v>6.1</v>
      </c>
      <c r="H129" s="4">
        <v>1.9</v>
      </c>
      <c r="I129" s="4">
        <v>0.22</v>
      </c>
      <c r="K129">
        <v>20</v>
      </c>
      <c r="L129">
        <f t="shared" si="5"/>
        <v>83.333333333333329</v>
      </c>
      <c r="M129">
        <f t="shared" si="6"/>
        <v>80</v>
      </c>
      <c r="N129">
        <f t="shared" si="7"/>
        <v>5.083333333333333</v>
      </c>
      <c r="O129">
        <f t="shared" si="8"/>
        <v>1.5833333333333333</v>
      </c>
      <c r="P129">
        <f t="shared" si="9"/>
        <v>0.18333333333333335</v>
      </c>
    </row>
    <row r="130" spans="1:16" x14ac:dyDescent="0.3">
      <c r="A130" s="5">
        <v>128</v>
      </c>
      <c r="B130" s="4" t="s">
        <v>266</v>
      </c>
      <c r="C130" s="4" t="s">
        <v>8</v>
      </c>
      <c r="D130" s="4" t="s">
        <v>267</v>
      </c>
      <c r="E130" s="4">
        <v>100</v>
      </c>
      <c r="F130" s="4">
        <v>55</v>
      </c>
      <c r="G130" s="4">
        <v>15.3</v>
      </c>
      <c r="H130" s="4">
        <v>0.6</v>
      </c>
      <c r="I130" s="4">
        <v>1.2</v>
      </c>
      <c r="K130">
        <v>20</v>
      </c>
      <c r="L130">
        <f t="shared" si="5"/>
        <v>36.363636363636367</v>
      </c>
      <c r="M130">
        <f t="shared" si="6"/>
        <v>40</v>
      </c>
      <c r="N130">
        <f t="shared" si="7"/>
        <v>5.5636363636363635</v>
      </c>
      <c r="O130">
        <f t="shared" si="8"/>
        <v>0.21818181818181817</v>
      </c>
      <c r="P130">
        <f t="shared" si="9"/>
        <v>0.43636363636363634</v>
      </c>
    </row>
    <row r="131" spans="1:16" x14ac:dyDescent="0.3">
      <c r="A131" s="5">
        <v>129</v>
      </c>
      <c r="B131" s="4" t="s">
        <v>268</v>
      </c>
      <c r="C131" s="4" t="s">
        <v>8</v>
      </c>
      <c r="D131" s="4" t="s">
        <v>269</v>
      </c>
      <c r="E131" s="4">
        <v>100</v>
      </c>
      <c r="F131" s="4">
        <v>36</v>
      </c>
      <c r="G131" s="4">
        <v>8.8000000000000007</v>
      </c>
      <c r="H131" s="4">
        <v>3.2</v>
      </c>
      <c r="I131" s="4">
        <v>0.4</v>
      </c>
      <c r="K131">
        <v>20</v>
      </c>
      <c r="L131">
        <f t="shared" ref="L131:L194" si="10">(E131 * K131) / F131</f>
        <v>55.555555555555557</v>
      </c>
      <c r="M131">
        <f t="shared" ref="M131:M194" si="11">ROUND(L131,-1)</f>
        <v>60</v>
      </c>
      <c r="N131">
        <f t="shared" ref="N131:N194" si="12">(G131 * K131) / F131</f>
        <v>4.8888888888888893</v>
      </c>
      <c r="O131">
        <f t="shared" ref="O131:O194" si="13">(H131 * K131) / F131</f>
        <v>1.7777777777777777</v>
      </c>
      <c r="P131">
        <f t="shared" ref="P131:P194" si="14">(I131 * K131) / F131</f>
        <v>0.22222222222222221</v>
      </c>
    </row>
    <row r="132" spans="1:16" x14ac:dyDescent="0.3">
      <c r="A132" s="5">
        <v>130</v>
      </c>
      <c r="B132" s="4" t="s">
        <v>270</v>
      </c>
      <c r="C132" s="4" t="s">
        <v>8</v>
      </c>
      <c r="D132" s="4" t="s">
        <v>271</v>
      </c>
      <c r="E132" s="4">
        <v>100</v>
      </c>
      <c r="F132" s="4">
        <v>33</v>
      </c>
      <c r="G132" s="4">
        <v>7.4</v>
      </c>
      <c r="H132" s="4">
        <v>2.6</v>
      </c>
      <c r="I132" s="4">
        <v>0.7</v>
      </c>
      <c r="K132">
        <v>20</v>
      </c>
      <c r="L132">
        <f t="shared" si="10"/>
        <v>60.606060606060609</v>
      </c>
      <c r="M132">
        <f t="shared" si="11"/>
        <v>60</v>
      </c>
      <c r="N132">
        <f t="shared" si="12"/>
        <v>4.4848484848484844</v>
      </c>
      <c r="O132">
        <f t="shared" si="13"/>
        <v>1.5757575757575757</v>
      </c>
      <c r="P132">
        <f t="shared" si="14"/>
        <v>0.42424242424242425</v>
      </c>
    </row>
    <row r="133" spans="1:16" x14ac:dyDescent="0.3">
      <c r="A133" s="5">
        <v>131</v>
      </c>
      <c r="B133" s="4" t="s">
        <v>272</v>
      </c>
      <c r="C133" s="4" t="s">
        <v>8</v>
      </c>
      <c r="D133" s="4" t="s">
        <v>273</v>
      </c>
      <c r="E133" s="4">
        <v>100</v>
      </c>
      <c r="F133" s="4">
        <v>25</v>
      </c>
      <c r="G133" s="4">
        <v>7.03</v>
      </c>
      <c r="H133" s="4">
        <v>1.02</v>
      </c>
      <c r="I133" s="4">
        <v>0.13</v>
      </c>
      <c r="K133">
        <v>20</v>
      </c>
      <c r="L133">
        <f t="shared" si="10"/>
        <v>80</v>
      </c>
      <c r="M133">
        <f t="shared" si="11"/>
        <v>80</v>
      </c>
      <c r="N133">
        <f t="shared" si="12"/>
        <v>5.6239999999999997</v>
      </c>
      <c r="O133">
        <f t="shared" si="13"/>
        <v>0.81599999999999995</v>
      </c>
      <c r="P133">
        <f t="shared" si="14"/>
        <v>0.10400000000000001</v>
      </c>
    </row>
    <row r="134" spans="1:16" x14ac:dyDescent="0.3">
      <c r="A134" s="5">
        <v>132</v>
      </c>
      <c r="B134" s="4" t="s">
        <v>274</v>
      </c>
      <c r="C134" s="4" t="s">
        <v>8</v>
      </c>
      <c r="D134" s="4" t="s">
        <v>275</v>
      </c>
      <c r="E134" s="4">
        <v>100</v>
      </c>
      <c r="F134" s="4">
        <v>24</v>
      </c>
      <c r="G134" s="4">
        <v>7.01</v>
      </c>
      <c r="H134" s="4">
        <v>0.97</v>
      </c>
      <c r="I134" s="4">
        <v>0.13</v>
      </c>
      <c r="K134">
        <v>20</v>
      </c>
      <c r="L134">
        <f t="shared" si="10"/>
        <v>83.333333333333329</v>
      </c>
      <c r="M134">
        <f t="shared" si="11"/>
        <v>80</v>
      </c>
      <c r="N134">
        <f t="shared" si="12"/>
        <v>5.8416666666666659</v>
      </c>
      <c r="O134">
        <f t="shared" si="13"/>
        <v>0.80833333333333324</v>
      </c>
      <c r="P134">
        <f t="shared" si="14"/>
        <v>0.10833333333333334</v>
      </c>
    </row>
    <row r="135" spans="1:16" x14ac:dyDescent="0.3">
      <c r="A135" s="5">
        <v>133</v>
      </c>
      <c r="B135" s="4" t="s">
        <v>276</v>
      </c>
      <c r="C135" s="4" t="s">
        <v>8</v>
      </c>
      <c r="D135" s="4" t="s">
        <v>277</v>
      </c>
      <c r="E135" s="4">
        <v>100</v>
      </c>
      <c r="F135" s="4">
        <v>40</v>
      </c>
      <c r="G135" s="4">
        <v>9.2799999999999994</v>
      </c>
      <c r="H135" s="4">
        <v>0.95</v>
      </c>
      <c r="I135" s="4">
        <v>0.15</v>
      </c>
      <c r="K135">
        <v>20</v>
      </c>
      <c r="L135">
        <f t="shared" si="10"/>
        <v>50</v>
      </c>
      <c r="M135">
        <f t="shared" si="11"/>
        <v>50</v>
      </c>
      <c r="N135">
        <f t="shared" si="12"/>
        <v>4.6399999999999997</v>
      </c>
      <c r="O135">
        <f t="shared" si="13"/>
        <v>0.47499999999999998</v>
      </c>
      <c r="P135">
        <f t="shared" si="14"/>
        <v>7.4999999999999997E-2</v>
      </c>
    </row>
    <row r="136" spans="1:16" x14ac:dyDescent="0.3">
      <c r="A136" s="5">
        <v>134</v>
      </c>
      <c r="B136" s="4" t="s">
        <v>278</v>
      </c>
      <c r="C136" s="4" t="s">
        <v>8</v>
      </c>
      <c r="D136" s="4" t="s">
        <v>279</v>
      </c>
      <c r="E136" s="4">
        <v>100</v>
      </c>
      <c r="F136" s="4">
        <v>36</v>
      </c>
      <c r="G136" s="4">
        <v>10.029999999999999</v>
      </c>
      <c r="H136" s="4">
        <v>0.44</v>
      </c>
      <c r="I136" s="4">
        <v>0.09</v>
      </c>
      <c r="K136">
        <v>20</v>
      </c>
      <c r="L136">
        <f t="shared" si="10"/>
        <v>55.555555555555557</v>
      </c>
      <c r="M136">
        <f t="shared" si="11"/>
        <v>60</v>
      </c>
      <c r="N136">
        <f t="shared" si="12"/>
        <v>5.572222222222222</v>
      </c>
      <c r="O136">
        <f t="shared" si="13"/>
        <v>0.24444444444444446</v>
      </c>
      <c r="P136">
        <f t="shared" si="14"/>
        <v>4.9999999999999996E-2</v>
      </c>
    </row>
    <row r="137" spans="1:16" x14ac:dyDescent="0.3">
      <c r="A137" s="5">
        <v>135</v>
      </c>
      <c r="B137" s="4" t="s">
        <v>280</v>
      </c>
      <c r="C137" s="4" t="s">
        <v>8</v>
      </c>
      <c r="D137" s="4" t="s">
        <v>281</v>
      </c>
      <c r="E137" s="4">
        <v>100</v>
      </c>
      <c r="F137" s="4">
        <v>68</v>
      </c>
      <c r="G137" s="4">
        <v>21.52</v>
      </c>
      <c r="H137" s="4">
        <v>1.91</v>
      </c>
      <c r="I137" s="4">
        <v>0.13</v>
      </c>
      <c r="K137">
        <v>20</v>
      </c>
      <c r="L137">
        <f t="shared" si="10"/>
        <v>29.411764705882351</v>
      </c>
      <c r="M137">
        <f t="shared" si="11"/>
        <v>30</v>
      </c>
      <c r="N137">
        <f t="shared" si="12"/>
        <v>6.3294117647058821</v>
      </c>
      <c r="O137">
        <f t="shared" si="13"/>
        <v>0.56176470588235283</v>
      </c>
      <c r="P137">
        <f t="shared" si="14"/>
        <v>3.8235294117647062E-2</v>
      </c>
    </row>
    <row r="138" spans="1:16" x14ac:dyDescent="0.3">
      <c r="A138" s="5">
        <v>136</v>
      </c>
      <c r="B138" s="4" t="s">
        <v>282</v>
      </c>
      <c r="C138" s="4" t="s">
        <v>8</v>
      </c>
      <c r="D138" s="4" t="s">
        <v>283</v>
      </c>
      <c r="E138" s="4">
        <v>100</v>
      </c>
      <c r="F138" s="4">
        <v>267</v>
      </c>
      <c r="G138" s="4">
        <v>78.400000000000006</v>
      </c>
      <c r="H138" s="4">
        <v>11.19</v>
      </c>
      <c r="I138" s="4">
        <v>0.77</v>
      </c>
      <c r="K138">
        <v>20</v>
      </c>
      <c r="L138">
        <f t="shared" si="10"/>
        <v>7.4906367041198498</v>
      </c>
      <c r="M138">
        <f t="shared" si="11"/>
        <v>10</v>
      </c>
      <c r="N138">
        <f t="shared" si="12"/>
        <v>5.8726591760299627</v>
      </c>
      <c r="O138">
        <f t="shared" si="13"/>
        <v>0.83820224719101122</v>
      </c>
      <c r="P138">
        <f t="shared" si="14"/>
        <v>5.767790262172285E-2</v>
      </c>
    </row>
    <row r="139" spans="1:16" x14ac:dyDescent="0.3">
      <c r="A139" s="5">
        <v>137</v>
      </c>
      <c r="B139" s="4" t="s">
        <v>284</v>
      </c>
      <c r="C139" s="4" t="s">
        <v>8</v>
      </c>
      <c r="D139" s="4" t="s">
        <v>285</v>
      </c>
      <c r="E139" s="4">
        <v>100</v>
      </c>
      <c r="F139" s="4">
        <v>44</v>
      </c>
      <c r="G139" s="4">
        <v>13.08</v>
      </c>
      <c r="H139" s="4">
        <v>1.7</v>
      </c>
      <c r="I139" s="4">
        <v>0.11</v>
      </c>
      <c r="K139">
        <v>20</v>
      </c>
      <c r="L139">
        <f t="shared" si="10"/>
        <v>45.454545454545453</v>
      </c>
      <c r="M139">
        <f t="shared" si="11"/>
        <v>50</v>
      </c>
      <c r="N139">
        <f t="shared" si="12"/>
        <v>5.9454545454545462</v>
      </c>
      <c r="O139">
        <f t="shared" si="13"/>
        <v>0.77272727272727271</v>
      </c>
      <c r="P139">
        <f t="shared" si="14"/>
        <v>0.05</v>
      </c>
    </row>
    <row r="140" spans="1:16" x14ac:dyDescent="0.3">
      <c r="A140" s="5">
        <v>138</v>
      </c>
      <c r="B140" s="4" t="s">
        <v>286</v>
      </c>
      <c r="C140" s="4" t="s">
        <v>8</v>
      </c>
      <c r="D140" s="4" t="s">
        <v>287</v>
      </c>
      <c r="E140" s="4">
        <v>100</v>
      </c>
      <c r="F140" s="4">
        <v>256</v>
      </c>
      <c r="G140" s="4">
        <v>74.59</v>
      </c>
      <c r="H140" s="4">
        <v>10.67</v>
      </c>
      <c r="I140" s="4">
        <v>0.89</v>
      </c>
      <c r="K140">
        <v>20</v>
      </c>
      <c r="L140">
        <f t="shared" si="10"/>
        <v>7.8125</v>
      </c>
      <c r="M140">
        <f t="shared" si="11"/>
        <v>10</v>
      </c>
      <c r="N140">
        <f t="shared" si="12"/>
        <v>5.8273437500000007</v>
      </c>
      <c r="O140">
        <f t="shared" si="13"/>
        <v>0.83359375000000002</v>
      </c>
      <c r="P140">
        <f t="shared" si="14"/>
        <v>6.9531250000000003E-2</v>
      </c>
    </row>
    <row r="141" spans="1:16" x14ac:dyDescent="0.3">
      <c r="A141" s="5">
        <v>139</v>
      </c>
      <c r="B141" s="4" t="s">
        <v>288</v>
      </c>
      <c r="C141" s="4" t="s">
        <v>8</v>
      </c>
      <c r="D141" s="4" t="s">
        <v>289</v>
      </c>
      <c r="E141" s="4">
        <v>100</v>
      </c>
      <c r="F141" s="4">
        <v>271</v>
      </c>
      <c r="G141" s="4">
        <v>76.64</v>
      </c>
      <c r="H141" s="4">
        <v>12.53</v>
      </c>
      <c r="I141" s="4">
        <v>1.1200000000000001</v>
      </c>
      <c r="K141">
        <v>20</v>
      </c>
      <c r="L141">
        <f t="shared" si="10"/>
        <v>7.3800738007380078</v>
      </c>
      <c r="M141">
        <f t="shared" si="11"/>
        <v>10</v>
      </c>
      <c r="N141">
        <f t="shared" si="12"/>
        <v>5.6560885608856086</v>
      </c>
      <c r="O141">
        <f t="shared" si="13"/>
        <v>0.92472324723247235</v>
      </c>
      <c r="P141">
        <f t="shared" si="14"/>
        <v>8.2656826568265687E-2</v>
      </c>
    </row>
    <row r="142" spans="1:16" x14ac:dyDescent="0.3">
      <c r="A142" s="5">
        <v>140</v>
      </c>
      <c r="B142" s="4" t="s">
        <v>290</v>
      </c>
      <c r="C142" s="4" t="s">
        <v>8</v>
      </c>
      <c r="D142" s="4" t="s">
        <v>291</v>
      </c>
      <c r="E142" s="4">
        <v>100</v>
      </c>
      <c r="F142" s="4">
        <v>38</v>
      </c>
      <c r="G142" s="4">
        <v>11.35</v>
      </c>
      <c r="H142" s="4">
        <v>1.48</v>
      </c>
      <c r="I142" s="4">
        <v>0.14000000000000001</v>
      </c>
      <c r="K142">
        <v>20</v>
      </c>
      <c r="L142">
        <f t="shared" si="10"/>
        <v>52.631578947368418</v>
      </c>
      <c r="M142">
        <f t="shared" si="11"/>
        <v>50</v>
      </c>
      <c r="N142">
        <f t="shared" si="12"/>
        <v>5.9736842105263159</v>
      </c>
      <c r="O142">
        <f t="shared" si="13"/>
        <v>0.77894736842105272</v>
      </c>
      <c r="P142">
        <f t="shared" si="14"/>
        <v>7.3684210526315796E-2</v>
      </c>
    </row>
    <row r="143" spans="1:16" x14ac:dyDescent="0.3">
      <c r="A143" s="5">
        <v>141</v>
      </c>
      <c r="B143" s="4" t="s">
        <v>292</v>
      </c>
      <c r="C143" s="4" t="s">
        <v>8</v>
      </c>
      <c r="D143" s="4" t="s">
        <v>293</v>
      </c>
      <c r="E143" s="4">
        <v>100</v>
      </c>
      <c r="F143" s="4">
        <v>13</v>
      </c>
      <c r="G143" s="4">
        <v>3.23</v>
      </c>
      <c r="H143" s="4">
        <v>1.19</v>
      </c>
      <c r="I143" s="4">
        <v>0.08</v>
      </c>
      <c r="K143">
        <v>20</v>
      </c>
      <c r="L143">
        <f t="shared" si="10"/>
        <v>153.84615384615384</v>
      </c>
      <c r="M143">
        <f t="shared" si="11"/>
        <v>150</v>
      </c>
      <c r="N143">
        <f t="shared" si="12"/>
        <v>4.9692307692307685</v>
      </c>
      <c r="O143">
        <f t="shared" si="13"/>
        <v>1.8307692307692305</v>
      </c>
      <c r="P143">
        <f t="shared" si="14"/>
        <v>0.12307692307692308</v>
      </c>
    </row>
    <row r="144" spans="1:16" x14ac:dyDescent="0.3">
      <c r="A144" s="5">
        <v>142</v>
      </c>
      <c r="B144" s="4" t="s">
        <v>294</v>
      </c>
      <c r="C144" s="4" t="s">
        <v>8</v>
      </c>
      <c r="D144" s="4" t="s">
        <v>295</v>
      </c>
      <c r="E144" s="4">
        <v>100</v>
      </c>
      <c r="F144" s="4">
        <v>11</v>
      </c>
      <c r="G144" s="4">
        <v>2.4</v>
      </c>
      <c r="H144" s="4">
        <v>1.1000000000000001</v>
      </c>
      <c r="I144" s="4">
        <v>0.1</v>
      </c>
      <c r="K144">
        <v>20</v>
      </c>
      <c r="L144">
        <f t="shared" si="10"/>
        <v>181.81818181818181</v>
      </c>
      <c r="M144">
        <f t="shared" si="11"/>
        <v>180</v>
      </c>
      <c r="N144">
        <f t="shared" si="12"/>
        <v>4.3636363636363633</v>
      </c>
      <c r="O144">
        <f t="shared" si="13"/>
        <v>2</v>
      </c>
      <c r="P144">
        <f t="shared" si="14"/>
        <v>0.18181818181818182</v>
      </c>
    </row>
    <row r="145" spans="1:16" x14ac:dyDescent="0.3">
      <c r="A145" s="5">
        <v>143</v>
      </c>
      <c r="B145" s="4" t="s">
        <v>296</v>
      </c>
      <c r="C145" s="4" t="s">
        <v>8</v>
      </c>
      <c r="D145" s="4" t="s">
        <v>297</v>
      </c>
      <c r="E145" s="4">
        <v>100</v>
      </c>
      <c r="F145" s="4">
        <v>16</v>
      </c>
      <c r="G145" s="4">
        <v>3.7</v>
      </c>
      <c r="H145" s="4">
        <v>0.6</v>
      </c>
      <c r="I145" s="4">
        <v>0.1</v>
      </c>
      <c r="K145">
        <v>20</v>
      </c>
      <c r="L145">
        <f t="shared" si="10"/>
        <v>125</v>
      </c>
      <c r="M145">
        <f t="shared" si="11"/>
        <v>130</v>
      </c>
      <c r="N145">
        <f t="shared" si="12"/>
        <v>4.625</v>
      </c>
      <c r="O145">
        <f t="shared" si="13"/>
        <v>0.75</v>
      </c>
      <c r="P145">
        <f t="shared" si="14"/>
        <v>0.125</v>
      </c>
    </row>
    <row r="146" spans="1:16" x14ac:dyDescent="0.3">
      <c r="A146" s="5">
        <v>144</v>
      </c>
      <c r="B146" s="4" t="s">
        <v>298</v>
      </c>
      <c r="C146" s="4" t="s">
        <v>8</v>
      </c>
      <c r="D146" s="4" t="s">
        <v>299</v>
      </c>
      <c r="E146" s="4">
        <v>100</v>
      </c>
      <c r="F146" s="4">
        <v>31</v>
      </c>
      <c r="G146" s="4">
        <v>5.89</v>
      </c>
      <c r="H146" s="4">
        <v>4.13</v>
      </c>
      <c r="I146" s="4">
        <v>0.22</v>
      </c>
      <c r="K146">
        <v>20</v>
      </c>
      <c r="L146">
        <f t="shared" si="10"/>
        <v>64.516129032258064</v>
      </c>
      <c r="M146">
        <f t="shared" si="11"/>
        <v>60</v>
      </c>
      <c r="N146">
        <f t="shared" si="12"/>
        <v>3.8</v>
      </c>
      <c r="O146">
        <f t="shared" si="13"/>
        <v>2.6645161290322581</v>
      </c>
      <c r="P146">
        <f t="shared" si="14"/>
        <v>0.14193548387096774</v>
      </c>
    </row>
    <row r="147" spans="1:16" x14ac:dyDescent="0.3">
      <c r="A147" s="5">
        <v>145</v>
      </c>
      <c r="B147" s="4" t="s">
        <v>300</v>
      </c>
      <c r="C147" s="4" t="s">
        <v>8</v>
      </c>
      <c r="D147" s="4" t="s">
        <v>301</v>
      </c>
      <c r="E147" s="4">
        <v>100</v>
      </c>
      <c r="F147" s="4">
        <v>29</v>
      </c>
      <c r="G147" s="4">
        <v>5.81</v>
      </c>
      <c r="H147" s="4">
        <v>3.49</v>
      </c>
      <c r="I147" s="4">
        <v>0.28000000000000003</v>
      </c>
      <c r="K147">
        <v>20</v>
      </c>
      <c r="L147">
        <f t="shared" si="10"/>
        <v>68.965517241379317</v>
      </c>
      <c r="M147">
        <f t="shared" si="11"/>
        <v>70</v>
      </c>
      <c r="N147">
        <f t="shared" si="12"/>
        <v>4.0068965517241377</v>
      </c>
      <c r="O147">
        <f t="shared" si="13"/>
        <v>2.4068965517241385</v>
      </c>
      <c r="P147">
        <f t="shared" si="14"/>
        <v>0.19310344827586209</v>
      </c>
    </row>
    <row r="148" spans="1:16" x14ac:dyDescent="0.3">
      <c r="A148" s="5">
        <v>146</v>
      </c>
      <c r="B148" s="4" t="s">
        <v>302</v>
      </c>
      <c r="C148" s="4" t="s">
        <v>8</v>
      </c>
      <c r="D148" s="4" t="s">
        <v>303</v>
      </c>
      <c r="E148" s="4">
        <v>100</v>
      </c>
      <c r="F148" s="4">
        <v>46</v>
      </c>
      <c r="G148" s="4">
        <v>7.32</v>
      </c>
      <c r="H148" s="4">
        <v>6.69</v>
      </c>
      <c r="I148" s="4">
        <v>0.46</v>
      </c>
      <c r="K148">
        <v>20</v>
      </c>
      <c r="L148">
        <f t="shared" si="10"/>
        <v>43.478260869565219</v>
      </c>
      <c r="M148">
        <f t="shared" si="11"/>
        <v>40</v>
      </c>
      <c r="N148">
        <f t="shared" si="12"/>
        <v>3.1826086956521742</v>
      </c>
      <c r="O148">
        <f t="shared" si="13"/>
        <v>2.9086956521739133</v>
      </c>
      <c r="P148">
        <f t="shared" si="14"/>
        <v>0.2</v>
      </c>
    </row>
    <row r="149" spans="1:16" x14ac:dyDescent="0.3">
      <c r="A149" s="5">
        <v>147</v>
      </c>
      <c r="B149" s="4" t="s">
        <v>304</v>
      </c>
      <c r="C149" s="4" t="s">
        <v>8</v>
      </c>
      <c r="D149" s="4" t="s">
        <v>305</v>
      </c>
      <c r="E149" s="4">
        <v>100</v>
      </c>
      <c r="F149" s="4">
        <v>40</v>
      </c>
      <c r="G149" s="4">
        <v>6.44</v>
      </c>
      <c r="H149" s="4">
        <v>5.53</v>
      </c>
      <c r="I149" s="4">
        <v>0.51</v>
      </c>
      <c r="K149">
        <v>20</v>
      </c>
      <c r="L149">
        <f t="shared" si="10"/>
        <v>50</v>
      </c>
      <c r="M149">
        <f t="shared" si="11"/>
        <v>50</v>
      </c>
      <c r="N149">
        <f t="shared" si="12"/>
        <v>3.22</v>
      </c>
      <c r="O149">
        <f t="shared" si="13"/>
        <v>2.7650000000000001</v>
      </c>
      <c r="P149">
        <f t="shared" si="14"/>
        <v>0.255</v>
      </c>
    </row>
    <row r="150" spans="1:16" x14ac:dyDescent="0.3">
      <c r="A150" s="5">
        <v>148</v>
      </c>
      <c r="B150" s="4" t="s">
        <v>306</v>
      </c>
      <c r="C150" s="4" t="s">
        <v>8</v>
      </c>
      <c r="D150" s="4" t="s">
        <v>307</v>
      </c>
      <c r="E150" s="4">
        <v>100</v>
      </c>
      <c r="F150" s="4">
        <v>30</v>
      </c>
      <c r="G150" s="4">
        <v>6.12</v>
      </c>
      <c r="H150" s="4">
        <v>3.56</v>
      </c>
      <c r="I150" s="4">
        <v>0.24</v>
      </c>
      <c r="K150">
        <v>20</v>
      </c>
      <c r="L150">
        <f t="shared" si="10"/>
        <v>66.666666666666671</v>
      </c>
      <c r="M150">
        <f t="shared" si="11"/>
        <v>70</v>
      </c>
      <c r="N150">
        <f t="shared" si="12"/>
        <v>4.08</v>
      </c>
      <c r="O150">
        <f t="shared" si="13"/>
        <v>2.3733333333333335</v>
      </c>
      <c r="P150">
        <f t="shared" si="14"/>
        <v>0.16</v>
      </c>
    </row>
    <row r="151" spans="1:16" x14ac:dyDescent="0.3">
      <c r="A151" s="5">
        <v>149</v>
      </c>
      <c r="B151" s="4" t="s">
        <v>308</v>
      </c>
      <c r="C151" s="4" t="s">
        <v>8</v>
      </c>
      <c r="D151" s="4" t="s">
        <v>309</v>
      </c>
      <c r="E151" s="4">
        <v>100</v>
      </c>
      <c r="F151" s="4">
        <v>25</v>
      </c>
      <c r="G151" s="4">
        <v>5.24</v>
      </c>
      <c r="H151" s="4">
        <v>2.81</v>
      </c>
      <c r="I151" s="4">
        <v>0.28000000000000003</v>
      </c>
      <c r="K151">
        <v>20</v>
      </c>
      <c r="L151">
        <f t="shared" si="10"/>
        <v>80</v>
      </c>
      <c r="M151">
        <f t="shared" si="11"/>
        <v>80</v>
      </c>
      <c r="N151">
        <f t="shared" si="12"/>
        <v>4.1920000000000002</v>
      </c>
      <c r="O151">
        <f t="shared" si="13"/>
        <v>2.2480000000000002</v>
      </c>
      <c r="P151">
        <f t="shared" si="14"/>
        <v>0.22400000000000003</v>
      </c>
    </row>
    <row r="152" spans="1:16" x14ac:dyDescent="0.3">
      <c r="A152" s="5">
        <v>150</v>
      </c>
      <c r="B152" s="4" t="s">
        <v>310</v>
      </c>
      <c r="C152" s="4" t="s">
        <v>8</v>
      </c>
      <c r="D152" s="4" t="s">
        <v>311</v>
      </c>
      <c r="E152" s="4">
        <v>100</v>
      </c>
      <c r="F152" s="4">
        <v>22</v>
      </c>
      <c r="G152" s="4">
        <v>4.79</v>
      </c>
      <c r="H152" s="4">
        <v>2.4</v>
      </c>
      <c r="I152" s="4">
        <v>0.22</v>
      </c>
      <c r="K152">
        <v>20</v>
      </c>
      <c r="L152">
        <f t="shared" si="10"/>
        <v>90.909090909090907</v>
      </c>
      <c r="M152">
        <f t="shared" si="11"/>
        <v>90</v>
      </c>
      <c r="N152">
        <f t="shared" si="12"/>
        <v>4.3545454545454545</v>
      </c>
      <c r="O152">
        <f t="shared" si="13"/>
        <v>2.1818181818181817</v>
      </c>
      <c r="P152">
        <f t="shared" si="14"/>
        <v>0.2</v>
      </c>
    </row>
    <row r="153" spans="1:16" x14ac:dyDescent="0.3">
      <c r="A153" s="5">
        <v>151</v>
      </c>
      <c r="B153" s="4" t="s">
        <v>312</v>
      </c>
      <c r="C153" s="4" t="s">
        <v>8</v>
      </c>
      <c r="D153" s="4" t="s">
        <v>313</v>
      </c>
      <c r="E153" s="4">
        <v>100</v>
      </c>
      <c r="F153" s="4">
        <v>21</v>
      </c>
      <c r="G153" s="4">
        <v>4.5599999999999996</v>
      </c>
      <c r="H153" s="4">
        <v>2.2999999999999998</v>
      </c>
      <c r="I153" s="4">
        <v>0.25</v>
      </c>
      <c r="K153">
        <v>20</v>
      </c>
      <c r="L153">
        <f t="shared" si="10"/>
        <v>95.238095238095241</v>
      </c>
      <c r="M153">
        <f t="shared" si="11"/>
        <v>100</v>
      </c>
      <c r="N153">
        <f t="shared" si="12"/>
        <v>4.3428571428571425</v>
      </c>
      <c r="O153">
        <f t="shared" si="13"/>
        <v>2.1904761904761907</v>
      </c>
      <c r="P153">
        <f t="shared" si="14"/>
        <v>0.23809523809523808</v>
      </c>
    </row>
    <row r="154" spans="1:16" x14ac:dyDescent="0.3">
      <c r="A154" s="5">
        <v>152</v>
      </c>
      <c r="B154" s="4" t="s">
        <v>314</v>
      </c>
      <c r="C154" s="4" t="s">
        <v>8</v>
      </c>
      <c r="D154" s="4" t="s">
        <v>315</v>
      </c>
      <c r="E154" s="4">
        <v>100</v>
      </c>
      <c r="F154" s="4">
        <v>39</v>
      </c>
      <c r="G154" s="4">
        <v>8.5</v>
      </c>
      <c r="H154" s="4">
        <v>4.3</v>
      </c>
      <c r="I154" s="4">
        <v>0.3</v>
      </c>
      <c r="K154">
        <v>20</v>
      </c>
      <c r="L154">
        <f t="shared" si="10"/>
        <v>51.282051282051285</v>
      </c>
      <c r="M154">
        <f t="shared" si="11"/>
        <v>50</v>
      </c>
      <c r="N154">
        <f t="shared" si="12"/>
        <v>4.3589743589743586</v>
      </c>
      <c r="O154">
        <f t="shared" si="13"/>
        <v>2.2051282051282053</v>
      </c>
      <c r="P154">
        <f t="shared" si="14"/>
        <v>0.15384615384615385</v>
      </c>
    </row>
    <row r="155" spans="1:16" x14ac:dyDescent="0.3">
      <c r="A155" s="5">
        <v>153</v>
      </c>
      <c r="B155" s="4" t="s">
        <v>316</v>
      </c>
      <c r="C155" s="4" t="s">
        <v>8</v>
      </c>
      <c r="D155" s="4" t="s">
        <v>317</v>
      </c>
      <c r="E155" s="4">
        <v>100</v>
      </c>
      <c r="F155" s="4">
        <v>56</v>
      </c>
      <c r="G155" s="4">
        <v>10.8</v>
      </c>
      <c r="H155" s="4">
        <v>6.3</v>
      </c>
      <c r="I155" s="4">
        <v>0.8</v>
      </c>
      <c r="K155">
        <v>20</v>
      </c>
      <c r="L155">
        <f t="shared" si="10"/>
        <v>35.714285714285715</v>
      </c>
      <c r="M155">
        <f t="shared" si="11"/>
        <v>40</v>
      </c>
      <c r="N155">
        <f t="shared" si="12"/>
        <v>3.8571428571428572</v>
      </c>
      <c r="O155">
        <f t="shared" si="13"/>
        <v>2.25</v>
      </c>
      <c r="P155">
        <f t="shared" si="14"/>
        <v>0.2857142857142857</v>
      </c>
    </row>
    <row r="156" spans="1:16" x14ac:dyDescent="0.3">
      <c r="A156" s="5">
        <v>154</v>
      </c>
      <c r="B156" s="4" t="s">
        <v>318</v>
      </c>
      <c r="C156" s="4" t="s">
        <v>8</v>
      </c>
      <c r="D156" s="4" t="s">
        <v>319</v>
      </c>
      <c r="E156" s="4">
        <v>100</v>
      </c>
      <c r="F156" s="4">
        <v>15</v>
      </c>
      <c r="G156" s="4">
        <v>3.1</v>
      </c>
      <c r="H156" s="4">
        <v>1.6</v>
      </c>
      <c r="I156" s="4">
        <v>0.2</v>
      </c>
      <c r="K156">
        <v>20</v>
      </c>
      <c r="L156">
        <f t="shared" si="10"/>
        <v>133.33333333333334</v>
      </c>
      <c r="M156">
        <f t="shared" si="11"/>
        <v>130</v>
      </c>
      <c r="N156">
        <f t="shared" si="12"/>
        <v>4.1333333333333337</v>
      </c>
      <c r="O156">
        <f t="shared" si="13"/>
        <v>2.1333333333333333</v>
      </c>
      <c r="P156">
        <f t="shared" si="14"/>
        <v>0.26666666666666666</v>
      </c>
    </row>
    <row r="157" spans="1:16" x14ac:dyDescent="0.3">
      <c r="A157" s="5">
        <v>155</v>
      </c>
      <c r="B157" s="4" t="s">
        <v>320</v>
      </c>
      <c r="C157" s="4" t="s">
        <v>8</v>
      </c>
      <c r="D157" s="4" t="s">
        <v>321</v>
      </c>
      <c r="E157" s="4">
        <v>100</v>
      </c>
      <c r="F157" s="4">
        <v>14</v>
      </c>
      <c r="G157" s="4">
        <v>3.3</v>
      </c>
      <c r="H157" s="4">
        <v>1.5</v>
      </c>
      <c r="I157" s="4">
        <v>0.1</v>
      </c>
      <c r="K157">
        <v>20</v>
      </c>
      <c r="L157">
        <f t="shared" si="10"/>
        <v>142.85714285714286</v>
      </c>
      <c r="M157">
        <f t="shared" si="11"/>
        <v>140</v>
      </c>
      <c r="N157">
        <f t="shared" si="12"/>
        <v>4.7142857142857144</v>
      </c>
      <c r="O157">
        <f t="shared" si="13"/>
        <v>2.1428571428571428</v>
      </c>
      <c r="P157">
        <f t="shared" si="14"/>
        <v>0.14285714285714285</v>
      </c>
    </row>
    <row r="158" spans="1:16" x14ac:dyDescent="0.3">
      <c r="A158" s="5">
        <v>156</v>
      </c>
      <c r="B158" s="4" t="s">
        <v>322</v>
      </c>
      <c r="C158" s="4" t="s">
        <v>8</v>
      </c>
      <c r="D158" s="4" t="s">
        <v>323</v>
      </c>
      <c r="E158" s="4">
        <v>100</v>
      </c>
      <c r="F158" s="4">
        <v>42</v>
      </c>
      <c r="G158" s="4">
        <v>11.7</v>
      </c>
      <c r="H158" s="4">
        <v>3.4</v>
      </c>
      <c r="I158" s="4">
        <v>0.2</v>
      </c>
      <c r="K158">
        <v>20</v>
      </c>
      <c r="L158">
        <f t="shared" si="10"/>
        <v>47.61904761904762</v>
      </c>
      <c r="M158">
        <f t="shared" si="11"/>
        <v>50</v>
      </c>
      <c r="N158">
        <f t="shared" si="12"/>
        <v>5.5714285714285712</v>
      </c>
      <c r="O158">
        <f t="shared" si="13"/>
        <v>1.6190476190476191</v>
      </c>
      <c r="P158">
        <f t="shared" si="14"/>
        <v>9.5238095238095233E-2</v>
      </c>
    </row>
    <row r="159" spans="1:16" x14ac:dyDescent="0.3">
      <c r="A159" s="5">
        <v>157</v>
      </c>
      <c r="B159" s="4" t="s">
        <v>324</v>
      </c>
      <c r="C159" s="4" t="s">
        <v>8</v>
      </c>
      <c r="D159" s="4" t="s">
        <v>325</v>
      </c>
      <c r="E159" s="4">
        <v>100</v>
      </c>
      <c r="F159" s="4">
        <v>232</v>
      </c>
      <c r="G159" s="4">
        <v>67.7</v>
      </c>
      <c r="H159" s="4">
        <v>16.5</v>
      </c>
      <c r="I159" s="4">
        <v>0.9</v>
      </c>
      <c r="K159">
        <v>20</v>
      </c>
      <c r="L159">
        <f t="shared" si="10"/>
        <v>8.6206896551724146</v>
      </c>
      <c r="M159">
        <f t="shared" si="11"/>
        <v>10</v>
      </c>
      <c r="N159">
        <f t="shared" si="12"/>
        <v>5.8362068965517242</v>
      </c>
      <c r="O159">
        <f t="shared" si="13"/>
        <v>1.4224137931034482</v>
      </c>
      <c r="P159">
        <f t="shared" si="14"/>
        <v>7.7586206896551727E-2</v>
      </c>
    </row>
    <row r="160" spans="1:16" x14ac:dyDescent="0.3">
      <c r="A160" s="5">
        <v>158</v>
      </c>
      <c r="B160" s="4" t="s">
        <v>326</v>
      </c>
      <c r="C160" s="4" t="s">
        <v>8</v>
      </c>
      <c r="D160" s="4" t="s">
        <v>327</v>
      </c>
      <c r="E160" s="4">
        <v>100</v>
      </c>
      <c r="F160" s="4">
        <v>16</v>
      </c>
      <c r="G160" s="4">
        <v>2.5</v>
      </c>
      <c r="H160" s="4">
        <v>1.7</v>
      </c>
      <c r="I160" s="4">
        <v>0.1</v>
      </c>
      <c r="K160">
        <v>20</v>
      </c>
      <c r="L160">
        <f t="shared" si="10"/>
        <v>125</v>
      </c>
      <c r="M160">
        <f t="shared" si="11"/>
        <v>130</v>
      </c>
      <c r="N160">
        <f t="shared" si="12"/>
        <v>3.125</v>
      </c>
      <c r="O160">
        <f t="shared" si="13"/>
        <v>2.125</v>
      </c>
      <c r="P160">
        <f t="shared" si="14"/>
        <v>0.125</v>
      </c>
    </row>
    <row r="161" spans="1:16" x14ac:dyDescent="0.3">
      <c r="A161" s="5">
        <v>159</v>
      </c>
      <c r="B161" s="4" t="s">
        <v>328</v>
      </c>
      <c r="C161" s="4" t="s">
        <v>8</v>
      </c>
      <c r="D161" s="4" t="s">
        <v>329</v>
      </c>
      <c r="E161" s="4">
        <v>100</v>
      </c>
      <c r="F161" s="4">
        <v>42</v>
      </c>
      <c r="G161" s="4">
        <v>8.89</v>
      </c>
      <c r="H161" s="4">
        <v>4.46</v>
      </c>
      <c r="I161" s="4">
        <v>0.5</v>
      </c>
      <c r="K161">
        <v>20</v>
      </c>
      <c r="L161">
        <f t="shared" si="10"/>
        <v>47.61904761904762</v>
      </c>
      <c r="M161">
        <f t="shared" si="11"/>
        <v>50</v>
      </c>
      <c r="N161">
        <f t="shared" si="12"/>
        <v>4.2333333333333334</v>
      </c>
      <c r="O161">
        <f t="shared" si="13"/>
        <v>2.1238095238095238</v>
      </c>
      <c r="P161">
        <f t="shared" si="14"/>
        <v>0.23809523809523808</v>
      </c>
    </row>
    <row r="162" spans="1:16" x14ac:dyDescent="0.3">
      <c r="A162" s="5">
        <v>160</v>
      </c>
      <c r="B162" s="4" t="s">
        <v>330</v>
      </c>
      <c r="C162" s="4" t="s">
        <v>8</v>
      </c>
      <c r="D162" s="4" t="s">
        <v>331</v>
      </c>
      <c r="E162" s="4">
        <v>100</v>
      </c>
      <c r="F162" s="4">
        <v>31</v>
      </c>
      <c r="G162" s="4">
        <v>4.8</v>
      </c>
      <c r="H162" s="4">
        <v>3.93</v>
      </c>
      <c r="I162" s="4">
        <v>0.6</v>
      </c>
      <c r="K162">
        <v>20</v>
      </c>
      <c r="L162">
        <f t="shared" si="10"/>
        <v>64.516129032258064</v>
      </c>
      <c r="M162">
        <f t="shared" si="11"/>
        <v>60</v>
      </c>
      <c r="N162">
        <f t="shared" si="12"/>
        <v>3.096774193548387</v>
      </c>
      <c r="O162">
        <f t="shared" si="13"/>
        <v>2.5354838709677421</v>
      </c>
      <c r="P162">
        <f t="shared" si="14"/>
        <v>0.38709677419354838</v>
      </c>
    </row>
    <row r="163" spans="1:16" x14ac:dyDescent="0.3">
      <c r="A163" s="5">
        <v>161</v>
      </c>
      <c r="B163" s="4" t="s">
        <v>332</v>
      </c>
      <c r="C163" s="4" t="s">
        <v>8</v>
      </c>
      <c r="D163" s="4" t="s">
        <v>333</v>
      </c>
      <c r="E163" s="4">
        <v>100</v>
      </c>
      <c r="F163" s="4">
        <v>35</v>
      </c>
      <c r="G163" s="4">
        <v>6.07</v>
      </c>
      <c r="H163" s="4">
        <v>4.37</v>
      </c>
      <c r="I163" s="4">
        <v>0.55000000000000004</v>
      </c>
      <c r="K163">
        <v>20</v>
      </c>
      <c r="L163">
        <f t="shared" si="10"/>
        <v>57.142857142857146</v>
      </c>
      <c r="M163">
        <f t="shared" si="11"/>
        <v>60</v>
      </c>
      <c r="N163">
        <f t="shared" si="12"/>
        <v>3.4685714285714289</v>
      </c>
      <c r="O163">
        <f t="shared" si="13"/>
        <v>2.4971428571428573</v>
      </c>
      <c r="P163">
        <f t="shared" si="14"/>
        <v>0.31428571428571428</v>
      </c>
    </row>
    <row r="164" spans="1:16" x14ac:dyDescent="0.3">
      <c r="A164" s="5">
        <v>162</v>
      </c>
      <c r="B164" s="4" t="s">
        <v>334</v>
      </c>
      <c r="C164" s="4" t="s">
        <v>8</v>
      </c>
      <c r="D164" s="4" t="s">
        <v>335</v>
      </c>
      <c r="E164" s="4">
        <v>100</v>
      </c>
      <c r="F164" s="4">
        <v>76</v>
      </c>
      <c r="G164" s="4">
        <v>10.4</v>
      </c>
      <c r="H164" s="4">
        <v>4.7</v>
      </c>
      <c r="I164" s="4">
        <v>1.7</v>
      </c>
      <c r="K164">
        <v>20</v>
      </c>
      <c r="L164">
        <f t="shared" si="10"/>
        <v>26.315789473684209</v>
      </c>
      <c r="M164">
        <f t="shared" si="11"/>
        <v>30</v>
      </c>
      <c r="N164">
        <f t="shared" si="12"/>
        <v>2.736842105263158</v>
      </c>
      <c r="O164">
        <f t="shared" si="13"/>
        <v>1.236842105263158</v>
      </c>
      <c r="P164">
        <f t="shared" si="14"/>
        <v>0.44736842105263158</v>
      </c>
    </row>
    <row r="165" spans="1:16" x14ac:dyDescent="0.3">
      <c r="A165" s="5">
        <v>163</v>
      </c>
      <c r="B165" s="4" t="s">
        <v>336</v>
      </c>
      <c r="C165" s="4" t="s">
        <v>8</v>
      </c>
      <c r="D165" s="4" t="s">
        <v>337</v>
      </c>
      <c r="E165" s="4">
        <v>100</v>
      </c>
      <c r="F165" s="4">
        <v>124</v>
      </c>
      <c r="G165" s="4">
        <v>26</v>
      </c>
      <c r="H165" s="4">
        <v>4.03</v>
      </c>
      <c r="I165" s="4">
        <v>0.42</v>
      </c>
      <c r="K165">
        <v>20</v>
      </c>
      <c r="L165">
        <f t="shared" si="10"/>
        <v>16.129032258064516</v>
      </c>
      <c r="M165">
        <f t="shared" si="11"/>
        <v>20</v>
      </c>
      <c r="N165">
        <f t="shared" si="12"/>
        <v>4.193548387096774</v>
      </c>
      <c r="O165">
        <f t="shared" si="13"/>
        <v>0.65</v>
      </c>
      <c r="P165">
        <f t="shared" si="14"/>
        <v>6.7741935483870974E-2</v>
      </c>
    </row>
    <row r="166" spans="1:16" x14ac:dyDescent="0.3">
      <c r="A166" s="5">
        <v>164</v>
      </c>
      <c r="B166" s="4" t="s">
        <v>338</v>
      </c>
      <c r="C166" s="4" t="s">
        <v>8</v>
      </c>
      <c r="D166" s="4" t="s">
        <v>339</v>
      </c>
      <c r="E166" s="4">
        <v>100</v>
      </c>
      <c r="F166" s="4">
        <v>17</v>
      </c>
      <c r="G166" s="4">
        <v>2.5</v>
      </c>
      <c r="H166" s="4">
        <v>2.6</v>
      </c>
      <c r="I166" s="4">
        <v>0.2</v>
      </c>
      <c r="K166">
        <v>20</v>
      </c>
      <c r="L166">
        <f t="shared" si="10"/>
        <v>117.64705882352941</v>
      </c>
      <c r="M166">
        <f t="shared" si="11"/>
        <v>120</v>
      </c>
      <c r="N166">
        <f t="shared" si="12"/>
        <v>2.9411764705882355</v>
      </c>
      <c r="O166">
        <f t="shared" si="13"/>
        <v>3.0588235294117645</v>
      </c>
      <c r="P166">
        <f t="shared" si="14"/>
        <v>0.23529411764705882</v>
      </c>
    </row>
    <row r="167" spans="1:16" x14ac:dyDescent="0.3">
      <c r="A167" s="5">
        <v>165</v>
      </c>
      <c r="B167" s="4" t="s">
        <v>340</v>
      </c>
      <c r="C167" s="4" t="s">
        <v>8</v>
      </c>
      <c r="D167" s="4" t="s">
        <v>341</v>
      </c>
      <c r="E167" s="4">
        <v>100</v>
      </c>
      <c r="F167" s="4">
        <v>25</v>
      </c>
      <c r="G167" s="4">
        <v>3.65</v>
      </c>
      <c r="H167" s="4">
        <v>2.58</v>
      </c>
      <c r="I167" s="4">
        <v>0.66</v>
      </c>
      <c r="K167">
        <v>20</v>
      </c>
      <c r="L167">
        <f t="shared" si="10"/>
        <v>80</v>
      </c>
      <c r="M167">
        <f t="shared" si="11"/>
        <v>80</v>
      </c>
      <c r="N167">
        <f t="shared" si="12"/>
        <v>2.92</v>
      </c>
      <c r="O167">
        <f t="shared" si="13"/>
        <v>2.0640000000000001</v>
      </c>
      <c r="P167">
        <f t="shared" si="14"/>
        <v>0.52800000000000002</v>
      </c>
    </row>
    <row r="168" spans="1:16" x14ac:dyDescent="0.3">
      <c r="A168" s="5">
        <v>166</v>
      </c>
      <c r="B168" s="4" t="s">
        <v>342</v>
      </c>
      <c r="C168" s="4" t="s">
        <v>8</v>
      </c>
      <c r="D168" s="4" t="s">
        <v>343</v>
      </c>
      <c r="E168" s="4">
        <v>100</v>
      </c>
      <c r="F168" s="4">
        <v>41</v>
      </c>
      <c r="G168" s="4">
        <v>13.2</v>
      </c>
      <c r="H168" s="4">
        <v>1.8</v>
      </c>
      <c r="I168" s="4">
        <v>0.3</v>
      </c>
      <c r="K168">
        <v>20</v>
      </c>
      <c r="L168">
        <f t="shared" si="10"/>
        <v>48.780487804878049</v>
      </c>
      <c r="M168">
        <f t="shared" si="11"/>
        <v>50</v>
      </c>
      <c r="N168">
        <f t="shared" si="12"/>
        <v>6.4390243902439028</v>
      </c>
      <c r="O168">
        <f t="shared" si="13"/>
        <v>0.87804878048780488</v>
      </c>
      <c r="P168">
        <f t="shared" si="14"/>
        <v>0.14634146341463414</v>
      </c>
    </row>
    <row r="169" spans="1:16" x14ac:dyDescent="0.3">
      <c r="A169" s="5">
        <v>167</v>
      </c>
      <c r="B169" s="4" t="s">
        <v>344</v>
      </c>
      <c r="C169" s="4" t="s">
        <v>8</v>
      </c>
      <c r="D169" s="4" t="s">
        <v>345</v>
      </c>
      <c r="E169" s="4">
        <v>100</v>
      </c>
      <c r="F169" s="4">
        <v>28</v>
      </c>
      <c r="G169" s="4">
        <v>6.8</v>
      </c>
      <c r="H169" s="4">
        <v>1.3</v>
      </c>
      <c r="I169" s="4">
        <v>0.1</v>
      </c>
      <c r="K169">
        <v>20</v>
      </c>
      <c r="L169">
        <f t="shared" si="10"/>
        <v>71.428571428571431</v>
      </c>
      <c r="M169">
        <f t="shared" si="11"/>
        <v>70</v>
      </c>
      <c r="N169">
        <f t="shared" si="12"/>
        <v>4.8571428571428568</v>
      </c>
      <c r="O169">
        <f t="shared" si="13"/>
        <v>0.9285714285714286</v>
      </c>
      <c r="P169">
        <f t="shared" si="14"/>
        <v>7.1428571428571425E-2</v>
      </c>
    </row>
    <row r="170" spans="1:16" x14ac:dyDescent="0.3">
      <c r="A170" s="5">
        <v>168</v>
      </c>
      <c r="B170" s="4" t="s">
        <v>346</v>
      </c>
      <c r="C170" s="4" t="s">
        <v>8</v>
      </c>
      <c r="D170" s="4" t="s">
        <v>347</v>
      </c>
      <c r="E170" s="4">
        <v>100</v>
      </c>
      <c r="F170" s="4">
        <v>102</v>
      </c>
      <c r="G170" s="4">
        <v>26.65</v>
      </c>
      <c r="H170" s="4">
        <v>7.03</v>
      </c>
      <c r="I170" s="4">
        <v>0.12</v>
      </c>
      <c r="K170">
        <v>20</v>
      </c>
      <c r="L170">
        <f t="shared" si="10"/>
        <v>19.607843137254903</v>
      </c>
      <c r="M170">
        <f t="shared" si="11"/>
        <v>20</v>
      </c>
      <c r="N170">
        <f t="shared" si="12"/>
        <v>5.2254901960784315</v>
      </c>
      <c r="O170">
        <f t="shared" si="13"/>
        <v>1.3784313725490196</v>
      </c>
      <c r="P170">
        <f t="shared" si="14"/>
        <v>2.3529411764705882E-2</v>
      </c>
    </row>
    <row r="171" spans="1:16" x14ac:dyDescent="0.3">
      <c r="A171" s="5">
        <v>169</v>
      </c>
      <c r="B171" s="4" t="s">
        <v>348</v>
      </c>
      <c r="C171" s="4" t="s">
        <v>8</v>
      </c>
      <c r="D171" s="4" t="s">
        <v>349</v>
      </c>
      <c r="E171" s="4">
        <v>100</v>
      </c>
      <c r="F171" s="4">
        <v>272</v>
      </c>
      <c r="G171" s="4">
        <v>73.3</v>
      </c>
      <c r="H171" s="4">
        <v>16.3</v>
      </c>
      <c r="I171" s="4">
        <v>0.7</v>
      </c>
      <c r="K171">
        <v>20</v>
      </c>
      <c r="L171">
        <f t="shared" si="10"/>
        <v>7.3529411764705879</v>
      </c>
      <c r="M171">
        <f t="shared" si="11"/>
        <v>10</v>
      </c>
      <c r="N171">
        <f t="shared" si="12"/>
        <v>5.3897058823529411</v>
      </c>
      <c r="O171">
        <f t="shared" si="13"/>
        <v>1.1985294117647058</v>
      </c>
      <c r="P171">
        <f t="shared" si="14"/>
        <v>5.1470588235294115E-2</v>
      </c>
    </row>
    <row r="172" spans="1:16" x14ac:dyDescent="0.3">
      <c r="A172" s="5">
        <v>170</v>
      </c>
      <c r="B172" s="4" t="s">
        <v>350</v>
      </c>
      <c r="C172" s="4" t="s">
        <v>8</v>
      </c>
      <c r="D172" s="4" t="s">
        <v>351</v>
      </c>
      <c r="E172" s="4">
        <v>100</v>
      </c>
      <c r="F172" s="4">
        <v>105</v>
      </c>
      <c r="G172" s="4">
        <v>27.29</v>
      </c>
      <c r="H172" s="4">
        <v>7.38</v>
      </c>
      <c r="I172" s="4">
        <v>7.0000000000000007E-2</v>
      </c>
      <c r="K172">
        <v>20</v>
      </c>
      <c r="L172">
        <f t="shared" si="10"/>
        <v>19.047619047619047</v>
      </c>
      <c r="M172">
        <f t="shared" si="11"/>
        <v>20</v>
      </c>
      <c r="N172">
        <f t="shared" si="12"/>
        <v>5.1980952380952381</v>
      </c>
      <c r="O172">
        <f t="shared" si="13"/>
        <v>1.4057142857142857</v>
      </c>
      <c r="P172">
        <f t="shared" si="14"/>
        <v>1.3333333333333334E-2</v>
      </c>
    </row>
    <row r="173" spans="1:16" x14ac:dyDescent="0.3">
      <c r="A173" s="5">
        <v>171</v>
      </c>
      <c r="B173" s="4" t="s">
        <v>352</v>
      </c>
      <c r="C173" s="4" t="s">
        <v>8</v>
      </c>
      <c r="D173" s="4" t="s">
        <v>353</v>
      </c>
      <c r="E173" s="4">
        <v>100</v>
      </c>
      <c r="F173" s="4">
        <v>268</v>
      </c>
      <c r="G173" s="4">
        <v>73.7</v>
      </c>
      <c r="H173" s="4">
        <v>15.3</v>
      </c>
      <c r="I173" s="4">
        <v>0.5</v>
      </c>
      <c r="K173">
        <v>20</v>
      </c>
      <c r="L173">
        <f t="shared" si="10"/>
        <v>7.4626865671641793</v>
      </c>
      <c r="M173">
        <f t="shared" si="11"/>
        <v>10</v>
      </c>
      <c r="N173">
        <f t="shared" si="12"/>
        <v>5.5</v>
      </c>
      <c r="O173">
        <f t="shared" si="13"/>
        <v>1.1417910447761195</v>
      </c>
      <c r="P173">
        <f t="shared" si="14"/>
        <v>3.7313432835820892E-2</v>
      </c>
    </row>
    <row r="174" spans="1:16" x14ac:dyDescent="0.3">
      <c r="A174" s="5">
        <v>172</v>
      </c>
      <c r="B174" s="4" t="s">
        <v>354</v>
      </c>
      <c r="C174" s="4" t="s">
        <v>8</v>
      </c>
      <c r="D174" s="4" t="s">
        <v>355</v>
      </c>
      <c r="E174" s="4">
        <v>100</v>
      </c>
      <c r="F174" s="4">
        <v>111</v>
      </c>
      <c r="G174" s="4">
        <v>28.59</v>
      </c>
      <c r="H174" s="4">
        <v>7.84</v>
      </c>
      <c r="I174" s="4">
        <v>0.13</v>
      </c>
      <c r="K174">
        <v>20</v>
      </c>
      <c r="L174">
        <f t="shared" si="10"/>
        <v>18.018018018018019</v>
      </c>
      <c r="M174">
        <f t="shared" si="11"/>
        <v>20</v>
      </c>
      <c r="N174">
        <f t="shared" si="12"/>
        <v>5.1513513513513507</v>
      </c>
      <c r="O174">
        <f t="shared" si="13"/>
        <v>1.4126126126126126</v>
      </c>
      <c r="P174">
        <f t="shared" si="14"/>
        <v>2.3423423423423424E-2</v>
      </c>
    </row>
    <row r="175" spans="1:16" x14ac:dyDescent="0.3">
      <c r="A175" s="5">
        <v>173</v>
      </c>
      <c r="B175" s="4" t="s">
        <v>356</v>
      </c>
      <c r="C175" s="4" t="s">
        <v>8</v>
      </c>
      <c r="D175" s="4" t="s">
        <v>357</v>
      </c>
      <c r="E175" s="4">
        <v>100</v>
      </c>
      <c r="F175" s="4">
        <v>118</v>
      </c>
      <c r="G175" s="4">
        <v>30.39</v>
      </c>
      <c r="H175" s="4">
        <v>8.2899999999999991</v>
      </c>
      <c r="I175" s="4">
        <v>0.17</v>
      </c>
      <c r="K175">
        <v>20</v>
      </c>
      <c r="L175">
        <f t="shared" si="10"/>
        <v>16.949152542372882</v>
      </c>
      <c r="M175">
        <f t="shared" si="11"/>
        <v>20</v>
      </c>
      <c r="N175">
        <f t="shared" si="12"/>
        <v>5.1508474576271182</v>
      </c>
      <c r="O175">
        <f t="shared" si="13"/>
        <v>1.4050847457627118</v>
      </c>
      <c r="P175">
        <f t="shared" si="14"/>
        <v>2.8813559322033902E-2</v>
      </c>
    </row>
    <row r="176" spans="1:16" x14ac:dyDescent="0.3">
      <c r="A176" s="5">
        <v>174</v>
      </c>
      <c r="B176" s="4" t="s">
        <v>358</v>
      </c>
      <c r="C176" s="4" t="s">
        <v>8</v>
      </c>
      <c r="D176" s="4" t="s">
        <v>359</v>
      </c>
      <c r="E176" s="4">
        <v>100</v>
      </c>
      <c r="F176" s="4">
        <v>123</v>
      </c>
      <c r="G176" s="4">
        <v>32.200000000000003</v>
      </c>
      <c r="H176" s="4">
        <v>8.6</v>
      </c>
      <c r="I176" s="4">
        <v>0</v>
      </c>
      <c r="K176">
        <v>20</v>
      </c>
      <c r="L176">
        <f t="shared" si="10"/>
        <v>16.260162601626018</v>
      </c>
      <c r="M176">
        <f t="shared" si="11"/>
        <v>20</v>
      </c>
      <c r="N176">
        <f t="shared" si="12"/>
        <v>5.2357723577235769</v>
      </c>
      <c r="O176">
        <f t="shared" si="13"/>
        <v>1.3983739837398375</v>
      </c>
      <c r="P176">
        <f t="shared" si="14"/>
        <v>0</v>
      </c>
    </row>
    <row r="177" spans="1:16" x14ac:dyDescent="0.3">
      <c r="A177" s="5">
        <v>175</v>
      </c>
      <c r="B177" s="4" t="s">
        <v>360</v>
      </c>
      <c r="C177" s="4" t="s">
        <v>8</v>
      </c>
      <c r="D177" s="4" t="s">
        <v>361</v>
      </c>
      <c r="E177" s="4">
        <v>100</v>
      </c>
      <c r="F177" s="4">
        <v>40</v>
      </c>
      <c r="G177" s="4">
        <v>9.9</v>
      </c>
      <c r="H177" s="4">
        <v>3.3</v>
      </c>
      <c r="I177" s="4">
        <v>0</v>
      </c>
      <c r="K177">
        <v>20</v>
      </c>
      <c r="L177">
        <f t="shared" si="10"/>
        <v>50</v>
      </c>
      <c r="M177">
        <f t="shared" si="11"/>
        <v>50</v>
      </c>
      <c r="N177">
        <f t="shared" si="12"/>
        <v>4.95</v>
      </c>
      <c r="O177">
        <f t="shared" si="13"/>
        <v>1.65</v>
      </c>
      <c r="P177">
        <f t="shared" si="14"/>
        <v>0</v>
      </c>
    </row>
    <row r="178" spans="1:16" x14ac:dyDescent="0.3">
      <c r="A178" s="5">
        <v>176</v>
      </c>
      <c r="B178" s="4" t="s">
        <v>362</v>
      </c>
      <c r="C178" s="4" t="s">
        <v>8</v>
      </c>
      <c r="D178" s="4" t="s">
        <v>363</v>
      </c>
      <c r="E178" s="4">
        <v>100</v>
      </c>
      <c r="F178" s="4">
        <v>88</v>
      </c>
      <c r="G178" s="4">
        <v>23.2</v>
      </c>
      <c r="H178" s="4">
        <v>5.9</v>
      </c>
      <c r="I178" s="4">
        <v>0.1</v>
      </c>
      <c r="K178">
        <v>20</v>
      </c>
      <c r="L178">
        <f t="shared" si="10"/>
        <v>22.727272727272727</v>
      </c>
      <c r="M178">
        <f t="shared" si="11"/>
        <v>20</v>
      </c>
      <c r="N178">
        <f t="shared" si="12"/>
        <v>5.2727272727272725</v>
      </c>
      <c r="O178">
        <f t="shared" si="13"/>
        <v>1.3409090909090908</v>
      </c>
      <c r="P178">
        <f t="shared" si="14"/>
        <v>2.2727272727272728E-2</v>
      </c>
    </row>
    <row r="179" spans="1:16" x14ac:dyDescent="0.3">
      <c r="A179" s="5">
        <v>177</v>
      </c>
      <c r="B179" s="4" t="s">
        <v>364</v>
      </c>
      <c r="C179" s="4" t="s">
        <v>8</v>
      </c>
      <c r="D179" s="4" t="s">
        <v>365</v>
      </c>
      <c r="E179" s="4">
        <v>100</v>
      </c>
      <c r="F179" s="4">
        <v>105</v>
      </c>
      <c r="G179" s="4">
        <v>26.22</v>
      </c>
      <c r="H179" s="4">
        <v>7.88</v>
      </c>
      <c r="I179" s="4">
        <v>0.19</v>
      </c>
      <c r="K179">
        <v>20</v>
      </c>
      <c r="L179">
        <f t="shared" si="10"/>
        <v>19.047619047619047</v>
      </c>
      <c r="M179">
        <f t="shared" si="11"/>
        <v>20</v>
      </c>
      <c r="N179">
        <f t="shared" si="12"/>
        <v>4.9942857142857138</v>
      </c>
      <c r="O179">
        <f t="shared" si="13"/>
        <v>1.5009523809523808</v>
      </c>
      <c r="P179">
        <f t="shared" si="14"/>
        <v>3.619047619047619E-2</v>
      </c>
    </row>
    <row r="180" spans="1:16" x14ac:dyDescent="0.3">
      <c r="A180" s="5">
        <v>178</v>
      </c>
      <c r="B180" s="4" t="s">
        <v>366</v>
      </c>
      <c r="C180" s="4" t="s">
        <v>8</v>
      </c>
      <c r="D180" s="4" t="s">
        <v>367</v>
      </c>
      <c r="E180" s="4">
        <v>100</v>
      </c>
      <c r="F180" s="4">
        <v>107</v>
      </c>
      <c r="G180" s="4">
        <v>26.77</v>
      </c>
      <c r="H180" s="4">
        <v>8.25</v>
      </c>
      <c r="I180" s="4">
        <v>0.14000000000000001</v>
      </c>
      <c r="K180">
        <v>20</v>
      </c>
      <c r="L180">
        <f t="shared" si="10"/>
        <v>18.691588785046729</v>
      </c>
      <c r="M180">
        <f t="shared" si="11"/>
        <v>20</v>
      </c>
      <c r="N180">
        <f t="shared" si="12"/>
        <v>5.0037383177570094</v>
      </c>
      <c r="O180">
        <f t="shared" si="13"/>
        <v>1.5420560747663552</v>
      </c>
      <c r="P180">
        <f t="shared" si="14"/>
        <v>2.6168224299065422E-2</v>
      </c>
    </row>
    <row r="181" spans="1:16" x14ac:dyDescent="0.3">
      <c r="A181" s="5">
        <v>179</v>
      </c>
      <c r="B181" s="4" t="s">
        <v>368</v>
      </c>
      <c r="C181" s="4" t="s">
        <v>8</v>
      </c>
      <c r="D181" s="4" t="s">
        <v>369</v>
      </c>
      <c r="E181" s="4">
        <v>100</v>
      </c>
      <c r="F181" s="4">
        <v>155</v>
      </c>
      <c r="G181" s="4">
        <v>38.82</v>
      </c>
      <c r="H181" s="4">
        <v>11.8</v>
      </c>
      <c r="I181" s="4">
        <v>0.27</v>
      </c>
      <c r="K181">
        <v>20</v>
      </c>
      <c r="L181">
        <f t="shared" si="10"/>
        <v>12.903225806451612</v>
      </c>
      <c r="M181">
        <f t="shared" si="11"/>
        <v>10</v>
      </c>
      <c r="N181">
        <f t="shared" si="12"/>
        <v>5.0090322580645159</v>
      </c>
      <c r="O181">
        <f t="shared" si="13"/>
        <v>1.5225806451612902</v>
      </c>
      <c r="P181">
        <f t="shared" si="14"/>
        <v>3.4838709677419359E-2</v>
      </c>
    </row>
    <row r="182" spans="1:16" x14ac:dyDescent="0.3">
      <c r="A182" s="5">
        <v>180</v>
      </c>
      <c r="B182" s="4" t="s">
        <v>370</v>
      </c>
      <c r="C182" s="4" t="s">
        <v>8</v>
      </c>
      <c r="D182" s="4" t="s">
        <v>371</v>
      </c>
      <c r="E182" s="4">
        <v>100</v>
      </c>
      <c r="F182" s="4">
        <v>136</v>
      </c>
      <c r="G182" s="4">
        <v>31.31</v>
      </c>
      <c r="H182" s="4">
        <v>9.84</v>
      </c>
      <c r="I182" s="4">
        <v>1.35</v>
      </c>
      <c r="K182">
        <v>20</v>
      </c>
      <c r="L182">
        <f t="shared" si="10"/>
        <v>14.705882352941176</v>
      </c>
      <c r="M182">
        <f t="shared" si="11"/>
        <v>10</v>
      </c>
      <c r="N182">
        <f t="shared" si="12"/>
        <v>4.6044117647058815</v>
      </c>
      <c r="O182">
        <f t="shared" si="13"/>
        <v>1.447058823529412</v>
      </c>
      <c r="P182">
        <f t="shared" si="14"/>
        <v>0.19852941176470587</v>
      </c>
    </row>
    <row r="183" spans="1:16" x14ac:dyDescent="0.3">
      <c r="A183" s="5">
        <v>181</v>
      </c>
      <c r="B183" s="4" t="s">
        <v>372</v>
      </c>
      <c r="C183" s="4" t="s">
        <v>8</v>
      </c>
      <c r="D183" s="4" t="s">
        <v>373</v>
      </c>
      <c r="E183" s="4">
        <v>100</v>
      </c>
      <c r="F183" s="4">
        <v>26</v>
      </c>
      <c r="G183" s="4">
        <v>7.33</v>
      </c>
      <c r="H183" s="4">
        <v>1.9</v>
      </c>
      <c r="I183" s="4">
        <v>0.17</v>
      </c>
      <c r="K183">
        <v>20</v>
      </c>
      <c r="L183">
        <f t="shared" si="10"/>
        <v>76.92307692307692</v>
      </c>
      <c r="M183">
        <f t="shared" si="11"/>
        <v>80</v>
      </c>
      <c r="N183">
        <f t="shared" si="12"/>
        <v>5.638461538461538</v>
      </c>
      <c r="O183">
        <f t="shared" si="13"/>
        <v>1.4615384615384615</v>
      </c>
      <c r="P183">
        <f t="shared" si="14"/>
        <v>0.13076923076923078</v>
      </c>
    </row>
    <row r="184" spans="1:16" x14ac:dyDescent="0.3">
      <c r="A184" s="5">
        <v>182</v>
      </c>
      <c r="B184" s="4" t="s">
        <v>374</v>
      </c>
      <c r="C184" s="4" t="s">
        <v>8</v>
      </c>
      <c r="D184" s="4" t="s">
        <v>375</v>
      </c>
      <c r="E184" s="4">
        <v>100</v>
      </c>
      <c r="F184" s="4">
        <v>27</v>
      </c>
      <c r="G184" s="4">
        <v>7.28</v>
      </c>
      <c r="H184" s="4">
        <v>1.82</v>
      </c>
      <c r="I184" s="4">
        <v>0.28999999999999998</v>
      </c>
      <c r="K184">
        <v>20</v>
      </c>
      <c r="L184">
        <f t="shared" si="10"/>
        <v>74.074074074074076</v>
      </c>
      <c r="M184">
        <f t="shared" si="11"/>
        <v>70</v>
      </c>
      <c r="N184">
        <f t="shared" si="12"/>
        <v>5.3925925925925924</v>
      </c>
      <c r="O184">
        <f t="shared" si="13"/>
        <v>1.3481481481481481</v>
      </c>
      <c r="P184">
        <f t="shared" si="14"/>
        <v>0.21481481481481482</v>
      </c>
    </row>
    <row r="185" spans="1:16" x14ac:dyDescent="0.3">
      <c r="A185" s="5">
        <v>183</v>
      </c>
      <c r="B185" s="4" t="s">
        <v>376</v>
      </c>
      <c r="C185" s="4" t="s">
        <v>8</v>
      </c>
      <c r="D185" s="4" t="s">
        <v>377</v>
      </c>
      <c r="E185" s="4">
        <v>100</v>
      </c>
      <c r="F185" s="4">
        <v>40</v>
      </c>
      <c r="G185" s="4">
        <v>13.39</v>
      </c>
      <c r="H185" s="4">
        <v>1.86</v>
      </c>
      <c r="I185" s="4">
        <v>0.06</v>
      </c>
      <c r="K185">
        <v>20</v>
      </c>
      <c r="L185">
        <f t="shared" si="10"/>
        <v>50</v>
      </c>
      <c r="M185">
        <f t="shared" si="11"/>
        <v>50</v>
      </c>
      <c r="N185">
        <f t="shared" si="12"/>
        <v>6.6950000000000003</v>
      </c>
      <c r="O185">
        <f t="shared" si="13"/>
        <v>0.93</v>
      </c>
      <c r="P185">
        <f t="shared" si="14"/>
        <v>0.03</v>
      </c>
    </row>
    <row r="186" spans="1:16" x14ac:dyDescent="0.3">
      <c r="A186" s="5">
        <v>184</v>
      </c>
      <c r="B186" s="4" t="s">
        <v>378</v>
      </c>
      <c r="C186" s="4" t="s">
        <v>8</v>
      </c>
      <c r="D186" s="4" t="s">
        <v>379</v>
      </c>
      <c r="E186" s="4">
        <v>100</v>
      </c>
      <c r="F186" s="4">
        <v>45</v>
      </c>
      <c r="G186" s="4">
        <v>14.82</v>
      </c>
      <c r="H186" s="4">
        <v>1.98</v>
      </c>
      <c r="I186" s="4">
        <v>0.17</v>
      </c>
      <c r="K186">
        <v>20</v>
      </c>
      <c r="L186">
        <f t="shared" si="10"/>
        <v>44.444444444444443</v>
      </c>
      <c r="M186">
        <f t="shared" si="11"/>
        <v>40</v>
      </c>
      <c r="N186">
        <f t="shared" si="12"/>
        <v>6.586666666666666</v>
      </c>
      <c r="O186">
        <f t="shared" si="13"/>
        <v>0.88</v>
      </c>
      <c r="P186">
        <f t="shared" si="14"/>
        <v>7.555555555555557E-2</v>
      </c>
    </row>
    <row r="187" spans="1:16" x14ac:dyDescent="0.3">
      <c r="A187" s="5">
        <v>185</v>
      </c>
      <c r="B187" s="4" t="s">
        <v>380</v>
      </c>
      <c r="C187" s="4" t="s">
        <v>8</v>
      </c>
      <c r="D187" s="4" t="s">
        <v>381</v>
      </c>
      <c r="E187" s="4">
        <v>100</v>
      </c>
      <c r="F187" s="4">
        <v>118</v>
      </c>
      <c r="G187" s="4">
        <v>27.34</v>
      </c>
      <c r="H187" s="4">
        <v>1.96</v>
      </c>
      <c r="I187" s="4">
        <v>0.14000000000000001</v>
      </c>
      <c r="K187">
        <v>20</v>
      </c>
      <c r="L187">
        <f t="shared" si="10"/>
        <v>16.949152542372882</v>
      </c>
      <c r="M187">
        <f t="shared" si="11"/>
        <v>20</v>
      </c>
      <c r="N187">
        <f t="shared" si="12"/>
        <v>4.6338983050847453</v>
      </c>
      <c r="O187">
        <f t="shared" si="13"/>
        <v>0.33220338983050851</v>
      </c>
      <c r="P187">
        <f t="shared" si="14"/>
        <v>2.3728813559322035E-2</v>
      </c>
    </row>
    <row r="188" spans="1:16" x14ac:dyDescent="0.3">
      <c r="A188" s="5">
        <v>186</v>
      </c>
      <c r="B188" s="4" t="s">
        <v>382</v>
      </c>
      <c r="C188" s="4" t="s">
        <v>8</v>
      </c>
      <c r="D188" s="4" t="s">
        <v>383</v>
      </c>
      <c r="E188" s="4">
        <v>100</v>
      </c>
      <c r="F188" s="4">
        <v>113</v>
      </c>
      <c r="G188" s="4">
        <v>25.36</v>
      </c>
      <c r="H188" s="4">
        <v>2.4300000000000002</v>
      </c>
      <c r="I188" s="4">
        <v>0.16</v>
      </c>
      <c r="K188">
        <v>20</v>
      </c>
      <c r="L188">
        <f t="shared" si="10"/>
        <v>17.699115044247787</v>
      </c>
      <c r="M188">
        <f t="shared" si="11"/>
        <v>20</v>
      </c>
      <c r="N188">
        <f t="shared" si="12"/>
        <v>4.488495575221239</v>
      </c>
      <c r="O188">
        <f t="shared" si="13"/>
        <v>0.43008849557522127</v>
      </c>
      <c r="P188">
        <f t="shared" si="14"/>
        <v>2.8318584070796463E-2</v>
      </c>
    </row>
    <row r="189" spans="1:16" x14ac:dyDescent="0.3">
      <c r="A189" s="5">
        <v>187</v>
      </c>
      <c r="B189" s="4" t="s">
        <v>384</v>
      </c>
      <c r="C189" s="4" t="s">
        <v>8</v>
      </c>
      <c r="D189" s="4" t="s">
        <v>385</v>
      </c>
      <c r="E189" s="4">
        <v>100</v>
      </c>
      <c r="F189" s="4">
        <v>35</v>
      </c>
      <c r="G189" s="4">
        <v>10.9</v>
      </c>
      <c r="H189" s="4">
        <v>2.1</v>
      </c>
      <c r="I189" s="4">
        <v>0.1</v>
      </c>
      <c r="K189">
        <v>20</v>
      </c>
      <c r="L189">
        <f t="shared" si="10"/>
        <v>57.142857142857146</v>
      </c>
      <c r="M189">
        <f t="shared" si="11"/>
        <v>60</v>
      </c>
      <c r="N189">
        <f t="shared" si="12"/>
        <v>6.2285714285714286</v>
      </c>
      <c r="O189">
        <f t="shared" si="13"/>
        <v>1.2</v>
      </c>
      <c r="P189">
        <f t="shared" si="14"/>
        <v>5.7142857142857141E-2</v>
      </c>
    </row>
    <row r="190" spans="1:16" x14ac:dyDescent="0.3">
      <c r="A190" s="5">
        <v>188</v>
      </c>
      <c r="B190" s="4" t="s">
        <v>386</v>
      </c>
      <c r="C190" s="4" t="s">
        <v>8</v>
      </c>
      <c r="D190" s="4" t="s">
        <v>387</v>
      </c>
      <c r="E190" s="4">
        <v>100</v>
      </c>
      <c r="F190" s="4">
        <v>16</v>
      </c>
      <c r="G190" s="4">
        <v>2.74</v>
      </c>
      <c r="H190" s="4">
        <v>2.31</v>
      </c>
      <c r="I190" s="4">
        <v>0.14000000000000001</v>
      </c>
      <c r="K190">
        <v>20</v>
      </c>
      <c r="L190">
        <f t="shared" si="10"/>
        <v>125</v>
      </c>
      <c r="M190">
        <f t="shared" si="11"/>
        <v>130</v>
      </c>
      <c r="N190">
        <f t="shared" si="12"/>
        <v>3.4250000000000003</v>
      </c>
      <c r="O190">
        <f t="shared" si="13"/>
        <v>2.8875000000000002</v>
      </c>
      <c r="P190">
        <f t="shared" si="14"/>
        <v>0.17500000000000002</v>
      </c>
    </row>
    <row r="191" spans="1:16" x14ac:dyDescent="0.3">
      <c r="A191" s="5">
        <v>189</v>
      </c>
      <c r="B191" s="4" t="s">
        <v>388</v>
      </c>
      <c r="C191" s="4" t="s">
        <v>8</v>
      </c>
      <c r="D191" s="4" t="s">
        <v>389</v>
      </c>
      <c r="E191" s="4">
        <v>100</v>
      </c>
      <c r="F191" s="4">
        <v>235</v>
      </c>
      <c r="G191" s="4">
        <v>58.2</v>
      </c>
      <c r="H191" s="4">
        <v>17.399999999999999</v>
      </c>
      <c r="I191" s="4">
        <v>3.7</v>
      </c>
      <c r="K191">
        <v>20</v>
      </c>
      <c r="L191">
        <f t="shared" si="10"/>
        <v>8.5106382978723403</v>
      </c>
      <c r="M191">
        <f t="shared" si="11"/>
        <v>10</v>
      </c>
      <c r="N191">
        <f t="shared" si="12"/>
        <v>4.9531914893617017</v>
      </c>
      <c r="O191">
        <f t="shared" si="13"/>
        <v>1.4808510638297872</v>
      </c>
      <c r="P191">
        <f t="shared" si="14"/>
        <v>0.31489361702127661</v>
      </c>
    </row>
    <row r="192" spans="1:16" x14ac:dyDescent="0.3">
      <c r="A192" s="5">
        <v>190</v>
      </c>
      <c r="B192" s="4" t="s">
        <v>390</v>
      </c>
      <c r="C192" s="4" t="s">
        <v>8</v>
      </c>
      <c r="D192" s="4" t="s">
        <v>391</v>
      </c>
      <c r="E192" s="4">
        <v>100</v>
      </c>
      <c r="F192" s="4">
        <v>253</v>
      </c>
      <c r="G192" s="4">
        <v>48.62</v>
      </c>
      <c r="H192" s="4">
        <v>26.73</v>
      </c>
      <c r="I192" s="4">
        <v>4.67</v>
      </c>
      <c r="K192">
        <v>20</v>
      </c>
      <c r="L192">
        <f t="shared" si="10"/>
        <v>7.9051383399209483</v>
      </c>
      <c r="M192">
        <f t="shared" si="11"/>
        <v>10</v>
      </c>
      <c r="N192">
        <f t="shared" si="12"/>
        <v>3.8434782608695652</v>
      </c>
      <c r="O192">
        <f t="shared" si="13"/>
        <v>2.1130434782608698</v>
      </c>
      <c r="P192">
        <f t="shared" si="14"/>
        <v>0.36916996047430833</v>
      </c>
    </row>
    <row r="193" spans="1:16" x14ac:dyDescent="0.3">
      <c r="A193" s="5">
        <v>191</v>
      </c>
      <c r="B193" s="4" t="s">
        <v>392</v>
      </c>
      <c r="C193" s="4" t="s">
        <v>8</v>
      </c>
      <c r="D193" s="4" t="s">
        <v>393</v>
      </c>
      <c r="E193" s="4">
        <v>100</v>
      </c>
      <c r="F193" s="4">
        <v>25</v>
      </c>
      <c r="G193" s="4">
        <v>5.2</v>
      </c>
      <c r="H193" s="4">
        <v>2.44</v>
      </c>
      <c r="I193" s="4">
        <v>0.44</v>
      </c>
      <c r="K193">
        <v>20</v>
      </c>
      <c r="L193">
        <f t="shared" si="10"/>
        <v>80</v>
      </c>
      <c r="M193">
        <f t="shared" si="11"/>
        <v>80</v>
      </c>
      <c r="N193">
        <f t="shared" si="12"/>
        <v>4.16</v>
      </c>
      <c r="O193">
        <f t="shared" si="13"/>
        <v>1.952</v>
      </c>
      <c r="P193">
        <f t="shared" si="14"/>
        <v>0.35200000000000004</v>
      </c>
    </row>
    <row r="194" spans="1:16" x14ac:dyDescent="0.3">
      <c r="A194" s="5">
        <v>192</v>
      </c>
      <c r="B194" s="4" t="s">
        <v>394</v>
      </c>
      <c r="C194" s="4" t="s">
        <v>8</v>
      </c>
      <c r="D194" s="4" t="s">
        <v>395</v>
      </c>
      <c r="E194" s="4">
        <v>100</v>
      </c>
      <c r="F194" s="4">
        <v>22</v>
      </c>
      <c r="G194" s="4">
        <v>4.42</v>
      </c>
      <c r="H194" s="4">
        <v>2.17</v>
      </c>
      <c r="I194" s="4">
        <v>0.41</v>
      </c>
      <c r="K194">
        <v>20</v>
      </c>
      <c r="L194">
        <f t="shared" si="10"/>
        <v>90.909090909090907</v>
      </c>
      <c r="M194">
        <f t="shared" si="11"/>
        <v>90</v>
      </c>
      <c r="N194">
        <f t="shared" si="12"/>
        <v>4.0181818181818185</v>
      </c>
      <c r="O194">
        <f t="shared" si="13"/>
        <v>1.9727272727272727</v>
      </c>
      <c r="P194">
        <f t="shared" si="14"/>
        <v>0.37272727272727268</v>
      </c>
    </row>
    <row r="195" spans="1:16" x14ac:dyDescent="0.3">
      <c r="A195" s="5">
        <v>193</v>
      </c>
      <c r="B195" s="4" t="s">
        <v>396</v>
      </c>
      <c r="C195" s="4" t="s">
        <v>8</v>
      </c>
      <c r="D195" s="4" t="s">
        <v>397</v>
      </c>
      <c r="E195" s="4">
        <v>100</v>
      </c>
      <c r="F195" s="4">
        <v>24</v>
      </c>
      <c r="G195" s="4">
        <v>1.9</v>
      </c>
      <c r="H195" s="4">
        <v>1.9</v>
      </c>
      <c r="I195" s="4">
        <v>1.2</v>
      </c>
      <c r="K195">
        <v>20</v>
      </c>
      <c r="L195">
        <f t="shared" ref="L195:L258" si="15">(E195 * K195) / F195</f>
        <v>83.333333333333329</v>
      </c>
      <c r="M195">
        <f t="shared" ref="M195:M258" si="16">ROUND(L195,-1)</f>
        <v>80</v>
      </c>
      <c r="N195">
        <f t="shared" ref="N195:N258" si="17">(G195 * K195) / F195</f>
        <v>1.5833333333333333</v>
      </c>
      <c r="O195">
        <f t="shared" ref="O195:O258" si="18">(H195 * K195) / F195</f>
        <v>1.5833333333333333</v>
      </c>
      <c r="P195">
        <f t="shared" ref="P195:P258" si="19">(I195 * K195) / F195</f>
        <v>1</v>
      </c>
    </row>
    <row r="196" spans="1:16" x14ac:dyDescent="0.3">
      <c r="A196" s="5">
        <v>194</v>
      </c>
      <c r="B196" s="4" t="s">
        <v>398</v>
      </c>
      <c r="C196" s="4" t="s">
        <v>8</v>
      </c>
      <c r="D196" s="4" t="s">
        <v>399</v>
      </c>
      <c r="E196" s="4">
        <v>100</v>
      </c>
      <c r="F196" s="4">
        <v>57</v>
      </c>
      <c r="G196" s="4">
        <v>12.43</v>
      </c>
      <c r="H196" s="4">
        <v>4.21</v>
      </c>
      <c r="I196" s="4">
        <v>1.38</v>
      </c>
      <c r="K196">
        <v>20</v>
      </c>
      <c r="L196">
        <f t="shared" si="15"/>
        <v>35.087719298245617</v>
      </c>
      <c r="M196">
        <f t="shared" si="16"/>
        <v>40</v>
      </c>
      <c r="N196">
        <f t="shared" si="17"/>
        <v>4.3614035087719296</v>
      </c>
      <c r="O196">
        <f t="shared" si="18"/>
        <v>1.4771929824561405</v>
      </c>
      <c r="P196">
        <f t="shared" si="19"/>
        <v>0.48421052631578942</v>
      </c>
    </row>
    <row r="197" spans="1:16" x14ac:dyDescent="0.3">
      <c r="A197" s="5">
        <v>195</v>
      </c>
      <c r="B197" s="4" t="s">
        <v>400</v>
      </c>
      <c r="C197" s="4" t="s">
        <v>8</v>
      </c>
      <c r="D197" s="4" t="s">
        <v>401</v>
      </c>
      <c r="E197" s="4">
        <v>100</v>
      </c>
      <c r="F197" s="4">
        <v>58</v>
      </c>
      <c r="G197" s="4">
        <v>11.85</v>
      </c>
      <c r="H197" s="4">
        <v>6.61</v>
      </c>
      <c r="I197" s="4">
        <v>0.71</v>
      </c>
      <c r="K197">
        <v>20</v>
      </c>
      <c r="L197">
        <f t="shared" si="15"/>
        <v>34.482758620689658</v>
      </c>
      <c r="M197">
        <f t="shared" si="16"/>
        <v>30</v>
      </c>
      <c r="N197">
        <f t="shared" si="17"/>
        <v>4.0862068965517242</v>
      </c>
      <c r="O197">
        <f t="shared" si="18"/>
        <v>2.2793103448275867</v>
      </c>
      <c r="P197">
        <f t="shared" si="19"/>
        <v>0.24482758620689654</v>
      </c>
    </row>
    <row r="198" spans="1:16" x14ac:dyDescent="0.3">
      <c r="A198" s="5">
        <v>196</v>
      </c>
      <c r="B198" s="4" t="s">
        <v>402</v>
      </c>
      <c r="C198" s="4" t="s">
        <v>8</v>
      </c>
      <c r="D198" s="4" t="s">
        <v>403</v>
      </c>
      <c r="E198" s="4">
        <v>100</v>
      </c>
      <c r="F198" s="4">
        <v>48</v>
      </c>
      <c r="G198" s="4">
        <v>7.24</v>
      </c>
      <c r="H198" s="4">
        <v>6.09</v>
      </c>
      <c r="I198" s="4">
        <v>1.02</v>
      </c>
      <c r="K198">
        <v>20</v>
      </c>
      <c r="L198">
        <f t="shared" si="15"/>
        <v>41.666666666666664</v>
      </c>
      <c r="M198">
        <f t="shared" si="16"/>
        <v>40</v>
      </c>
      <c r="N198">
        <f t="shared" si="17"/>
        <v>3.0166666666666671</v>
      </c>
      <c r="O198">
        <f t="shared" si="18"/>
        <v>2.5375000000000001</v>
      </c>
      <c r="P198">
        <f t="shared" si="19"/>
        <v>0.42499999999999999</v>
      </c>
    </row>
    <row r="199" spans="1:16" x14ac:dyDescent="0.3">
      <c r="A199" s="5">
        <v>197</v>
      </c>
      <c r="B199" s="4" t="s">
        <v>404</v>
      </c>
      <c r="C199" s="4" t="s">
        <v>8</v>
      </c>
      <c r="D199" s="4" t="s">
        <v>405</v>
      </c>
      <c r="E199" s="4">
        <v>100</v>
      </c>
      <c r="F199" s="4">
        <v>47</v>
      </c>
      <c r="G199" s="4">
        <v>8.1300000000000008</v>
      </c>
      <c r="H199" s="4">
        <v>4.4000000000000004</v>
      </c>
      <c r="I199" s="4">
        <v>1.36</v>
      </c>
      <c r="K199">
        <v>20</v>
      </c>
      <c r="L199">
        <f t="shared" si="15"/>
        <v>42.553191489361701</v>
      </c>
      <c r="M199">
        <f t="shared" si="16"/>
        <v>40</v>
      </c>
      <c r="N199">
        <f t="shared" si="17"/>
        <v>3.459574468085107</v>
      </c>
      <c r="O199">
        <f t="shared" si="18"/>
        <v>1.8723404255319149</v>
      </c>
      <c r="P199">
        <f t="shared" si="19"/>
        <v>0.57872340425531921</v>
      </c>
    </row>
    <row r="200" spans="1:16" x14ac:dyDescent="0.3">
      <c r="A200" s="5">
        <v>198</v>
      </c>
      <c r="B200" s="4" t="s">
        <v>406</v>
      </c>
      <c r="C200" s="4" t="s">
        <v>8</v>
      </c>
      <c r="D200" s="4" t="s">
        <v>407</v>
      </c>
      <c r="E200" s="4">
        <v>100</v>
      </c>
      <c r="F200" s="4">
        <v>18</v>
      </c>
      <c r="G200" s="4">
        <v>4.5</v>
      </c>
      <c r="H200" s="4">
        <v>1.1000000000000001</v>
      </c>
      <c r="I200" s="4">
        <v>0.1</v>
      </c>
      <c r="K200">
        <v>20</v>
      </c>
      <c r="L200">
        <f t="shared" si="15"/>
        <v>111.11111111111111</v>
      </c>
      <c r="M200">
        <f t="shared" si="16"/>
        <v>110</v>
      </c>
      <c r="N200">
        <f t="shared" si="17"/>
        <v>5</v>
      </c>
      <c r="O200">
        <f t="shared" si="18"/>
        <v>1.2222222222222223</v>
      </c>
      <c r="P200">
        <f t="shared" si="19"/>
        <v>0.1111111111111111</v>
      </c>
    </row>
    <row r="201" spans="1:16" x14ac:dyDescent="0.3">
      <c r="A201" s="5">
        <v>199</v>
      </c>
      <c r="B201" s="4" t="s">
        <v>408</v>
      </c>
      <c r="C201" s="4" t="s">
        <v>8</v>
      </c>
      <c r="D201" s="4" t="s">
        <v>409</v>
      </c>
      <c r="E201" s="4">
        <v>100</v>
      </c>
      <c r="F201" s="4">
        <v>13</v>
      </c>
      <c r="G201" s="4">
        <v>3.36</v>
      </c>
      <c r="H201" s="4">
        <v>0.63</v>
      </c>
      <c r="I201" s="4">
        <v>0.09</v>
      </c>
      <c r="K201">
        <v>20</v>
      </c>
      <c r="L201">
        <f t="shared" si="15"/>
        <v>153.84615384615384</v>
      </c>
      <c r="M201">
        <f t="shared" si="16"/>
        <v>150</v>
      </c>
      <c r="N201">
        <f t="shared" si="17"/>
        <v>5.1692307692307695</v>
      </c>
      <c r="O201">
        <f t="shared" si="18"/>
        <v>0.96923076923076923</v>
      </c>
      <c r="P201">
        <f t="shared" si="19"/>
        <v>0.13846153846153844</v>
      </c>
    </row>
    <row r="202" spans="1:16" x14ac:dyDescent="0.3">
      <c r="A202" s="5">
        <v>200</v>
      </c>
      <c r="B202" s="4" t="s">
        <v>410</v>
      </c>
      <c r="C202" s="4" t="s">
        <v>8</v>
      </c>
      <c r="D202" s="4" t="s">
        <v>411</v>
      </c>
      <c r="E202" s="4">
        <v>100</v>
      </c>
      <c r="F202" s="4">
        <v>20</v>
      </c>
      <c r="G202" s="4">
        <v>3.9</v>
      </c>
      <c r="H202" s="4">
        <v>2.2000000000000002</v>
      </c>
      <c r="I202" s="4">
        <v>0.3</v>
      </c>
      <c r="K202">
        <v>20</v>
      </c>
      <c r="L202">
        <f t="shared" si="15"/>
        <v>100</v>
      </c>
      <c r="M202">
        <f t="shared" si="16"/>
        <v>100</v>
      </c>
      <c r="N202">
        <f t="shared" si="17"/>
        <v>3.9</v>
      </c>
      <c r="O202">
        <f t="shared" si="18"/>
        <v>2.2000000000000002</v>
      </c>
      <c r="P202">
        <f t="shared" si="19"/>
        <v>0.3</v>
      </c>
    </row>
    <row r="203" spans="1:16" x14ac:dyDescent="0.3">
      <c r="A203" s="5">
        <v>201</v>
      </c>
      <c r="B203" s="4" t="s">
        <v>412</v>
      </c>
      <c r="C203" s="4" t="s">
        <v>8</v>
      </c>
      <c r="D203" s="4" t="s">
        <v>413</v>
      </c>
      <c r="E203" s="4">
        <v>100</v>
      </c>
      <c r="F203" s="4">
        <v>21</v>
      </c>
      <c r="G203" s="4">
        <v>2.9</v>
      </c>
      <c r="H203" s="4">
        <v>2.2999999999999998</v>
      </c>
      <c r="I203" s="4">
        <v>0.7</v>
      </c>
      <c r="K203">
        <v>20</v>
      </c>
      <c r="L203">
        <f t="shared" si="15"/>
        <v>95.238095238095241</v>
      </c>
      <c r="M203">
        <f t="shared" si="16"/>
        <v>100</v>
      </c>
      <c r="N203">
        <f t="shared" si="17"/>
        <v>2.7619047619047619</v>
      </c>
      <c r="O203">
        <f t="shared" si="18"/>
        <v>2.1904761904761907</v>
      </c>
      <c r="P203">
        <f t="shared" si="19"/>
        <v>0.66666666666666663</v>
      </c>
    </row>
    <row r="204" spans="1:16" x14ac:dyDescent="0.3">
      <c r="A204" s="5">
        <v>202</v>
      </c>
      <c r="B204" s="4" t="s">
        <v>414</v>
      </c>
      <c r="C204" s="4" t="s">
        <v>8</v>
      </c>
      <c r="D204" s="4" t="s">
        <v>415</v>
      </c>
      <c r="E204" s="4">
        <v>100</v>
      </c>
      <c r="F204" s="4">
        <v>27</v>
      </c>
      <c r="G204" s="4">
        <v>6.1</v>
      </c>
      <c r="H204" s="4">
        <v>2.9</v>
      </c>
      <c r="I204" s="4">
        <v>0.2</v>
      </c>
      <c r="K204">
        <v>20</v>
      </c>
      <c r="L204">
        <f t="shared" si="15"/>
        <v>74.074074074074076</v>
      </c>
      <c r="M204">
        <f t="shared" si="16"/>
        <v>70</v>
      </c>
      <c r="N204">
        <f t="shared" si="17"/>
        <v>4.5185185185185182</v>
      </c>
      <c r="O204">
        <f t="shared" si="18"/>
        <v>2.1481481481481484</v>
      </c>
      <c r="P204">
        <f t="shared" si="19"/>
        <v>0.14814814814814814</v>
      </c>
    </row>
    <row r="205" spans="1:16" x14ac:dyDescent="0.3">
      <c r="A205" s="5">
        <v>203</v>
      </c>
      <c r="B205" s="4" t="s">
        <v>416</v>
      </c>
      <c r="C205" s="4" t="s">
        <v>8</v>
      </c>
      <c r="D205" s="4" t="s">
        <v>417</v>
      </c>
      <c r="E205" s="4">
        <v>100</v>
      </c>
      <c r="F205" s="4">
        <v>19</v>
      </c>
      <c r="G205" s="4">
        <v>4.68</v>
      </c>
      <c r="H205" s="4">
        <v>1.58</v>
      </c>
      <c r="I205" s="4">
        <v>0.27</v>
      </c>
      <c r="K205">
        <v>20</v>
      </c>
      <c r="L205">
        <f t="shared" si="15"/>
        <v>105.26315789473684</v>
      </c>
      <c r="M205">
        <f t="shared" si="16"/>
        <v>110</v>
      </c>
      <c r="N205">
        <f t="shared" si="17"/>
        <v>4.9263157894736835</v>
      </c>
      <c r="O205">
        <f t="shared" si="18"/>
        <v>1.6631578947368422</v>
      </c>
      <c r="P205">
        <f t="shared" si="19"/>
        <v>0.28421052631578947</v>
      </c>
    </row>
    <row r="206" spans="1:16" x14ac:dyDescent="0.3">
      <c r="A206" s="5">
        <v>204</v>
      </c>
      <c r="B206" s="4" t="s">
        <v>418</v>
      </c>
      <c r="C206" s="4" t="s">
        <v>8</v>
      </c>
      <c r="D206" s="4" t="s">
        <v>419</v>
      </c>
      <c r="E206" s="4">
        <v>100</v>
      </c>
      <c r="F206" s="4">
        <v>13</v>
      </c>
      <c r="G206" s="4">
        <v>3.1</v>
      </c>
      <c r="H206" s="4">
        <v>0.9</v>
      </c>
      <c r="I206" s="4">
        <v>0.1</v>
      </c>
      <c r="K206">
        <v>20</v>
      </c>
      <c r="L206">
        <f t="shared" si="15"/>
        <v>153.84615384615384</v>
      </c>
      <c r="M206">
        <f t="shared" si="16"/>
        <v>150</v>
      </c>
      <c r="N206">
        <f t="shared" si="17"/>
        <v>4.7692307692307692</v>
      </c>
      <c r="O206">
        <f t="shared" si="18"/>
        <v>1.3846153846153846</v>
      </c>
      <c r="P206">
        <f t="shared" si="19"/>
        <v>0.15384615384615385</v>
      </c>
    </row>
    <row r="207" spans="1:16" x14ac:dyDescent="0.3">
      <c r="A207" s="5">
        <v>205</v>
      </c>
      <c r="B207" s="4" t="s">
        <v>420</v>
      </c>
      <c r="C207" s="4" t="s">
        <v>8</v>
      </c>
      <c r="D207" s="4" t="s">
        <v>421</v>
      </c>
      <c r="E207" s="4">
        <v>100</v>
      </c>
      <c r="F207" s="4">
        <v>12</v>
      </c>
      <c r="G207" s="4">
        <v>2.42</v>
      </c>
      <c r="H207" s="4">
        <v>0.36</v>
      </c>
      <c r="I207" s="4">
        <v>0.05</v>
      </c>
      <c r="K207">
        <v>20</v>
      </c>
      <c r="L207">
        <f t="shared" si="15"/>
        <v>166.66666666666666</v>
      </c>
      <c r="M207">
        <f t="shared" si="16"/>
        <v>170</v>
      </c>
      <c r="N207">
        <f t="shared" si="17"/>
        <v>4.0333333333333332</v>
      </c>
      <c r="O207">
        <f t="shared" si="18"/>
        <v>0.6</v>
      </c>
      <c r="P207">
        <f t="shared" si="19"/>
        <v>8.3333333333333329E-2</v>
      </c>
    </row>
    <row r="208" spans="1:16" x14ac:dyDescent="0.3">
      <c r="A208" s="5">
        <v>206</v>
      </c>
      <c r="B208" s="4" t="s">
        <v>422</v>
      </c>
      <c r="C208" s="4" t="s">
        <v>8</v>
      </c>
      <c r="D208" s="4" t="s">
        <v>1268</v>
      </c>
      <c r="E208" s="4">
        <v>100</v>
      </c>
      <c r="F208" s="4">
        <v>1</v>
      </c>
      <c r="G208" s="4">
        <v>0.3</v>
      </c>
      <c r="H208" s="4">
        <v>0</v>
      </c>
      <c r="I208" s="4">
        <v>0</v>
      </c>
      <c r="K208">
        <v>20</v>
      </c>
      <c r="L208">
        <f t="shared" si="15"/>
        <v>2000</v>
      </c>
      <c r="M208">
        <f t="shared" si="16"/>
        <v>2000</v>
      </c>
      <c r="N208">
        <f t="shared" si="17"/>
        <v>6</v>
      </c>
      <c r="O208">
        <f t="shared" si="18"/>
        <v>0</v>
      </c>
      <c r="P208">
        <f t="shared" si="19"/>
        <v>0</v>
      </c>
    </row>
    <row r="209" spans="1:16" x14ac:dyDescent="0.3">
      <c r="A209" s="5">
        <v>207</v>
      </c>
      <c r="B209" s="4" t="s">
        <v>423</v>
      </c>
      <c r="C209" s="4" t="s">
        <v>8</v>
      </c>
      <c r="D209" s="4" t="s">
        <v>424</v>
      </c>
      <c r="E209" s="4">
        <v>100</v>
      </c>
      <c r="F209" s="4">
        <v>318</v>
      </c>
      <c r="G209" s="4">
        <v>65.34</v>
      </c>
      <c r="H209" s="4">
        <v>13.59</v>
      </c>
      <c r="I209" s="4">
        <v>0.3</v>
      </c>
      <c r="K209">
        <v>20</v>
      </c>
      <c r="L209">
        <f t="shared" si="15"/>
        <v>6.2893081761006293</v>
      </c>
      <c r="M209">
        <f t="shared" si="16"/>
        <v>10</v>
      </c>
      <c r="N209">
        <f t="shared" si="17"/>
        <v>4.1094339622641511</v>
      </c>
      <c r="O209">
        <f t="shared" si="18"/>
        <v>0.8547169811320755</v>
      </c>
      <c r="P209">
        <f t="shared" si="19"/>
        <v>1.8867924528301886E-2</v>
      </c>
    </row>
    <row r="210" spans="1:16" x14ac:dyDescent="0.3">
      <c r="A210" s="5">
        <v>208</v>
      </c>
      <c r="B210" s="4" t="s">
        <v>425</v>
      </c>
      <c r="C210" s="4" t="s">
        <v>8</v>
      </c>
      <c r="D210" s="4" t="s">
        <v>426</v>
      </c>
      <c r="E210" s="4">
        <v>100</v>
      </c>
      <c r="F210" s="4">
        <v>136</v>
      </c>
      <c r="G210" s="4">
        <v>28.5</v>
      </c>
      <c r="H210" s="4">
        <v>3.3</v>
      </c>
      <c r="I210" s="4">
        <v>1</v>
      </c>
      <c r="K210">
        <v>20</v>
      </c>
      <c r="L210">
        <f t="shared" si="15"/>
        <v>14.705882352941176</v>
      </c>
      <c r="M210">
        <f t="shared" si="16"/>
        <v>10</v>
      </c>
      <c r="N210">
        <f t="shared" si="17"/>
        <v>4.1911764705882355</v>
      </c>
      <c r="O210">
        <f t="shared" si="18"/>
        <v>0.48529411764705882</v>
      </c>
      <c r="P210">
        <f t="shared" si="19"/>
        <v>0.14705882352941177</v>
      </c>
    </row>
    <row r="211" spans="1:16" x14ac:dyDescent="0.3">
      <c r="A211" s="5">
        <v>209</v>
      </c>
      <c r="B211" s="4" t="s">
        <v>427</v>
      </c>
      <c r="C211" s="4" t="s">
        <v>8</v>
      </c>
      <c r="D211" s="4" t="s">
        <v>428</v>
      </c>
      <c r="E211" s="4">
        <v>100</v>
      </c>
      <c r="F211" s="4">
        <v>131</v>
      </c>
      <c r="G211" s="4">
        <v>29.24</v>
      </c>
      <c r="H211" s="4">
        <v>2.25</v>
      </c>
      <c r="I211" s="4">
        <v>0.61</v>
      </c>
      <c r="K211">
        <v>20</v>
      </c>
      <c r="L211">
        <f t="shared" si="15"/>
        <v>15.267175572519085</v>
      </c>
      <c r="M211">
        <f t="shared" si="16"/>
        <v>20</v>
      </c>
      <c r="N211">
        <f t="shared" si="17"/>
        <v>4.4641221374045799</v>
      </c>
      <c r="O211">
        <f t="shared" si="18"/>
        <v>0.34351145038167941</v>
      </c>
      <c r="P211">
        <f t="shared" si="19"/>
        <v>9.3129770992366412E-2</v>
      </c>
    </row>
    <row r="212" spans="1:16" x14ac:dyDescent="0.3">
      <c r="A212" s="5">
        <v>210</v>
      </c>
      <c r="B212" s="4" t="s">
        <v>429</v>
      </c>
      <c r="C212" s="4" t="s">
        <v>8</v>
      </c>
      <c r="D212" s="4" t="s">
        <v>430</v>
      </c>
      <c r="E212" s="4">
        <v>100</v>
      </c>
      <c r="F212" s="4">
        <v>15</v>
      </c>
      <c r="G212" s="4">
        <v>3.1</v>
      </c>
      <c r="H212" s="4">
        <v>0.54</v>
      </c>
      <c r="I212" s="4">
        <v>0.03</v>
      </c>
      <c r="K212">
        <v>20</v>
      </c>
      <c r="L212">
        <f t="shared" si="15"/>
        <v>133.33333333333334</v>
      </c>
      <c r="M212">
        <f t="shared" si="16"/>
        <v>130</v>
      </c>
      <c r="N212">
        <f t="shared" si="17"/>
        <v>4.1333333333333337</v>
      </c>
      <c r="O212">
        <f t="shared" si="18"/>
        <v>0.72000000000000008</v>
      </c>
      <c r="P212">
        <f t="shared" si="19"/>
        <v>0.04</v>
      </c>
    </row>
    <row r="213" spans="1:16" x14ac:dyDescent="0.3">
      <c r="A213" s="5">
        <v>211</v>
      </c>
      <c r="B213" s="4" t="s">
        <v>431</v>
      </c>
      <c r="C213" s="4" t="s">
        <v>8</v>
      </c>
      <c r="D213" s="4" t="s">
        <v>432</v>
      </c>
      <c r="E213" s="4">
        <v>100</v>
      </c>
      <c r="F213" s="4">
        <v>241</v>
      </c>
      <c r="G213" s="4">
        <v>61.6</v>
      </c>
      <c r="H213" s="4">
        <v>19.600000000000001</v>
      </c>
      <c r="I213" s="4">
        <v>2.5</v>
      </c>
      <c r="K213">
        <v>20</v>
      </c>
      <c r="L213">
        <f t="shared" si="15"/>
        <v>8.2987551867219924</v>
      </c>
      <c r="M213">
        <f t="shared" si="16"/>
        <v>10</v>
      </c>
      <c r="N213">
        <f t="shared" si="17"/>
        <v>5.1120331950207465</v>
      </c>
      <c r="O213">
        <f t="shared" si="18"/>
        <v>1.6265560165975104</v>
      </c>
      <c r="P213">
        <f t="shared" si="19"/>
        <v>0.2074688796680498</v>
      </c>
    </row>
    <row r="214" spans="1:16" x14ac:dyDescent="0.3">
      <c r="A214" s="5">
        <v>212</v>
      </c>
      <c r="B214" s="4" t="s">
        <v>433</v>
      </c>
      <c r="C214" s="4" t="s">
        <v>8</v>
      </c>
      <c r="D214" s="4" t="s">
        <v>434</v>
      </c>
      <c r="E214" s="4">
        <v>100</v>
      </c>
      <c r="F214" s="4">
        <v>22</v>
      </c>
      <c r="G214" s="4">
        <v>3.7</v>
      </c>
      <c r="H214" s="4">
        <v>3.5</v>
      </c>
      <c r="I214" s="4">
        <v>0.1</v>
      </c>
      <c r="K214">
        <v>20</v>
      </c>
      <c r="L214">
        <f t="shared" si="15"/>
        <v>90.909090909090907</v>
      </c>
      <c r="M214">
        <f t="shared" si="16"/>
        <v>90</v>
      </c>
      <c r="N214">
        <f t="shared" si="17"/>
        <v>3.3636363636363638</v>
      </c>
      <c r="O214">
        <f t="shared" si="18"/>
        <v>3.1818181818181817</v>
      </c>
      <c r="P214">
        <f t="shared" si="19"/>
        <v>9.0909090909090912E-2</v>
      </c>
    </row>
    <row r="215" spans="1:16" x14ac:dyDescent="0.3">
      <c r="A215" s="5">
        <v>213</v>
      </c>
      <c r="B215" s="4" t="s">
        <v>435</v>
      </c>
      <c r="C215" s="4" t="s">
        <v>8</v>
      </c>
      <c r="D215" s="4" t="s">
        <v>436</v>
      </c>
      <c r="E215" s="4">
        <v>100</v>
      </c>
      <c r="F215" s="4">
        <v>35</v>
      </c>
      <c r="G215" s="4">
        <v>5.6</v>
      </c>
      <c r="H215" s="4">
        <v>5.4</v>
      </c>
      <c r="I215" s="4">
        <v>0.3</v>
      </c>
      <c r="K215">
        <v>20</v>
      </c>
      <c r="L215">
        <f t="shared" si="15"/>
        <v>57.142857142857146</v>
      </c>
      <c r="M215">
        <f t="shared" si="16"/>
        <v>60</v>
      </c>
      <c r="N215">
        <f t="shared" si="17"/>
        <v>3.2</v>
      </c>
      <c r="O215">
        <f t="shared" si="18"/>
        <v>3.0857142857142859</v>
      </c>
      <c r="P215">
        <f t="shared" si="19"/>
        <v>0.17142857142857143</v>
      </c>
    </row>
    <row r="216" spans="1:16" x14ac:dyDescent="0.3">
      <c r="A216" s="5">
        <v>214</v>
      </c>
      <c r="B216" s="4" t="s">
        <v>437</v>
      </c>
      <c r="C216" s="4" t="s">
        <v>8</v>
      </c>
      <c r="D216" s="4" t="s">
        <v>438</v>
      </c>
      <c r="E216" s="4">
        <v>100</v>
      </c>
      <c r="F216" s="4">
        <v>36</v>
      </c>
      <c r="G216" s="4">
        <v>11.7</v>
      </c>
      <c r="H216" s="4">
        <v>1.9</v>
      </c>
      <c r="I216" s="4">
        <v>0.1</v>
      </c>
      <c r="K216">
        <v>20</v>
      </c>
      <c r="L216">
        <f t="shared" si="15"/>
        <v>55.555555555555557</v>
      </c>
      <c r="M216">
        <f t="shared" si="16"/>
        <v>60</v>
      </c>
      <c r="N216">
        <f t="shared" si="17"/>
        <v>6.5</v>
      </c>
      <c r="O216">
        <f t="shared" si="18"/>
        <v>1.0555555555555556</v>
      </c>
      <c r="P216">
        <f t="shared" si="19"/>
        <v>5.5555555555555552E-2</v>
      </c>
    </row>
    <row r="217" spans="1:16" x14ac:dyDescent="0.3">
      <c r="A217" s="5">
        <v>215</v>
      </c>
      <c r="B217" s="4" t="s">
        <v>439</v>
      </c>
      <c r="C217" s="4" t="s">
        <v>8</v>
      </c>
      <c r="D217" s="4" t="s">
        <v>440</v>
      </c>
      <c r="E217" s="4">
        <v>100</v>
      </c>
      <c r="F217" s="4">
        <v>83</v>
      </c>
      <c r="G217" s="4">
        <v>33.479999999999997</v>
      </c>
      <c r="H217" s="4">
        <v>0.36</v>
      </c>
      <c r="I217" s="4">
        <v>0</v>
      </c>
      <c r="K217">
        <v>20</v>
      </c>
      <c r="L217">
        <f t="shared" si="15"/>
        <v>24.096385542168676</v>
      </c>
      <c r="M217">
        <f t="shared" si="16"/>
        <v>20</v>
      </c>
      <c r="N217">
        <f t="shared" si="17"/>
        <v>8.0674698795180717</v>
      </c>
      <c r="O217">
        <f t="shared" si="18"/>
        <v>8.6746987951807214E-2</v>
      </c>
      <c r="P217">
        <f t="shared" si="19"/>
        <v>0</v>
      </c>
    </row>
    <row r="218" spans="1:16" x14ac:dyDescent="0.3">
      <c r="A218" s="5">
        <v>216</v>
      </c>
      <c r="B218" s="4" t="s">
        <v>441</v>
      </c>
      <c r="C218" s="4" t="s">
        <v>8</v>
      </c>
      <c r="D218" s="4" t="s">
        <v>442</v>
      </c>
      <c r="E218" s="4">
        <v>100</v>
      </c>
      <c r="F218" s="4">
        <v>19</v>
      </c>
      <c r="G218" s="4">
        <v>3.8</v>
      </c>
      <c r="H218" s="4">
        <v>2.2000000000000002</v>
      </c>
      <c r="I218" s="4">
        <v>0.2</v>
      </c>
      <c r="K218">
        <v>20</v>
      </c>
      <c r="L218">
        <f t="shared" si="15"/>
        <v>105.26315789473684</v>
      </c>
      <c r="M218">
        <f t="shared" si="16"/>
        <v>110</v>
      </c>
      <c r="N218">
        <f t="shared" si="17"/>
        <v>4</v>
      </c>
      <c r="O218">
        <f t="shared" si="18"/>
        <v>2.3157894736842106</v>
      </c>
      <c r="P218">
        <f t="shared" si="19"/>
        <v>0.21052631578947367</v>
      </c>
    </row>
    <row r="219" spans="1:16" x14ac:dyDescent="0.3">
      <c r="A219" s="5">
        <v>217</v>
      </c>
      <c r="B219" s="4" t="s">
        <v>443</v>
      </c>
      <c r="C219" s="4" t="s">
        <v>8</v>
      </c>
      <c r="D219" s="4" t="s">
        <v>444</v>
      </c>
      <c r="E219" s="4">
        <v>100</v>
      </c>
      <c r="F219" s="4">
        <v>18</v>
      </c>
      <c r="G219" s="4">
        <v>3.2</v>
      </c>
      <c r="H219" s="4">
        <v>2.2999999999999998</v>
      </c>
      <c r="I219" s="4">
        <v>0.2</v>
      </c>
      <c r="K219">
        <v>20</v>
      </c>
      <c r="L219">
        <f t="shared" si="15"/>
        <v>111.11111111111111</v>
      </c>
      <c r="M219">
        <f t="shared" si="16"/>
        <v>110</v>
      </c>
      <c r="N219">
        <f t="shared" si="17"/>
        <v>3.5555555555555554</v>
      </c>
      <c r="O219">
        <f t="shared" si="18"/>
        <v>2.5555555555555554</v>
      </c>
      <c r="P219">
        <f t="shared" si="19"/>
        <v>0.22222222222222221</v>
      </c>
    </row>
    <row r="220" spans="1:16" x14ac:dyDescent="0.3">
      <c r="A220" s="5">
        <v>218</v>
      </c>
      <c r="B220" s="4" t="s">
        <v>445</v>
      </c>
      <c r="C220" s="4" t="s">
        <v>8</v>
      </c>
      <c r="D220" s="4" t="s">
        <v>446</v>
      </c>
      <c r="E220" s="4">
        <v>100</v>
      </c>
      <c r="F220" s="4">
        <v>19</v>
      </c>
      <c r="G220" s="4">
        <v>4.45</v>
      </c>
      <c r="H220" s="4">
        <v>1.81</v>
      </c>
      <c r="I220" s="4">
        <v>0.25</v>
      </c>
      <c r="K220">
        <v>20</v>
      </c>
      <c r="L220">
        <f t="shared" si="15"/>
        <v>105.26315789473684</v>
      </c>
      <c r="M220">
        <f t="shared" si="16"/>
        <v>110</v>
      </c>
      <c r="N220">
        <f t="shared" si="17"/>
        <v>4.6842105263157894</v>
      </c>
      <c r="O220">
        <f t="shared" si="18"/>
        <v>1.905263157894737</v>
      </c>
      <c r="P220">
        <f t="shared" si="19"/>
        <v>0.26315789473684209</v>
      </c>
    </row>
    <row r="221" spans="1:16" x14ac:dyDescent="0.3">
      <c r="A221" s="5">
        <v>219</v>
      </c>
      <c r="B221" s="4" t="s">
        <v>447</v>
      </c>
      <c r="C221" s="4" t="s">
        <v>8</v>
      </c>
      <c r="D221" s="4" t="s">
        <v>448</v>
      </c>
      <c r="E221" s="4">
        <v>100</v>
      </c>
      <c r="F221" s="4">
        <v>22</v>
      </c>
      <c r="G221" s="4">
        <v>4.82</v>
      </c>
      <c r="H221" s="4">
        <v>2.04</v>
      </c>
      <c r="I221" s="4">
        <v>0.32</v>
      </c>
      <c r="K221">
        <v>20</v>
      </c>
      <c r="L221">
        <f t="shared" si="15"/>
        <v>90.909090909090907</v>
      </c>
      <c r="M221">
        <f t="shared" si="16"/>
        <v>90</v>
      </c>
      <c r="N221">
        <f t="shared" si="17"/>
        <v>4.3818181818181818</v>
      </c>
      <c r="O221">
        <f t="shared" si="18"/>
        <v>1.8545454545454545</v>
      </c>
      <c r="P221">
        <f t="shared" si="19"/>
        <v>0.29090909090909095</v>
      </c>
    </row>
    <row r="222" spans="1:16" x14ac:dyDescent="0.3">
      <c r="A222" s="5">
        <v>220</v>
      </c>
      <c r="B222" s="4" t="s">
        <v>449</v>
      </c>
      <c r="C222" s="4" t="s">
        <v>8</v>
      </c>
      <c r="D222" s="4" t="s">
        <v>450</v>
      </c>
      <c r="E222" s="4">
        <v>100</v>
      </c>
      <c r="F222" s="4">
        <v>27</v>
      </c>
      <c r="G222" s="4">
        <v>5.62</v>
      </c>
      <c r="H222" s="4">
        <v>2.84</v>
      </c>
      <c r="I222" s="4">
        <v>0.4</v>
      </c>
      <c r="K222">
        <v>20</v>
      </c>
      <c r="L222">
        <f t="shared" si="15"/>
        <v>74.074074074074076</v>
      </c>
      <c r="M222">
        <f t="shared" si="16"/>
        <v>70</v>
      </c>
      <c r="N222">
        <f t="shared" si="17"/>
        <v>4.162962962962963</v>
      </c>
      <c r="O222">
        <f t="shared" si="18"/>
        <v>2.1037037037037036</v>
      </c>
      <c r="P222">
        <f t="shared" si="19"/>
        <v>0.29629629629629628</v>
      </c>
    </row>
    <row r="223" spans="1:16" x14ac:dyDescent="0.3">
      <c r="A223" s="5">
        <v>221</v>
      </c>
      <c r="B223" s="4" t="s">
        <v>451</v>
      </c>
      <c r="C223" s="4" t="s">
        <v>8</v>
      </c>
      <c r="D223" s="4" t="s">
        <v>452</v>
      </c>
      <c r="E223" s="4">
        <v>100</v>
      </c>
      <c r="F223" s="4">
        <v>17</v>
      </c>
      <c r="G223" s="4">
        <v>5.15</v>
      </c>
      <c r="H223" s="4">
        <v>0.9</v>
      </c>
      <c r="I223" s="4">
        <v>0.16</v>
      </c>
      <c r="K223">
        <v>20</v>
      </c>
      <c r="L223">
        <f t="shared" si="15"/>
        <v>117.64705882352941</v>
      </c>
      <c r="M223">
        <f t="shared" si="16"/>
        <v>120</v>
      </c>
      <c r="N223">
        <f t="shared" si="17"/>
        <v>6.0588235294117645</v>
      </c>
      <c r="O223">
        <f t="shared" si="18"/>
        <v>1.0588235294117647</v>
      </c>
      <c r="P223">
        <f t="shared" si="19"/>
        <v>0.18823529411764706</v>
      </c>
    </row>
    <row r="224" spans="1:16" x14ac:dyDescent="0.3">
      <c r="A224" s="5">
        <v>222</v>
      </c>
      <c r="B224" s="4" t="s">
        <v>453</v>
      </c>
      <c r="C224" s="4" t="s">
        <v>8</v>
      </c>
      <c r="D224" s="4" t="s">
        <v>454</v>
      </c>
      <c r="E224" s="4">
        <v>100</v>
      </c>
      <c r="F224" s="4">
        <v>188</v>
      </c>
      <c r="G224" s="4">
        <v>72.849999999999994</v>
      </c>
      <c r="H224" s="4">
        <v>0.97</v>
      </c>
      <c r="I224" s="4">
        <v>0.79</v>
      </c>
      <c r="K224">
        <v>20</v>
      </c>
      <c r="L224">
        <f t="shared" si="15"/>
        <v>10.638297872340425</v>
      </c>
      <c r="M224">
        <f t="shared" si="16"/>
        <v>10</v>
      </c>
      <c r="N224">
        <f t="shared" si="17"/>
        <v>7.75</v>
      </c>
      <c r="O224">
        <f t="shared" si="18"/>
        <v>0.10319148936170212</v>
      </c>
      <c r="P224">
        <f t="shared" si="19"/>
        <v>8.4042553191489372E-2</v>
      </c>
    </row>
    <row r="225" spans="1:16" x14ac:dyDescent="0.3">
      <c r="A225" s="5">
        <v>223</v>
      </c>
      <c r="B225" s="4" t="s">
        <v>455</v>
      </c>
      <c r="C225" s="4" t="s">
        <v>8</v>
      </c>
      <c r="D225" s="4" t="s">
        <v>456</v>
      </c>
      <c r="E225" s="4">
        <v>100</v>
      </c>
      <c r="F225" s="4">
        <v>188</v>
      </c>
      <c r="G225" s="4">
        <v>71.8</v>
      </c>
      <c r="H225" s="4">
        <v>1.01</v>
      </c>
      <c r="I225" s="4">
        <v>1.0900000000000001</v>
      </c>
      <c r="K225">
        <v>20</v>
      </c>
      <c r="L225">
        <f t="shared" si="15"/>
        <v>10.638297872340425</v>
      </c>
      <c r="M225">
        <f t="shared" si="16"/>
        <v>10</v>
      </c>
      <c r="N225">
        <f t="shared" si="17"/>
        <v>7.6382978723404253</v>
      </c>
      <c r="O225">
        <f t="shared" si="18"/>
        <v>0.1074468085106383</v>
      </c>
      <c r="P225">
        <f t="shared" si="19"/>
        <v>0.11595744680851064</v>
      </c>
    </row>
    <row r="226" spans="1:16" x14ac:dyDescent="0.3">
      <c r="A226" s="5">
        <v>224</v>
      </c>
      <c r="B226" s="4" t="s">
        <v>457</v>
      </c>
      <c r="C226" s="4" t="s">
        <v>8</v>
      </c>
      <c r="D226" s="4" t="s">
        <v>458</v>
      </c>
      <c r="E226" s="4">
        <v>100</v>
      </c>
      <c r="F226" s="4">
        <v>188</v>
      </c>
      <c r="G226" s="4">
        <v>72.45</v>
      </c>
      <c r="H226" s="4">
        <v>1.07</v>
      </c>
      <c r="I226" s="4">
        <v>0.94</v>
      </c>
      <c r="K226">
        <v>20</v>
      </c>
      <c r="L226">
        <f t="shared" si="15"/>
        <v>10.638297872340425</v>
      </c>
      <c r="M226">
        <f t="shared" si="16"/>
        <v>10</v>
      </c>
      <c r="N226">
        <f t="shared" si="17"/>
        <v>7.707446808510638</v>
      </c>
      <c r="O226">
        <f t="shared" si="18"/>
        <v>0.11382978723404256</v>
      </c>
      <c r="P226">
        <f t="shared" si="19"/>
        <v>9.9999999999999992E-2</v>
      </c>
    </row>
    <row r="227" spans="1:16" x14ac:dyDescent="0.3">
      <c r="A227" s="5">
        <v>225</v>
      </c>
      <c r="B227" s="4" t="s">
        <v>459</v>
      </c>
      <c r="C227" s="4" t="s">
        <v>8</v>
      </c>
      <c r="D227" s="4" t="s">
        <v>460</v>
      </c>
      <c r="E227" s="4">
        <v>100</v>
      </c>
      <c r="F227" s="4">
        <v>26</v>
      </c>
      <c r="G227" s="4">
        <v>5.48</v>
      </c>
      <c r="H227" s="4">
        <v>2.44</v>
      </c>
      <c r="I227" s="4">
        <v>0.44</v>
      </c>
      <c r="K227">
        <v>20</v>
      </c>
      <c r="L227">
        <f t="shared" si="15"/>
        <v>76.92307692307692</v>
      </c>
      <c r="M227">
        <f t="shared" si="16"/>
        <v>80</v>
      </c>
      <c r="N227">
        <f t="shared" si="17"/>
        <v>4.2153846153846155</v>
      </c>
      <c r="O227">
        <f t="shared" si="18"/>
        <v>1.8769230769230769</v>
      </c>
      <c r="P227">
        <f t="shared" si="19"/>
        <v>0.33846153846153848</v>
      </c>
    </row>
    <row r="228" spans="1:16" x14ac:dyDescent="0.3">
      <c r="A228" s="5">
        <v>226</v>
      </c>
      <c r="B228" s="4" t="s">
        <v>461</v>
      </c>
      <c r="C228" s="4" t="s">
        <v>8</v>
      </c>
      <c r="D228" s="4" t="s">
        <v>462</v>
      </c>
      <c r="E228" s="4">
        <v>100</v>
      </c>
      <c r="F228" s="4">
        <v>26</v>
      </c>
      <c r="G228" s="4">
        <v>5.74</v>
      </c>
      <c r="H228" s="4">
        <v>2.1800000000000002</v>
      </c>
      <c r="I228" s="4">
        <v>0.51</v>
      </c>
      <c r="K228">
        <v>20</v>
      </c>
      <c r="L228">
        <f t="shared" si="15"/>
        <v>76.92307692307692</v>
      </c>
      <c r="M228">
        <f t="shared" si="16"/>
        <v>80</v>
      </c>
      <c r="N228">
        <f t="shared" si="17"/>
        <v>4.4153846153846157</v>
      </c>
      <c r="O228">
        <f t="shared" si="18"/>
        <v>1.676923076923077</v>
      </c>
      <c r="P228">
        <f t="shared" si="19"/>
        <v>0.3923076923076923</v>
      </c>
    </row>
    <row r="229" spans="1:16" x14ac:dyDescent="0.3">
      <c r="A229" s="5">
        <v>227</v>
      </c>
      <c r="B229" s="4" t="s">
        <v>463</v>
      </c>
      <c r="C229" s="4" t="s">
        <v>8</v>
      </c>
      <c r="D229" s="4" t="s">
        <v>464</v>
      </c>
      <c r="E229" s="4">
        <v>100</v>
      </c>
      <c r="F229" s="4">
        <v>13</v>
      </c>
      <c r="G229" s="4">
        <v>2.6</v>
      </c>
      <c r="H229" s="4">
        <v>0.7</v>
      </c>
      <c r="I229" s="4">
        <v>0.2</v>
      </c>
      <c r="K229">
        <v>20</v>
      </c>
      <c r="L229">
        <f t="shared" si="15"/>
        <v>153.84615384615384</v>
      </c>
      <c r="M229">
        <f t="shared" si="16"/>
        <v>150</v>
      </c>
      <c r="N229">
        <f t="shared" si="17"/>
        <v>4</v>
      </c>
      <c r="O229">
        <f t="shared" si="18"/>
        <v>1.0769230769230769</v>
      </c>
      <c r="P229">
        <f t="shared" si="19"/>
        <v>0.30769230769230771</v>
      </c>
    </row>
    <row r="230" spans="1:16" x14ac:dyDescent="0.3">
      <c r="A230" s="5">
        <v>228</v>
      </c>
      <c r="B230" s="4" t="s">
        <v>465</v>
      </c>
      <c r="C230" s="4" t="s">
        <v>8</v>
      </c>
      <c r="D230" s="4" t="s">
        <v>466</v>
      </c>
      <c r="E230" s="4">
        <v>100</v>
      </c>
      <c r="F230" s="4">
        <v>15</v>
      </c>
      <c r="G230" s="4">
        <v>3.2</v>
      </c>
      <c r="H230" s="4">
        <v>0.9</v>
      </c>
      <c r="I230" s="4">
        <v>0.2</v>
      </c>
      <c r="K230">
        <v>20</v>
      </c>
      <c r="L230">
        <f t="shared" si="15"/>
        <v>133.33333333333334</v>
      </c>
      <c r="M230">
        <f t="shared" si="16"/>
        <v>130</v>
      </c>
      <c r="N230">
        <f t="shared" si="17"/>
        <v>4.2666666666666666</v>
      </c>
      <c r="O230">
        <f t="shared" si="18"/>
        <v>1.2</v>
      </c>
      <c r="P230">
        <f t="shared" si="19"/>
        <v>0.26666666666666666</v>
      </c>
    </row>
    <row r="231" spans="1:16" x14ac:dyDescent="0.3">
      <c r="A231" s="5">
        <v>229</v>
      </c>
      <c r="B231" s="4" t="s">
        <v>467</v>
      </c>
      <c r="C231" s="4" t="s">
        <v>8</v>
      </c>
      <c r="D231" s="4" t="s">
        <v>468</v>
      </c>
      <c r="E231" s="4">
        <v>100</v>
      </c>
      <c r="F231" s="4">
        <v>38</v>
      </c>
      <c r="G231" s="4">
        <v>9.6999999999999993</v>
      </c>
      <c r="H231" s="4">
        <v>2.6</v>
      </c>
      <c r="I231" s="4">
        <v>0.6</v>
      </c>
      <c r="K231">
        <v>20</v>
      </c>
      <c r="L231">
        <f t="shared" si="15"/>
        <v>52.631578947368418</v>
      </c>
      <c r="M231">
        <f t="shared" si="16"/>
        <v>50</v>
      </c>
      <c r="N231">
        <f t="shared" si="17"/>
        <v>5.1052631578947372</v>
      </c>
      <c r="O231">
        <f t="shared" si="18"/>
        <v>1.368421052631579</v>
      </c>
      <c r="P231">
        <f t="shared" si="19"/>
        <v>0.31578947368421051</v>
      </c>
    </row>
    <row r="232" spans="1:16" x14ac:dyDescent="0.3">
      <c r="A232" s="5">
        <v>230</v>
      </c>
      <c r="B232" s="4" t="s">
        <v>469</v>
      </c>
      <c r="C232" s="4" t="s">
        <v>8</v>
      </c>
      <c r="D232" s="4" t="s">
        <v>470</v>
      </c>
      <c r="E232" s="4">
        <v>100</v>
      </c>
      <c r="F232" s="4">
        <v>38</v>
      </c>
      <c r="G232" s="4">
        <v>10.4</v>
      </c>
      <c r="H232" s="4">
        <v>2.2999999999999998</v>
      </c>
      <c r="I232" s="4">
        <v>0.5</v>
      </c>
      <c r="K232">
        <v>20</v>
      </c>
      <c r="L232">
        <f t="shared" si="15"/>
        <v>52.631578947368418</v>
      </c>
      <c r="M232">
        <f t="shared" si="16"/>
        <v>50</v>
      </c>
      <c r="N232">
        <f t="shared" si="17"/>
        <v>5.4736842105263159</v>
      </c>
      <c r="O232">
        <f t="shared" si="18"/>
        <v>1.2105263157894737</v>
      </c>
      <c r="P232">
        <f t="shared" si="19"/>
        <v>0.26315789473684209</v>
      </c>
    </row>
    <row r="233" spans="1:16" x14ac:dyDescent="0.3">
      <c r="A233" s="5">
        <v>231</v>
      </c>
      <c r="B233" s="4" t="s">
        <v>471</v>
      </c>
      <c r="C233" s="4" t="s">
        <v>8</v>
      </c>
      <c r="D233" s="4" t="s">
        <v>472</v>
      </c>
      <c r="E233" s="4">
        <v>100</v>
      </c>
      <c r="F233" s="4">
        <v>15</v>
      </c>
      <c r="G233" s="4">
        <v>5.2</v>
      </c>
      <c r="H233" s="4">
        <v>0.5</v>
      </c>
      <c r="I233" s="4">
        <v>0.1</v>
      </c>
      <c r="K233">
        <v>20</v>
      </c>
      <c r="L233">
        <f t="shared" si="15"/>
        <v>133.33333333333334</v>
      </c>
      <c r="M233">
        <f t="shared" si="16"/>
        <v>130</v>
      </c>
      <c r="N233">
        <f t="shared" si="17"/>
        <v>6.9333333333333336</v>
      </c>
      <c r="O233">
        <f t="shared" si="18"/>
        <v>0.66666666666666663</v>
      </c>
      <c r="P233">
        <f t="shared" si="19"/>
        <v>0.13333333333333333</v>
      </c>
    </row>
    <row r="234" spans="1:16" x14ac:dyDescent="0.3">
      <c r="A234" s="5">
        <v>232</v>
      </c>
      <c r="B234" s="4" t="s">
        <v>473</v>
      </c>
      <c r="C234" s="4" t="s">
        <v>8</v>
      </c>
      <c r="D234" s="4" t="s">
        <v>474</v>
      </c>
      <c r="E234" s="4">
        <v>100</v>
      </c>
      <c r="F234" s="4">
        <v>24</v>
      </c>
      <c r="G234" s="4">
        <v>8</v>
      </c>
      <c r="H234" s="4">
        <v>1</v>
      </c>
      <c r="I234" s="4">
        <v>0.1</v>
      </c>
      <c r="K234">
        <v>20</v>
      </c>
      <c r="L234">
        <f t="shared" si="15"/>
        <v>83.333333333333329</v>
      </c>
      <c r="M234">
        <f t="shared" si="16"/>
        <v>80</v>
      </c>
      <c r="N234">
        <f t="shared" si="17"/>
        <v>6.666666666666667</v>
      </c>
      <c r="O234">
        <f t="shared" si="18"/>
        <v>0.83333333333333337</v>
      </c>
      <c r="P234">
        <f t="shared" si="19"/>
        <v>8.3333333333333329E-2</v>
      </c>
    </row>
    <row r="235" spans="1:16" x14ac:dyDescent="0.3">
      <c r="A235" s="5">
        <v>233</v>
      </c>
      <c r="B235" s="4" t="s">
        <v>475</v>
      </c>
      <c r="C235" s="4" t="s">
        <v>8</v>
      </c>
      <c r="D235" s="4" t="s">
        <v>476</v>
      </c>
      <c r="E235" s="4">
        <v>100</v>
      </c>
      <c r="F235" s="4">
        <v>199</v>
      </c>
      <c r="G235" s="4">
        <v>69</v>
      </c>
      <c r="H235" s="4">
        <v>7.6</v>
      </c>
      <c r="I235" s="4">
        <v>0.4</v>
      </c>
      <c r="K235">
        <v>20</v>
      </c>
      <c r="L235">
        <f t="shared" si="15"/>
        <v>10.050251256281408</v>
      </c>
      <c r="M235">
        <f t="shared" si="16"/>
        <v>10</v>
      </c>
      <c r="N235">
        <f t="shared" si="17"/>
        <v>6.9346733668341711</v>
      </c>
      <c r="O235">
        <f t="shared" si="18"/>
        <v>0.76381909547738691</v>
      </c>
      <c r="P235">
        <f t="shared" si="19"/>
        <v>4.0201005025125629E-2</v>
      </c>
    </row>
    <row r="236" spans="1:16" x14ac:dyDescent="0.3">
      <c r="A236" s="5">
        <v>234</v>
      </c>
      <c r="B236" s="4" t="s">
        <v>477</v>
      </c>
      <c r="C236" s="4" t="s">
        <v>8</v>
      </c>
      <c r="D236" s="4" t="s">
        <v>478</v>
      </c>
      <c r="E236" s="4">
        <v>100</v>
      </c>
      <c r="F236" s="4">
        <v>84</v>
      </c>
      <c r="G236" s="4">
        <v>20.7</v>
      </c>
      <c r="H236" s="4">
        <v>6.7</v>
      </c>
      <c r="I236" s="4">
        <v>1.2</v>
      </c>
      <c r="K236">
        <v>20</v>
      </c>
      <c r="L236">
        <f t="shared" si="15"/>
        <v>23.80952380952381</v>
      </c>
      <c r="M236">
        <f t="shared" si="16"/>
        <v>20</v>
      </c>
      <c r="N236">
        <f t="shared" si="17"/>
        <v>4.9285714285714288</v>
      </c>
      <c r="O236">
        <f t="shared" si="18"/>
        <v>1.5952380952380953</v>
      </c>
      <c r="P236">
        <f t="shared" si="19"/>
        <v>0.2857142857142857</v>
      </c>
    </row>
    <row r="237" spans="1:16" x14ac:dyDescent="0.3">
      <c r="A237" s="5">
        <v>235</v>
      </c>
      <c r="B237" s="4" t="s">
        <v>479</v>
      </c>
      <c r="C237" s="4" t="s">
        <v>8</v>
      </c>
      <c r="D237" s="4" t="s">
        <v>480</v>
      </c>
      <c r="E237" s="4">
        <v>100</v>
      </c>
      <c r="F237" s="4">
        <v>243</v>
      </c>
      <c r="G237" s="4">
        <v>55.2</v>
      </c>
      <c r="H237" s="4">
        <v>21</v>
      </c>
      <c r="I237" s="4">
        <v>4</v>
      </c>
      <c r="K237">
        <v>20</v>
      </c>
      <c r="L237">
        <f t="shared" si="15"/>
        <v>8.2304526748971192</v>
      </c>
      <c r="M237">
        <f t="shared" si="16"/>
        <v>10</v>
      </c>
      <c r="N237">
        <f t="shared" si="17"/>
        <v>4.5432098765432096</v>
      </c>
      <c r="O237">
        <f t="shared" si="18"/>
        <v>1.728395061728395</v>
      </c>
      <c r="P237">
        <f t="shared" si="19"/>
        <v>0.32921810699588477</v>
      </c>
    </row>
    <row r="238" spans="1:16" x14ac:dyDescent="0.3">
      <c r="A238" s="5">
        <v>236</v>
      </c>
      <c r="B238" s="4" t="s">
        <v>481</v>
      </c>
      <c r="C238" s="4" t="s">
        <v>8</v>
      </c>
      <c r="D238" s="4" t="s">
        <v>482</v>
      </c>
      <c r="E238" s="4">
        <v>100</v>
      </c>
      <c r="F238" s="4">
        <v>37</v>
      </c>
      <c r="G238" s="4">
        <v>10.3</v>
      </c>
      <c r="H238" s="4">
        <v>2.5</v>
      </c>
      <c r="I238" s="4">
        <v>0.4</v>
      </c>
      <c r="K238">
        <v>20</v>
      </c>
      <c r="L238">
        <f t="shared" si="15"/>
        <v>54.054054054054056</v>
      </c>
      <c r="M238">
        <f t="shared" si="16"/>
        <v>50</v>
      </c>
      <c r="N238">
        <f t="shared" si="17"/>
        <v>5.5675675675675675</v>
      </c>
      <c r="O238">
        <f t="shared" si="18"/>
        <v>1.3513513513513513</v>
      </c>
      <c r="P238">
        <f t="shared" si="19"/>
        <v>0.21621621621621623</v>
      </c>
    </row>
    <row r="239" spans="1:16" x14ac:dyDescent="0.3">
      <c r="A239" s="5">
        <v>237</v>
      </c>
      <c r="B239" s="4" t="s">
        <v>483</v>
      </c>
      <c r="C239" s="4" t="s">
        <v>8</v>
      </c>
      <c r="D239" s="4" t="s">
        <v>484</v>
      </c>
      <c r="E239" s="4">
        <v>100</v>
      </c>
      <c r="F239" s="4">
        <v>40</v>
      </c>
      <c r="G239" s="4">
        <v>11.17</v>
      </c>
      <c r="H239" s="4">
        <v>3.28</v>
      </c>
      <c r="I239" s="4">
        <v>0.16</v>
      </c>
      <c r="K239">
        <v>20</v>
      </c>
      <c r="L239">
        <f t="shared" si="15"/>
        <v>50</v>
      </c>
      <c r="M239">
        <f t="shared" si="16"/>
        <v>50</v>
      </c>
      <c r="N239">
        <f t="shared" si="17"/>
        <v>5.585</v>
      </c>
      <c r="O239">
        <f t="shared" si="18"/>
        <v>1.64</v>
      </c>
      <c r="P239">
        <f t="shared" si="19"/>
        <v>0.08</v>
      </c>
    </row>
    <row r="240" spans="1:16" x14ac:dyDescent="0.3">
      <c r="A240" s="5">
        <v>238</v>
      </c>
      <c r="B240" s="4" t="s">
        <v>485</v>
      </c>
      <c r="C240" s="4" t="s">
        <v>8</v>
      </c>
      <c r="D240" s="4" t="s">
        <v>486</v>
      </c>
      <c r="E240" s="4">
        <v>100</v>
      </c>
      <c r="F240" s="4">
        <v>49</v>
      </c>
      <c r="G240" s="4">
        <v>9.8000000000000007</v>
      </c>
      <c r="H240" s="4">
        <v>5.3</v>
      </c>
      <c r="I240" s="4">
        <v>0.1</v>
      </c>
      <c r="K240">
        <v>20</v>
      </c>
      <c r="L240">
        <f t="shared" si="15"/>
        <v>40.816326530612244</v>
      </c>
      <c r="M240">
        <f t="shared" si="16"/>
        <v>40</v>
      </c>
      <c r="N240">
        <f t="shared" si="17"/>
        <v>4</v>
      </c>
      <c r="O240">
        <f t="shared" si="18"/>
        <v>2.1632653061224492</v>
      </c>
      <c r="P240">
        <f t="shared" si="19"/>
        <v>4.0816326530612242E-2</v>
      </c>
    </row>
    <row r="241" spans="1:16" x14ac:dyDescent="0.3">
      <c r="A241" s="5">
        <v>239</v>
      </c>
      <c r="B241" s="4" t="s">
        <v>487</v>
      </c>
      <c r="C241" s="4" t="s">
        <v>8</v>
      </c>
      <c r="D241" s="4" t="s">
        <v>488</v>
      </c>
      <c r="E241" s="4">
        <v>100</v>
      </c>
      <c r="F241" s="4">
        <v>22</v>
      </c>
      <c r="G241" s="4">
        <v>4.4000000000000004</v>
      </c>
      <c r="H241" s="4">
        <v>1.81</v>
      </c>
      <c r="I241" s="4">
        <v>0.62</v>
      </c>
      <c r="K241">
        <v>20</v>
      </c>
      <c r="L241">
        <f t="shared" si="15"/>
        <v>90.909090909090907</v>
      </c>
      <c r="M241">
        <f t="shared" si="16"/>
        <v>90</v>
      </c>
      <c r="N241">
        <f t="shared" si="17"/>
        <v>4</v>
      </c>
      <c r="O241">
        <f t="shared" si="18"/>
        <v>1.6454545454545455</v>
      </c>
      <c r="P241">
        <f t="shared" si="19"/>
        <v>0.5636363636363636</v>
      </c>
    </row>
    <row r="242" spans="1:16" x14ac:dyDescent="0.3">
      <c r="A242" s="5">
        <v>240</v>
      </c>
      <c r="B242" s="4" t="s">
        <v>489</v>
      </c>
      <c r="C242" s="4" t="s">
        <v>8</v>
      </c>
      <c r="D242" s="4" t="s">
        <v>490</v>
      </c>
      <c r="E242" s="4">
        <v>100</v>
      </c>
      <c r="F242" s="4">
        <v>48</v>
      </c>
      <c r="G242" s="4">
        <v>11.13</v>
      </c>
      <c r="H242" s="4">
        <v>4.87</v>
      </c>
      <c r="I242" s="4">
        <v>0.46</v>
      </c>
      <c r="K242">
        <v>20</v>
      </c>
      <c r="L242">
        <f t="shared" si="15"/>
        <v>41.666666666666664</v>
      </c>
      <c r="M242">
        <f t="shared" si="16"/>
        <v>40</v>
      </c>
      <c r="N242">
        <f t="shared" si="17"/>
        <v>4.6375000000000002</v>
      </c>
      <c r="O242">
        <f t="shared" si="18"/>
        <v>2.0291666666666668</v>
      </c>
      <c r="P242">
        <f t="shared" si="19"/>
        <v>0.19166666666666668</v>
      </c>
    </row>
    <row r="243" spans="1:16" x14ac:dyDescent="0.3">
      <c r="A243" s="5">
        <v>241</v>
      </c>
      <c r="B243" s="4" t="s">
        <v>491</v>
      </c>
      <c r="C243" s="4" t="s">
        <v>8</v>
      </c>
      <c r="D243" s="4" t="s">
        <v>492</v>
      </c>
      <c r="E243" s="4">
        <v>100</v>
      </c>
      <c r="F243" s="4">
        <v>11</v>
      </c>
      <c r="G243" s="4">
        <v>2.7</v>
      </c>
      <c r="H243" s="4">
        <v>1.1000000000000001</v>
      </c>
      <c r="I243" s="4">
        <v>0</v>
      </c>
      <c r="K243">
        <v>20</v>
      </c>
      <c r="L243">
        <f t="shared" si="15"/>
        <v>181.81818181818181</v>
      </c>
      <c r="M243">
        <f t="shared" si="16"/>
        <v>180</v>
      </c>
      <c r="N243">
        <f t="shared" si="17"/>
        <v>4.9090909090909092</v>
      </c>
      <c r="O243">
        <f t="shared" si="18"/>
        <v>2</v>
      </c>
      <c r="P243">
        <f t="shared" si="19"/>
        <v>0</v>
      </c>
    </row>
    <row r="244" spans="1:16" x14ac:dyDescent="0.3">
      <c r="A244" s="5">
        <v>242</v>
      </c>
      <c r="B244" s="4" t="s">
        <v>493</v>
      </c>
      <c r="C244" s="4" t="s">
        <v>8</v>
      </c>
      <c r="D244" s="4" t="s">
        <v>494</v>
      </c>
      <c r="E244" s="4">
        <v>100</v>
      </c>
      <c r="F244" s="4">
        <v>15</v>
      </c>
      <c r="G244" s="4">
        <v>3.9</v>
      </c>
      <c r="H244" s="4">
        <v>1.4</v>
      </c>
      <c r="I244" s="4">
        <v>0</v>
      </c>
      <c r="K244">
        <v>20</v>
      </c>
      <c r="L244">
        <f t="shared" si="15"/>
        <v>133.33333333333334</v>
      </c>
      <c r="M244">
        <f t="shared" si="16"/>
        <v>130</v>
      </c>
      <c r="N244">
        <f t="shared" si="17"/>
        <v>5.2</v>
      </c>
      <c r="O244">
        <f t="shared" si="18"/>
        <v>1.8666666666666667</v>
      </c>
      <c r="P244">
        <f t="shared" si="19"/>
        <v>0</v>
      </c>
    </row>
    <row r="245" spans="1:16" x14ac:dyDescent="0.3">
      <c r="A245" s="5">
        <v>243</v>
      </c>
      <c r="B245" s="4" t="s">
        <v>495</v>
      </c>
      <c r="C245" s="4" t="s">
        <v>8</v>
      </c>
      <c r="D245" s="4" t="s">
        <v>496</v>
      </c>
      <c r="E245" s="4">
        <v>100</v>
      </c>
      <c r="F245" s="4">
        <v>12</v>
      </c>
      <c r="G245" s="4">
        <v>2.2799999999999998</v>
      </c>
      <c r="H245" s="4">
        <v>1.61</v>
      </c>
      <c r="I245" s="4">
        <v>7.0000000000000007E-2</v>
      </c>
      <c r="K245">
        <v>20</v>
      </c>
      <c r="L245">
        <f t="shared" si="15"/>
        <v>166.66666666666666</v>
      </c>
      <c r="M245">
        <f t="shared" si="16"/>
        <v>170</v>
      </c>
      <c r="N245">
        <f t="shared" si="17"/>
        <v>3.7999999999999994</v>
      </c>
      <c r="O245">
        <f t="shared" si="18"/>
        <v>2.6833333333333336</v>
      </c>
      <c r="P245">
        <f t="shared" si="19"/>
        <v>0.11666666666666668</v>
      </c>
    </row>
    <row r="246" spans="1:16" x14ac:dyDescent="0.3">
      <c r="A246" s="5">
        <v>244</v>
      </c>
      <c r="B246" s="4" t="s">
        <v>497</v>
      </c>
      <c r="C246" s="4" t="s">
        <v>8</v>
      </c>
      <c r="D246" s="4" t="s">
        <v>498</v>
      </c>
      <c r="E246" s="4">
        <v>100</v>
      </c>
      <c r="F246" s="4">
        <v>12</v>
      </c>
      <c r="G246" s="4">
        <v>2.61</v>
      </c>
      <c r="H246" s="4">
        <v>1.39</v>
      </c>
      <c r="I246" s="4">
        <v>0.12</v>
      </c>
      <c r="K246">
        <v>20</v>
      </c>
      <c r="L246">
        <f t="shared" si="15"/>
        <v>166.66666666666666</v>
      </c>
      <c r="M246">
        <f t="shared" si="16"/>
        <v>170</v>
      </c>
      <c r="N246">
        <f t="shared" si="17"/>
        <v>4.3499999999999996</v>
      </c>
      <c r="O246">
        <f t="shared" si="18"/>
        <v>2.3166666666666664</v>
      </c>
      <c r="P246">
        <f t="shared" si="19"/>
        <v>0.19999999999999998</v>
      </c>
    </row>
    <row r="247" spans="1:16" x14ac:dyDescent="0.3">
      <c r="A247" s="5">
        <v>245</v>
      </c>
      <c r="B247" s="4" t="s">
        <v>499</v>
      </c>
      <c r="C247" s="4" t="s">
        <v>8</v>
      </c>
      <c r="D247" s="4" t="s">
        <v>500</v>
      </c>
      <c r="E247" s="4">
        <v>100</v>
      </c>
      <c r="F247" s="4">
        <v>14</v>
      </c>
      <c r="G247" s="4">
        <v>2.89</v>
      </c>
      <c r="H247" s="4">
        <v>1.63</v>
      </c>
      <c r="I247" s="4">
        <v>0.09</v>
      </c>
      <c r="K247">
        <v>20</v>
      </c>
      <c r="L247">
        <f t="shared" si="15"/>
        <v>142.85714285714286</v>
      </c>
      <c r="M247">
        <f t="shared" si="16"/>
        <v>140</v>
      </c>
      <c r="N247">
        <f t="shared" si="17"/>
        <v>4.128571428571429</v>
      </c>
      <c r="O247">
        <f t="shared" si="18"/>
        <v>2.3285714285714283</v>
      </c>
      <c r="P247">
        <f t="shared" si="19"/>
        <v>0.12857142857142856</v>
      </c>
    </row>
    <row r="248" spans="1:16" x14ac:dyDescent="0.3">
      <c r="A248" s="5">
        <v>246</v>
      </c>
      <c r="B248" s="4" t="s">
        <v>501</v>
      </c>
      <c r="C248" s="4" t="s">
        <v>8</v>
      </c>
      <c r="D248" s="4" t="s">
        <v>502</v>
      </c>
      <c r="E248" s="4">
        <v>100</v>
      </c>
      <c r="F248" s="4">
        <v>13</v>
      </c>
      <c r="G248" s="4">
        <v>3.99</v>
      </c>
      <c r="H248" s="4">
        <v>0.9</v>
      </c>
      <c r="I248" s="4">
        <v>0.02</v>
      </c>
      <c r="K248">
        <v>20</v>
      </c>
      <c r="L248">
        <f t="shared" si="15"/>
        <v>153.84615384615384</v>
      </c>
      <c r="M248">
        <f t="shared" si="16"/>
        <v>150</v>
      </c>
      <c r="N248">
        <f t="shared" si="17"/>
        <v>6.1384615384615397</v>
      </c>
      <c r="O248">
        <f t="shared" si="18"/>
        <v>1.3846153846153846</v>
      </c>
      <c r="P248">
        <f t="shared" si="19"/>
        <v>3.0769230769230771E-2</v>
      </c>
    </row>
    <row r="249" spans="1:16" x14ac:dyDescent="0.3">
      <c r="A249" s="5">
        <v>247</v>
      </c>
      <c r="B249" s="4" t="s">
        <v>503</v>
      </c>
      <c r="C249" s="4" t="s">
        <v>8</v>
      </c>
      <c r="D249" s="4" t="s">
        <v>504</v>
      </c>
      <c r="E249" s="4">
        <v>100</v>
      </c>
      <c r="F249" s="4">
        <v>14</v>
      </c>
      <c r="G249" s="4">
        <v>3.53</v>
      </c>
      <c r="H249" s="4">
        <v>0.85</v>
      </c>
      <c r="I249" s="4">
        <v>0.23</v>
      </c>
      <c r="K249">
        <v>20</v>
      </c>
      <c r="L249">
        <f t="shared" si="15"/>
        <v>142.85714285714286</v>
      </c>
      <c r="M249">
        <f t="shared" si="16"/>
        <v>140</v>
      </c>
      <c r="N249">
        <f t="shared" si="17"/>
        <v>5.0428571428571427</v>
      </c>
      <c r="O249">
        <f t="shared" si="18"/>
        <v>1.2142857142857142</v>
      </c>
      <c r="P249">
        <f t="shared" si="19"/>
        <v>0.32857142857142863</v>
      </c>
    </row>
    <row r="250" spans="1:16" x14ac:dyDescent="0.3">
      <c r="A250" s="5">
        <v>248</v>
      </c>
      <c r="B250" s="4" t="s">
        <v>505</v>
      </c>
      <c r="C250" s="4" t="s">
        <v>8</v>
      </c>
      <c r="D250" s="4" t="s">
        <v>506</v>
      </c>
      <c r="E250" s="4">
        <v>100</v>
      </c>
      <c r="F250" s="4">
        <v>14</v>
      </c>
      <c r="G250" s="4">
        <v>4.04</v>
      </c>
      <c r="H250" s="4">
        <v>1.03</v>
      </c>
      <c r="I250" s="4">
        <v>0.05</v>
      </c>
      <c r="K250">
        <v>20</v>
      </c>
      <c r="L250">
        <f t="shared" si="15"/>
        <v>142.85714285714286</v>
      </c>
      <c r="M250">
        <f t="shared" si="16"/>
        <v>140</v>
      </c>
      <c r="N250">
        <f t="shared" si="17"/>
        <v>5.7714285714285714</v>
      </c>
      <c r="O250">
        <f t="shared" si="18"/>
        <v>1.4714285714285715</v>
      </c>
      <c r="P250">
        <f t="shared" si="19"/>
        <v>7.1428571428571425E-2</v>
      </c>
    </row>
    <row r="251" spans="1:16" x14ac:dyDescent="0.3">
      <c r="A251" s="5">
        <v>249</v>
      </c>
      <c r="B251" s="4" t="s">
        <v>507</v>
      </c>
      <c r="C251" s="4" t="s">
        <v>8</v>
      </c>
      <c r="D251" s="4" t="s">
        <v>508</v>
      </c>
      <c r="E251" s="4">
        <v>100</v>
      </c>
      <c r="F251" s="4">
        <v>13</v>
      </c>
      <c r="G251" s="4">
        <v>3.35</v>
      </c>
      <c r="H251" s="4">
        <v>1.25</v>
      </c>
      <c r="I251" s="4">
        <v>0.05</v>
      </c>
      <c r="K251">
        <v>20</v>
      </c>
      <c r="L251">
        <f t="shared" si="15"/>
        <v>153.84615384615384</v>
      </c>
      <c r="M251">
        <f t="shared" si="16"/>
        <v>150</v>
      </c>
      <c r="N251">
        <f t="shared" si="17"/>
        <v>5.1538461538461542</v>
      </c>
      <c r="O251">
        <f t="shared" si="18"/>
        <v>1.9230769230769231</v>
      </c>
      <c r="P251">
        <f t="shared" si="19"/>
        <v>7.6923076923076927E-2</v>
      </c>
    </row>
    <row r="252" spans="1:16" x14ac:dyDescent="0.3">
      <c r="A252" s="5">
        <v>250</v>
      </c>
      <c r="B252" s="4" t="s">
        <v>509</v>
      </c>
      <c r="C252" s="4" t="s">
        <v>8</v>
      </c>
      <c r="D252" s="4" t="s">
        <v>510</v>
      </c>
      <c r="E252" s="4">
        <v>100</v>
      </c>
      <c r="F252" s="4">
        <v>12</v>
      </c>
      <c r="G252" s="4">
        <v>2.94</v>
      </c>
      <c r="H252" s="4">
        <v>1.25</v>
      </c>
      <c r="I252" s="4">
        <v>0.06</v>
      </c>
      <c r="K252">
        <v>20</v>
      </c>
      <c r="L252">
        <f t="shared" si="15"/>
        <v>166.66666666666666</v>
      </c>
      <c r="M252">
        <f t="shared" si="16"/>
        <v>170</v>
      </c>
      <c r="N252">
        <f t="shared" si="17"/>
        <v>4.8999999999999995</v>
      </c>
      <c r="O252">
        <f t="shared" si="18"/>
        <v>2.0833333333333335</v>
      </c>
      <c r="P252">
        <f t="shared" si="19"/>
        <v>9.9999999999999992E-2</v>
      </c>
    </row>
    <row r="253" spans="1:16" x14ac:dyDescent="0.3">
      <c r="A253" s="5">
        <v>251</v>
      </c>
      <c r="B253" s="4" t="s">
        <v>511</v>
      </c>
      <c r="C253" s="4" t="s">
        <v>8</v>
      </c>
      <c r="D253" s="4" t="s">
        <v>512</v>
      </c>
      <c r="E253" s="4">
        <v>100</v>
      </c>
      <c r="F253" s="4">
        <v>15</v>
      </c>
      <c r="G253" s="4">
        <v>3.9</v>
      </c>
      <c r="H253" s="4">
        <v>1.35</v>
      </c>
      <c r="I253" s="4">
        <v>0.06</v>
      </c>
      <c r="K253">
        <v>20</v>
      </c>
      <c r="L253">
        <f t="shared" si="15"/>
        <v>133.33333333333334</v>
      </c>
      <c r="M253">
        <f t="shared" si="16"/>
        <v>130</v>
      </c>
      <c r="N253">
        <f t="shared" si="17"/>
        <v>5.2</v>
      </c>
      <c r="O253">
        <f t="shared" si="18"/>
        <v>1.8</v>
      </c>
      <c r="P253">
        <f t="shared" si="19"/>
        <v>0.08</v>
      </c>
    </row>
    <row r="254" spans="1:16" x14ac:dyDescent="0.3">
      <c r="A254" s="5">
        <v>252</v>
      </c>
      <c r="B254" s="4" t="s">
        <v>513</v>
      </c>
      <c r="C254" s="4" t="s">
        <v>8</v>
      </c>
      <c r="D254" s="4" t="s">
        <v>514</v>
      </c>
      <c r="E254" s="4">
        <v>100</v>
      </c>
      <c r="F254" s="4">
        <v>61</v>
      </c>
      <c r="G254" s="4">
        <v>5.3</v>
      </c>
      <c r="H254" s="4">
        <v>3.4</v>
      </c>
      <c r="I254" s="4">
        <v>4.3</v>
      </c>
      <c r="K254">
        <v>20</v>
      </c>
      <c r="L254">
        <f t="shared" si="15"/>
        <v>32.786885245901637</v>
      </c>
      <c r="M254">
        <f t="shared" si="16"/>
        <v>30</v>
      </c>
      <c r="N254">
        <f t="shared" si="17"/>
        <v>1.7377049180327868</v>
      </c>
      <c r="O254">
        <f t="shared" si="18"/>
        <v>1.1147540983606556</v>
      </c>
      <c r="P254">
        <f t="shared" si="19"/>
        <v>1.4098360655737705</v>
      </c>
    </row>
    <row r="255" spans="1:16" x14ac:dyDescent="0.3">
      <c r="A255" s="5">
        <v>253</v>
      </c>
      <c r="B255" s="4" t="s">
        <v>515</v>
      </c>
      <c r="C255" s="4" t="s">
        <v>8</v>
      </c>
      <c r="D255" s="4" t="s">
        <v>516</v>
      </c>
      <c r="E255" s="4">
        <v>100</v>
      </c>
      <c r="F255" s="4">
        <v>11</v>
      </c>
      <c r="G255" s="4">
        <v>3</v>
      </c>
      <c r="H255" s="4">
        <v>1</v>
      </c>
      <c r="I255" s="4">
        <v>0</v>
      </c>
      <c r="K255">
        <v>20</v>
      </c>
      <c r="L255">
        <f t="shared" si="15"/>
        <v>181.81818181818181</v>
      </c>
      <c r="M255">
        <f t="shared" si="16"/>
        <v>180</v>
      </c>
      <c r="N255">
        <f t="shared" si="17"/>
        <v>5.4545454545454541</v>
      </c>
      <c r="O255">
        <f t="shared" si="18"/>
        <v>1.8181818181818181</v>
      </c>
      <c r="P255">
        <f t="shared" si="19"/>
        <v>0</v>
      </c>
    </row>
    <row r="256" spans="1:16" x14ac:dyDescent="0.3">
      <c r="A256" s="5">
        <v>254</v>
      </c>
      <c r="B256" s="4" t="s">
        <v>517</v>
      </c>
      <c r="C256" s="4" t="s">
        <v>8</v>
      </c>
      <c r="D256" s="4" t="s">
        <v>518</v>
      </c>
      <c r="E256" s="4">
        <v>100</v>
      </c>
      <c r="F256" s="4">
        <v>14</v>
      </c>
      <c r="G256" s="4">
        <v>3.9</v>
      </c>
      <c r="H256" s="4">
        <v>1.2</v>
      </c>
      <c r="I256" s="4">
        <v>0</v>
      </c>
      <c r="K256">
        <v>20</v>
      </c>
      <c r="L256">
        <f t="shared" si="15"/>
        <v>142.85714285714286</v>
      </c>
      <c r="M256">
        <f t="shared" si="16"/>
        <v>140</v>
      </c>
      <c r="N256">
        <f t="shared" si="17"/>
        <v>5.5714285714285712</v>
      </c>
      <c r="O256">
        <f t="shared" si="18"/>
        <v>1.7142857142857142</v>
      </c>
      <c r="P256">
        <f t="shared" si="19"/>
        <v>0</v>
      </c>
    </row>
    <row r="257" spans="1:16" x14ac:dyDescent="0.3">
      <c r="A257" s="5">
        <v>255</v>
      </c>
      <c r="B257" s="4" t="s">
        <v>519</v>
      </c>
      <c r="C257" s="4" t="s">
        <v>8</v>
      </c>
      <c r="D257" s="4" t="s">
        <v>520</v>
      </c>
      <c r="E257" s="4">
        <v>100</v>
      </c>
      <c r="F257" s="4">
        <v>14</v>
      </c>
      <c r="G257" s="4">
        <v>3.6</v>
      </c>
      <c r="H257" s="4">
        <v>1.1000000000000001</v>
      </c>
      <c r="I257" s="4">
        <v>0.1</v>
      </c>
      <c r="K257">
        <v>20</v>
      </c>
      <c r="L257">
        <f t="shared" si="15"/>
        <v>142.85714285714286</v>
      </c>
      <c r="M257">
        <f t="shared" si="16"/>
        <v>140</v>
      </c>
      <c r="N257">
        <f t="shared" si="17"/>
        <v>5.1428571428571432</v>
      </c>
      <c r="O257">
        <f t="shared" si="18"/>
        <v>1.5714285714285714</v>
      </c>
      <c r="P257">
        <f t="shared" si="19"/>
        <v>0.14285714285714285</v>
      </c>
    </row>
    <row r="258" spans="1:16" x14ac:dyDescent="0.3">
      <c r="A258" s="5">
        <v>256</v>
      </c>
      <c r="B258" s="4" t="s">
        <v>521</v>
      </c>
      <c r="C258" s="4" t="s">
        <v>8</v>
      </c>
      <c r="D258" s="4" t="s">
        <v>522</v>
      </c>
      <c r="E258" s="4">
        <v>100</v>
      </c>
      <c r="F258" s="4">
        <v>10</v>
      </c>
      <c r="G258" s="4">
        <v>2.6</v>
      </c>
      <c r="H258" s="4">
        <v>1</v>
      </c>
      <c r="I258" s="4">
        <v>0</v>
      </c>
      <c r="K258">
        <v>20</v>
      </c>
      <c r="L258">
        <f t="shared" si="15"/>
        <v>200</v>
      </c>
      <c r="M258">
        <f t="shared" si="16"/>
        <v>200</v>
      </c>
      <c r="N258">
        <f t="shared" si="17"/>
        <v>5.2</v>
      </c>
      <c r="O258">
        <f t="shared" si="18"/>
        <v>2</v>
      </c>
      <c r="P258">
        <f t="shared" si="19"/>
        <v>0</v>
      </c>
    </row>
    <row r="259" spans="1:16" x14ac:dyDescent="0.3">
      <c r="A259" s="5">
        <v>257</v>
      </c>
      <c r="B259" s="4" t="s">
        <v>523</v>
      </c>
      <c r="C259" s="4" t="s">
        <v>8</v>
      </c>
      <c r="D259" s="4" t="s">
        <v>524</v>
      </c>
      <c r="E259" s="4">
        <v>100</v>
      </c>
      <c r="F259" s="4">
        <v>12</v>
      </c>
      <c r="G259" s="4">
        <v>3.4</v>
      </c>
      <c r="H259" s="4">
        <v>1</v>
      </c>
      <c r="I259" s="4">
        <v>0</v>
      </c>
      <c r="K259">
        <v>20</v>
      </c>
      <c r="L259">
        <f t="shared" ref="L259:L297" si="20">(E259 * K259) / F259</f>
        <v>166.66666666666666</v>
      </c>
      <c r="M259">
        <f t="shared" ref="M259:M322" si="21">ROUND(L259,-1)</f>
        <v>170</v>
      </c>
      <c r="N259">
        <f t="shared" ref="N259:N297" si="22">(G259 * K259) / F259</f>
        <v>5.666666666666667</v>
      </c>
      <c r="O259">
        <f t="shared" ref="O259:O297" si="23">(H259 * K259) / F259</f>
        <v>1.6666666666666667</v>
      </c>
      <c r="P259">
        <f t="shared" ref="P259:P297" si="24">(I259 * K259) / F259</f>
        <v>0</v>
      </c>
    </row>
    <row r="260" spans="1:16" x14ac:dyDescent="0.3">
      <c r="A260" s="5">
        <v>258</v>
      </c>
      <c r="B260" s="4" t="s">
        <v>525</v>
      </c>
      <c r="C260" s="4" t="s">
        <v>8</v>
      </c>
      <c r="D260" s="4" t="s">
        <v>526</v>
      </c>
      <c r="E260" s="4">
        <v>100</v>
      </c>
      <c r="F260" s="4">
        <v>12</v>
      </c>
      <c r="G260" s="4">
        <v>3.4</v>
      </c>
      <c r="H260" s="4">
        <v>1</v>
      </c>
      <c r="I260" s="4">
        <v>0</v>
      </c>
      <c r="K260">
        <v>20</v>
      </c>
      <c r="L260">
        <f t="shared" si="20"/>
        <v>166.66666666666666</v>
      </c>
      <c r="M260">
        <f t="shared" si="21"/>
        <v>170</v>
      </c>
      <c r="N260">
        <f t="shared" si="22"/>
        <v>5.666666666666667</v>
      </c>
      <c r="O260">
        <f t="shared" si="23"/>
        <v>1.6666666666666667</v>
      </c>
      <c r="P260">
        <f t="shared" si="24"/>
        <v>0</v>
      </c>
    </row>
    <row r="261" spans="1:16" x14ac:dyDescent="0.3">
      <c r="A261" s="5">
        <v>259</v>
      </c>
      <c r="B261" s="4" t="s">
        <v>527</v>
      </c>
      <c r="C261" s="4" t="s">
        <v>8</v>
      </c>
      <c r="D261" s="4" t="s">
        <v>528</v>
      </c>
      <c r="E261" s="4">
        <v>100</v>
      </c>
      <c r="F261" s="4">
        <v>20</v>
      </c>
      <c r="G261" s="4">
        <v>4.78</v>
      </c>
      <c r="H261" s="4">
        <v>2.02</v>
      </c>
      <c r="I261" s="4">
        <v>0.17</v>
      </c>
      <c r="K261">
        <v>20</v>
      </c>
      <c r="L261">
        <f t="shared" si="20"/>
        <v>100</v>
      </c>
      <c r="M261">
        <f t="shared" si="21"/>
        <v>100</v>
      </c>
      <c r="N261">
        <f t="shared" si="22"/>
        <v>4.78</v>
      </c>
      <c r="O261">
        <f t="shared" si="23"/>
        <v>2.02</v>
      </c>
      <c r="P261">
        <f t="shared" si="24"/>
        <v>0.17</v>
      </c>
    </row>
    <row r="262" spans="1:16" x14ac:dyDescent="0.3">
      <c r="A262" s="5">
        <v>260</v>
      </c>
      <c r="B262" s="4" t="s">
        <v>529</v>
      </c>
      <c r="C262" s="4" t="s">
        <v>8</v>
      </c>
      <c r="D262" s="4" t="s">
        <v>530</v>
      </c>
      <c r="E262" s="4">
        <v>100</v>
      </c>
      <c r="F262" s="4">
        <v>19</v>
      </c>
      <c r="G262" s="4">
        <v>4.54</v>
      </c>
      <c r="H262" s="4">
        <v>1.84</v>
      </c>
      <c r="I262" s="4">
        <v>0.18</v>
      </c>
      <c r="K262">
        <v>20</v>
      </c>
      <c r="L262">
        <f t="shared" si="20"/>
        <v>105.26315789473684</v>
      </c>
      <c r="M262">
        <f t="shared" si="21"/>
        <v>110</v>
      </c>
      <c r="N262">
        <f t="shared" si="22"/>
        <v>4.7789473684210524</v>
      </c>
      <c r="O262">
        <f t="shared" si="23"/>
        <v>1.9368421052631581</v>
      </c>
      <c r="P262">
        <f t="shared" si="24"/>
        <v>0.18947368421052629</v>
      </c>
    </row>
    <row r="263" spans="1:16" x14ac:dyDescent="0.3">
      <c r="A263" s="5">
        <v>261</v>
      </c>
      <c r="B263" s="4" t="s">
        <v>531</v>
      </c>
      <c r="C263" s="4" t="s">
        <v>8</v>
      </c>
      <c r="D263" s="4" t="s">
        <v>532</v>
      </c>
      <c r="E263" s="4">
        <v>100</v>
      </c>
      <c r="F263" s="4">
        <v>18</v>
      </c>
      <c r="G263" s="4">
        <v>5.7</v>
      </c>
      <c r="H263" s="4">
        <v>0.9</v>
      </c>
      <c r="I263" s="4">
        <v>0.1</v>
      </c>
      <c r="K263">
        <v>20</v>
      </c>
      <c r="L263">
        <f t="shared" si="20"/>
        <v>111.11111111111111</v>
      </c>
      <c r="M263">
        <f t="shared" si="21"/>
        <v>110</v>
      </c>
      <c r="N263">
        <f t="shared" si="22"/>
        <v>6.333333333333333</v>
      </c>
      <c r="O263">
        <f t="shared" si="23"/>
        <v>1</v>
      </c>
      <c r="P263">
        <f t="shared" si="24"/>
        <v>0.1111111111111111</v>
      </c>
    </row>
    <row r="264" spans="1:16" x14ac:dyDescent="0.3">
      <c r="A264" s="5">
        <v>262</v>
      </c>
      <c r="B264" s="4" t="s">
        <v>533</v>
      </c>
      <c r="C264" s="4" t="s">
        <v>8</v>
      </c>
      <c r="D264" s="4" t="s">
        <v>534</v>
      </c>
      <c r="E264" s="4">
        <v>100</v>
      </c>
      <c r="F264" s="4">
        <v>25</v>
      </c>
      <c r="G264" s="4">
        <v>8.1999999999999993</v>
      </c>
      <c r="H264" s="4">
        <v>1.3</v>
      </c>
      <c r="I264" s="4">
        <v>0.1</v>
      </c>
      <c r="K264">
        <v>20</v>
      </c>
      <c r="L264">
        <f t="shared" si="20"/>
        <v>80</v>
      </c>
      <c r="M264">
        <f t="shared" si="21"/>
        <v>80</v>
      </c>
      <c r="N264">
        <f t="shared" si="22"/>
        <v>6.56</v>
      </c>
      <c r="O264">
        <f t="shared" si="23"/>
        <v>1.04</v>
      </c>
      <c r="P264">
        <f t="shared" si="24"/>
        <v>0.08</v>
      </c>
    </row>
    <row r="265" spans="1:16" x14ac:dyDescent="0.3">
      <c r="A265" s="5">
        <v>263</v>
      </c>
      <c r="B265" s="4" t="s">
        <v>535</v>
      </c>
      <c r="C265" s="4" t="s">
        <v>8</v>
      </c>
      <c r="D265" s="4" t="s">
        <v>536</v>
      </c>
      <c r="E265" s="4">
        <v>100</v>
      </c>
      <c r="F265" s="4">
        <v>23</v>
      </c>
      <c r="G265" s="4">
        <v>7.4</v>
      </c>
      <c r="H265" s="4">
        <v>1.2</v>
      </c>
      <c r="I265" s="4">
        <v>0.1</v>
      </c>
      <c r="K265">
        <v>20</v>
      </c>
      <c r="L265">
        <f t="shared" si="20"/>
        <v>86.956521739130437</v>
      </c>
      <c r="M265">
        <f t="shared" si="21"/>
        <v>90</v>
      </c>
      <c r="N265">
        <f t="shared" si="22"/>
        <v>6.4347826086956523</v>
      </c>
      <c r="O265">
        <f t="shared" si="23"/>
        <v>1.0434782608695652</v>
      </c>
      <c r="P265">
        <f t="shared" si="24"/>
        <v>8.6956521739130432E-2</v>
      </c>
    </row>
    <row r="266" spans="1:16" x14ac:dyDescent="0.3">
      <c r="A266" s="5">
        <v>264</v>
      </c>
      <c r="B266" s="4" t="s">
        <v>537</v>
      </c>
      <c r="C266" s="4" t="s">
        <v>8</v>
      </c>
      <c r="D266" s="4" t="s">
        <v>538</v>
      </c>
      <c r="E266" s="4">
        <v>100</v>
      </c>
      <c r="F266" s="4">
        <v>11</v>
      </c>
      <c r="G266" s="4">
        <v>2.8</v>
      </c>
      <c r="H266" s="4">
        <v>1</v>
      </c>
      <c r="I266" s="4">
        <v>0.1</v>
      </c>
      <c r="K266">
        <v>20</v>
      </c>
      <c r="L266">
        <f t="shared" si="20"/>
        <v>181.81818181818181</v>
      </c>
      <c r="M266">
        <f t="shared" si="21"/>
        <v>180</v>
      </c>
      <c r="N266">
        <f t="shared" si="22"/>
        <v>5.0909090909090908</v>
      </c>
      <c r="O266">
        <f t="shared" si="23"/>
        <v>1.8181818181818181</v>
      </c>
      <c r="P266">
        <f t="shared" si="24"/>
        <v>0.18181818181818182</v>
      </c>
    </row>
    <row r="267" spans="1:16" x14ac:dyDescent="0.3">
      <c r="A267" s="5">
        <v>265</v>
      </c>
      <c r="B267" s="4" t="s">
        <v>539</v>
      </c>
      <c r="C267" s="4" t="s">
        <v>8</v>
      </c>
      <c r="D267" s="4" t="s">
        <v>540</v>
      </c>
      <c r="E267" s="4">
        <v>100</v>
      </c>
      <c r="F267" s="4">
        <v>15</v>
      </c>
      <c r="G267" s="4">
        <v>3.8</v>
      </c>
      <c r="H267" s="4">
        <v>1.3</v>
      </c>
      <c r="I267" s="4">
        <v>0.1</v>
      </c>
      <c r="K267">
        <v>20</v>
      </c>
      <c r="L267">
        <f t="shared" si="20"/>
        <v>133.33333333333334</v>
      </c>
      <c r="M267">
        <f t="shared" si="21"/>
        <v>130</v>
      </c>
      <c r="N267">
        <f t="shared" si="22"/>
        <v>5.0666666666666664</v>
      </c>
      <c r="O267">
        <f t="shared" si="23"/>
        <v>1.7333333333333334</v>
      </c>
      <c r="P267">
        <f t="shared" si="24"/>
        <v>0.13333333333333333</v>
      </c>
    </row>
    <row r="268" spans="1:16" x14ac:dyDescent="0.3">
      <c r="A268" s="5">
        <v>266</v>
      </c>
      <c r="B268" s="4" t="s">
        <v>541</v>
      </c>
      <c r="C268" s="4" t="s">
        <v>8</v>
      </c>
      <c r="D268" s="4" t="s">
        <v>542</v>
      </c>
      <c r="E268" s="4">
        <v>100</v>
      </c>
      <c r="F268" s="4">
        <v>15</v>
      </c>
      <c r="G268" s="4">
        <v>4</v>
      </c>
      <c r="H268" s="4">
        <v>1.1000000000000001</v>
      </c>
      <c r="I268" s="4">
        <v>0.1</v>
      </c>
      <c r="K268">
        <v>20</v>
      </c>
      <c r="L268">
        <f t="shared" si="20"/>
        <v>133.33333333333334</v>
      </c>
      <c r="M268">
        <f t="shared" si="21"/>
        <v>130</v>
      </c>
      <c r="N268">
        <f t="shared" si="22"/>
        <v>5.333333333333333</v>
      </c>
      <c r="O268">
        <f t="shared" si="23"/>
        <v>1.4666666666666666</v>
      </c>
      <c r="P268">
        <f t="shared" si="24"/>
        <v>0.13333333333333333</v>
      </c>
    </row>
    <row r="269" spans="1:16" x14ac:dyDescent="0.3">
      <c r="A269" s="5">
        <v>267</v>
      </c>
      <c r="B269" s="4" t="s">
        <v>543</v>
      </c>
      <c r="C269" s="4" t="s">
        <v>8</v>
      </c>
      <c r="D269" s="4" t="s">
        <v>544</v>
      </c>
      <c r="E269" s="4">
        <v>100</v>
      </c>
      <c r="F269" s="4">
        <v>9</v>
      </c>
      <c r="G269" s="4">
        <v>2.2000000000000002</v>
      </c>
      <c r="H269" s="4">
        <v>1</v>
      </c>
      <c r="I269" s="4">
        <v>0</v>
      </c>
      <c r="K269">
        <v>20</v>
      </c>
      <c r="L269">
        <f t="shared" si="20"/>
        <v>222.22222222222223</v>
      </c>
      <c r="M269">
        <f t="shared" si="21"/>
        <v>220</v>
      </c>
      <c r="N269">
        <f t="shared" si="22"/>
        <v>4.8888888888888893</v>
      </c>
      <c r="O269">
        <f t="shared" si="23"/>
        <v>2.2222222222222223</v>
      </c>
      <c r="P269">
        <f t="shared" si="24"/>
        <v>0</v>
      </c>
    </row>
    <row r="270" spans="1:16" x14ac:dyDescent="0.3">
      <c r="A270" s="5">
        <v>268</v>
      </c>
      <c r="B270" s="4" t="s">
        <v>545</v>
      </c>
      <c r="C270" s="4" t="s">
        <v>8</v>
      </c>
      <c r="D270" s="4" t="s">
        <v>546</v>
      </c>
      <c r="E270" s="4">
        <v>100</v>
      </c>
      <c r="F270" s="4">
        <v>10</v>
      </c>
      <c r="G270" s="4">
        <v>2.6</v>
      </c>
      <c r="H270" s="4">
        <v>0.8</v>
      </c>
      <c r="I270" s="4">
        <v>0.1</v>
      </c>
      <c r="K270">
        <v>20</v>
      </c>
      <c r="L270">
        <f t="shared" si="20"/>
        <v>200</v>
      </c>
      <c r="M270">
        <f t="shared" si="21"/>
        <v>200</v>
      </c>
      <c r="N270">
        <f t="shared" si="22"/>
        <v>5.2</v>
      </c>
      <c r="O270">
        <f t="shared" si="23"/>
        <v>1.6</v>
      </c>
      <c r="P270">
        <f t="shared" si="24"/>
        <v>0.2</v>
      </c>
    </row>
    <row r="271" spans="1:16" x14ac:dyDescent="0.3">
      <c r="A271" s="5">
        <v>269</v>
      </c>
      <c r="B271" s="4" t="s">
        <v>547</v>
      </c>
      <c r="C271" s="4" t="s">
        <v>8</v>
      </c>
      <c r="D271" s="4" t="s">
        <v>548</v>
      </c>
      <c r="E271" s="4">
        <v>100</v>
      </c>
      <c r="F271" s="4">
        <v>9</v>
      </c>
      <c r="G271" s="4">
        <v>2.2999999999999998</v>
      </c>
      <c r="H271" s="4">
        <v>0.8</v>
      </c>
      <c r="I271" s="4">
        <v>0.1</v>
      </c>
      <c r="K271">
        <v>20</v>
      </c>
      <c r="L271">
        <f t="shared" si="20"/>
        <v>222.22222222222223</v>
      </c>
      <c r="M271">
        <f t="shared" si="21"/>
        <v>220</v>
      </c>
      <c r="N271">
        <f t="shared" si="22"/>
        <v>5.1111111111111107</v>
      </c>
      <c r="O271">
        <f t="shared" si="23"/>
        <v>1.7777777777777777</v>
      </c>
      <c r="P271">
        <f t="shared" si="24"/>
        <v>0.22222222222222221</v>
      </c>
    </row>
    <row r="272" spans="1:16" x14ac:dyDescent="0.3">
      <c r="A272" s="5">
        <v>270</v>
      </c>
      <c r="B272" s="4" t="s">
        <v>549</v>
      </c>
      <c r="C272" s="4" t="s">
        <v>8</v>
      </c>
      <c r="D272" s="4" t="s">
        <v>550</v>
      </c>
      <c r="E272" s="4">
        <v>100</v>
      </c>
      <c r="F272" s="4">
        <v>12</v>
      </c>
      <c r="G272" s="4">
        <v>3.2</v>
      </c>
      <c r="H272" s="4">
        <v>1.1000000000000001</v>
      </c>
      <c r="I272" s="4">
        <v>0</v>
      </c>
      <c r="K272">
        <v>20</v>
      </c>
      <c r="L272">
        <f t="shared" si="20"/>
        <v>166.66666666666666</v>
      </c>
      <c r="M272">
        <f t="shared" si="21"/>
        <v>170</v>
      </c>
      <c r="N272">
        <f t="shared" si="22"/>
        <v>5.333333333333333</v>
      </c>
      <c r="O272">
        <f t="shared" si="23"/>
        <v>1.8333333333333333</v>
      </c>
      <c r="P272">
        <f t="shared" si="24"/>
        <v>0</v>
      </c>
    </row>
    <row r="273" spans="1:16" x14ac:dyDescent="0.3">
      <c r="A273" s="5">
        <v>271</v>
      </c>
      <c r="B273" s="4" t="s">
        <v>551</v>
      </c>
      <c r="C273" s="4" t="s">
        <v>8</v>
      </c>
      <c r="D273" s="4" t="s">
        <v>552</v>
      </c>
      <c r="E273" s="4">
        <v>100</v>
      </c>
      <c r="F273" s="4">
        <v>103</v>
      </c>
      <c r="G273" s="4">
        <v>34.6</v>
      </c>
      <c r="H273" s="4">
        <v>1.1000000000000001</v>
      </c>
      <c r="I273" s="4">
        <v>0.3</v>
      </c>
      <c r="K273">
        <v>20</v>
      </c>
      <c r="L273">
        <f t="shared" si="20"/>
        <v>19.417475728155338</v>
      </c>
      <c r="M273">
        <f t="shared" si="21"/>
        <v>20</v>
      </c>
      <c r="N273">
        <f t="shared" si="22"/>
        <v>6.7184466019417473</v>
      </c>
      <c r="O273">
        <f t="shared" si="23"/>
        <v>0.21359223300970873</v>
      </c>
      <c r="P273">
        <f t="shared" si="24"/>
        <v>5.8252427184466021E-2</v>
      </c>
    </row>
    <row r="274" spans="1:16" x14ac:dyDescent="0.3">
      <c r="A274" s="5">
        <v>272</v>
      </c>
      <c r="B274" s="4" t="s">
        <v>553</v>
      </c>
      <c r="C274" s="4" t="s">
        <v>8</v>
      </c>
      <c r="D274" s="4" t="s">
        <v>554</v>
      </c>
      <c r="E274" s="4">
        <v>100</v>
      </c>
      <c r="F274" s="4">
        <v>265</v>
      </c>
      <c r="G274" s="4">
        <v>77</v>
      </c>
      <c r="H274" s="4">
        <v>9</v>
      </c>
      <c r="I274" s="4">
        <v>2</v>
      </c>
      <c r="K274">
        <v>20</v>
      </c>
      <c r="L274">
        <f t="shared" si="20"/>
        <v>7.5471698113207548</v>
      </c>
      <c r="M274">
        <f t="shared" si="21"/>
        <v>10</v>
      </c>
      <c r="N274">
        <f t="shared" si="22"/>
        <v>5.8113207547169807</v>
      </c>
      <c r="O274">
        <f t="shared" si="23"/>
        <v>0.67924528301886788</v>
      </c>
      <c r="P274">
        <f t="shared" si="24"/>
        <v>0.15094339622641509</v>
      </c>
    </row>
    <row r="275" spans="1:16" x14ac:dyDescent="0.3">
      <c r="A275" s="5">
        <v>273</v>
      </c>
      <c r="B275" s="4" t="s">
        <v>555</v>
      </c>
      <c r="C275" s="4" t="s">
        <v>8</v>
      </c>
      <c r="D275" s="4" t="s">
        <v>556</v>
      </c>
      <c r="E275" s="4">
        <v>100</v>
      </c>
      <c r="F275" s="4">
        <v>265</v>
      </c>
      <c r="G275" s="4">
        <v>66</v>
      </c>
      <c r="H275" s="4">
        <v>22</v>
      </c>
      <c r="I275" s="4">
        <v>3</v>
      </c>
      <c r="K275">
        <v>20</v>
      </c>
      <c r="L275">
        <f t="shared" si="20"/>
        <v>7.5471698113207548</v>
      </c>
      <c r="M275">
        <f t="shared" si="21"/>
        <v>10</v>
      </c>
      <c r="N275">
        <f t="shared" si="22"/>
        <v>4.9811320754716979</v>
      </c>
      <c r="O275">
        <f t="shared" si="23"/>
        <v>1.6603773584905661</v>
      </c>
      <c r="P275">
        <f t="shared" si="24"/>
        <v>0.22641509433962265</v>
      </c>
    </row>
    <row r="276" spans="1:16" x14ac:dyDescent="0.3">
      <c r="A276" s="5">
        <v>274</v>
      </c>
      <c r="B276" s="4" t="s">
        <v>557</v>
      </c>
      <c r="C276" s="4" t="s">
        <v>8</v>
      </c>
      <c r="D276" s="4" t="s">
        <v>558</v>
      </c>
      <c r="E276" s="4">
        <v>100</v>
      </c>
      <c r="F276" s="4">
        <v>95</v>
      </c>
      <c r="G276" s="4">
        <v>24.91</v>
      </c>
      <c r="H276" s="4">
        <v>3.34</v>
      </c>
      <c r="I276" s="4">
        <v>1.52</v>
      </c>
      <c r="K276">
        <v>20</v>
      </c>
      <c r="L276">
        <f t="shared" si="20"/>
        <v>21.05263157894737</v>
      </c>
      <c r="M276">
        <f t="shared" si="21"/>
        <v>20</v>
      </c>
      <c r="N276">
        <f t="shared" si="22"/>
        <v>5.244210526315789</v>
      </c>
      <c r="O276">
        <f t="shared" si="23"/>
        <v>0.70315789473684209</v>
      </c>
      <c r="P276">
        <f t="shared" si="24"/>
        <v>0.32</v>
      </c>
    </row>
    <row r="277" spans="1:16" x14ac:dyDescent="0.3">
      <c r="A277" s="5">
        <v>275</v>
      </c>
      <c r="B277" s="4" t="s">
        <v>559</v>
      </c>
      <c r="C277" s="4" t="s">
        <v>8</v>
      </c>
      <c r="D277" s="4" t="s">
        <v>560</v>
      </c>
      <c r="E277" s="4">
        <v>100</v>
      </c>
      <c r="F277" s="4">
        <v>34</v>
      </c>
      <c r="G277" s="4">
        <v>7.6</v>
      </c>
      <c r="H277" s="4">
        <v>4</v>
      </c>
      <c r="I277" s="4">
        <v>0.1</v>
      </c>
      <c r="K277">
        <v>20</v>
      </c>
      <c r="L277">
        <f t="shared" si="20"/>
        <v>58.823529411764703</v>
      </c>
      <c r="M277">
        <f t="shared" si="21"/>
        <v>60</v>
      </c>
      <c r="N277">
        <f t="shared" si="22"/>
        <v>4.4705882352941178</v>
      </c>
      <c r="O277">
        <f t="shared" si="23"/>
        <v>2.3529411764705883</v>
      </c>
      <c r="P277">
        <f t="shared" si="24"/>
        <v>5.8823529411764705E-2</v>
      </c>
    </row>
    <row r="278" spans="1:16" x14ac:dyDescent="0.3">
      <c r="A278" s="5">
        <v>276</v>
      </c>
      <c r="B278" s="4" t="s">
        <v>561</v>
      </c>
      <c r="C278" s="4" t="s">
        <v>8</v>
      </c>
      <c r="D278" s="4" t="s">
        <v>562</v>
      </c>
      <c r="E278" s="4">
        <v>100</v>
      </c>
      <c r="F278" s="4">
        <v>278</v>
      </c>
      <c r="G278" s="4">
        <v>58.5</v>
      </c>
      <c r="H278" s="4">
        <v>26.6</v>
      </c>
      <c r="I278" s="4">
        <v>4.8</v>
      </c>
      <c r="K278">
        <v>20</v>
      </c>
      <c r="L278">
        <f t="shared" si="20"/>
        <v>7.1942446043165464</v>
      </c>
      <c r="M278">
        <f t="shared" si="21"/>
        <v>10</v>
      </c>
      <c r="N278">
        <f t="shared" si="22"/>
        <v>4.2086330935251794</v>
      </c>
      <c r="O278">
        <f t="shared" si="23"/>
        <v>1.9136690647482015</v>
      </c>
      <c r="P278">
        <f t="shared" si="24"/>
        <v>0.34532374100719426</v>
      </c>
    </row>
    <row r="279" spans="1:16" x14ac:dyDescent="0.3">
      <c r="A279" s="5">
        <v>277</v>
      </c>
      <c r="B279" s="4" t="s">
        <v>563</v>
      </c>
      <c r="C279" s="4" t="s">
        <v>8</v>
      </c>
      <c r="D279" s="4" t="s">
        <v>564</v>
      </c>
      <c r="E279" s="4">
        <v>100</v>
      </c>
      <c r="F279" s="4">
        <v>21</v>
      </c>
      <c r="G279" s="4">
        <v>4.5999999999999996</v>
      </c>
      <c r="H279" s="4">
        <v>2</v>
      </c>
      <c r="I279" s="4">
        <v>0.3</v>
      </c>
      <c r="K279">
        <v>20</v>
      </c>
      <c r="L279">
        <f t="shared" si="20"/>
        <v>95.238095238095241</v>
      </c>
      <c r="M279">
        <f t="shared" si="21"/>
        <v>100</v>
      </c>
      <c r="N279">
        <f t="shared" si="22"/>
        <v>4.3809523809523814</v>
      </c>
      <c r="O279">
        <f t="shared" si="23"/>
        <v>1.9047619047619047</v>
      </c>
      <c r="P279">
        <f t="shared" si="24"/>
        <v>0.2857142857142857</v>
      </c>
    </row>
    <row r="280" spans="1:16" x14ac:dyDescent="0.3">
      <c r="A280" s="5">
        <v>278</v>
      </c>
      <c r="B280" s="4" t="s">
        <v>565</v>
      </c>
      <c r="C280" s="4" t="s">
        <v>8</v>
      </c>
      <c r="D280" s="4" t="s">
        <v>566</v>
      </c>
      <c r="E280" s="4">
        <v>100</v>
      </c>
      <c r="F280" s="4">
        <v>54</v>
      </c>
      <c r="G280" s="4">
        <v>13.9</v>
      </c>
      <c r="H280" s="4">
        <v>3.1</v>
      </c>
      <c r="I280" s="4">
        <v>1.1000000000000001</v>
      </c>
      <c r="K280">
        <v>20</v>
      </c>
      <c r="L280">
        <f t="shared" si="20"/>
        <v>37.037037037037038</v>
      </c>
      <c r="M280">
        <f t="shared" si="21"/>
        <v>40</v>
      </c>
      <c r="N280">
        <f t="shared" si="22"/>
        <v>5.1481481481481479</v>
      </c>
      <c r="O280">
        <f t="shared" si="23"/>
        <v>1.1481481481481481</v>
      </c>
      <c r="P280">
        <f t="shared" si="24"/>
        <v>0.40740740740740738</v>
      </c>
    </row>
    <row r="281" spans="1:16" x14ac:dyDescent="0.3">
      <c r="A281" s="5">
        <v>279</v>
      </c>
      <c r="B281" s="4" t="s">
        <v>567</v>
      </c>
      <c r="C281" s="4" t="s">
        <v>8</v>
      </c>
      <c r="D281" s="4" t="s">
        <v>568</v>
      </c>
      <c r="E281" s="4">
        <v>100</v>
      </c>
      <c r="F281" s="4">
        <v>22</v>
      </c>
      <c r="G281" s="4">
        <v>3.99</v>
      </c>
      <c r="H281" s="4">
        <v>2.91</v>
      </c>
      <c r="I281" s="4">
        <v>0.27</v>
      </c>
      <c r="K281">
        <v>20</v>
      </c>
      <c r="L281">
        <f t="shared" si="20"/>
        <v>90.909090909090907</v>
      </c>
      <c r="M281">
        <f t="shared" si="21"/>
        <v>90</v>
      </c>
      <c r="N281">
        <f t="shared" si="22"/>
        <v>3.6272727272727279</v>
      </c>
      <c r="O281">
        <f t="shared" si="23"/>
        <v>2.6454545454545455</v>
      </c>
      <c r="P281">
        <f t="shared" si="24"/>
        <v>0.24545454545454548</v>
      </c>
    </row>
    <row r="282" spans="1:16" x14ac:dyDescent="0.3">
      <c r="A282" s="5">
        <v>280</v>
      </c>
      <c r="B282" s="4" t="s">
        <v>569</v>
      </c>
      <c r="C282" s="4" t="s">
        <v>8</v>
      </c>
      <c r="D282" s="4" t="s">
        <v>570</v>
      </c>
      <c r="E282" s="4">
        <v>100</v>
      </c>
      <c r="F282" s="4">
        <v>256</v>
      </c>
      <c r="G282" s="4">
        <v>51.96</v>
      </c>
      <c r="H282" s="4">
        <v>28.3</v>
      </c>
      <c r="I282" s="4">
        <v>3.39</v>
      </c>
      <c r="K282">
        <v>20</v>
      </c>
      <c r="L282">
        <f t="shared" si="20"/>
        <v>7.8125</v>
      </c>
      <c r="M282">
        <f t="shared" si="21"/>
        <v>10</v>
      </c>
      <c r="N282">
        <f t="shared" si="22"/>
        <v>4.0593750000000002</v>
      </c>
      <c r="O282">
        <f t="shared" si="23"/>
        <v>2.2109375</v>
      </c>
      <c r="P282">
        <f t="shared" si="24"/>
        <v>0.26484374999999999</v>
      </c>
    </row>
    <row r="283" spans="1:16" x14ac:dyDescent="0.3">
      <c r="A283" s="5">
        <v>281</v>
      </c>
      <c r="B283" s="4" t="s">
        <v>571</v>
      </c>
      <c r="C283" s="4" t="s">
        <v>8</v>
      </c>
      <c r="D283" s="4" t="s">
        <v>572</v>
      </c>
      <c r="E283" s="4">
        <v>100</v>
      </c>
      <c r="F283" s="4">
        <v>248</v>
      </c>
      <c r="G283" s="4">
        <v>53.22</v>
      </c>
      <c r="H283" s="4">
        <v>26.22</v>
      </c>
      <c r="I283" s="4">
        <v>2.98</v>
      </c>
      <c r="K283">
        <v>20</v>
      </c>
      <c r="L283">
        <f t="shared" si="20"/>
        <v>8.064516129032258</v>
      </c>
      <c r="M283">
        <f t="shared" si="21"/>
        <v>10</v>
      </c>
      <c r="N283">
        <f t="shared" si="22"/>
        <v>4.2919354838709678</v>
      </c>
      <c r="O283">
        <f t="shared" si="23"/>
        <v>2.1145161290322578</v>
      </c>
      <c r="P283">
        <f t="shared" si="24"/>
        <v>0.24032258064516129</v>
      </c>
    </row>
    <row r="284" spans="1:16" x14ac:dyDescent="0.3">
      <c r="A284" s="5">
        <v>282</v>
      </c>
      <c r="B284" s="4" t="s">
        <v>573</v>
      </c>
      <c r="C284" s="4" t="s">
        <v>8</v>
      </c>
      <c r="D284" s="4" t="s">
        <v>574</v>
      </c>
      <c r="E284" s="4">
        <v>100</v>
      </c>
      <c r="F284" s="4">
        <v>47</v>
      </c>
      <c r="G284" s="4">
        <v>8.92</v>
      </c>
      <c r="H284" s="4">
        <v>5.9</v>
      </c>
      <c r="I284" s="4">
        <v>0.55000000000000004</v>
      </c>
      <c r="K284">
        <v>20</v>
      </c>
      <c r="L284">
        <f t="shared" si="20"/>
        <v>42.553191489361701</v>
      </c>
      <c r="M284">
        <f t="shared" si="21"/>
        <v>40</v>
      </c>
      <c r="N284">
        <f t="shared" si="22"/>
        <v>3.795744680851064</v>
      </c>
      <c r="O284">
        <f t="shared" si="23"/>
        <v>2.5106382978723403</v>
      </c>
      <c r="P284">
        <f t="shared" si="24"/>
        <v>0.23404255319148937</v>
      </c>
    </row>
    <row r="285" spans="1:16" x14ac:dyDescent="0.3">
      <c r="A285" s="5">
        <v>283</v>
      </c>
      <c r="B285" s="4" t="s">
        <v>575</v>
      </c>
      <c r="C285" s="4" t="s">
        <v>8</v>
      </c>
      <c r="D285" s="4" t="s">
        <v>576</v>
      </c>
      <c r="E285" s="4">
        <v>100</v>
      </c>
      <c r="F285" s="4">
        <v>44</v>
      </c>
      <c r="G285" s="4">
        <v>9</v>
      </c>
      <c r="H285" s="4">
        <v>4.8600000000000003</v>
      </c>
      <c r="I285" s="4">
        <v>0.53</v>
      </c>
      <c r="K285">
        <v>20</v>
      </c>
      <c r="L285">
        <f t="shared" si="20"/>
        <v>45.454545454545453</v>
      </c>
      <c r="M285">
        <f t="shared" si="21"/>
        <v>50</v>
      </c>
      <c r="N285">
        <f t="shared" si="22"/>
        <v>4.0909090909090908</v>
      </c>
      <c r="O285">
        <f t="shared" si="23"/>
        <v>2.209090909090909</v>
      </c>
      <c r="P285">
        <f t="shared" si="24"/>
        <v>0.24090909090909093</v>
      </c>
    </row>
    <row r="286" spans="1:16" x14ac:dyDescent="0.3">
      <c r="A286" s="5">
        <v>284</v>
      </c>
      <c r="B286" s="4" t="s">
        <v>577</v>
      </c>
      <c r="C286" s="4" t="s">
        <v>8</v>
      </c>
      <c r="D286" s="4" t="s">
        <v>578</v>
      </c>
      <c r="E286" s="4">
        <v>100</v>
      </c>
      <c r="F286" s="4">
        <v>58</v>
      </c>
      <c r="G286" s="4">
        <v>12.82</v>
      </c>
      <c r="H286" s="4">
        <v>6.28</v>
      </c>
      <c r="I286" s="4">
        <v>0.5</v>
      </c>
      <c r="K286">
        <v>20</v>
      </c>
      <c r="L286">
        <f t="shared" si="20"/>
        <v>34.482758620689658</v>
      </c>
      <c r="M286">
        <f t="shared" si="21"/>
        <v>30</v>
      </c>
      <c r="N286">
        <f t="shared" si="22"/>
        <v>4.4206896551724135</v>
      </c>
      <c r="O286">
        <f t="shared" si="23"/>
        <v>2.1655172413793107</v>
      </c>
      <c r="P286">
        <f t="shared" si="24"/>
        <v>0.17241379310344829</v>
      </c>
    </row>
    <row r="287" spans="1:16" x14ac:dyDescent="0.3">
      <c r="A287" s="5">
        <v>285</v>
      </c>
      <c r="B287" s="4" t="s">
        <v>579</v>
      </c>
      <c r="C287" s="4" t="s">
        <v>8</v>
      </c>
      <c r="D287" s="4" t="s">
        <v>580</v>
      </c>
      <c r="E287" s="4">
        <v>100</v>
      </c>
      <c r="F287" s="4">
        <v>29</v>
      </c>
      <c r="G287" s="4">
        <v>4.9000000000000004</v>
      </c>
      <c r="H287" s="4">
        <v>3.65</v>
      </c>
      <c r="I287" s="4">
        <v>0.43</v>
      </c>
      <c r="K287">
        <v>20</v>
      </c>
      <c r="L287">
        <f t="shared" si="20"/>
        <v>68.965517241379317</v>
      </c>
      <c r="M287">
        <f t="shared" si="21"/>
        <v>70</v>
      </c>
      <c r="N287">
        <f t="shared" si="22"/>
        <v>3.3793103448275863</v>
      </c>
      <c r="O287">
        <f t="shared" si="23"/>
        <v>2.5172413793103448</v>
      </c>
      <c r="P287">
        <f t="shared" si="24"/>
        <v>0.29655172413793102</v>
      </c>
    </row>
    <row r="288" spans="1:16" x14ac:dyDescent="0.3">
      <c r="A288" s="5">
        <v>286</v>
      </c>
      <c r="B288" s="4" t="s">
        <v>581</v>
      </c>
      <c r="C288" s="4" t="s">
        <v>8</v>
      </c>
      <c r="D288" s="4" t="s">
        <v>582</v>
      </c>
      <c r="E288" s="4">
        <v>100</v>
      </c>
      <c r="F288" s="4">
        <v>230</v>
      </c>
      <c r="G288" s="4">
        <v>50</v>
      </c>
      <c r="H288" s="4">
        <v>25.7</v>
      </c>
      <c r="I288" s="4">
        <v>2</v>
      </c>
      <c r="K288">
        <v>20</v>
      </c>
      <c r="L288">
        <f t="shared" si="20"/>
        <v>8.695652173913043</v>
      </c>
      <c r="M288">
        <f t="shared" si="21"/>
        <v>10</v>
      </c>
      <c r="N288">
        <f t="shared" si="22"/>
        <v>4.3478260869565215</v>
      </c>
      <c r="O288">
        <f t="shared" si="23"/>
        <v>2.2347826086956522</v>
      </c>
      <c r="P288">
        <f t="shared" si="24"/>
        <v>0.17391304347826086</v>
      </c>
    </row>
    <row r="289" spans="1:16" x14ac:dyDescent="0.3">
      <c r="A289" s="5">
        <v>287</v>
      </c>
      <c r="B289" s="4" t="s">
        <v>583</v>
      </c>
      <c r="C289" s="4" t="s">
        <v>8</v>
      </c>
      <c r="D289" s="4" t="s">
        <v>584</v>
      </c>
      <c r="E289" s="4">
        <v>100</v>
      </c>
      <c r="F289" s="4">
        <v>258</v>
      </c>
      <c r="G289" s="4">
        <v>59.07</v>
      </c>
      <c r="H289" s="4">
        <v>25.09</v>
      </c>
      <c r="I289" s="4">
        <v>2.88</v>
      </c>
      <c r="K289">
        <v>20</v>
      </c>
      <c r="L289">
        <f t="shared" si="20"/>
        <v>7.7519379844961236</v>
      </c>
      <c r="M289">
        <f t="shared" si="21"/>
        <v>10</v>
      </c>
      <c r="N289">
        <f t="shared" si="22"/>
        <v>4.5790697674418608</v>
      </c>
      <c r="O289">
        <f t="shared" si="23"/>
        <v>1.9449612403100776</v>
      </c>
      <c r="P289">
        <f t="shared" si="24"/>
        <v>0.22325581395348834</v>
      </c>
    </row>
    <row r="290" spans="1:16" x14ac:dyDescent="0.3">
      <c r="A290" s="5">
        <v>288</v>
      </c>
      <c r="B290" s="4" t="s">
        <v>585</v>
      </c>
      <c r="C290" s="4" t="s">
        <v>8</v>
      </c>
      <c r="D290" s="4" t="s">
        <v>586</v>
      </c>
      <c r="E290" s="4">
        <v>100</v>
      </c>
      <c r="F290" s="4">
        <v>44</v>
      </c>
      <c r="G290" s="4">
        <v>8.24</v>
      </c>
      <c r="H290" s="4">
        <v>5.17</v>
      </c>
      <c r="I290" s="4">
        <v>0.68</v>
      </c>
      <c r="K290">
        <v>20</v>
      </c>
      <c r="L290">
        <f t="shared" si="20"/>
        <v>45.454545454545453</v>
      </c>
      <c r="M290">
        <f t="shared" si="21"/>
        <v>50</v>
      </c>
      <c r="N290">
        <f t="shared" si="22"/>
        <v>3.7454545454545456</v>
      </c>
      <c r="O290">
        <f t="shared" si="23"/>
        <v>2.35</v>
      </c>
      <c r="P290">
        <f t="shared" si="24"/>
        <v>0.30909090909090914</v>
      </c>
    </row>
    <row r="291" spans="1:16" x14ac:dyDescent="0.3">
      <c r="A291" s="5">
        <v>289</v>
      </c>
      <c r="B291" s="4" t="s">
        <v>587</v>
      </c>
      <c r="C291" s="4" t="s">
        <v>8</v>
      </c>
      <c r="D291" s="4" t="s">
        <v>588</v>
      </c>
      <c r="E291" s="4">
        <v>100</v>
      </c>
      <c r="F291" s="4">
        <v>32</v>
      </c>
      <c r="G291" s="4">
        <v>4.92</v>
      </c>
      <c r="H291" s="4">
        <v>4</v>
      </c>
      <c r="I291" s="4">
        <v>0.65</v>
      </c>
      <c r="K291">
        <v>20</v>
      </c>
      <c r="L291">
        <f t="shared" si="20"/>
        <v>62.5</v>
      </c>
      <c r="M291">
        <f t="shared" si="21"/>
        <v>60</v>
      </c>
      <c r="N291">
        <f t="shared" si="22"/>
        <v>3.0750000000000002</v>
      </c>
      <c r="O291">
        <f t="shared" si="23"/>
        <v>2.5</v>
      </c>
      <c r="P291">
        <f t="shared" si="24"/>
        <v>0.40625</v>
      </c>
    </row>
    <row r="292" spans="1:16" x14ac:dyDescent="0.3">
      <c r="A292" s="5">
        <v>290</v>
      </c>
      <c r="B292" s="4" t="s">
        <v>589</v>
      </c>
      <c r="C292" s="4" t="s">
        <v>8</v>
      </c>
      <c r="D292" s="4" t="s">
        <v>590</v>
      </c>
      <c r="E292" s="4">
        <v>100</v>
      </c>
      <c r="F292" s="4">
        <v>34</v>
      </c>
      <c r="G292" s="4">
        <v>11.9</v>
      </c>
      <c r="H292" s="4">
        <v>1.2</v>
      </c>
      <c r="I292" s="4">
        <v>0.1</v>
      </c>
      <c r="K292">
        <v>20</v>
      </c>
      <c r="L292">
        <f t="shared" si="20"/>
        <v>58.823529411764703</v>
      </c>
      <c r="M292">
        <f t="shared" si="21"/>
        <v>60</v>
      </c>
      <c r="N292">
        <f t="shared" si="22"/>
        <v>7</v>
      </c>
      <c r="O292">
        <f t="shared" si="23"/>
        <v>0.70588235294117652</v>
      </c>
      <c r="P292">
        <f t="shared" si="24"/>
        <v>5.8823529411764705E-2</v>
      </c>
    </row>
    <row r="293" spans="1:16" x14ac:dyDescent="0.3">
      <c r="A293" s="5">
        <v>291</v>
      </c>
      <c r="B293" s="4" t="s">
        <v>591</v>
      </c>
      <c r="C293" s="4" t="s">
        <v>8</v>
      </c>
      <c r="D293" s="4" t="s">
        <v>592</v>
      </c>
      <c r="E293" s="4">
        <v>100</v>
      </c>
      <c r="F293" s="4">
        <v>35</v>
      </c>
      <c r="G293" s="4">
        <v>8.8000000000000007</v>
      </c>
      <c r="H293" s="4">
        <v>3.5</v>
      </c>
      <c r="I293" s="4">
        <v>0.1</v>
      </c>
      <c r="K293">
        <v>20</v>
      </c>
      <c r="L293">
        <f t="shared" si="20"/>
        <v>57.142857142857146</v>
      </c>
      <c r="M293">
        <f t="shared" si="21"/>
        <v>60</v>
      </c>
      <c r="N293">
        <f t="shared" si="22"/>
        <v>5.0285714285714285</v>
      </c>
      <c r="O293">
        <f t="shared" si="23"/>
        <v>2</v>
      </c>
      <c r="P293">
        <f t="shared" si="24"/>
        <v>5.7142857142857141E-2</v>
      </c>
    </row>
    <row r="294" spans="1:16" x14ac:dyDescent="0.3">
      <c r="A294" s="5">
        <v>292</v>
      </c>
      <c r="B294" s="4" t="s">
        <v>593</v>
      </c>
      <c r="C294" s="4" t="s">
        <v>8</v>
      </c>
      <c r="D294" s="4" t="s">
        <v>594</v>
      </c>
      <c r="E294" s="4">
        <v>100</v>
      </c>
      <c r="F294" s="4">
        <v>19</v>
      </c>
      <c r="G294" s="4">
        <v>4.0999999999999996</v>
      </c>
      <c r="H294" s="4">
        <v>1.8</v>
      </c>
      <c r="I294" s="4">
        <v>0.3</v>
      </c>
      <c r="K294">
        <v>20</v>
      </c>
      <c r="L294">
        <f t="shared" si="20"/>
        <v>105.26315789473684</v>
      </c>
      <c r="M294">
        <f t="shared" si="21"/>
        <v>110</v>
      </c>
      <c r="N294">
        <f t="shared" si="22"/>
        <v>4.3157894736842106</v>
      </c>
      <c r="O294">
        <f t="shared" si="23"/>
        <v>1.8947368421052631</v>
      </c>
      <c r="P294">
        <f t="shared" si="24"/>
        <v>0.31578947368421051</v>
      </c>
    </row>
    <row r="295" spans="1:16" x14ac:dyDescent="0.3">
      <c r="A295" s="5">
        <v>293</v>
      </c>
      <c r="B295" s="4" t="s">
        <v>595</v>
      </c>
      <c r="C295" s="4" t="s">
        <v>8</v>
      </c>
      <c r="D295" s="4" t="s">
        <v>596</v>
      </c>
      <c r="E295" s="4">
        <v>100</v>
      </c>
      <c r="F295" s="4">
        <v>19</v>
      </c>
      <c r="G295" s="4">
        <v>3.6</v>
      </c>
      <c r="H295" s="4">
        <v>2.2999999999999998</v>
      </c>
      <c r="I295" s="4">
        <v>0.2</v>
      </c>
      <c r="K295">
        <v>20</v>
      </c>
      <c r="L295">
        <f t="shared" si="20"/>
        <v>105.26315789473684</v>
      </c>
      <c r="M295">
        <f t="shared" si="21"/>
        <v>110</v>
      </c>
      <c r="N295">
        <f t="shared" si="22"/>
        <v>3.7894736842105261</v>
      </c>
      <c r="O295">
        <f t="shared" si="23"/>
        <v>2.4210526315789473</v>
      </c>
      <c r="P295">
        <f t="shared" si="24"/>
        <v>0.21052631578947367</v>
      </c>
    </row>
    <row r="296" spans="1:16" x14ac:dyDescent="0.3">
      <c r="A296" s="5">
        <v>294</v>
      </c>
      <c r="B296" s="4" t="s">
        <v>597</v>
      </c>
      <c r="C296" s="4" t="s">
        <v>8</v>
      </c>
      <c r="D296" s="4" t="s">
        <v>598</v>
      </c>
      <c r="E296" s="4">
        <v>100</v>
      </c>
      <c r="F296" s="4">
        <v>25</v>
      </c>
      <c r="G296" s="4">
        <v>6.23</v>
      </c>
      <c r="H296" s="4">
        <v>2.06</v>
      </c>
      <c r="I296" s="4">
        <v>0.33</v>
      </c>
      <c r="K296">
        <v>20</v>
      </c>
      <c r="L296">
        <f t="shared" si="20"/>
        <v>80</v>
      </c>
      <c r="M296">
        <f t="shared" si="21"/>
        <v>80</v>
      </c>
      <c r="N296">
        <f t="shared" si="22"/>
        <v>4.984</v>
      </c>
      <c r="O296">
        <f t="shared" si="23"/>
        <v>1.6480000000000001</v>
      </c>
      <c r="P296">
        <f t="shared" si="24"/>
        <v>0.26400000000000001</v>
      </c>
    </row>
    <row r="297" spans="1:16" x14ac:dyDescent="0.3">
      <c r="A297" s="5">
        <v>295</v>
      </c>
      <c r="B297" s="4" t="s">
        <v>599</v>
      </c>
      <c r="C297" s="4" t="s">
        <v>8</v>
      </c>
      <c r="D297" s="4" t="s">
        <v>600</v>
      </c>
      <c r="E297" s="4">
        <v>100</v>
      </c>
      <c r="F297" s="4">
        <v>27</v>
      </c>
      <c r="G297" s="4">
        <v>6.42</v>
      </c>
      <c r="H297" s="4">
        <v>2.37</v>
      </c>
      <c r="I297" s="4">
        <v>0.35</v>
      </c>
      <c r="K297">
        <v>20</v>
      </c>
      <c r="L297">
        <f t="shared" si="20"/>
        <v>74.074074074074076</v>
      </c>
      <c r="M297">
        <f t="shared" si="21"/>
        <v>70</v>
      </c>
      <c r="N297">
        <f t="shared" si="22"/>
        <v>4.7555555555555555</v>
      </c>
      <c r="O297">
        <f t="shared" si="23"/>
        <v>1.7555555555555558</v>
      </c>
      <c r="P297">
        <f t="shared" si="24"/>
        <v>0.25925925925925924</v>
      </c>
    </row>
    <row r="298" spans="1:16" x14ac:dyDescent="0.3">
      <c r="A298" s="5">
        <v>296</v>
      </c>
      <c r="B298" s="4" t="s">
        <v>601</v>
      </c>
      <c r="C298" s="4" t="s">
        <v>8</v>
      </c>
      <c r="D298" s="4" t="s">
        <v>602</v>
      </c>
      <c r="E298" s="4">
        <v>100</v>
      </c>
      <c r="F298" s="4">
        <v>28</v>
      </c>
      <c r="G298" s="4">
        <v>6.32</v>
      </c>
      <c r="H298" s="4">
        <v>3.08</v>
      </c>
      <c r="I298" s="4">
        <v>0.2</v>
      </c>
      <c r="K298">
        <v>20</v>
      </c>
      <c r="L298">
        <f t="shared" ref="L298:L361" si="25">(E298 * K298) / F298</f>
        <v>71.428571428571431</v>
      </c>
      <c r="M298">
        <f t="shared" si="21"/>
        <v>70</v>
      </c>
      <c r="N298">
        <f t="shared" ref="N298:N361" si="26">(G298 * K298) / F298</f>
        <v>4.5142857142857142</v>
      </c>
      <c r="O298">
        <f t="shared" ref="O298:O361" si="27">(H298 * K298) / F298</f>
        <v>2.2000000000000002</v>
      </c>
      <c r="P298">
        <f t="shared" ref="P298:P361" si="28">(I298 * K298) / F298</f>
        <v>0.14285714285714285</v>
      </c>
    </row>
    <row r="299" spans="1:16" x14ac:dyDescent="0.3">
      <c r="A299" s="5">
        <v>297</v>
      </c>
      <c r="B299" s="4" t="s">
        <v>603</v>
      </c>
      <c r="C299" s="4" t="s">
        <v>8</v>
      </c>
      <c r="D299" s="4" t="s">
        <v>604</v>
      </c>
      <c r="E299" s="4">
        <v>100</v>
      </c>
      <c r="F299" s="4">
        <v>238</v>
      </c>
      <c r="G299" s="4">
        <v>58.4</v>
      </c>
      <c r="H299" s="4">
        <v>17.5</v>
      </c>
      <c r="I299" s="4">
        <v>3.9</v>
      </c>
      <c r="K299">
        <v>20</v>
      </c>
      <c r="L299">
        <f t="shared" si="25"/>
        <v>8.4033613445378155</v>
      </c>
      <c r="M299">
        <f t="shared" si="21"/>
        <v>10</v>
      </c>
      <c r="N299">
        <f t="shared" si="26"/>
        <v>4.9075630252100844</v>
      </c>
      <c r="O299">
        <f t="shared" si="27"/>
        <v>1.4705882352941178</v>
      </c>
      <c r="P299">
        <f t="shared" si="28"/>
        <v>0.32773109243697479</v>
      </c>
    </row>
    <row r="300" spans="1:16" x14ac:dyDescent="0.3">
      <c r="A300" s="5">
        <v>298</v>
      </c>
      <c r="B300" s="4" t="s">
        <v>605</v>
      </c>
      <c r="C300" s="4" t="s">
        <v>8</v>
      </c>
      <c r="D300" s="4" t="s">
        <v>606</v>
      </c>
      <c r="E300" s="4">
        <v>100</v>
      </c>
      <c r="F300" s="4">
        <v>27</v>
      </c>
      <c r="G300" s="4">
        <v>4.3</v>
      </c>
      <c r="H300" s="4">
        <v>3.5</v>
      </c>
      <c r="I300" s="4">
        <v>0.4</v>
      </c>
      <c r="K300">
        <v>20</v>
      </c>
      <c r="L300">
        <f t="shared" si="25"/>
        <v>74.074074074074076</v>
      </c>
      <c r="M300">
        <f t="shared" si="21"/>
        <v>70</v>
      </c>
      <c r="N300">
        <f t="shared" si="26"/>
        <v>3.1851851851851851</v>
      </c>
      <c r="O300">
        <f t="shared" si="27"/>
        <v>2.5925925925925926</v>
      </c>
      <c r="P300">
        <f t="shared" si="28"/>
        <v>0.29629629629629628</v>
      </c>
    </row>
    <row r="301" spans="1:16" x14ac:dyDescent="0.3">
      <c r="A301" s="5">
        <v>299</v>
      </c>
      <c r="B301" s="4" t="s">
        <v>607</v>
      </c>
      <c r="C301" s="4" t="s">
        <v>8</v>
      </c>
      <c r="D301" s="4" t="s">
        <v>608</v>
      </c>
      <c r="E301" s="4">
        <v>100</v>
      </c>
      <c r="F301" s="4">
        <v>26</v>
      </c>
      <c r="G301" s="4">
        <v>5.34</v>
      </c>
      <c r="H301" s="4">
        <v>2.8</v>
      </c>
      <c r="I301" s="4">
        <v>0.31</v>
      </c>
      <c r="K301">
        <v>20</v>
      </c>
      <c r="L301">
        <f t="shared" si="25"/>
        <v>76.92307692307692</v>
      </c>
      <c r="M301">
        <f t="shared" si="21"/>
        <v>80</v>
      </c>
      <c r="N301">
        <f t="shared" si="26"/>
        <v>4.1076923076923073</v>
      </c>
      <c r="O301">
        <f t="shared" si="27"/>
        <v>2.1538461538461537</v>
      </c>
      <c r="P301">
        <f t="shared" si="28"/>
        <v>0.23846153846153847</v>
      </c>
    </row>
    <row r="302" spans="1:16" x14ac:dyDescent="0.3">
      <c r="A302" s="5">
        <v>300</v>
      </c>
      <c r="B302" s="4" t="s">
        <v>609</v>
      </c>
      <c r="C302" s="4" t="s">
        <v>8</v>
      </c>
      <c r="D302" s="4" t="s">
        <v>610</v>
      </c>
      <c r="E302" s="4">
        <v>100</v>
      </c>
      <c r="F302" s="4">
        <v>31</v>
      </c>
      <c r="G302" s="4">
        <v>3.8</v>
      </c>
      <c r="H302" s="4">
        <v>3.81</v>
      </c>
      <c r="I302" s="4">
        <v>0.92</v>
      </c>
      <c r="K302">
        <v>20</v>
      </c>
      <c r="L302">
        <f t="shared" si="25"/>
        <v>64.516129032258064</v>
      </c>
      <c r="M302">
        <f t="shared" si="21"/>
        <v>60</v>
      </c>
      <c r="N302">
        <f t="shared" si="26"/>
        <v>2.4516129032258065</v>
      </c>
      <c r="O302">
        <f t="shared" si="27"/>
        <v>2.4580645161290322</v>
      </c>
      <c r="P302">
        <f t="shared" si="28"/>
        <v>0.59354838709677427</v>
      </c>
    </row>
    <row r="303" spans="1:16" x14ac:dyDescent="0.3">
      <c r="A303" s="5">
        <v>301</v>
      </c>
      <c r="B303" s="4" t="s">
        <v>611</v>
      </c>
      <c r="C303" s="4" t="s">
        <v>8</v>
      </c>
      <c r="D303" s="4" t="s">
        <v>612</v>
      </c>
      <c r="E303" s="4">
        <v>100</v>
      </c>
      <c r="F303" s="4">
        <v>31</v>
      </c>
      <c r="G303" s="4">
        <v>8.1</v>
      </c>
      <c r="H303" s="4">
        <v>2.2000000000000002</v>
      </c>
      <c r="I303" s="4">
        <v>0.4</v>
      </c>
      <c r="K303">
        <v>20</v>
      </c>
      <c r="L303">
        <f t="shared" si="25"/>
        <v>64.516129032258064</v>
      </c>
      <c r="M303">
        <f t="shared" si="21"/>
        <v>60</v>
      </c>
      <c r="N303">
        <f t="shared" si="26"/>
        <v>5.225806451612903</v>
      </c>
      <c r="O303">
        <f t="shared" si="27"/>
        <v>1.4193548387096775</v>
      </c>
      <c r="P303">
        <f t="shared" si="28"/>
        <v>0.25806451612903225</v>
      </c>
    </row>
    <row r="304" spans="1:16" x14ac:dyDescent="0.3">
      <c r="A304" s="5">
        <v>302</v>
      </c>
      <c r="B304" s="4" t="s">
        <v>613</v>
      </c>
      <c r="C304" s="4" t="s">
        <v>8</v>
      </c>
      <c r="D304" s="4" t="s">
        <v>614</v>
      </c>
      <c r="E304" s="4">
        <v>100</v>
      </c>
      <c r="F304" s="4">
        <v>213</v>
      </c>
      <c r="G304" s="4">
        <v>55.3</v>
      </c>
      <c r="H304" s="4">
        <v>15.4</v>
      </c>
      <c r="I304" s="4">
        <v>2.8</v>
      </c>
      <c r="K304">
        <v>20</v>
      </c>
      <c r="L304">
        <f t="shared" si="25"/>
        <v>9.3896713615023479</v>
      </c>
      <c r="M304">
        <f t="shared" si="21"/>
        <v>10</v>
      </c>
      <c r="N304">
        <f t="shared" si="26"/>
        <v>5.192488262910798</v>
      </c>
      <c r="O304">
        <f t="shared" si="27"/>
        <v>1.4460093896713615</v>
      </c>
      <c r="P304">
        <f t="shared" si="28"/>
        <v>0.26291079812206575</v>
      </c>
    </row>
    <row r="305" spans="1:16" x14ac:dyDescent="0.3">
      <c r="A305" s="5">
        <v>303</v>
      </c>
      <c r="B305" s="4" t="s">
        <v>615</v>
      </c>
      <c r="C305" s="4" t="s">
        <v>8</v>
      </c>
      <c r="D305" s="4" t="s">
        <v>616</v>
      </c>
      <c r="E305" s="4">
        <v>100</v>
      </c>
      <c r="F305" s="4">
        <v>223</v>
      </c>
      <c r="G305" s="4">
        <v>59.8</v>
      </c>
      <c r="H305" s="4">
        <v>17.399999999999999</v>
      </c>
      <c r="I305" s="4">
        <v>1.8</v>
      </c>
      <c r="K305">
        <v>20</v>
      </c>
      <c r="L305">
        <f t="shared" si="25"/>
        <v>8.9686098654708513</v>
      </c>
      <c r="M305">
        <f t="shared" si="21"/>
        <v>10</v>
      </c>
      <c r="N305">
        <f t="shared" si="26"/>
        <v>5.3632286995515699</v>
      </c>
      <c r="O305">
        <f t="shared" si="27"/>
        <v>1.5605381165919283</v>
      </c>
      <c r="P305">
        <f t="shared" si="28"/>
        <v>0.16143497757847533</v>
      </c>
    </row>
    <row r="306" spans="1:16" x14ac:dyDescent="0.3">
      <c r="A306" s="5">
        <v>304</v>
      </c>
      <c r="B306" s="4" t="s">
        <v>617</v>
      </c>
      <c r="C306" s="4" t="s">
        <v>8</v>
      </c>
      <c r="D306" s="4" t="s">
        <v>618</v>
      </c>
      <c r="E306" s="4">
        <v>100</v>
      </c>
      <c r="F306" s="4">
        <v>22</v>
      </c>
      <c r="G306" s="4">
        <v>3.96</v>
      </c>
      <c r="H306" s="4">
        <v>2.72</v>
      </c>
      <c r="I306" s="4">
        <v>0.28999999999999998</v>
      </c>
      <c r="K306">
        <v>20</v>
      </c>
      <c r="L306">
        <f t="shared" si="25"/>
        <v>90.909090909090907</v>
      </c>
      <c r="M306">
        <f t="shared" si="21"/>
        <v>90</v>
      </c>
      <c r="N306">
        <f t="shared" si="26"/>
        <v>3.6</v>
      </c>
      <c r="O306">
        <f t="shared" si="27"/>
        <v>2.4727272727272731</v>
      </c>
      <c r="P306">
        <f t="shared" si="28"/>
        <v>0.26363636363636361</v>
      </c>
    </row>
    <row r="307" spans="1:16" x14ac:dyDescent="0.3">
      <c r="A307" s="5">
        <v>305</v>
      </c>
      <c r="B307" s="4" t="s">
        <v>619</v>
      </c>
      <c r="C307" s="4" t="s">
        <v>8</v>
      </c>
      <c r="D307" s="4" t="s">
        <v>620</v>
      </c>
      <c r="E307" s="4">
        <v>100</v>
      </c>
      <c r="F307" s="4">
        <v>25</v>
      </c>
      <c r="G307" s="4">
        <v>4.51</v>
      </c>
      <c r="H307" s="4">
        <v>2.98</v>
      </c>
      <c r="I307" s="4">
        <v>0.41</v>
      </c>
      <c r="K307">
        <v>20</v>
      </c>
      <c r="L307">
        <f t="shared" si="25"/>
        <v>80</v>
      </c>
      <c r="M307">
        <f t="shared" si="21"/>
        <v>80</v>
      </c>
      <c r="N307">
        <f t="shared" si="26"/>
        <v>3.6079999999999997</v>
      </c>
      <c r="O307">
        <f t="shared" si="27"/>
        <v>2.3839999999999999</v>
      </c>
      <c r="P307">
        <f t="shared" si="28"/>
        <v>0.32799999999999996</v>
      </c>
    </row>
    <row r="308" spans="1:16" x14ac:dyDescent="0.3">
      <c r="A308" s="5">
        <v>306</v>
      </c>
      <c r="B308" s="4" t="s">
        <v>621</v>
      </c>
      <c r="C308" s="4" t="s">
        <v>8</v>
      </c>
      <c r="D308" s="4" t="s">
        <v>622</v>
      </c>
      <c r="E308" s="4">
        <v>100</v>
      </c>
      <c r="F308" s="4">
        <v>14</v>
      </c>
      <c r="G308" s="4">
        <v>2</v>
      </c>
      <c r="H308" s="4">
        <v>2.1</v>
      </c>
      <c r="I308" s="4">
        <v>0.2</v>
      </c>
      <c r="K308">
        <v>20</v>
      </c>
      <c r="L308">
        <f t="shared" si="25"/>
        <v>142.85714285714286</v>
      </c>
      <c r="M308">
        <f t="shared" si="21"/>
        <v>140</v>
      </c>
      <c r="N308">
        <f t="shared" si="26"/>
        <v>2.8571428571428572</v>
      </c>
      <c r="O308">
        <f t="shared" si="27"/>
        <v>3</v>
      </c>
      <c r="P308">
        <f t="shared" si="28"/>
        <v>0.2857142857142857</v>
      </c>
    </row>
    <row r="309" spans="1:16" x14ac:dyDescent="0.3">
      <c r="A309" s="5">
        <v>307</v>
      </c>
      <c r="B309" s="4" t="s">
        <v>623</v>
      </c>
      <c r="C309" s="4" t="s">
        <v>8</v>
      </c>
      <c r="D309" s="4" t="s">
        <v>624</v>
      </c>
      <c r="E309" s="4">
        <v>100</v>
      </c>
      <c r="F309" s="4">
        <v>52</v>
      </c>
      <c r="G309" s="4">
        <v>5.4</v>
      </c>
      <c r="H309" s="4">
        <v>3.1</v>
      </c>
      <c r="I309" s="4">
        <v>3.3</v>
      </c>
      <c r="K309">
        <v>20</v>
      </c>
      <c r="L309">
        <f t="shared" si="25"/>
        <v>38.46153846153846</v>
      </c>
      <c r="M309">
        <f t="shared" si="21"/>
        <v>40</v>
      </c>
      <c r="N309">
        <f t="shared" si="26"/>
        <v>2.0769230769230771</v>
      </c>
      <c r="O309">
        <f t="shared" si="27"/>
        <v>1.1923076923076923</v>
      </c>
      <c r="P309">
        <f t="shared" si="28"/>
        <v>1.2692307692307692</v>
      </c>
    </row>
    <row r="310" spans="1:16" x14ac:dyDescent="0.3">
      <c r="A310" s="5">
        <v>308</v>
      </c>
      <c r="B310" s="4" t="s">
        <v>625</v>
      </c>
      <c r="C310" s="4" t="s">
        <v>8</v>
      </c>
      <c r="D310" s="4" t="s">
        <v>626</v>
      </c>
      <c r="E310" s="4">
        <v>100</v>
      </c>
      <c r="F310" s="4">
        <v>30</v>
      </c>
      <c r="G310" s="4">
        <v>8.4</v>
      </c>
      <c r="H310" s="4">
        <v>1.7</v>
      </c>
      <c r="I310" s="4">
        <v>0</v>
      </c>
      <c r="K310">
        <v>20</v>
      </c>
      <c r="L310">
        <f t="shared" si="25"/>
        <v>66.666666666666671</v>
      </c>
      <c r="M310">
        <f t="shared" si="21"/>
        <v>70</v>
      </c>
      <c r="N310">
        <f t="shared" si="26"/>
        <v>5.6</v>
      </c>
      <c r="O310">
        <f t="shared" si="27"/>
        <v>1.1333333333333333</v>
      </c>
      <c r="P310">
        <f t="shared" si="28"/>
        <v>0</v>
      </c>
    </row>
    <row r="311" spans="1:16" x14ac:dyDescent="0.3">
      <c r="A311" s="5">
        <v>309</v>
      </c>
      <c r="B311" s="4" t="s">
        <v>627</v>
      </c>
      <c r="C311" s="4" t="s">
        <v>8</v>
      </c>
      <c r="D311" s="4" t="s">
        <v>628</v>
      </c>
      <c r="E311" s="4">
        <v>100</v>
      </c>
      <c r="F311" s="4">
        <v>21</v>
      </c>
      <c r="G311" s="4">
        <v>5.8</v>
      </c>
      <c r="H311" s="4">
        <v>1.2</v>
      </c>
      <c r="I311" s="4">
        <v>0</v>
      </c>
      <c r="K311">
        <v>20</v>
      </c>
      <c r="L311">
        <f t="shared" si="25"/>
        <v>95.238095238095241</v>
      </c>
      <c r="M311">
        <f t="shared" si="21"/>
        <v>100</v>
      </c>
      <c r="N311">
        <f t="shared" si="26"/>
        <v>5.5238095238095237</v>
      </c>
      <c r="O311">
        <f t="shared" si="27"/>
        <v>1.1428571428571428</v>
      </c>
      <c r="P311">
        <f t="shared" si="28"/>
        <v>0</v>
      </c>
    </row>
    <row r="312" spans="1:16" x14ac:dyDescent="0.3">
      <c r="A312" s="5">
        <v>310</v>
      </c>
      <c r="B312" s="4" t="s">
        <v>629</v>
      </c>
      <c r="C312" s="4" t="s">
        <v>8</v>
      </c>
      <c r="D312" s="4" t="s">
        <v>630</v>
      </c>
      <c r="E312" s="4">
        <v>100</v>
      </c>
      <c r="F312" s="4">
        <v>16</v>
      </c>
      <c r="G312" s="4">
        <v>2.8</v>
      </c>
      <c r="H312" s="4">
        <v>2.2000000000000002</v>
      </c>
      <c r="I312" s="4">
        <v>0.1</v>
      </c>
      <c r="K312">
        <v>20</v>
      </c>
      <c r="L312">
        <f t="shared" si="25"/>
        <v>125</v>
      </c>
      <c r="M312">
        <f t="shared" si="21"/>
        <v>130</v>
      </c>
      <c r="N312">
        <f t="shared" si="26"/>
        <v>3.5</v>
      </c>
      <c r="O312">
        <f t="shared" si="27"/>
        <v>2.75</v>
      </c>
      <c r="P312">
        <f t="shared" si="28"/>
        <v>0.125</v>
      </c>
    </row>
    <row r="313" spans="1:16" x14ac:dyDescent="0.3">
      <c r="A313" s="5">
        <v>311</v>
      </c>
      <c r="B313" s="4" t="s">
        <v>631</v>
      </c>
      <c r="C313" s="4" t="s">
        <v>8</v>
      </c>
      <c r="D313" s="4" t="s">
        <v>632</v>
      </c>
      <c r="E313" s="4">
        <v>100</v>
      </c>
      <c r="F313" s="4">
        <v>15</v>
      </c>
      <c r="G313" s="4">
        <v>2.2000000000000002</v>
      </c>
      <c r="H313" s="4">
        <v>2.2999999999999998</v>
      </c>
      <c r="I313" s="4">
        <v>0.2</v>
      </c>
      <c r="K313">
        <v>20</v>
      </c>
      <c r="L313">
        <f t="shared" si="25"/>
        <v>133.33333333333334</v>
      </c>
      <c r="M313">
        <f t="shared" si="21"/>
        <v>130</v>
      </c>
      <c r="N313">
        <f t="shared" si="26"/>
        <v>2.9333333333333331</v>
      </c>
      <c r="O313">
        <f t="shared" si="27"/>
        <v>3.0666666666666669</v>
      </c>
      <c r="P313">
        <f t="shared" si="28"/>
        <v>0.26666666666666666</v>
      </c>
    </row>
    <row r="314" spans="1:16" x14ac:dyDescent="0.3">
      <c r="A314" s="5">
        <v>312</v>
      </c>
      <c r="B314" s="4" t="s">
        <v>633</v>
      </c>
      <c r="C314" s="4" t="s">
        <v>8</v>
      </c>
      <c r="D314" s="4" t="s">
        <v>634</v>
      </c>
      <c r="E314" s="4">
        <v>100</v>
      </c>
      <c r="F314" s="4">
        <v>25</v>
      </c>
      <c r="G314" s="4">
        <v>8</v>
      </c>
      <c r="H314" s="4">
        <v>0.1</v>
      </c>
      <c r="I314" s="4">
        <v>0.3</v>
      </c>
      <c r="K314">
        <v>20</v>
      </c>
      <c r="L314">
        <f t="shared" si="25"/>
        <v>80</v>
      </c>
      <c r="M314">
        <f t="shared" si="21"/>
        <v>80</v>
      </c>
      <c r="N314">
        <f t="shared" si="26"/>
        <v>6.4</v>
      </c>
      <c r="O314">
        <f t="shared" si="27"/>
        <v>0.08</v>
      </c>
      <c r="P314">
        <f t="shared" si="28"/>
        <v>0.24</v>
      </c>
    </row>
    <row r="315" spans="1:16" x14ac:dyDescent="0.3">
      <c r="A315" s="5">
        <v>313</v>
      </c>
      <c r="B315" s="4" t="s">
        <v>635</v>
      </c>
      <c r="C315" s="4" t="s">
        <v>8</v>
      </c>
      <c r="D315" s="4" t="s">
        <v>636</v>
      </c>
      <c r="E315" s="4">
        <v>100</v>
      </c>
      <c r="F315" s="4">
        <v>65</v>
      </c>
      <c r="G315" s="4">
        <v>16.28</v>
      </c>
      <c r="H315" s="4">
        <v>0.8</v>
      </c>
      <c r="I315" s="4">
        <v>0.08</v>
      </c>
      <c r="K315">
        <v>20</v>
      </c>
      <c r="L315">
        <f t="shared" si="25"/>
        <v>30.76923076923077</v>
      </c>
      <c r="M315">
        <f t="shared" si="21"/>
        <v>30</v>
      </c>
      <c r="N315">
        <f t="shared" si="26"/>
        <v>5.0092307692307694</v>
      </c>
      <c r="O315">
        <f t="shared" si="27"/>
        <v>0.24615384615384617</v>
      </c>
      <c r="P315">
        <f t="shared" si="28"/>
        <v>2.4615384615384615E-2</v>
      </c>
    </row>
    <row r="316" spans="1:16" x14ac:dyDescent="0.3">
      <c r="A316" s="5">
        <v>314</v>
      </c>
      <c r="B316" s="4" t="s">
        <v>637</v>
      </c>
      <c r="C316" s="4" t="s">
        <v>8</v>
      </c>
      <c r="D316" s="4" t="s">
        <v>638</v>
      </c>
      <c r="E316" s="4">
        <v>100</v>
      </c>
      <c r="F316" s="4">
        <v>59</v>
      </c>
      <c r="G316" s="4">
        <v>18.7</v>
      </c>
      <c r="H316" s="4">
        <v>1.8</v>
      </c>
      <c r="I316" s="4">
        <v>0</v>
      </c>
      <c r="K316">
        <v>20</v>
      </c>
      <c r="L316">
        <f t="shared" si="25"/>
        <v>33.898305084745765</v>
      </c>
      <c r="M316">
        <f t="shared" si="21"/>
        <v>30</v>
      </c>
      <c r="N316">
        <f t="shared" si="26"/>
        <v>6.3389830508474576</v>
      </c>
      <c r="O316">
        <f t="shared" si="27"/>
        <v>0.61016949152542377</v>
      </c>
      <c r="P316">
        <f t="shared" si="28"/>
        <v>0</v>
      </c>
    </row>
    <row r="317" spans="1:16" x14ac:dyDescent="0.3">
      <c r="A317" s="5">
        <v>315</v>
      </c>
      <c r="B317" s="4" t="s">
        <v>639</v>
      </c>
      <c r="C317" s="4" t="s">
        <v>8</v>
      </c>
      <c r="D317" s="4" t="s">
        <v>640</v>
      </c>
      <c r="E317" s="4">
        <v>100</v>
      </c>
      <c r="F317" s="4">
        <v>55</v>
      </c>
      <c r="G317" s="4">
        <v>20.9</v>
      </c>
      <c r="H317" s="4">
        <v>1.1000000000000001</v>
      </c>
      <c r="I317" s="4">
        <v>0</v>
      </c>
      <c r="K317">
        <v>20</v>
      </c>
      <c r="L317">
        <f t="shared" si="25"/>
        <v>36.363636363636367</v>
      </c>
      <c r="M317">
        <f t="shared" si="21"/>
        <v>40</v>
      </c>
      <c r="N317">
        <f t="shared" si="26"/>
        <v>7.6</v>
      </c>
      <c r="O317">
        <f t="shared" si="27"/>
        <v>0.4</v>
      </c>
      <c r="P317">
        <f t="shared" si="28"/>
        <v>0</v>
      </c>
    </row>
    <row r="318" spans="1:16" x14ac:dyDescent="0.3">
      <c r="A318" s="5">
        <v>316</v>
      </c>
      <c r="B318" s="4" t="s">
        <v>641</v>
      </c>
      <c r="C318" s="4" t="s">
        <v>8</v>
      </c>
      <c r="D318" s="4" t="s">
        <v>642</v>
      </c>
      <c r="E318" s="4">
        <v>100</v>
      </c>
      <c r="F318" s="4">
        <v>29</v>
      </c>
      <c r="G318" s="4">
        <v>8.2100000000000009</v>
      </c>
      <c r="H318" s="4">
        <v>2.02</v>
      </c>
      <c r="I318" s="4">
        <v>0.21</v>
      </c>
      <c r="K318">
        <v>20</v>
      </c>
      <c r="L318">
        <f t="shared" si="25"/>
        <v>68.965517241379317</v>
      </c>
      <c r="M318">
        <f t="shared" si="21"/>
        <v>70</v>
      </c>
      <c r="N318">
        <f t="shared" si="26"/>
        <v>5.6620689655172418</v>
      </c>
      <c r="O318">
        <f t="shared" si="27"/>
        <v>1.393103448275862</v>
      </c>
      <c r="P318">
        <f t="shared" si="28"/>
        <v>0.14482758620689656</v>
      </c>
    </row>
    <row r="319" spans="1:16" x14ac:dyDescent="0.3">
      <c r="A319" s="5">
        <v>317</v>
      </c>
      <c r="B319" s="4" t="s">
        <v>643</v>
      </c>
      <c r="C319" s="4" t="s">
        <v>8</v>
      </c>
      <c r="D319" s="4" t="s">
        <v>644</v>
      </c>
      <c r="E319" s="4">
        <v>100</v>
      </c>
      <c r="F319" s="4">
        <v>30</v>
      </c>
      <c r="G319" s="4">
        <v>8.2899999999999991</v>
      </c>
      <c r="H319" s="4">
        <v>2.08</v>
      </c>
      <c r="I319" s="4">
        <v>0.31</v>
      </c>
      <c r="K319">
        <v>20</v>
      </c>
      <c r="L319">
        <f t="shared" si="25"/>
        <v>66.666666666666671</v>
      </c>
      <c r="M319">
        <f t="shared" si="21"/>
        <v>70</v>
      </c>
      <c r="N319">
        <f t="shared" si="26"/>
        <v>5.5266666666666664</v>
      </c>
      <c r="O319">
        <f t="shared" si="27"/>
        <v>1.3866666666666667</v>
      </c>
      <c r="P319">
        <f t="shared" si="28"/>
        <v>0.20666666666666667</v>
      </c>
    </row>
    <row r="320" spans="1:16" x14ac:dyDescent="0.3">
      <c r="A320" s="5">
        <v>318</v>
      </c>
      <c r="B320" s="4" t="s">
        <v>645</v>
      </c>
      <c r="C320" s="4" t="s">
        <v>8</v>
      </c>
      <c r="D320" s="4" t="s">
        <v>646</v>
      </c>
      <c r="E320" s="4">
        <v>100</v>
      </c>
      <c r="F320" s="4">
        <v>249</v>
      </c>
      <c r="G320" s="4">
        <v>61.3</v>
      </c>
      <c r="H320" s="4">
        <v>22.8</v>
      </c>
      <c r="I320" s="4">
        <v>2.2000000000000002</v>
      </c>
      <c r="K320">
        <v>20</v>
      </c>
      <c r="L320">
        <f t="shared" si="25"/>
        <v>8.0321285140562253</v>
      </c>
      <c r="M320">
        <f t="shared" si="21"/>
        <v>10</v>
      </c>
      <c r="N320">
        <f t="shared" si="26"/>
        <v>4.9236947791164658</v>
      </c>
      <c r="O320">
        <f t="shared" si="27"/>
        <v>1.8313253012048192</v>
      </c>
      <c r="P320">
        <f t="shared" si="28"/>
        <v>0.17670682730923695</v>
      </c>
    </row>
    <row r="321" spans="1:16" x14ac:dyDescent="0.3">
      <c r="A321" s="5">
        <v>319</v>
      </c>
      <c r="B321" s="4" t="s">
        <v>647</v>
      </c>
      <c r="C321" s="4" t="s">
        <v>8</v>
      </c>
      <c r="D321" s="4" t="s">
        <v>648</v>
      </c>
      <c r="E321" s="4">
        <v>100</v>
      </c>
      <c r="F321" s="4">
        <v>24</v>
      </c>
      <c r="G321" s="4">
        <v>3.84</v>
      </c>
      <c r="H321" s="4">
        <v>1.62</v>
      </c>
      <c r="I321" s="4">
        <v>1.0900000000000001</v>
      </c>
      <c r="K321">
        <v>20</v>
      </c>
      <c r="L321">
        <f t="shared" si="25"/>
        <v>83.333333333333329</v>
      </c>
      <c r="M321">
        <f t="shared" si="21"/>
        <v>80</v>
      </c>
      <c r="N321">
        <f t="shared" si="26"/>
        <v>3.1999999999999997</v>
      </c>
      <c r="O321">
        <f t="shared" si="27"/>
        <v>1.3500000000000003</v>
      </c>
      <c r="P321">
        <f t="shared" si="28"/>
        <v>0.90833333333333333</v>
      </c>
    </row>
    <row r="322" spans="1:16" x14ac:dyDescent="0.3">
      <c r="A322" s="5">
        <v>320</v>
      </c>
      <c r="B322" s="4" t="s">
        <v>649</v>
      </c>
      <c r="C322" s="4" t="s">
        <v>8</v>
      </c>
      <c r="D322" s="4" t="s">
        <v>650</v>
      </c>
      <c r="E322" s="4">
        <v>100</v>
      </c>
      <c r="F322" s="4">
        <v>19</v>
      </c>
      <c r="G322" s="4">
        <v>4.99</v>
      </c>
      <c r="H322" s="4">
        <v>1.55</v>
      </c>
      <c r="I322" s="4">
        <v>0.13</v>
      </c>
      <c r="K322">
        <v>20</v>
      </c>
      <c r="L322">
        <f t="shared" si="25"/>
        <v>105.26315789473684</v>
      </c>
      <c r="M322">
        <f t="shared" si="21"/>
        <v>110</v>
      </c>
      <c r="N322">
        <f t="shared" si="26"/>
        <v>5.2526315789473692</v>
      </c>
      <c r="O322">
        <f t="shared" si="27"/>
        <v>1.631578947368421</v>
      </c>
      <c r="P322">
        <f t="shared" si="28"/>
        <v>0.1368421052631579</v>
      </c>
    </row>
    <row r="323" spans="1:16" x14ac:dyDescent="0.3">
      <c r="A323" s="5">
        <v>321</v>
      </c>
      <c r="B323" s="4" t="s">
        <v>651</v>
      </c>
      <c r="C323" s="4" t="s">
        <v>8</v>
      </c>
      <c r="D323" s="4" t="s">
        <v>652</v>
      </c>
      <c r="E323" s="4">
        <v>100</v>
      </c>
      <c r="F323" s="4">
        <v>24</v>
      </c>
      <c r="G323" s="4">
        <v>5.77</v>
      </c>
      <c r="H323" s="4">
        <v>2.04</v>
      </c>
      <c r="I323" s="4">
        <v>0.27</v>
      </c>
      <c r="K323">
        <v>20</v>
      </c>
      <c r="L323">
        <f t="shared" si="25"/>
        <v>83.333333333333329</v>
      </c>
      <c r="M323">
        <f t="shared" ref="M323:M386" si="29">ROUND(L323,-1)</f>
        <v>80</v>
      </c>
      <c r="N323">
        <f t="shared" si="26"/>
        <v>4.8083333333333327</v>
      </c>
      <c r="O323">
        <f t="shared" si="27"/>
        <v>1.7</v>
      </c>
      <c r="P323">
        <f t="shared" si="28"/>
        <v>0.22500000000000001</v>
      </c>
    </row>
    <row r="324" spans="1:16" x14ac:dyDescent="0.3">
      <c r="A324" s="5">
        <v>322</v>
      </c>
      <c r="B324" s="4" t="s">
        <v>653</v>
      </c>
      <c r="C324" s="4" t="s">
        <v>8</v>
      </c>
      <c r="D324" s="4" t="s">
        <v>654</v>
      </c>
      <c r="E324" s="4">
        <v>100</v>
      </c>
      <c r="F324" s="4">
        <v>37</v>
      </c>
      <c r="G324" s="4">
        <v>12.15</v>
      </c>
      <c r="H324" s="4">
        <v>0.77</v>
      </c>
      <c r="I324" s="4">
        <v>0.04</v>
      </c>
      <c r="K324">
        <v>20</v>
      </c>
      <c r="L324">
        <f t="shared" si="25"/>
        <v>54.054054054054056</v>
      </c>
      <c r="M324">
        <f t="shared" si="29"/>
        <v>50</v>
      </c>
      <c r="N324">
        <f t="shared" si="26"/>
        <v>6.5675675675675675</v>
      </c>
      <c r="O324">
        <f t="shared" si="27"/>
        <v>0.41621621621621624</v>
      </c>
      <c r="P324">
        <f t="shared" si="28"/>
        <v>2.1621621621621623E-2</v>
      </c>
    </row>
    <row r="325" spans="1:16" x14ac:dyDescent="0.3">
      <c r="A325" s="5">
        <v>323</v>
      </c>
      <c r="B325" s="4" t="s">
        <v>655</v>
      </c>
      <c r="C325" s="4" t="s">
        <v>8</v>
      </c>
      <c r="D325" s="4" t="s">
        <v>656</v>
      </c>
      <c r="E325" s="4">
        <v>100</v>
      </c>
      <c r="F325" s="4">
        <v>20</v>
      </c>
      <c r="G325" s="4">
        <v>4.8</v>
      </c>
      <c r="H325" s="4">
        <v>1.95</v>
      </c>
      <c r="I325" s="4">
        <v>0.2</v>
      </c>
      <c r="K325">
        <v>20</v>
      </c>
      <c r="L325">
        <f t="shared" si="25"/>
        <v>100</v>
      </c>
      <c r="M325">
        <f t="shared" si="29"/>
        <v>100</v>
      </c>
      <c r="N325">
        <f t="shared" si="26"/>
        <v>4.8</v>
      </c>
      <c r="O325">
        <f t="shared" si="27"/>
        <v>1.95</v>
      </c>
      <c r="P325">
        <f t="shared" si="28"/>
        <v>0.2</v>
      </c>
    </row>
    <row r="326" spans="1:16" x14ac:dyDescent="0.3">
      <c r="A326" s="5">
        <v>324</v>
      </c>
      <c r="B326" s="4" t="s">
        <v>657</v>
      </c>
      <c r="C326" s="4" t="s">
        <v>8</v>
      </c>
      <c r="D326" s="4" t="s">
        <v>658</v>
      </c>
      <c r="E326" s="4">
        <v>100</v>
      </c>
      <c r="F326" s="4">
        <v>15</v>
      </c>
      <c r="G326" s="4">
        <v>4.6500000000000004</v>
      </c>
      <c r="H326" s="4">
        <v>0.78</v>
      </c>
      <c r="I326" s="4">
        <v>0.09</v>
      </c>
      <c r="K326">
        <v>20</v>
      </c>
      <c r="L326">
        <f t="shared" si="25"/>
        <v>133.33333333333334</v>
      </c>
      <c r="M326">
        <f t="shared" si="29"/>
        <v>130</v>
      </c>
      <c r="N326">
        <f t="shared" si="26"/>
        <v>6.2</v>
      </c>
      <c r="O326">
        <f t="shared" si="27"/>
        <v>1.04</v>
      </c>
      <c r="P326">
        <f t="shared" si="28"/>
        <v>0.11999999999999998</v>
      </c>
    </row>
    <row r="327" spans="1:16" x14ac:dyDescent="0.3">
      <c r="A327" s="5">
        <v>325</v>
      </c>
      <c r="B327" s="4" t="s">
        <v>659</v>
      </c>
      <c r="C327" s="4" t="s">
        <v>8</v>
      </c>
      <c r="D327" s="4" t="s">
        <v>660</v>
      </c>
      <c r="E327" s="4">
        <v>100</v>
      </c>
      <c r="F327" s="4">
        <v>49</v>
      </c>
      <c r="G327" s="4">
        <v>7.9</v>
      </c>
      <c r="H327" s="4">
        <v>5.3</v>
      </c>
      <c r="I327" s="4">
        <v>1.3</v>
      </c>
      <c r="K327">
        <v>20</v>
      </c>
      <c r="L327">
        <f t="shared" si="25"/>
        <v>40.816326530612244</v>
      </c>
      <c r="M327">
        <f t="shared" si="29"/>
        <v>40</v>
      </c>
      <c r="N327">
        <f t="shared" si="26"/>
        <v>3.2244897959183674</v>
      </c>
      <c r="O327">
        <f t="shared" si="27"/>
        <v>2.1632653061224492</v>
      </c>
      <c r="P327">
        <f t="shared" si="28"/>
        <v>0.53061224489795922</v>
      </c>
    </row>
    <row r="328" spans="1:16" x14ac:dyDescent="0.3">
      <c r="A328" s="5">
        <v>326</v>
      </c>
      <c r="B328" s="4" t="s">
        <v>661</v>
      </c>
      <c r="C328" s="4" t="s">
        <v>8</v>
      </c>
      <c r="D328" s="4" t="s">
        <v>662</v>
      </c>
      <c r="E328" s="4">
        <v>100</v>
      </c>
      <c r="F328" s="4">
        <v>12</v>
      </c>
      <c r="G328" s="4">
        <v>2.4</v>
      </c>
      <c r="H328" s="4">
        <v>1.1000000000000001</v>
      </c>
      <c r="I328" s="4">
        <v>0.3</v>
      </c>
      <c r="K328">
        <v>20</v>
      </c>
      <c r="L328">
        <f t="shared" si="25"/>
        <v>166.66666666666666</v>
      </c>
      <c r="M328">
        <f t="shared" si="29"/>
        <v>170</v>
      </c>
      <c r="N328">
        <f t="shared" si="26"/>
        <v>4</v>
      </c>
      <c r="O328">
        <f t="shared" si="27"/>
        <v>1.8333333333333333</v>
      </c>
      <c r="P328">
        <f t="shared" si="28"/>
        <v>0.5</v>
      </c>
    </row>
    <row r="329" spans="1:16" x14ac:dyDescent="0.3">
      <c r="A329" s="5">
        <v>327</v>
      </c>
      <c r="B329" s="4" t="s">
        <v>663</v>
      </c>
      <c r="C329" s="4" t="s">
        <v>8</v>
      </c>
      <c r="D329" s="4" t="s">
        <v>664</v>
      </c>
      <c r="E329" s="4">
        <v>100</v>
      </c>
      <c r="F329" s="4">
        <v>24</v>
      </c>
      <c r="G329" s="4">
        <v>6.4</v>
      </c>
      <c r="H329" s="4">
        <v>1.8</v>
      </c>
      <c r="I329" s="4">
        <v>0.2</v>
      </c>
      <c r="K329">
        <v>20</v>
      </c>
      <c r="L329">
        <f t="shared" si="25"/>
        <v>83.333333333333329</v>
      </c>
      <c r="M329">
        <f t="shared" si="29"/>
        <v>80</v>
      </c>
      <c r="N329">
        <f t="shared" si="26"/>
        <v>5.333333333333333</v>
      </c>
      <c r="O329">
        <f t="shared" si="27"/>
        <v>1.5</v>
      </c>
      <c r="P329">
        <f t="shared" si="28"/>
        <v>0.16666666666666666</v>
      </c>
    </row>
    <row r="330" spans="1:16" x14ac:dyDescent="0.3">
      <c r="A330" s="5">
        <v>328</v>
      </c>
      <c r="B330" s="4" t="s">
        <v>665</v>
      </c>
      <c r="C330" s="4" t="s">
        <v>8</v>
      </c>
      <c r="D330" s="4" t="s">
        <v>666</v>
      </c>
      <c r="E330" s="4">
        <v>100</v>
      </c>
      <c r="F330" s="4">
        <v>20</v>
      </c>
      <c r="G330" s="4">
        <v>4.59</v>
      </c>
      <c r="H330" s="4">
        <v>1.78</v>
      </c>
      <c r="I330" s="4">
        <v>0.32</v>
      </c>
      <c r="K330">
        <v>20</v>
      </c>
      <c r="L330">
        <f t="shared" si="25"/>
        <v>100</v>
      </c>
      <c r="M330">
        <f t="shared" si="29"/>
        <v>100</v>
      </c>
      <c r="N330">
        <f t="shared" si="26"/>
        <v>4.59</v>
      </c>
      <c r="O330">
        <f t="shared" si="27"/>
        <v>1.78</v>
      </c>
      <c r="P330">
        <f t="shared" si="28"/>
        <v>0.32</v>
      </c>
    </row>
    <row r="331" spans="1:16" x14ac:dyDescent="0.3">
      <c r="A331" s="5">
        <v>329</v>
      </c>
      <c r="B331" s="4" t="s">
        <v>667</v>
      </c>
      <c r="C331" s="4" t="s">
        <v>8</v>
      </c>
      <c r="D331" s="4" t="s">
        <v>668</v>
      </c>
      <c r="E331" s="4">
        <v>100</v>
      </c>
      <c r="F331" s="4">
        <v>17</v>
      </c>
      <c r="G331" s="4">
        <v>2.69</v>
      </c>
      <c r="H331" s="4">
        <v>2.2799999999999998</v>
      </c>
      <c r="I331" s="4">
        <v>0.22</v>
      </c>
      <c r="K331">
        <v>20</v>
      </c>
      <c r="L331">
        <f t="shared" si="25"/>
        <v>117.64705882352941</v>
      </c>
      <c r="M331">
        <f t="shared" si="29"/>
        <v>120</v>
      </c>
      <c r="N331">
        <f t="shared" si="26"/>
        <v>3.164705882352941</v>
      </c>
      <c r="O331">
        <f t="shared" si="27"/>
        <v>2.6823529411764704</v>
      </c>
      <c r="P331">
        <f t="shared" si="28"/>
        <v>0.25882352941176473</v>
      </c>
    </row>
    <row r="332" spans="1:16" x14ac:dyDescent="0.3">
      <c r="A332" s="5">
        <v>330</v>
      </c>
      <c r="B332" s="4" t="s">
        <v>669</v>
      </c>
      <c r="C332" s="4" t="s">
        <v>8</v>
      </c>
      <c r="D332" s="4" t="s">
        <v>670</v>
      </c>
      <c r="E332" s="4">
        <v>100</v>
      </c>
      <c r="F332" s="4">
        <v>17</v>
      </c>
      <c r="G332" s="4">
        <v>4.5</v>
      </c>
      <c r="H332" s="4">
        <v>1.1000000000000001</v>
      </c>
      <c r="I332" s="4">
        <v>0.2</v>
      </c>
      <c r="K332">
        <v>20</v>
      </c>
      <c r="L332">
        <f t="shared" si="25"/>
        <v>117.64705882352941</v>
      </c>
      <c r="M332">
        <f t="shared" si="29"/>
        <v>120</v>
      </c>
      <c r="N332">
        <f t="shared" si="26"/>
        <v>5.2941176470588234</v>
      </c>
      <c r="O332">
        <f t="shared" si="27"/>
        <v>1.2941176470588236</v>
      </c>
      <c r="P332">
        <f t="shared" si="28"/>
        <v>0.23529411764705882</v>
      </c>
    </row>
    <row r="333" spans="1:16" x14ac:dyDescent="0.3">
      <c r="A333" s="5">
        <v>331</v>
      </c>
      <c r="B333" s="4" t="s">
        <v>671</v>
      </c>
      <c r="C333" s="4" t="s">
        <v>8</v>
      </c>
      <c r="D333" s="4" t="s">
        <v>672</v>
      </c>
      <c r="E333" s="4">
        <v>100</v>
      </c>
      <c r="F333" s="4">
        <v>8</v>
      </c>
      <c r="G333" s="4">
        <v>1.3</v>
      </c>
      <c r="H333" s="4">
        <v>0.9</v>
      </c>
      <c r="I333" s="4">
        <v>0.2</v>
      </c>
      <c r="K333">
        <v>20</v>
      </c>
      <c r="L333">
        <f t="shared" si="25"/>
        <v>250</v>
      </c>
      <c r="M333">
        <f t="shared" si="29"/>
        <v>250</v>
      </c>
      <c r="N333">
        <f t="shared" si="26"/>
        <v>3.25</v>
      </c>
      <c r="O333">
        <f t="shared" si="27"/>
        <v>2.25</v>
      </c>
      <c r="P333">
        <f t="shared" si="28"/>
        <v>0.5</v>
      </c>
    </row>
    <row r="334" spans="1:16" x14ac:dyDescent="0.3">
      <c r="A334" s="5">
        <v>332</v>
      </c>
      <c r="B334" s="4" t="s">
        <v>673</v>
      </c>
      <c r="C334" s="4" t="s">
        <v>8</v>
      </c>
      <c r="D334" s="4" t="s">
        <v>674</v>
      </c>
      <c r="E334" s="4">
        <v>100</v>
      </c>
      <c r="F334" s="4">
        <v>21</v>
      </c>
      <c r="G334" s="4">
        <v>4</v>
      </c>
      <c r="H334" s="4">
        <v>1.8</v>
      </c>
      <c r="I334" s="4">
        <v>0.6</v>
      </c>
      <c r="K334">
        <v>20</v>
      </c>
      <c r="L334">
        <f t="shared" si="25"/>
        <v>95.238095238095241</v>
      </c>
      <c r="M334">
        <f t="shared" si="29"/>
        <v>100</v>
      </c>
      <c r="N334">
        <f t="shared" si="26"/>
        <v>3.8095238095238093</v>
      </c>
      <c r="O334">
        <f t="shared" si="27"/>
        <v>1.7142857142857142</v>
      </c>
      <c r="P334">
        <f t="shared" si="28"/>
        <v>0.5714285714285714</v>
      </c>
    </row>
    <row r="335" spans="1:16" x14ac:dyDescent="0.3">
      <c r="A335" s="5">
        <v>333</v>
      </c>
      <c r="B335" s="4" t="s">
        <v>675</v>
      </c>
      <c r="C335" s="4" t="s">
        <v>8</v>
      </c>
      <c r="D335" s="4" t="s">
        <v>676</v>
      </c>
      <c r="E335" s="4">
        <v>100</v>
      </c>
      <c r="F335" s="4">
        <v>13</v>
      </c>
      <c r="G335" s="4">
        <v>3.5</v>
      </c>
      <c r="H335" s="4">
        <v>0.8</v>
      </c>
      <c r="I335" s="4">
        <v>0.2</v>
      </c>
      <c r="K335">
        <v>20</v>
      </c>
      <c r="L335">
        <f t="shared" si="25"/>
        <v>153.84615384615384</v>
      </c>
      <c r="M335">
        <f t="shared" si="29"/>
        <v>150</v>
      </c>
      <c r="N335">
        <f t="shared" si="26"/>
        <v>5.384615384615385</v>
      </c>
      <c r="O335">
        <f t="shared" si="27"/>
        <v>1.2307692307692308</v>
      </c>
      <c r="P335">
        <f t="shared" si="28"/>
        <v>0.30769230769230771</v>
      </c>
    </row>
    <row r="336" spans="1:16" x14ac:dyDescent="0.3">
      <c r="A336" s="5">
        <v>334</v>
      </c>
      <c r="B336" s="4" t="s">
        <v>677</v>
      </c>
      <c r="C336" s="4" t="s">
        <v>8</v>
      </c>
      <c r="D336" s="4" t="s">
        <v>678</v>
      </c>
      <c r="E336" s="4">
        <v>100</v>
      </c>
      <c r="F336" s="4">
        <v>15</v>
      </c>
      <c r="G336" s="4">
        <v>3.6</v>
      </c>
      <c r="H336" s="4">
        <v>1.1000000000000001</v>
      </c>
      <c r="I336" s="4">
        <v>0.3</v>
      </c>
      <c r="K336">
        <v>20</v>
      </c>
      <c r="L336">
        <f t="shared" si="25"/>
        <v>133.33333333333334</v>
      </c>
      <c r="M336">
        <f t="shared" si="29"/>
        <v>130</v>
      </c>
      <c r="N336">
        <f t="shared" si="26"/>
        <v>4.8</v>
      </c>
      <c r="O336">
        <f t="shared" si="27"/>
        <v>1.4666666666666666</v>
      </c>
      <c r="P336">
        <f t="shared" si="28"/>
        <v>0.4</v>
      </c>
    </row>
    <row r="337" spans="1:16" x14ac:dyDescent="0.3">
      <c r="A337" s="5">
        <v>335</v>
      </c>
      <c r="B337" s="4" t="s">
        <v>679</v>
      </c>
      <c r="C337" s="4" t="s">
        <v>8</v>
      </c>
      <c r="D337" s="4" t="s">
        <v>680</v>
      </c>
      <c r="E337" s="4">
        <v>100</v>
      </c>
      <c r="F337" s="4">
        <v>17</v>
      </c>
      <c r="G337" s="4">
        <v>3.7</v>
      </c>
      <c r="H337" s="4">
        <v>1.7</v>
      </c>
      <c r="I337" s="4">
        <v>0.2</v>
      </c>
      <c r="K337">
        <v>20</v>
      </c>
      <c r="L337">
        <f t="shared" si="25"/>
        <v>117.64705882352941</v>
      </c>
      <c r="M337">
        <f t="shared" si="29"/>
        <v>120</v>
      </c>
      <c r="N337">
        <f t="shared" si="26"/>
        <v>4.3529411764705879</v>
      </c>
      <c r="O337">
        <f t="shared" si="27"/>
        <v>2</v>
      </c>
      <c r="P337">
        <f t="shared" si="28"/>
        <v>0.23529411764705882</v>
      </c>
    </row>
    <row r="338" spans="1:16" x14ac:dyDescent="0.3">
      <c r="A338" s="5">
        <v>336</v>
      </c>
      <c r="B338" s="4" t="s">
        <v>681</v>
      </c>
      <c r="C338" s="4" t="s">
        <v>8</v>
      </c>
      <c r="D338" s="4" t="s">
        <v>682</v>
      </c>
      <c r="E338" s="4">
        <v>100</v>
      </c>
      <c r="F338" s="4">
        <v>15</v>
      </c>
      <c r="G338" s="4">
        <v>3.2</v>
      </c>
      <c r="H338" s="4">
        <v>1.2</v>
      </c>
      <c r="I338" s="4">
        <v>0.3</v>
      </c>
      <c r="K338">
        <v>20</v>
      </c>
      <c r="L338">
        <f t="shared" si="25"/>
        <v>133.33333333333334</v>
      </c>
      <c r="M338">
        <f t="shared" si="29"/>
        <v>130</v>
      </c>
      <c r="N338">
        <f t="shared" si="26"/>
        <v>4.2666666666666666</v>
      </c>
      <c r="O338">
        <f t="shared" si="27"/>
        <v>1.6</v>
      </c>
      <c r="P338">
        <f t="shared" si="28"/>
        <v>0.4</v>
      </c>
    </row>
    <row r="339" spans="1:16" x14ac:dyDescent="0.3">
      <c r="A339" s="5">
        <v>337</v>
      </c>
      <c r="B339" s="4" t="s">
        <v>683</v>
      </c>
      <c r="C339" s="4" t="s">
        <v>8</v>
      </c>
      <c r="D339" s="4" t="s">
        <v>684</v>
      </c>
      <c r="E339" s="4">
        <v>100</v>
      </c>
      <c r="F339" s="4">
        <v>8</v>
      </c>
      <c r="G339" s="4">
        <v>2.1</v>
      </c>
      <c r="H339" s="4">
        <v>0.6</v>
      </c>
      <c r="I339" s="4">
        <v>0.1</v>
      </c>
      <c r="K339">
        <v>20</v>
      </c>
      <c r="L339">
        <f t="shared" si="25"/>
        <v>250</v>
      </c>
      <c r="M339">
        <f t="shared" si="29"/>
        <v>250</v>
      </c>
      <c r="N339">
        <f t="shared" si="26"/>
        <v>5.25</v>
      </c>
      <c r="O339">
        <f t="shared" si="27"/>
        <v>1.5</v>
      </c>
      <c r="P339">
        <f t="shared" si="28"/>
        <v>0.25</v>
      </c>
    </row>
    <row r="340" spans="1:16" x14ac:dyDescent="0.3">
      <c r="A340" s="5">
        <v>338</v>
      </c>
      <c r="B340" s="4" t="s">
        <v>685</v>
      </c>
      <c r="C340" s="4" t="s">
        <v>8</v>
      </c>
      <c r="D340" s="4" t="s">
        <v>686</v>
      </c>
      <c r="E340" s="4">
        <v>100</v>
      </c>
      <c r="F340" s="4">
        <v>13</v>
      </c>
      <c r="G340" s="4">
        <v>3.66</v>
      </c>
      <c r="H340" s="4">
        <v>0.97</v>
      </c>
      <c r="I340" s="4">
        <v>0.1</v>
      </c>
      <c r="K340">
        <v>20</v>
      </c>
      <c r="L340">
        <f t="shared" si="25"/>
        <v>153.84615384615384</v>
      </c>
      <c r="M340">
        <f t="shared" si="29"/>
        <v>150</v>
      </c>
      <c r="N340">
        <f t="shared" si="26"/>
        <v>5.6307692307692312</v>
      </c>
      <c r="O340">
        <f t="shared" si="27"/>
        <v>1.4923076923076921</v>
      </c>
      <c r="P340">
        <f t="shared" si="28"/>
        <v>0.15384615384615385</v>
      </c>
    </row>
    <row r="341" spans="1:16" x14ac:dyDescent="0.3">
      <c r="A341" s="5">
        <v>339</v>
      </c>
      <c r="B341" s="4" t="s">
        <v>687</v>
      </c>
      <c r="C341" s="4" t="s">
        <v>8</v>
      </c>
      <c r="D341" s="4" t="s">
        <v>688</v>
      </c>
      <c r="E341" s="4">
        <v>100</v>
      </c>
      <c r="F341" s="4">
        <v>12</v>
      </c>
      <c r="G341" s="4">
        <v>3.01</v>
      </c>
      <c r="H341" s="4">
        <v>1.1599999999999999</v>
      </c>
      <c r="I341" s="4">
        <v>0.1</v>
      </c>
      <c r="K341">
        <v>20</v>
      </c>
      <c r="L341">
        <f t="shared" si="25"/>
        <v>166.66666666666666</v>
      </c>
      <c r="M341">
        <f t="shared" si="29"/>
        <v>170</v>
      </c>
      <c r="N341">
        <f t="shared" si="26"/>
        <v>5.0166666666666666</v>
      </c>
      <c r="O341">
        <f t="shared" si="27"/>
        <v>1.9333333333333333</v>
      </c>
      <c r="P341">
        <f t="shared" si="28"/>
        <v>0.16666666666666666</v>
      </c>
    </row>
    <row r="342" spans="1:16" x14ac:dyDescent="0.3">
      <c r="A342" s="5">
        <v>340</v>
      </c>
      <c r="B342" s="4" t="s">
        <v>689</v>
      </c>
      <c r="C342" s="4" t="s">
        <v>8</v>
      </c>
      <c r="D342" s="4" t="s">
        <v>690</v>
      </c>
      <c r="E342" s="4">
        <v>100</v>
      </c>
      <c r="F342" s="4">
        <v>13</v>
      </c>
      <c r="G342" s="4">
        <v>2.76</v>
      </c>
      <c r="H342" s="4">
        <v>1.31</v>
      </c>
      <c r="I342" s="4">
        <v>0.21</v>
      </c>
      <c r="K342">
        <v>20</v>
      </c>
      <c r="L342">
        <f t="shared" si="25"/>
        <v>153.84615384615384</v>
      </c>
      <c r="M342">
        <f t="shared" si="29"/>
        <v>150</v>
      </c>
      <c r="N342">
        <f t="shared" si="26"/>
        <v>4.2461538461538462</v>
      </c>
      <c r="O342">
        <f t="shared" si="27"/>
        <v>2.0153846153846158</v>
      </c>
      <c r="P342">
        <f t="shared" si="28"/>
        <v>0.32307692307692309</v>
      </c>
    </row>
    <row r="343" spans="1:16" x14ac:dyDescent="0.3">
      <c r="A343" s="5">
        <v>341</v>
      </c>
      <c r="B343" s="4" t="s">
        <v>691</v>
      </c>
      <c r="C343" s="4" t="s">
        <v>8</v>
      </c>
      <c r="D343" s="4" t="s">
        <v>692</v>
      </c>
      <c r="E343" s="4">
        <v>100</v>
      </c>
      <c r="F343" s="4">
        <v>18</v>
      </c>
      <c r="G343" s="4">
        <v>3.48</v>
      </c>
      <c r="H343" s="4">
        <v>1.88</v>
      </c>
      <c r="I343" s="4">
        <v>0.36</v>
      </c>
      <c r="K343">
        <v>20</v>
      </c>
      <c r="L343">
        <f t="shared" si="25"/>
        <v>111.11111111111111</v>
      </c>
      <c r="M343">
        <f t="shared" si="29"/>
        <v>110</v>
      </c>
      <c r="N343">
        <f t="shared" si="26"/>
        <v>3.8666666666666663</v>
      </c>
      <c r="O343">
        <f t="shared" si="27"/>
        <v>2.0888888888888886</v>
      </c>
      <c r="P343">
        <f t="shared" si="28"/>
        <v>0.39999999999999997</v>
      </c>
    </row>
    <row r="344" spans="1:16" x14ac:dyDescent="0.3">
      <c r="A344" s="5">
        <v>342</v>
      </c>
      <c r="B344" s="4" t="s">
        <v>693</v>
      </c>
      <c r="C344" s="4" t="s">
        <v>8</v>
      </c>
      <c r="D344" s="4" t="s">
        <v>694</v>
      </c>
      <c r="E344" s="4">
        <v>100</v>
      </c>
      <c r="F344" s="4">
        <v>20</v>
      </c>
      <c r="G344" s="4">
        <v>4.6100000000000003</v>
      </c>
      <c r="H344" s="4">
        <v>1.53</v>
      </c>
      <c r="I344" s="4">
        <v>0.36</v>
      </c>
      <c r="K344">
        <v>20</v>
      </c>
      <c r="L344">
        <f t="shared" si="25"/>
        <v>100</v>
      </c>
      <c r="M344">
        <f t="shared" si="29"/>
        <v>100</v>
      </c>
      <c r="N344">
        <f t="shared" si="26"/>
        <v>4.6100000000000003</v>
      </c>
      <c r="O344">
        <f t="shared" si="27"/>
        <v>1.53</v>
      </c>
      <c r="P344">
        <f t="shared" si="28"/>
        <v>0.36</v>
      </c>
    </row>
    <row r="345" spans="1:16" x14ac:dyDescent="0.3">
      <c r="A345" s="5">
        <v>343</v>
      </c>
      <c r="B345" s="4" t="s">
        <v>695</v>
      </c>
      <c r="C345" s="4" t="s">
        <v>8</v>
      </c>
      <c r="D345" s="4" t="s">
        <v>696</v>
      </c>
      <c r="E345" s="4">
        <v>100</v>
      </c>
      <c r="F345" s="4">
        <v>32</v>
      </c>
      <c r="G345" s="4">
        <v>9.82</v>
      </c>
      <c r="H345" s="4">
        <v>0.97</v>
      </c>
      <c r="I345" s="4">
        <v>0.15</v>
      </c>
      <c r="K345">
        <v>20</v>
      </c>
      <c r="L345">
        <f t="shared" si="25"/>
        <v>62.5</v>
      </c>
      <c r="M345">
        <f t="shared" si="29"/>
        <v>60</v>
      </c>
      <c r="N345">
        <f t="shared" si="26"/>
        <v>6.1375000000000002</v>
      </c>
      <c r="O345">
        <f t="shared" si="27"/>
        <v>0.60624999999999996</v>
      </c>
      <c r="P345">
        <f t="shared" si="28"/>
        <v>9.375E-2</v>
      </c>
    </row>
    <row r="346" spans="1:16" x14ac:dyDescent="0.3">
      <c r="A346" s="5">
        <v>344</v>
      </c>
      <c r="B346" s="4" t="s">
        <v>697</v>
      </c>
      <c r="C346" s="4" t="s">
        <v>8</v>
      </c>
      <c r="D346" s="4" t="s">
        <v>698</v>
      </c>
      <c r="E346" s="4">
        <v>100</v>
      </c>
      <c r="F346" s="4">
        <v>31</v>
      </c>
      <c r="G346" s="4">
        <v>8.4</v>
      </c>
      <c r="H346" s="4">
        <v>1.3</v>
      </c>
      <c r="I346" s="4">
        <v>0.3</v>
      </c>
      <c r="K346">
        <v>20</v>
      </c>
      <c r="L346">
        <f t="shared" si="25"/>
        <v>64.516129032258064</v>
      </c>
      <c r="M346">
        <f t="shared" si="29"/>
        <v>60</v>
      </c>
      <c r="N346">
        <f t="shared" si="26"/>
        <v>5.419354838709677</v>
      </c>
      <c r="O346">
        <f t="shared" si="27"/>
        <v>0.83870967741935487</v>
      </c>
      <c r="P346">
        <f t="shared" si="28"/>
        <v>0.19354838709677419</v>
      </c>
    </row>
    <row r="347" spans="1:16" x14ac:dyDescent="0.3">
      <c r="A347" s="5">
        <v>345</v>
      </c>
      <c r="B347" s="4" t="s">
        <v>699</v>
      </c>
      <c r="C347" s="4" t="s">
        <v>8</v>
      </c>
      <c r="D347" s="4" t="s">
        <v>700</v>
      </c>
      <c r="E347" s="4">
        <v>100</v>
      </c>
      <c r="F347" s="4">
        <v>19</v>
      </c>
      <c r="G347" s="4" t="s">
        <v>701</v>
      </c>
      <c r="H347" s="4">
        <v>0.2</v>
      </c>
      <c r="I347" s="4">
        <v>0.4</v>
      </c>
      <c r="K347">
        <v>20</v>
      </c>
      <c r="L347">
        <f t="shared" si="25"/>
        <v>105.26315789473684</v>
      </c>
      <c r="M347">
        <f t="shared" si="29"/>
        <v>110</v>
      </c>
      <c r="N347">
        <f t="shared" si="26"/>
        <v>4.2105263157894735</v>
      </c>
      <c r="O347">
        <f t="shared" si="27"/>
        <v>0.21052631578947367</v>
      </c>
      <c r="P347">
        <f t="shared" si="28"/>
        <v>0.42105263157894735</v>
      </c>
    </row>
    <row r="348" spans="1:16" x14ac:dyDescent="0.3">
      <c r="A348" s="5">
        <v>346</v>
      </c>
      <c r="B348" s="4" t="s">
        <v>702</v>
      </c>
      <c r="C348" s="4" t="s">
        <v>8</v>
      </c>
      <c r="D348" s="4" t="s">
        <v>703</v>
      </c>
      <c r="E348" s="4">
        <v>100</v>
      </c>
      <c r="F348" s="4">
        <v>51</v>
      </c>
      <c r="G348" s="4">
        <v>10.8</v>
      </c>
      <c r="H348" s="4">
        <v>1.6</v>
      </c>
      <c r="I348" s="4">
        <v>0.1</v>
      </c>
      <c r="K348">
        <v>20</v>
      </c>
      <c r="L348">
        <f t="shared" si="25"/>
        <v>39.215686274509807</v>
      </c>
      <c r="M348">
        <f t="shared" si="29"/>
        <v>40</v>
      </c>
      <c r="N348">
        <f t="shared" si="26"/>
        <v>4.2352941176470589</v>
      </c>
      <c r="O348">
        <f t="shared" si="27"/>
        <v>0.62745098039215685</v>
      </c>
      <c r="P348">
        <f t="shared" si="28"/>
        <v>3.9215686274509803E-2</v>
      </c>
    </row>
    <row r="349" spans="1:16" x14ac:dyDescent="0.3">
      <c r="A349" s="5">
        <v>347</v>
      </c>
      <c r="B349" s="4" t="s">
        <v>704</v>
      </c>
      <c r="C349" s="4" t="s">
        <v>8</v>
      </c>
      <c r="D349" s="4" t="s">
        <v>705</v>
      </c>
      <c r="E349" s="4">
        <v>100</v>
      </c>
      <c r="F349" s="4">
        <v>83</v>
      </c>
      <c r="G349" s="4">
        <v>19.350000000000001</v>
      </c>
      <c r="H349" s="4">
        <v>0.97</v>
      </c>
      <c r="I349" s="4">
        <v>0.19</v>
      </c>
      <c r="K349">
        <v>20</v>
      </c>
      <c r="L349">
        <f t="shared" si="25"/>
        <v>24.096385542168676</v>
      </c>
      <c r="M349">
        <f t="shared" si="29"/>
        <v>20</v>
      </c>
      <c r="N349">
        <f t="shared" si="26"/>
        <v>4.6626506024096388</v>
      </c>
      <c r="O349">
        <f t="shared" si="27"/>
        <v>0.23373493975903611</v>
      </c>
      <c r="P349">
        <f t="shared" si="28"/>
        <v>4.5783132530120479E-2</v>
      </c>
    </row>
    <row r="350" spans="1:16" x14ac:dyDescent="0.3">
      <c r="A350" s="5">
        <v>348</v>
      </c>
      <c r="B350" s="4" t="s">
        <v>706</v>
      </c>
      <c r="C350" s="4" t="s">
        <v>8</v>
      </c>
      <c r="D350" s="4" t="s">
        <v>707</v>
      </c>
      <c r="E350" s="4">
        <v>100</v>
      </c>
      <c r="F350" s="4">
        <v>34</v>
      </c>
      <c r="G350" s="4">
        <v>7.15</v>
      </c>
      <c r="H350" s="4">
        <v>1.03</v>
      </c>
      <c r="I350" s="4">
        <v>0.12</v>
      </c>
      <c r="K350">
        <v>20</v>
      </c>
      <c r="L350">
        <f t="shared" si="25"/>
        <v>58.823529411764703</v>
      </c>
      <c r="M350">
        <f t="shared" si="29"/>
        <v>60</v>
      </c>
      <c r="N350">
        <f t="shared" si="26"/>
        <v>4.2058823529411766</v>
      </c>
      <c r="O350">
        <f t="shared" si="27"/>
        <v>0.60588235294117654</v>
      </c>
      <c r="P350">
        <f t="shared" si="28"/>
        <v>7.0588235294117646E-2</v>
      </c>
    </row>
    <row r="351" spans="1:16" x14ac:dyDescent="0.3">
      <c r="A351" s="5">
        <v>349</v>
      </c>
      <c r="B351" s="4" t="s">
        <v>708</v>
      </c>
      <c r="C351" s="4" t="s">
        <v>8</v>
      </c>
      <c r="D351" s="4" t="s">
        <v>709</v>
      </c>
      <c r="E351" s="4">
        <v>100</v>
      </c>
      <c r="F351" s="4">
        <v>91</v>
      </c>
      <c r="G351" s="4">
        <v>21</v>
      </c>
      <c r="H351" s="4">
        <v>0.8</v>
      </c>
      <c r="I351" s="4">
        <v>0.38</v>
      </c>
      <c r="K351">
        <v>20</v>
      </c>
      <c r="L351">
        <f t="shared" si="25"/>
        <v>21.978021978021978</v>
      </c>
      <c r="M351">
        <f t="shared" si="29"/>
        <v>20</v>
      </c>
      <c r="N351">
        <f t="shared" si="26"/>
        <v>4.615384615384615</v>
      </c>
      <c r="O351">
        <f t="shared" si="27"/>
        <v>0.17582417582417584</v>
      </c>
      <c r="P351">
        <f t="shared" si="28"/>
        <v>8.3516483516483511E-2</v>
      </c>
    </row>
    <row r="352" spans="1:16" x14ac:dyDescent="0.3">
      <c r="A352" s="5">
        <v>350</v>
      </c>
      <c r="B352" s="4" t="s">
        <v>710</v>
      </c>
      <c r="C352" s="4" t="s">
        <v>8</v>
      </c>
      <c r="D352" s="4" t="s">
        <v>711</v>
      </c>
      <c r="E352" s="4">
        <v>100</v>
      </c>
      <c r="F352" s="4">
        <v>75</v>
      </c>
      <c r="G352" s="4">
        <v>17.760000000000002</v>
      </c>
      <c r="H352" s="4">
        <v>0.75</v>
      </c>
      <c r="I352" s="4">
        <v>0.15</v>
      </c>
      <c r="K352">
        <v>20</v>
      </c>
      <c r="L352">
        <f t="shared" si="25"/>
        <v>26.666666666666668</v>
      </c>
      <c r="M352">
        <f t="shared" si="29"/>
        <v>30</v>
      </c>
      <c r="N352">
        <f t="shared" si="26"/>
        <v>4.7360000000000007</v>
      </c>
      <c r="O352">
        <f t="shared" si="27"/>
        <v>0.2</v>
      </c>
      <c r="P352">
        <f t="shared" si="28"/>
        <v>0.04</v>
      </c>
    </row>
    <row r="353" spans="1:16" x14ac:dyDescent="0.3">
      <c r="A353" s="5">
        <v>351</v>
      </c>
      <c r="B353" s="4" t="s">
        <v>712</v>
      </c>
      <c r="C353" s="4" t="s">
        <v>8</v>
      </c>
      <c r="D353" s="4" t="s">
        <v>713</v>
      </c>
      <c r="E353" s="4">
        <v>100</v>
      </c>
      <c r="F353" s="4">
        <v>35</v>
      </c>
      <c r="G353" s="4">
        <v>8.5</v>
      </c>
      <c r="H353" s="4">
        <v>3</v>
      </c>
      <c r="I353" s="4">
        <v>0.4</v>
      </c>
      <c r="K353">
        <v>20</v>
      </c>
      <c r="L353">
        <f t="shared" si="25"/>
        <v>57.142857142857146</v>
      </c>
      <c r="M353">
        <f t="shared" si="29"/>
        <v>60</v>
      </c>
      <c r="N353">
        <f t="shared" si="26"/>
        <v>4.8571428571428568</v>
      </c>
      <c r="O353">
        <f t="shared" si="27"/>
        <v>1.7142857142857142</v>
      </c>
      <c r="P353">
        <f t="shared" si="28"/>
        <v>0.22857142857142856</v>
      </c>
    </row>
    <row r="354" spans="1:16" x14ac:dyDescent="0.3">
      <c r="A354" s="5">
        <v>352</v>
      </c>
      <c r="B354" s="4" t="s">
        <v>714</v>
      </c>
      <c r="C354" s="4" t="s">
        <v>8</v>
      </c>
      <c r="D354" s="4" t="s">
        <v>715</v>
      </c>
      <c r="E354" s="4">
        <v>100</v>
      </c>
      <c r="F354" s="4">
        <v>27</v>
      </c>
      <c r="G354" s="4">
        <v>7.6</v>
      </c>
      <c r="H354" s="4">
        <v>2</v>
      </c>
      <c r="I354" s="4">
        <v>0.2</v>
      </c>
      <c r="K354">
        <v>20</v>
      </c>
      <c r="L354">
        <f t="shared" si="25"/>
        <v>74.074074074074076</v>
      </c>
      <c r="M354">
        <f t="shared" si="29"/>
        <v>70</v>
      </c>
      <c r="N354">
        <f t="shared" si="26"/>
        <v>5.6296296296296298</v>
      </c>
      <c r="O354">
        <f t="shared" si="27"/>
        <v>1.4814814814814814</v>
      </c>
      <c r="P354">
        <f t="shared" si="28"/>
        <v>0.14814814814814814</v>
      </c>
    </row>
    <row r="355" spans="1:16" x14ac:dyDescent="0.3">
      <c r="A355" s="5">
        <v>353</v>
      </c>
      <c r="B355" s="4" t="s">
        <v>716</v>
      </c>
      <c r="C355" s="4" t="s">
        <v>8</v>
      </c>
      <c r="D355" s="4" t="s">
        <v>717</v>
      </c>
      <c r="E355" s="4">
        <v>100</v>
      </c>
      <c r="F355" s="4">
        <v>16</v>
      </c>
      <c r="G355" s="4">
        <v>3.59</v>
      </c>
      <c r="H355" s="4">
        <v>1.61</v>
      </c>
      <c r="I355" s="4">
        <v>0.14000000000000001</v>
      </c>
      <c r="K355">
        <v>20</v>
      </c>
      <c r="L355">
        <f t="shared" si="25"/>
        <v>125</v>
      </c>
      <c r="M355">
        <f t="shared" si="29"/>
        <v>130</v>
      </c>
      <c r="N355">
        <f t="shared" si="26"/>
        <v>4.4874999999999998</v>
      </c>
      <c r="O355">
        <f t="shared" si="27"/>
        <v>2.0125000000000002</v>
      </c>
      <c r="P355">
        <f t="shared" si="28"/>
        <v>0.17500000000000002</v>
      </c>
    </row>
    <row r="356" spans="1:16" x14ac:dyDescent="0.3">
      <c r="A356" s="5">
        <v>354</v>
      </c>
      <c r="B356" s="4" t="s">
        <v>718</v>
      </c>
      <c r="C356" s="4" t="s">
        <v>8</v>
      </c>
      <c r="D356" s="4" t="s">
        <v>719</v>
      </c>
      <c r="E356" s="4">
        <v>100</v>
      </c>
      <c r="F356" s="4">
        <v>21</v>
      </c>
      <c r="G356" s="4">
        <v>4.2</v>
      </c>
      <c r="H356" s="4">
        <v>2.29</v>
      </c>
      <c r="I356" s="4">
        <v>0.28000000000000003</v>
      </c>
      <c r="K356">
        <v>20</v>
      </c>
      <c r="L356">
        <f t="shared" si="25"/>
        <v>95.238095238095241</v>
      </c>
      <c r="M356">
        <f t="shared" si="29"/>
        <v>100</v>
      </c>
      <c r="N356">
        <f t="shared" si="26"/>
        <v>4</v>
      </c>
      <c r="O356">
        <f t="shared" si="27"/>
        <v>2.1809523809523808</v>
      </c>
      <c r="P356">
        <f t="shared" si="28"/>
        <v>0.26666666666666672</v>
      </c>
    </row>
    <row r="357" spans="1:16" x14ac:dyDescent="0.3">
      <c r="A357" s="5">
        <v>355</v>
      </c>
      <c r="B357" s="4" t="s">
        <v>720</v>
      </c>
      <c r="C357" s="4" t="s">
        <v>8</v>
      </c>
      <c r="D357" s="4" t="s">
        <v>721</v>
      </c>
      <c r="E357" s="4">
        <v>100</v>
      </c>
      <c r="F357" s="4">
        <v>14</v>
      </c>
      <c r="G357" s="4">
        <v>3.95</v>
      </c>
      <c r="H357" s="4">
        <v>1.04</v>
      </c>
      <c r="I357" s="4">
        <v>7.0000000000000007E-2</v>
      </c>
      <c r="K357">
        <v>20</v>
      </c>
      <c r="L357">
        <f t="shared" si="25"/>
        <v>142.85714285714286</v>
      </c>
      <c r="M357">
        <f t="shared" si="29"/>
        <v>140</v>
      </c>
      <c r="N357">
        <f t="shared" si="26"/>
        <v>5.6428571428571432</v>
      </c>
      <c r="O357">
        <f t="shared" si="27"/>
        <v>1.4857142857142858</v>
      </c>
      <c r="P357">
        <f t="shared" si="28"/>
        <v>0.1</v>
      </c>
    </row>
    <row r="358" spans="1:16" x14ac:dyDescent="0.3">
      <c r="A358" s="5">
        <v>356</v>
      </c>
      <c r="B358" s="4" t="s">
        <v>722</v>
      </c>
      <c r="C358" s="4" t="s">
        <v>8</v>
      </c>
      <c r="D358" s="4" t="s">
        <v>723</v>
      </c>
      <c r="E358" s="4">
        <v>100</v>
      </c>
      <c r="F358" s="4">
        <v>14</v>
      </c>
      <c r="G358" s="4">
        <v>3.81</v>
      </c>
      <c r="H358" s="4">
        <v>1.1000000000000001</v>
      </c>
      <c r="I358" s="4">
        <v>0.12</v>
      </c>
      <c r="K358">
        <v>20</v>
      </c>
      <c r="L358">
        <f t="shared" si="25"/>
        <v>142.85714285714286</v>
      </c>
      <c r="M358">
        <f t="shared" si="29"/>
        <v>140</v>
      </c>
      <c r="N358">
        <f t="shared" si="26"/>
        <v>5.4428571428571431</v>
      </c>
      <c r="O358">
        <f t="shared" si="27"/>
        <v>1.5714285714285714</v>
      </c>
      <c r="P358">
        <f t="shared" si="28"/>
        <v>0.17142857142857143</v>
      </c>
    </row>
    <row r="359" spans="1:16" x14ac:dyDescent="0.3">
      <c r="A359" s="5">
        <v>357</v>
      </c>
      <c r="B359" s="4" t="s">
        <v>724</v>
      </c>
      <c r="C359" s="4" t="s">
        <v>8</v>
      </c>
      <c r="D359" s="4" t="s">
        <v>725</v>
      </c>
      <c r="E359" s="4">
        <v>100</v>
      </c>
      <c r="F359" s="4">
        <v>246</v>
      </c>
      <c r="G359" s="4">
        <v>74.900000000000006</v>
      </c>
      <c r="H359" s="4">
        <v>7.9</v>
      </c>
      <c r="I359" s="4">
        <v>0.9</v>
      </c>
      <c r="K359">
        <v>20</v>
      </c>
      <c r="L359">
        <f t="shared" si="25"/>
        <v>8.1300813008130088</v>
      </c>
      <c r="M359">
        <f t="shared" si="29"/>
        <v>10</v>
      </c>
      <c r="N359">
        <f t="shared" si="26"/>
        <v>6.0894308943089435</v>
      </c>
      <c r="O359">
        <f t="shared" si="27"/>
        <v>0.64227642276422769</v>
      </c>
      <c r="P359">
        <f t="shared" si="28"/>
        <v>7.3170731707317069E-2</v>
      </c>
    </row>
    <row r="360" spans="1:16" x14ac:dyDescent="0.3">
      <c r="A360" s="5">
        <v>358</v>
      </c>
      <c r="B360" s="4" t="s">
        <v>726</v>
      </c>
      <c r="C360" s="4" t="s">
        <v>8</v>
      </c>
      <c r="D360" s="4" t="s">
        <v>727</v>
      </c>
      <c r="E360" s="4">
        <v>100</v>
      </c>
      <c r="F360" s="4">
        <v>224</v>
      </c>
      <c r="G360" s="4">
        <v>52.6</v>
      </c>
      <c r="H360" s="4">
        <v>21.7</v>
      </c>
      <c r="I360" s="4">
        <v>2.2000000000000002</v>
      </c>
      <c r="K360">
        <v>20</v>
      </c>
      <c r="L360">
        <f t="shared" si="25"/>
        <v>8.9285714285714288</v>
      </c>
      <c r="M360">
        <f t="shared" si="29"/>
        <v>10</v>
      </c>
      <c r="N360">
        <f t="shared" si="26"/>
        <v>4.6964285714285712</v>
      </c>
      <c r="O360">
        <f t="shared" si="27"/>
        <v>1.9375</v>
      </c>
      <c r="P360">
        <f t="shared" si="28"/>
        <v>0.19642857142857142</v>
      </c>
    </row>
    <row r="361" spans="1:16" x14ac:dyDescent="0.3">
      <c r="A361" s="5">
        <v>359</v>
      </c>
      <c r="B361" s="4" t="s">
        <v>728</v>
      </c>
      <c r="C361" s="4" t="s">
        <v>8</v>
      </c>
      <c r="D361" s="4" t="s">
        <v>729</v>
      </c>
      <c r="E361" s="4">
        <v>100</v>
      </c>
      <c r="F361" s="4">
        <v>26</v>
      </c>
      <c r="G361" s="4">
        <v>6.8</v>
      </c>
      <c r="H361" s="4">
        <v>1.9</v>
      </c>
      <c r="I361" s="4">
        <v>0.3</v>
      </c>
      <c r="K361">
        <v>20</v>
      </c>
      <c r="L361">
        <f t="shared" si="25"/>
        <v>76.92307692307692</v>
      </c>
      <c r="M361">
        <f t="shared" si="29"/>
        <v>80</v>
      </c>
      <c r="N361">
        <f t="shared" si="26"/>
        <v>5.2307692307692308</v>
      </c>
      <c r="O361">
        <f t="shared" si="27"/>
        <v>1.4615384615384615</v>
      </c>
      <c r="P361">
        <f t="shared" si="28"/>
        <v>0.23076923076923078</v>
      </c>
    </row>
    <row r="362" spans="1:16" x14ac:dyDescent="0.3">
      <c r="A362" s="5">
        <v>360</v>
      </c>
      <c r="B362" s="4" t="s">
        <v>730</v>
      </c>
      <c r="C362" s="4" t="s">
        <v>8</v>
      </c>
      <c r="D362" s="4" t="s">
        <v>731</v>
      </c>
      <c r="E362" s="4">
        <v>100</v>
      </c>
      <c r="F362" s="4">
        <v>126</v>
      </c>
      <c r="G362" s="4">
        <v>26.6</v>
      </c>
      <c r="H362" s="4">
        <v>6.3</v>
      </c>
      <c r="I362" s="4">
        <v>0.1</v>
      </c>
      <c r="K362">
        <v>20</v>
      </c>
      <c r="L362">
        <f t="shared" ref="L362:L425" si="30">(E362 * K362) / F362</f>
        <v>15.873015873015873</v>
      </c>
      <c r="M362">
        <f t="shared" si="29"/>
        <v>20</v>
      </c>
      <c r="N362">
        <f t="shared" ref="N362:N425" si="31">(G362 * K362) / F362</f>
        <v>4.2222222222222223</v>
      </c>
      <c r="O362">
        <f t="shared" ref="O362:O425" si="32">(H362 * K362) / F362</f>
        <v>1</v>
      </c>
      <c r="P362">
        <f t="shared" ref="P362:P425" si="33">(I362 * K362) / F362</f>
        <v>1.5873015873015872E-2</v>
      </c>
    </row>
    <row r="363" spans="1:16" x14ac:dyDescent="0.3">
      <c r="A363" s="5">
        <v>361</v>
      </c>
      <c r="B363" s="4" t="s">
        <v>732</v>
      </c>
      <c r="C363" s="4" t="s">
        <v>8</v>
      </c>
      <c r="D363" s="4" t="s">
        <v>733</v>
      </c>
      <c r="E363" s="4">
        <v>100</v>
      </c>
      <c r="F363" s="4">
        <v>128</v>
      </c>
      <c r="G363" s="4">
        <v>27.2</v>
      </c>
      <c r="H363" s="4">
        <v>6.2</v>
      </c>
      <c r="I363" s="4">
        <v>0.1</v>
      </c>
      <c r="K363">
        <v>20</v>
      </c>
      <c r="L363">
        <f t="shared" si="30"/>
        <v>15.625</v>
      </c>
      <c r="M363">
        <f t="shared" si="29"/>
        <v>20</v>
      </c>
      <c r="N363">
        <f t="shared" si="31"/>
        <v>4.25</v>
      </c>
      <c r="O363">
        <f t="shared" si="32"/>
        <v>0.96875</v>
      </c>
      <c r="P363">
        <f t="shared" si="33"/>
        <v>1.5625E-2</v>
      </c>
    </row>
    <row r="364" spans="1:16" x14ac:dyDescent="0.3">
      <c r="A364" s="5">
        <v>362</v>
      </c>
      <c r="B364" s="4" t="s">
        <v>734</v>
      </c>
      <c r="C364" s="4" t="s">
        <v>8</v>
      </c>
      <c r="D364" s="4" t="s">
        <v>735</v>
      </c>
      <c r="E364" s="4">
        <v>100</v>
      </c>
      <c r="F364" s="4">
        <v>51</v>
      </c>
      <c r="G364" s="4">
        <v>14.7</v>
      </c>
      <c r="H364" s="4">
        <v>3.9</v>
      </c>
      <c r="I364" s="4">
        <v>0.2</v>
      </c>
      <c r="K364">
        <v>20</v>
      </c>
      <c r="L364">
        <f t="shared" si="30"/>
        <v>39.215686274509807</v>
      </c>
      <c r="M364">
        <f t="shared" si="29"/>
        <v>40</v>
      </c>
      <c r="N364">
        <f t="shared" si="31"/>
        <v>5.7647058823529411</v>
      </c>
      <c r="O364">
        <f t="shared" si="32"/>
        <v>1.5294117647058822</v>
      </c>
      <c r="P364">
        <f t="shared" si="33"/>
        <v>7.8431372549019607E-2</v>
      </c>
    </row>
    <row r="365" spans="1:16" x14ac:dyDescent="0.3">
      <c r="A365" s="5">
        <v>363</v>
      </c>
      <c r="B365" s="4" t="s">
        <v>736</v>
      </c>
      <c r="C365" s="4" t="s">
        <v>8</v>
      </c>
      <c r="D365" s="4" t="s">
        <v>737</v>
      </c>
      <c r="E365" s="4">
        <v>100</v>
      </c>
      <c r="F365" s="4">
        <v>12</v>
      </c>
      <c r="G365" s="4">
        <v>2.34</v>
      </c>
      <c r="H365" s="4">
        <v>1.73</v>
      </c>
      <c r="I365" s="4">
        <v>0.05</v>
      </c>
      <c r="K365">
        <v>20</v>
      </c>
      <c r="L365">
        <f t="shared" si="30"/>
        <v>166.66666666666666</v>
      </c>
      <c r="M365">
        <f t="shared" si="29"/>
        <v>170</v>
      </c>
      <c r="N365">
        <f t="shared" si="31"/>
        <v>3.9</v>
      </c>
      <c r="O365">
        <f t="shared" si="32"/>
        <v>2.8833333333333333</v>
      </c>
      <c r="P365">
        <f t="shared" si="33"/>
        <v>8.3333333333333329E-2</v>
      </c>
    </row>
    <row r="366" spans="1:16" x14ac:dyDescent="0.3">
      <c r="A366" s="5">
        <v>364</v>
      </c>
      <c r="B366" s="4" t="s">
        <v>738</v>
      </c>
      <c r="C366" s="4" t="s">
        <v>8</v>
      </c>
      <c r="D366" s="4" t="s">
        <v>739</v>
      </c>
      <c r="E366" s="4">
        <v>100</v>
      </c>
      <c r="F366" s="4">
        <v>13</v>
      </c>
      <c r="G366" s="4">
        <v>1.4</v>
      </c>
      <c r="H366" s="4">
        <v>2.2000000000000002</v>
      </c>
      <c r="I366" s="4">
        <v>0.2</v>
      </c>
      <c r="K366">
        <v>20</v>
      </c>
      <c r="L366">
        <f t="shared" si="30"/>
        <v>153.84615384615384</v>
      </c>
      <c r="M366">
        <f t="shared" si="29"/>
        <v>150</v>
      </c>
      <c r="N366">
        <f t="shared" si="31"/>
        <v>2.1538461538461537</v>
      </c>
      <c r="O366">
        <f t="shared" si="32"/>
        <v>3.3846153846153846</v>
      </c>
      <c r="P366">
        <f t="shared" si="33"/>
        <v>0.30769230769230771</v>
      </c>
    </row>
    <row r="367" spans="1:16" x14ac:dyDescent="0.3">
      <c r="A367" s="5">
        <v>365</v>
      </c>
      <c r="B367" s="4" t="s">
        <v>740</v>
      </c>
      <c r="C367" s="4" t="s">
        <v>8</v>
      </c>
      <c r="D367" s="4" t="s">
        <v>741</v>
      </c>
      <c r="E367" s="4">
        <v>100</v>
      </c>
      <c r="F367" s="4">
        <v>15</v>
      </c>
      <c r="G367" s="4">
        <v>2.9</v>
      </c>
      <c r="H367" s="4">
        <v>1.96</v>
      </c>
      <c r="I367" s="4">
        <v>0.11</v>
      </c>
      <c r="K367">
        <v>20</v>
      </c>
      <c r="L367">
        <f t="shared" si="30"/>
        <v>133.33333333333334</v>
      </c>
      <c r="M367">
        <f t="shared" si="29"/>
        <v>130</v>
      </c>
      <c r="N367">
        <f t="shared" si="31"/>
        <v>3.8666666666666667</v>
      </c>
      <c r="O367">
        <f t="shared" si="32"/>
        <v>2.6133333333333337</v>
      </c>
      <c r="P367">
        <f t="shared" si="33"/>
        <v>0.14666666666666667</v>
      </c>
    </row>
    <row r="368" spans="1:16" x14ac:dyDescent="0.3">
      <c r="A368" s="5">
        <v>366</v>
      </c>
      <c r="B368" s="4" t="s">
        <v>742</v>
      </c>
      <c r="C368" s="4" t="s">
        <v>8</v>
      </c>
      <c r="D368" s="4" t="s">
        <v>743</v>
      </c>
      <c r="E368" s="4">
        <v>100</v>
      </c>
      <c r="F368" s="4">
        <v>22</v>
      </c>
      <c r="G368" s="4">
        <v>5.65</v>
      </c>
      <c r="H368" s="4">
        <v>1.5</v>
      </c>
      <c r="I368" s="4">
        <v>0.09</v>
      </c>
      <c r="K368">
        <v>20</v>
      </c>
      <c r="L368">
        <f t="shared" si="30"/>
        <v>90.909090909090907</v>
      </c>
      <c r="M368">
        <f t="shared" si="29"/>
        <v>90</v>
      </c>
      <c r="N368">
        <f t="shared" si="31"/>
        <v>5.1363636363636367</v>
      </c>
      <c r="O368">
        <f t="shared" si="32"/>
        <v>1.3636363636363635</v>
      </c>
      <c r="P368">
        <f t="shared" si="33"/>
        <v>8.1818181818181804E-2</v>
      </c>
    </row>
    <row r="369" spans="1:16" x14ac:dyDescent="0.3">
      <c r="A369" s="5">
        <v>367</v>
      </c>
      <c r="B369" s="4" t="s">
        <v>744</v>
      </c>
      <c r="C369" s="4" t="s">
        <v>8</v>
      </c>
      <c r="D369" s="4" t="s">
        <v>745</v>
      </c>
      <c r="E369" s="4">
        <v>100</v>
      </c>
      <c r="F369" s="4">
        <v>23</v>
      </c>
      <c r="G369" s="4">
        <v>6.04</v>
      </c>
      <c r="H369" s="4">
        <v>1.32</v>
      </c>
      <c r="I369" s="4">
        <v>0.09</v>
      </c>
      <c r="K369">
        <v>20</v>
      </c>
      <c r="L369">
        <f t="shared" si="30"/>
        <v>86.956521739130437</v>
      </c>
      <c r="M369">
        <f t="shared" si="29"/>
        <v>90</v>
      </c>
      <c r="N369">
        <f t="shared" si="31"/>
        <v>5.2521739130434781</v>
      </c>
      <c r="O369">
        <f t="shared" si="32"/>
        <v>1.1478260869565218</v>
      </c>
      <c r="P369">
        <f t="shared" si="33"/>
        <v>7.8260869565217384E-2</v>
      </c>
    </row>
    <row r="370" spans="1:16" x14ac:dyDescent="0.3">
      <c r="A370" s="5">
        <v>368</v>
      </c>
      <c r="B370" s="4" t="s">
        <v>746</v>
      </c>
      <c r="C370" s="4" t="s">
        <v>8</v>
      </c>
      <c r="D370" s="4" t="s">
        <v>747</v>
      </c>
      <c r="E370" s="4">
        <v>100</v>
      </c>
      <c r="F370" s="4">
        <v>24</v>
      </c>
      <c r="G370" s="4">
        <v>6.88</v>
      </c>
      <c r="H370" s="4">
        <v>1.1000000000000001</v>
      </c>
      <c r="I370" s="4">
        <v>7.0000000000000007E-2</v>
      </c>
      <c r="K370">
        <v>20</v>
      </c>
      <c r="L370">
        <f t="shared" si="30"/>
        <v>83.333333333333329</v>
      </c>
      <c r="M370">
        <f t="shared" si="29"/>
        <v>80</v>
      </c>
      <c r="N370">
        <f t="shared" si="31"/>
        <v>5.7333333333333334</v>
      </c>
      <c r="O370">
        <f t="shared" si="32"/>
        <v>0.91666666666666663</v>
      </c>
      <c r="P370">
        <f t="shared" si="33"/>
        <v>5.8333333333333341E-2</v>
      </c>
    </row>
    <row r="371" spans="1:16" x14ac:dyDescent="0.3">
      <c r="A371" s="5">
        <v>369</v>
      </c>
      <c r="B371" s="4" t="s">
        <v>748</v>
      </c>
      <c r="C371" s="4" t="s">
        <v>8</v>
      </c>
      <c r="D371" s="4" t="s">
        <v>749</v>
      </c>
      <c r="E371" s="4">
        <v>100</v>
      </c>
      <c r="F371" s="4">
        <v>27</v>
      </c>
      <c r="G371" s="4">
        <v>7.51</v>
      </c>
      <c r="H371" s="4">
        <v>1.28</v>
      </c>
      <c r="I371" s="4">
        <v>0.09</v>
      </c>
      <c r="K371">
        <v>20</v>
      </c>
      <c r="L371">
        <f t="shared" si="30"/>
        <v>74.074074074074076</v>
      </c>
      <c r="M371">
        <f t="shared" si="29"/>
        <v>70</v>
      </c>
      <c r="N371">
        <f t="shared" si="31"/>
        <v>5.5629629629629624</v>
      </c>
      <c r="O371">
        <f t="shared" si="32"/>
        <v>0.94814814814814818</v>
      </c>
      <c r="P371">
        <f t="shared" si="33"/>
        <v>6.6666666666666666E-2</v>
      </c>
    </row>
    <row r="372" spans="1:16" x14ac:dyDescent="0.3">
      <c r="A372" s="5">
        <v>370</v>
      </c>
      <c r="B372" s="4" t="s">
        <v>750</v>
      </c>
      <c r="C372" s="4" t="s">
        <v>8</v>
      </c>
      <c r="D372" s="4" t="s">
        <v>751</v>
      </c>
      <c r="E372" s="4">
        <v>100</v>
      </c>
      <c r="F372" s="4">
        <v>23</v>
      </c>
      <c r="G372" s="4">
        <v>4.9000000000000004</v>
      </c>
      <c r="H372" s="6">
        <v>1</v>
      </c>
      <c r="I372" s="4">
        <v>0.2</v>
      </c>
      <c r="K372">
        <v>20</v>
      </c>
      <c r="L372">
        <f t="shared" si="30"/>
        <v>86.956521739130437</v>
      </c>
      <c r="M372">
        <f t="shared" si="29"/>
        <v>90</v>
      </c>
      <c r="N372">
        <f t="shared" si="31"/>
        <v>4.2608695652173916</v>
      </c>
      <c r="O372">
        <f t="shared" si="32"/>
        <v>0.86956521739130432</v>
      </c>
      <c r="P372">
        <f t="shared" si="33"/>
        <v>0.17391304347826086</v>
      </c>
    </row>
    <row r="373" spans="1:16" x14ac:dyDescent="0.3">
      <c r="A373" s="5">
        <v>371</v>
      </c>
      <c r="B373" s="4" t="s">
        <v>752</v>
      </c>
      <c r="C373" s="4" t="s">
        <v>8</v>
      </c>
      <c r="D373" s="4" t="s">
        <v>753</v>
      </c>
      <c r="E373" s="4">
        <v>100</v>
      </c>
      <c r="F373" s="4">
        <v>19</v>
      </c>
      <c r="G373" s="4">
        <v>4.1399999999999997</v>
      </c>
      <c r="H373" s="4">
        <v>2.0499999999999998</v>
      </c>
      <c r="I373" s="4">
        <v>0.17</v>
      </c>
      <c r="K373">
        <v>20</v>
      </c>
      <c r="L373">
        <f t="shared" si="30"/>
        <v>105.26315789473684</v>
      </c>
      <c r="M373">
        <f t="shared" si="29"/>
        <v>110</v>
      </c>
      <c r="N373">
        <f t="shared" si="31"/>
        <v>4.3578947368421055</v>
      </c>
      <c r="O373">
        <f t="shared" si="32"/>
        <v>2.1578947368421053</v>
      </c>
      <c r="P373">
        <f t="shared" si="33"/>
        <v>0.17894736842105266</v>
      </c>
    </row>
    <row r="374" spans="1:16" x14ac:dyDescent="0.3">
      <c r="A374" s="5">
        <v>372</v>
      </c>
      <c r="B374" s="4" t="s">
        <v>754</v>
      </c>
      <c r="C374" s="4" t="s">
        <v>8</v>
      </c>
      <c r="D374" s="4" t="s">
        <v>755</v>
      </c>
      <c r="E374" s="4">
        <v>100</v>
      </c>
      <c r="F374" s="4">
        <v>17</v>
      </c>
      <c r="G374" s="4">
        <v>4.17</v>
      </c>
      <c r="H374" s="4">
        <v>1.58</v>
      </c>
      <c r="I374" s="4">
        <v>0.18</v>
      </c>
      <c r="K374">
        <v>20</v>
      </c>
      <c r="L374">
        <f t="shared" si="30"/>
        <v>117.64705882352941</v>
      </c>
      <c r="M374">
        <f t="shared" si="29"/>
        <v>120</v>
      </c>
      <c r="N374">
        <f t="shared" si="31"/>
        <v>4.9058823529411768</v>
      </c>
      <c r="O374">
        <f t="shared" si="32"/>
        <v>1.8588235294117648</v>
      </c>
      <c r="P374">
        <f t="shared" si="33"/>
        <v>0.21176470588235291</v>
      </c>
    </row>
    <row r="375" spans="1:16" x14ac:dyDescent="0.3">
      <c r="A375" s="5">
        <v>373</v>
      </c>
      <c r="B375" s="4" t="s">
        <v>756</v>
      </c>
      <c r="C375" s="4" t="s">
        <v>8</v>
      </c>
      <c r="D375" s="4" t="s">
        <v>757</v>
      </c>
      <c r="E375" s="4">
        <v>100</v>
      </c>
      <c r="F375" s="4">
        <v>29</v>
      </c>
      <c r="G375" s="6">
        <v>6</v>
      </c>
      <c r="H375" s="4">
        <v>2.2999999999999998</v>
      </c>
      <c r="I375" s="4">
        <v>0.2</v>
      </c>
      <c r="K375">
        <v>20</v>
      </c>
      <c r="L375">
        <f t="shared" si="30"/>
        <v>68.965517241379317</v>
      </c>
      <c r="M375">
        <f t="shared" si="29"/>
        <v>70</v>
      </c>
      <c r="N375">
        <f t="shared" si="31"/>
        <v>4.1379310344827589</v>
      </c>
      <c r="O375">
        <f t="shared" si="32"/>
        <v>1.5862068965517242</v>
      </c>
      <c r="P375">
        <f t="shared" si="33"/>
        <v>0.13793103448275862</v>
      </c>
    </row>
    <row r="376" spans="1:16" x14ac:dyDescent="0.3">
      <c r="A376" s="5">
        <v>374</v>
      </c>
      <c r="B376" s="4" t="s">
        <v>759</v>
      </c>
      <c r="C376" s="4" t="s">
        <v>8</v>
      </c>
      <c r="D376" s="4" t="s">
        <v>760</v>
      </c>
      <c r="E376" s="4">
        <v>100</v>
      </c>
      <c r="F376" s="4">
        <v>32</v>
      </c>
      <c r="G376" s="4">
        <v>8.7100000000000009</v>
      </c>
      <c r="H376" s="4">
        <v>2.4</v>
      </c>
      <c r="I376" s="4">
        <v>0.32</v>
      </c>
      <c r="K376">
        <v>20</v>
      </c>
      <c r="L376">
        <f t="shared" si="30"/>
        <v>62.5</v>
      </c>
      <c r="M376">
        <f t="shared" si="29"/>
        <v>60</v>
      </c>
      <c r="N376">
        <f t="shared" si="31"/>
        <v>5.4437500000000005</v>
      </c>
      <c r="O376">
        <f t="shared" si="32"/>
        <v>1.5</v>
      </c>
      <c r="P376">
        <f t="shared" si="33"/>
        <v>0.2</v>
      </c>
    </row>
    <row r="377" spans="1:16" x14ac:dyDescent="0.3">
      <c r="A377" s="5">
        <v>375</v>
      </c>
      <c r="B377" s="4" t="s">
        <v>761</v>
      </c>
      <c r="C377" s="4" t="s">
        <v>8</v>
      </c>
      <c r="D377" s="4" t="s">
        <v>762</v>
      </c>
      <c r="E377" s="4">
        <v>100</v>
      </c>
      <c r="F377" s="4">
        <v>239</v>
      </c>
      <c r="G377" s="4">
        <v>70.5</v>
      </c>
      <c r="H377" s="4">
        <v>14.2</v>
      </c>
      <c r="I377" s="4">
        <v>2</v>
      </c>
      <c r="K377">
        <v>20</v>
      </c>
      <c r="L377">
        <f t="shared" si="30"/>
        <v>8.3682008368200833</v>
      </c>
      <c r="M377">
        <f t="shared" si="29"/>
        <v>10</v>
      </c>
      <c r="N377">
        <f t="shared" si="31"/>
        <v>5.8995815899581592</v>
      </c>
      <c r="O377">
        <f t="shared" si="32"/>
        <v>1.1882845188284519</v>
      </c>
      <c r="P377">
        <f t="shared" si="33"/>
        <v>0.16736401673640167</v>
      </c>
    </row>
    <row r="378" spans="1:16" x14ac:dyDescent="0.3">
      <c r="A378" s="5">
        <v>376</v>
      </c>
      <c r="B378" s="4" t="s">
        <v>763</v>
      </c>
      <c r="C378" s="4" t="s">
        <v>8</v>
      </c>
      <c r="D378" s="4" t="s">
        <v>764</v>
      </c>
      <c r="E378" s="4">
        <v>100</v>
      </c>
      <c r="F378" s="4">
        <v>30</v>
      </c>
      <c r="G378" s="4">
        <v>6</v>
      </c>
      <c r="H378" s="4">
        <v>3.1</v>
      </c>
      <c r="I378" s="4">
        <v>0.5</v>
      </c>
      <c r="K378">
        <v>20</v>
      </c>
      <c r="L378">
        <f t="shared" si="30"/>
        <v>66.666666666666671</v>
      </c>
      <c r="M378">
        <f t="shared" si="29"/>
        <v>70</v>
      </c>
      <c r="N378">
        <f t="shared" si="31"/>
        <v>4</v>
      </c>
      <c r="O378">
        <f t="shared" si="32"/>
        <v>2.0666666666666669</v>
      </c>
      <c r="P378">
        <f t="shared" si="33"/>
        <v>0.33333333333333331</v>
      </c>
    </row>
    <row r="379" spans="1:16" x14ac:dyDescent="0.3">
      <c r="A379" s="5">
        <v>377</v>
      </c>
      <c r="B379" s="4" t="s">
        <v>765</v>
      </c>
      <c r="C379" s="4" t="s">
        <v>8</v>
      </c>
      <c r="D379" s="4" t="s">
        <v>766</v>
      </c>
      <c r="E379" s="4">
        <v>100</v>
      </c>
      <c r="F379" s="4">
        <v>22</v>
      </c>
      <c r="G379" s="4">
        <v>3.8</v>
      </c>
      <c r="H379" s="4">
        <v>3.4</v>
      </c>
      <c r="I379" s="4">
        <v>0.1</v>
      </c>
      <c r="K379">
        <v>20</v>
      </c>
      <c r="L379">
        <f t="shared" si="30"/>
        <v>90.909090909090907</v>
      </c>
      <c r="M379">
        <f t="shared" si="29"/>
        <v>90</v>
      </c>
      <c r="N379">
        <f t="shared" si="31"/>
        <v>3.4545454545454546</v>
      </c>
      <c r="O379">
        <f t="shared" si="32"/>
        <v>3.0909090909090908</v>
      </c>
      <c r="P379">
        <f t="shared" si="33"/>
        <v>9.0909090909090912E-2</v>
      </c>
    </row>
    <row r="380" spans="1:16" x14ac:dyDescent="0.3">
      <c r="A380" s="5">
        <v>378</v>
      </c>
      <c r="B380" s="4" t="s">
        <v>767</v>
      </c>
      <c r="C380" s="4" t="s">
        <v>8</v>
      </c>
      <c r="D380" s="4" t="s">
        <v>768</v>
      </c>
      <c r="E380" s="4">
        <v>100</v>
      </c>
      <c r="F380" s="4">
        <v>29</v>
      </c>
      <c r="G380" s="4">
        <v>4.37</v>
      </c>
      <c r="H380" s="4">
        <v>4.1500000000000004</v>
      </c>
      <c r="I380" s="4">
        <v>0.43</v>
      </c>
      <c r="K380">
        <v>20</v>
      </c>
      <c r="L380">
        <f t="shared" si="30"/>
        <v>68.965517241379317</v>
      </c>
      <c r="M380">
        <f t="shared" si="29"/>
        <v>70</v>
      </c>
      <c r="N380">
        <f t="shared" si="31"/>
        <v>3.0137931034482759</v>
      </c>
      <c r="O380">
        <f t="shared" si="32"/>
        <v>2.8620689655172415</v>
      </c>
      <c r="P380">
        <f t="shared" si="33"/>
        <v>0.29655172413793102</v>
      </c>
    </row>
    <row r="381" spans="1:16" x14ac:dyDescent="0.3">
      <c r="A381" s="5">
        <v>379</v>
      </c>
      <c r="B381" s="4" t="s">
        <v>769</v>
      </c>
      <c r="C381" s="4" t="s">
        <v>8</v>
      </c>
      <c r="D381" s="4" t="s">
        <v>770</v>
      </c>
      <c r="E381" s="4">
        <v>100</v>
      </c>
      <c r="F381" s="4">
        <v>36</v>
      </c>
      <c r="G381" s="4">
        <v>5.2</v>
      </c>
      <c r="H381" s="4">
        <v>4.78</v>
      </c>
      <c r="I381" s="4">
        <v>0.79</v>
      </c>
      <c r="K381">
        <v>20</v>
      </c>
      <c r="L381">
        <f t="shared" si="30"/>
        <v>55.555555555555557</v>
      </c>
      <c r="M381">
        <f t="shared" si="29"/>
        <v>60</v>
      </c>
      <c r="N381">
        <f t="shared" si="31"/>
        <v>2.8888888888888888</v>
      </c>
      <c r="O381">
        <f t="shared" si="32"/>
        <v>2.6555555555555559</v>
      </c>
      <c r="P381">
        <f t="shared" si="33"/>
        <v>0.43888888888888888</v>
      </c>
    </row>
    <row r="382" spans="1:16" x14ac:dyDescent="0.3">
      <c r="A382" s="5">
        <v>380</v>
      </c>
      <c r="B382" s="4" t="s">
        <v>771</v>
      </c>
      <c r="C382" s="4" t="s">
        <v>8</v>
      </c>
      <c r="D382" s="4" t="s">
        <v>772</v>
      </c>
      <c r="E382" s="4">
        <v>100</v>
      </c>
      <c r="F382" s="4">
        <v>32</v>
      </c>
      <c r="G382" s="4">
        <v>6.17</v>
      </c>
      <c r="H382" s="4">
        <v>3.56</v>
      </c>
      <c r="I382" s="4">
        <v>0.46</v>
      </c>
      <c r="K382">
        <v>20</v>
      </c>
      <c r="L382">
        <f t="shared" si="30"/>
        <v>62.5</v>
      </c>
      <c r="M382">
        <f t="shared" si="29"/>
        <v>60</v>
      </c>
      <c r="N382">
        <f t="shared" si="31"/>
        <v>3.8562500000000002</v>
      </c>
      <c r="O382">
        <f t="shared" si="32"/>
        <v>2.2250000000000001</v>
      </c>
      <c r="P382">
        <f t="shared" si="33"/>
        <v>0.28750000000000003</v>
      </c>
    </row>
    <row r="383" spans="1:16" x14ac:dyDescent="0.3">
      <c r="A383" s="5">
        <v>381</v>
      </c>
      <c r="B383" s="4" t="s">
        <v>773</v>
      </c>
      <c r="C383" s="4" t="s">
        <v>8</v>
      </c>
      <c r="D383" s="4" t="s">
        <v>774</v>
      </c>
      <c r="E383" s="4">
        <v>100</v>
      </c>
      <c r="F383" s="4">
        <v>33</v>
      </c>
      <c r="G383" s="4">
        <v>5.17</v>
      </c>
      <c r="H383" s="4">
        <v>4.1900000000000004</v>
      </c>
      <c r="I383" s="4">
        <v>0.63</v>
      </c>
      <c r="K383">
        <v>20</v>
      </c>
      <c r="L383">
        <f t="shared" si="30"/>
        <v>60.606060606060609</v>
      </c>
      <c r="M383">
        <f t="shared" si="29"/>
        <v>60</v>
      </c>
      <c r="N383">
        <f t="shared" si="31"/>
        <v>3.1333333333333333</v>
      </c>
      <c r="O383">
        <f t="shared" si="32"/>
        <v>2.5393939393939395</v>
      </c>
      <c r="P383">
        <f t="shared" si="33"/>
        <v>0.38181818181818183</v>
      </c>
    </row>
    <row r="384" spans="1:16" x14ac:dyDescent="0.3">
      <c r="A384" s="5">
        <v>382</v>
      </c>
      <c r="B384" s="4" t="s">
        <v>775</v>
      </c>
      <c r="C384" s="4" t="s">
        <v>8</v>
      </c>
      <c r="D384" s="4" t="s">
        <v>776</v>
      </c>
      <c r="E384" s="4">
        <v>100</v>
      </c>
      <c r="F384" s="4">
        <v>24</v>
      </c>
      <c r="G384" s="4">
        <v>5.0999999999999996</v>
      </c>
      <c r="H384" s="4">
        <v>2.6</v>
      </c>
      <c r="I384" s="4">
        <v>0.33</v>
      </c>
      <c r="K384">
        <v>20</v>
      </c>
      <c r="L384">
        <f t="shared" si="30"/>
        <v>83.333333333333329</v>
      </c>
      <c r="M384">
        <f t="shared" si="29"/>
        <v>80</v>
      </c>
      <c r="N384">
        <f t="shared" si="31"/>
        <v>4.25</v>
      </c>
      <c r="O384">
        <f t="shared" si="32"/>
        <v>2.1666666666666665</v>
      </c>
      <c r="P384">
        <f t="shared" si="33"/>
        <v>0.27500000000000002</v>
      </c>
    </row>
    <row r="385" spans="1:16" x14ac:dyDescent="0.3">
      <c r="A385" s="5">
        <v>383</v>
      </c>
      <c r="B385" s="4" t="s">
        <v>777</v>
      </c>
      <c r="C385" s="4" t="s">
        <v>8</v>
      </c>
      <c r="D385" s="4" t="s">
        <v>778</v>
      </c>
      <c r="E385" s="4">
        <v>100</v>
      </c>
      <c r="F385" s="4">
        <v>29</v>
      </c>
      <c r="G385" s="4">
        <v>5.82</v>
      </c>
      <c r="H385" s="4">
        <v>3.01</v>
      </c>
      <c r="I385" s="4">
        <v>0.49</v>
      </c>
      <c r="K385">
        <v>20</v>
      </c>
      <c r="L385">
        <f t="shared" si="30"/>
        <v>68.965517241379317</v>
      </c>
      <c r="M385">
        <f t="shared" si="29"/>
        <v>70</v>
      </c>
      <c r="N385">
        <f t="shared" si="31"/>
        <v>4.0137931034482763</v>
      </c>
      <c r="O385">
        <f t="shared" si="32"/>
        <v>2.0758620689655172</v>
      </c>
      <c r="P385">
        <f t="shared" si="33"/>
        <v>0.33793103448275863</v>
      </c>
    </row>
    <row r="386" spans="1:16" x14ac:dyDescent="0.3">
      <c r="A386" s="5">
        <v>384</v>
      </c>
      <c r="B386" s="4" t="s">
        <v>779</v>
      </c>
      <c r="C386" s="4" t="s">
        <v>8</v>
      </c>
      <c r="D386" s="4" t="s">
        <v>780</v>
      </c>
      <c r="E386" s="4">
        <v>100</v>
      </c>
      <c r="F386" s="4">
        <v>23</v>
      </c>
      <c r="G386" s="4">
        <v>3.72</v>
      </c>
      <c r="H386" s="4">
        <v>3.11</v>
      </c>
      <c r="I386" s="4">
        <v>0.34</v>
      </c>
      <c r="K386">
        <v>20</v>
      </c>
      <c r="L386">
        <f t="shared" si="30"/>
        <v>86.956521739130437</v>
      </c>
      <c r="M386">
        <f t="shared" si="29"/>
        <v>90</v>
      </c>
      <c r="N386">
        <f t="shared" si="31"/>
        <v>3.2347826086956526</v>
      </c>
      <c r="O386">
        <f t="shared" si="32"/>
        <v>2.7043478260869565</v>
      </c>
      <c r="P386">
        <f t="shared" si="33"/>
        <v>0.29565217391304349</v>
      </c>
    </row>
    <row r="387" spans="1:16" x14ac:dyDescent="0.3">
      <c r="A387" s="5">
        <v>385</v>
      </c>
      <c r="B387" s="4" t="s">
        <v>781</v>
      </c>
      <c r="C387" s="4" t="s">
        <v>8</v>
      </c>
      <c r="D387" s="4" t="s">
        <v>782</v>
      </c>
      <c r="E387" s="4">
        <v>100</v>
      </c>
      <c r="F387" s="4">
        <v>31</v>
      </c>
      <c r="G387" s="4">
        <v>4.8099999999999996</v>
      </c>
      <c r="H387" s="4">
        <v>4.12</v>
      </c>
      <c r="I387" s="4">
        <v>0.55000000000000004</v>
      </c>
      <c r="K387">
        <v>20</v>
      </c>
      <c r="L387">
        <f t="shared" si="30"/>
        <v>64.516129032258064</v>
      </c>
      <c r="M387">
        <f t="shared" ref="M387:M450" si="34">ROUND(L387,-1)</f>
        <v>60</v>
      </c>
      <c r="N387">
        <f t="shared" si="31"/>
        <v>3.1032258064516127</v>
      </c>
      <c r="O387">
        <f t="shared" si="32"/>
        <v>2.6580645161290324</v>
      </c>
      <c r="P387">
        <f t="shared" si="33"/>
        <v>0.35483870967741937</v>
      </c>
    </row>
    <row r="388" spans="1:16" x14ac:dyDescent="0.3">
      <c r="A388" s="5">
        <v>386</v>
      </c>
      <c r="B388" s="4" t="s">
        <v>783</v>
      </c>
      <c r="C388" s="4" t="s">
        <v>8</v>
      </c>
      <c r="D388" s="4" t="s">
        <v>784</v>
      </c>
      <c r="E388" s="4">
        <v>100</v>
      </c>
      <c r="F388" s="4">
        <v>19</v>
      </c>
      <c r="G388" s="4">
        <v>5.66</v>
      </c>
      <c r="H388" s="4">
        <v>1.08</v>
      </c>
      <c r="I388" s="4">
        <v>0.14000000000000001</v>
      </c>
      <c r="K388">
        <v>20</v>
      </c>
      <c r="L388">
        <f t="shared" si="30"/>
        <v>105.26315789473684</v>
      </c>
      <c r="M388">
        <f t="shared" si="34"/>
        <v>110</v>
      </c>
      <c r="N388">
        <f t="shared" si="31"/>
        <v>5.9578947368421051</v>
      </c>
      <c r="O388">
        <f t="shared" si="32"/>
        <v>1.1368421052631579</v>
      </c>
      <c r="P388">
        <f t="shared" si="33"/>
        <v>0.14736842105263159</v>
      </c>
    </row>
    <row r="389" spans="1:16" x14ac:dyDescent="0.3">
      <c r="A389" s="5">
        <v>387</v>
      </c>
      <c r="B389" s="4" t="s">
        <v>785</v>
      </c>
      <c r="C389" s="4" t="s">
        <v>8</v>
      </c>
      <c r="D389" s="4" t="s">
        <v>786</v>
      </c>
      <c r="E389" s="4">
        <v>100</v>
      </c>
      <c r="F389" s="4">
        <v>23</v>
      </c>
      <c r="G389" s="4">
        <v>4.29</v>
      </c>
      <c r="H389" s="4">
        <v>3.07</v>
      </c>
      <c r="I389" s="4">
        <v>0.23</v>
      </c>
      <c r="K389">
        <v>20</v>
      </c>
      <c r="L389">
        <f t="shared" si="30"/>
        <v>86.956521739130437</v>
      </c>
      <c r="M389">
        <f t="shared" si="34"/>
        <v>90</v>
      </c>
      <c r="N389">
        <f t="shared" si="31"/>
        <v>3.7304347826086954</v>
      </c>
      <c r="O389">
        <f t="shared" si="32"/>
        <v>2.6695652173913045</v>
      </c>
      <c r="P389">
        <f t="shared" si="33"/>
        <v>0.2</v>
      </c>
    </row>
    <row r="390" spans="1:16" x14ac:dyDescent="0.3">
      <c r="A390" s="5">
        <v>388</v>
      </c>
      <c r="B390" s="4" t="s">
        <v>787</v>
      </c>
      <c r="C390" s="4" t="s">
        <v>8</v>
      </c>
      <c r="D390" s="4" t="s">
        <v>788</v>
      </c>
      <c r="E390" s="4">
        <v>100</v>
      </c>
      <c r="F390" s="4">
        <v>19</v>
      </c>
      <c r="G390" s="4">
        <v>3</v>
      </c>
      <c r="H390" s="4">
        <v>2.7</v>
      </c>
      <c r="I390" s="4">
        <v>0.3</v>
      </c>
      <c r="K390">
        <v>20</v>
      </c>
      <c r="L390">
        <f t="shared" si="30"/>
        <v>105.26315789473684</v>
      </c>
      <c r="M390">
        <f t="shared" si="34"/>
        <v>110</v>
      </c>
      <c r="N390">
        <f t="shared" si="31"/>
        <v>3.1578947368421053</v>
      </c>
      <c r="O390">
        <f t="shared" si="32"/>
        <v>2.8421052631578947</v>
      </c>
      <c r="P390">
        <f t="shared" si="33"/>
        <v>0.31578947368421051</v>
      </c>
    </row>
    <row r="391" spans="1:16" x14ac:dyDescent="0.3">
      <c r="A391" s="5">
        <v>389</v>
      </c>
      <c r="B391" s="4" t="s">
        <v>789</v>
      </c>
      <c r="C391" s="4" t="s">
        <v>8</v>
      </c>
      <c r="D391" s="4" t="s">
        <v>790</v>
      </c>
      <c r="E391" s="4">
        <v>100</v>
      </c>
      <c r="F391" s="4">
        <v>24</v>
      </c>
      <c r="G391" s="4">
        <v>3.57</v>
      </c>
      <c r="H391" s="4">
        <v>3.54</v>
      </c>
      <c r="I391" s="4">
        <v>0.27</v>
      </c>
      <c r="K391">
        <v>20</v>
      </c>
      <c r="L391">
        <f t="shared" si="30"/>
        <v>83.333333333333329</v>
      </c>
      <c r="M391">
        <f t="shared" si="34"/>
        <v>80</v>
      </c>
      <c r="N391">
        <f t="shared" si="31"/>
        <v>2.9749999999999996</v>
      </c>
      <c r="O391">
        <f t="shared" si="32"/>
        <v>2.9499999999999997</v>
      </c>
      <c r="P391">
        <f t="shared" si="33"/>
        <v>0.22500000000000001</v>
      </c>
    </row>
    <row r="392" spans="1:16" x14ac:dyDescent="0.3">
      <c r="A392" s="5">
        <v>390</v>
      </c>
      <c r="B392" s="4" t="s">
        <v>791</v>
      </c>
      <c r="C392" s="4" t="s">
        <v>8</v>
      </c>
      <c r="D392" s="4" t="s">
        <v>792</v>
      </c>
      <c r="E392" s="4">
        <v>100</v>
      </c>
      <c r="F392" s="4">
        <v>32</v>
      </c>
      <c r="G392" s="4">
        <v>7.04</v>
      </c>
      <c r="H392" s="4">
        <v>3.4</v>
      </c>
      <c r="I392" s="4">
        <v>0.38</v>
      </c>
      <c r="K392">
        <v>20</v>
      </c>
      <c r="L392">
        <f t="shared" si="30"/>
        <v>62.5</v>
      </c>
      <c r="M392">
        <f t="shared" si="34"/>
        <v>60</v>
      </c>
      <c r="N392">
        <f t="shared" si="31"/>
        <v>4.4000000000000004</v>
      </c>
      <c r="O392">
        <f t="shared" si="32"/>
        <v>2.125</v>
      </c>
      <c r="P392">
        <f t="shared" si="33"/>
        <v>0.23749999999999999</v>
      </c>
    </row>
    <row r="393" spans="1:16" x14ac:dyDescent="0.3">
      <c r="A393" s="5">
        <v>391</v>
      </c>
      <c r="B393" s="4" t="s">
        <v>793</v>
      </c>
      <c r="C393" s="4" t="s">
        <v>8</v>
      </c>
      <c r="D393" s="4" t="s">
        <v>794</v>
      </c>
      <c r="E393" s="4">
        <v>100</v>
      </c>
      <c r="F393" s="4">
        <v>241</v>
      </c>
      <c r="G393" s="4">
        <v>53.8</v>
      </c>
      <c r="H393" s="4">
        <v>25.8</v>
      </c>
      <c r="I393" s="4">
        <v>2.0499999999999998</v>
      </c>
      <c r="K393">
        <v>20</v>
      </c>
      <c r="L393">
        <f t="shared" si="30"/>
        <v>8.2987551867219924</v>
      </c>
      <c r="M393">
        <f t="shared" si="34"/>
        <v>10</v>
      </c>
      <c r="N393">
        <f t="shared" si="31"/>
        <v>4.4647302904564317</v>
      </c>
      <c r="O393">
        <f t="shared" si="32"/>
        <v>2.1410788381742738</v>
      </c>
      <c r="P393">
        <f t="shared" si="33"/>
        <v>0.17012448132780084</v>
      </c>
    </row>
    <row r="394" spans="1:16" x14ac:dyDescent="0.3">
      <c r="A394" s="5">
        <v>392</v>
      </c>
      <c r="B394" s="4" t="s">
        <v>795</v>
      </c>
      <c r="C394" s="4" t="s">
        <v>8</v>
      </c>
      <c r="D394" s="4" t="s">
        <v>796</v>
      </c>
      <c r="E394" s="4">
        <v>100</v>
      </c>
      <c r="F394" s="4">
        <v>35</v>
      </c>
      <c r="G394" s="4">
        <v>6.79</v>
      </c>
      <c r="H394" s="4">
        <v>3.71</v>
      </c>
      <c r="I394" s="4">
        <v>0.63</v>
      </c>
      <c r="K394">
        <v>20</v>
      </c>
      <c r="L394">
        <f t="shared" si="30"/>
        <v>57.142857142857146</v>
      </c>
      <c r="M394">
        <f t="shared" si="34"/>
        <v>60</v>
      </c>
      <c r="N394">
        <f t="shared" si="31"/>
        <v>3.8800000000000003</v>
      </c>
      <c r="O394">
        <f t="shared" si="32"/>
        <v>2.12</v>
      </c>
      <c r="P394">
        <f t="shared" si="33"/>
        <v>0.36</v>
      </c>
    </row>
    <row r="395" spans="1:16" x14ac:dyDescent="0.3">
      <c r="A395" s="5">
        <v>393</v>
      </c>
      <c r="B395" s="4" t="s">
        <v>797</v>
      </c>
      <c r="C395" s="4" t="s">
        <v>8</v>
      </c>
      <c r="D395" s="4" t="s">
        <v>798</v>
      </c>
      <c r="E395" s="4">
        <v>100</v>
      </c>
      <c r="F395" s="4">
        <v>44</v>
      </c>
      <c r="G395" s="4">
        <v>12.7</v>
      </c>
      <c r="H395" s="4">
        <v>2.6</v>
      </c>
      <c r="I395" s="4">
        <v>0.5</v>
      </c>
      <c r="K395">
        <v>20</v>
      </c>
      <c r="L395">
        <f t="shared" si="30"/>
        <v>45.454545454545453</v>
      </c>
      <c r="M395">
        <f t="shared" si="34"/>
        <v>50</v>
      </c>
      <c r="N395">
        <f t="shared" si="31"/>
        <v>5.7727272727272725</v>
      </c>
      <c r="O395">
        <f t="shared" si="32"/>
        <v>1.1818181818181819</v>
      </c>
      <c r="P395">
        <f t="shared" si="33"/>
        <v>0.22727272727272727</v>
      </c>
    </row>
    <row r="396" spans="1:16" x14ac:dyDescent="0.3">
      <c r="A396" s="5">
        <v>394</v>
      </c>
      <c r="B396" s="4" t="s">
        <v>799</v>
      </c>
      <c r="C396" s="4" t="s">
        <v>8</v>
      </c>
      <c r="D396" s="4" t="s">
        <v>800</v>
      </c>
      <c r="E396" s="4">
        <v>100</v>
      </c>
      <c r="F396" s="4">
        <v>42</v>
      </c>
      <c r="G396" s="4">
        <v>13.3</v>
      </c>
      <c r="H396" s="4">
        <v>1.9</v>
      </c>
      <c r="I396" s="4">
        <v>0.3</v>
      </c>
      <c r="K396">
        <v>20</v>
      </c>
      <c r="L396">
        <f t="shared" si="30"/>
        <v>47.61904761904762</v>
      </c>
      <c r="M396">
        <f t="shared" si="34"/>
        <v>50</v>
      </c>
      <c r="N396">
        <f t="shared" si="31"/>
        <v>6.333333333333333</v>
      </c>
      <c r="O396">
        <f t="shared" si="32"/>
        <v>0.90476190476190477</v>
      </c>
      <c r="P396">
        <f t="shared" si="33"/>
        <v>0.14285714285714285</v>
      </c>
    </row>
    <row r="397" spans="1:16" x14ac:dyDescent="0.3">
      <c r="A397" s="5">
        <v>395</v>
      </c>
      <c r="B397" s="4" t="s">
        <v>801</v>
      </c>
      <c r="C397" s="4" t="s">
        <v>8</v>
      </c>
      <c r="D397" s="4" t="s">
        <v>802</v>
      </c>
      <c r="E397" s="4">
        <v>100</v>
      </c>
      <c r="F397" s="4">
        <v>14</v>
      </c>
      <c r="G397" s="4">
        <v>2.35</v>
      </c>
      <c r="H397" s="4">
        <v>1.93</v>
      </c>
      <c r="I397" s="4">
        <v>0.17</v>
      </c>
      <c r="K397">
        <v>20</v>
      </c>
      <c r="L397">
        <f t="shared" si="30"/>
        <v>142.85714285714286</v>
      </c>
      <c r="M397">
        <f t="shared" si="34"/>
        <v>140</v>
      </c>
      <c r="N397">
        <f t="shared" si="31"/>
        <v>3.3571428571428572</v>
      </c>
      <c r="O397">
        <f t="shared" si="32"/>
        <v>2.7571428571428571</v>
      </c>
      <c r="P397">
        <f t="shared" si="33"/>
        <v>0.24285714285714288</v>
      </c>
    </row>
    <row r="398" spans="1:16" x14ac:dyDescent="0.3">
      <c r="A398" s="5">
        <v>396</v>
      </c>
      <c r="B398" s="4" t="s">
        <v>803</v>
      </c>
      <c r="C398" s="4" t="s">
        <v>8</v>
      </c>
      <c r="D398" s="4" t="s">
        <v>804</v>
      </c>
      <c r="E398" s="4">
        <v>100</v>
      </c>
      <c r="F398" s="4">
        <v>19</v>
      </c>
      <c r="G398" s="4">
        <v>3.8</v>
      </c>
      <c r="H398" s="4">
        <v>2.1</v>
      </c>
      <c r="I398" s="4">
        <v>0.3</v>
      </c>
      <c r="K398">
        <v>20</v>
      </c>
      <c r="L398">
        <f t="shared" si="30"/>
        <v>105.26315789473684</v>
      </c>
      <c r="M398">
        <f t="shared" si="34"/>
        <v>110</v>
      </c>
      <c r="N398">
        <f t="shared" si="31"/>
        <v>4</v>
      </c>
      <c r="O398">
        <f t="shared" si="32"/>
        <v>2.2105263157894739</v>
      </c>
      <c r="P398">
        <f t="shared" si="33"/>
        <v>0.31578947368421051</v>
      </c>
    </row>
    <row r="399" spans="1:16" x14ac:dyDescent="0.3">
      <c r="A399" s="5">
        <v>397</v>
      </c>
      <c r="B399" s="4" t="s">
        <v>805</v>
      </c>
      <c r="C399" s="4" t="s">
        <v>8</v>
      </c>
      <c r="D399" s="4" t="s">
        <v>806</v>
      </c>
      <c r="E399" s="4">
        <v>100</v>
      </c>
      <c r="F399" s="4">
        <v>25</v>
      </c>
      <c r="G399" s="4">
        <v>3.53</v>
      </c>
      <c r="H399" s="4">
        <v>2.92</v>
      </c>
      <c r="I399" s="4">
        <v>0.72</v>
      </c>
      <c r="K399">
        <v>20</v>
      </c>
      <c r="L399">
        <f t="shared" si="30"/>
        <v>80</v>
      </c>
      <c r="M399">
        <f t="shared" si="34"/>
        <v>80</v>
      </c>
      <c r="N399">
        <f t="shared" si="31"/>
        <v>2.8239999999999998</v>
      </c>
      <c r="O399">
        <f t="shared" si="32"/>
        <v>2.3359999999999999</v>
      </c>
      <c r="P399">
        <f t="shared" si="33"/>
        <v>0.57599999999999996</v>
      </c>
    </row>
    <row r="400" spans="1:16" x14ac:dyDescent="0.3">
      <c r="A400" s="5">
        <v>398</v>
      </c>
      <c r="B400" s="4" t="s">
        <v>807</v>
      </c>
      <c r="C400" s="4" t="s">
        <v>8</v>
      </c>
      <c r="D400" s="4" t="s">
        <v>808</v>
      </c>
      <c r="E400" s="4">
        <v>100</v>
      </c>
      <c r="F400" s="4">
        <v>36</v>
      </c>
      <c r="G400" s="4">
        <v>9.1999999999999993</v>
      </c>
      <c r="H400" s="4">
        <v>2.9</v>
      </c>
      <c r="I400" s="4">
        <v>0.4</v>
      </c>
      <c r="K400">
        <v>20</v>
      </c>
      <c r="L400">
        <f t="shared" si="30"/>
        <v>55.555555555555557</v>
      </c>
      <c r="M400">
        <f t="shared" si="34"/>
        <v>60</v>
      </c>
      <c r="N400">
        <f t="shared" si="31"/>
        <v>5.1111111111111107</v>
      </c>
      <c r="O400">
        <f t="shared" si="32"/>
        <v>1.6111111111111112</v>
      </c>
      <c r="P400">
        <f t="shared" si="33"/>
        <v>0.22222222222222221</v>
      </c>
    </row>
    <row r="401" spans="1:16" x14ac:dyDescent="0.3">
      <c r="A401" s="5">
        <v>399</v>
      </c>
      <c r="B401" s="4" t="s">
        <v>809</v>
      </c>
      <c r="C401" s="4" t="s">
        <v>8</v>
      </c>
      <c r="D401" s="4" t="s">
        <v>810</v>
      </c>
      <c r="E401" s="4">
        <v>100</v>
      </c>
      <c r="F401" s="4">
        <v>26</v>
      </c>
      <c r="G401" s="4">
        <v>6.3</v>
      </c>
      <c r="H401" s="4">
        <v>2.6</v>
      </c>
      <c r="I401" s="4">
        <v>0.2</v>
      </c>
      <c r="K401">
        <v>20</v>
      </c>
      <c r="L401">
        <f t="shared" si="30"/>
        <v>76.92307692307692</v>
      </c>
      <c r="M401">
        <f t="shared" si="34"/>
        <v>80</v>
      </c>
      <c r="N401">
        <f t="shared" si="31"/>
        <v>4.8461538461538458</v>
      </c>
      <c r="O401">
        <f t="shared" si="32"/>
        <v>2</v>
      </c>
      <c r="P401">
        <f t="shared" si="33"/>
        <v>0.15384615384615385</v>
      </c>
    </row>
    <row r="402" spans="1:16" x14ac:dyDescent="0.3">
      <c r="A402" s="5">
        <v>400</v>
      </c>
      <c r="B402" s="4" t="s">
        <v>811</v>
      </c>
      <c r="C402" s="4" t="s">
        <v>8</v>
      </c>
      <c r="D402" s="4" t="s">
        <v>812</v>
      </c>
      <c r="E402" s="4">
        <v>100</v>
      </c>
      <c r="F402" s="4">
        <v>56</v>
      </c>
      <c r="G402" s="4">
        <v>16.239999999999998</v>
      </c>
      <c r="H402" s="4">
        <v>2.54</v>
      </c>
      <c r="I402" s="4">
        <v>0.13</v>
      </c>
      <c r="K402">
        <v>20</v>
      </c>
      <c r="L402">
        <f t="shared" si="30"/>
        <v>35.714285714285715</v>
      </c>
      <c r="M402">
        <f t="shared" si="34"/>
        <v>40</v>
      </c>
      <c r="N402">
        <f t="shared" si="31"/>
        <v>5.7999999999999989</v>
      </c>
      <c r="O402">
        <f t="shared" si="32"/>
        <v>0.90714285714285714</v>
      </c>
      <c r="P402">
        <f t="shared" si="33"/>
        <v>4.642857142857143E-2</v>
      </c>
    </row>
    <row r="403" spans="1:16" x14ac:dyDescent="0.3">
      <c r="A403" s="5">
        <v>401</v>
      </c>
      <c r="B403" s="4" t="s">
        <v>813</v>
      </c>
      <c r="C403" s="4" t="s">
        <v>8</v>
      </c>
      <c r="D403" s="4" t="s">
        <v>814</v>
      </c>
      <c r="E403" s="4">
        <v>100</v>
      </c>
      <c r="F403" s="4">
        <v>14</v>
      </c>
      <c r="G403" s="4">
        <v>2.8</v>
      </c>
      <c r="H403" s="4">
        <v>1.9</v>
      </c>
      <c r="I403" s="4">
        <v>0.1</v>
      </c>
      <c r="K403">
        <v>20</v>
      </c>
      <c r="L403">
        <f t="shared" si="30"/>
        <v>142.85714285714286</v>
      </c>
      <c r="M403">
        <f t="shared" si="34"/>
        <v>140</v>
      </c>
      <c r="N403">
        <f t="shared" si="31"/>
        <v>4</v>
      </c>
      <c r="O403">
        <f t="shared" si="32"/>
        <v>2.7142857142857144</v>
      </c>
      <c r="P403">
        <f t="shared" si="33"/>
        <v>0.14285714285714285</v>
      </c>
    </row>
    <row r="404" spans="1:16" x14ac:dyDescent="0.3">
      <c r="A404" s="5">
        <v>402</v>
      </c>
      <c r="B404" s="4" t="s">
        <v>815</v>
      </c>
      <c r="C404" s="4" t="s">
        <v>8</v>
      </c>
      <c r="D404" s="4" t="s">
        <v>816</v>
      </c>
      <c r="E404" s="4">
        <v>100</v>
      </c>
      <c r="F404" s="4">
        <v>22</v>
      </c>
      <c r="G404" s="4">
        <v>4.2</v>
      </c>
      <c r="H404" s="4">
        <v>3.1</v>
      </c>
      <c r="I404" s="4">
        <v>0.1</v>
      </c>
      <c r="K404">
        <v>20</v>
      </c>
      <c r="L404">
        <f t="shared" si="30"/>
        <v>90.909090909090907</v>
      </c>
      <c r="M404">
        <f t="shared" si="34"/>
        <v>90</v>
      </c>
      <c r="N404">
        <f t="shared" si="31"/>
        <v>3.8181818181818183</v>
      </c>
      <c r="O404">
        <f t="shared" si="32"/>
        <v>2.8181818181818183</v>
      </c>
      <c r="P404">
        <f t="shared" si="33"/>
        <v>9.0909090909090912E-2</v>
      </c>
    </row>
    <row r="405" spans="1:16" x14ac:dyDescent="0.3">
      <c r="A405" s="5">
        <v>403</v>
      </c>
      <c r="B405" s="4" t="s">
        <v>817</v>
      </c>
      <c r="C405" s="4" t="s">
        <v>8</v>
      </c>
      <c r="D405" s="4" t="s">
        <v>818</v>
      </c>
      <c r="E405" s="4">
        <v>100</v>
      </c>
      <c r="F405" s="4">
        <v>12</v>
      </c>
      <c r="G405" s="4">
        <v>3</v>
      </c>
      <c r="H405" s="4">
        <v>1.1000000000000001</v>
      </c>
      <c r="I405" s="4">
        <v>0.1</v>
      </c>
      <c r="K405">
        <v>20</v>
      </c>
      <c r="L405">
        <f t="shared" si="30"/>
        <v>166.66666666666666</v>
      </c>
      <c r="M405">
        <f t="shared" si="34"/>
        <v>170</v>
      </c>
      <c r="N405">
        <f t="shared" si="31"/>
        <v>5</v>
      </c>
      <c r="O405">
        <f t="shared" si="32"/>
        <v>1.8333333333333333</v>
      </c>
      <c r="P405">
        <f t="shared" si="33"/>
        <v>0.16666666666666666</v>
      </c>
    </row>
    <row r="406" spans="1:16" x14ac:dyDescent="0.3">
      <c r="A406" s="5">
        <v>404</v>
      </c>
      <c r="B406" s="4" t="s">
        <v>819</v>
      </c>
      <c r="C406" s="4" t="s">
        <v>8</v>
      </c>
      <c r="D406" s="4" t="s">
        <v>820</v>
      </c>
      <c r="E406" s="4">
        <v>100</v>
      </c>
      <c r="F406" s="4">
        <v>14</v>
      </c>
      <c r="G406" s="4">
        <v>2.6</v>
      </c>
      <c r="H406" s="4">
        <v>2</v>
      </c>
      <c r="I406" s="4">
        <v>0.1</v>
      </c>
      <c r="K406">
        <v>20</v>
      </c>
      <c r="L406">
        <f t="shared" si="30"/>
        <v>142.85714285714286</v>
      </c>
      <c r="M406">
        <f t="shared" si="34"/>
        <v>140</v>
      </c>
      <c r="N406">
        <f t="shared" si="31"/>
        <v>3.7142857142857144</v>
      </c>
      <c r="O406">
        <f t="shared" si="32"/>
        <v>2.8571428571428572</v>
      </c>
      <c r="P406">
        <f t="shared" si="33"/>
        <v>0.14285714285714285</v>
      </c>
    </row>
    <row r="407" spans="1:16" x14ac:dyDescent="0.3">
      <c r="A407" s="5">
        <v>405</v>
      </c>
      <c r="B407" s="4" t="s">
        <v>821</v>
      </c>
      <c r="C407" s="4" t="s">
        <v>8</v>
      </c>
      <c r="D407" s="4" t="s">
        <v>822</v>
      </c>
      <c r="E407" s="4">
        <v>100</v>
      </c>
      <c r="F407" s="4">
        <v>20</v>
      </c>
      <c r="G407" s="4">
        <v>3.51</v>
      </c>
      <c r="H407" s="4">
        <v>1.85</v>
      </c>
      <c r="I407" s="4">
        <v>0.53</v>
      </c>
      <c r="K407">
        <v>20</v>
      </c>
      <c r="L407">
        <f t="shared" si="30"/>
        <v>100</v>
      </c>
      <c r="M407">
        <f t="shared" si="34"/>
        <v>100</v>
      </c>
      <c r="N407">
        <f t="shared" si="31"/>
        <v>3.5099999999999993</v>
      </c>
      <c r="O407">
        <f t="shared" si="32"/>
        <v>1.85</v>
      </c>
      <c r="P407">
        <f t="shared" si="33"/>
        <v>0.53</v>
      </c>
    </row>
    <row r="408" spans="1:16" x14ac:dyDescent="0.3">
      <c r="A408" s="5">
        <v>406</v>
      </c>
      <c r="B408" s="4" t="s">
        <v>823</v>
      </c>
      <c r="C408" s="4" t="s">
        <v>8</v>
      </c>
      <c r="D408" s="4" t="s">
        <v>824</v>
      </c>
      <c r="E408" s="4">
        <v>100</v>
      </c>
      <c r="F408" s="4">
        <v>32</v>
      </c>
      <c r="G408" s="4">
        <v>7.64</v>
      </c>
      <c r="H408" s="4">
        <v>3.08</v>
      </c>
      <c r="I408" s="4">
        <v>0.31</v>
      </c>
      <c r="K408">
        <v>20</v>
      </c>
      <c r="L408">
        <f t="shared" si="30"/>
        <v>62.5</v>
      </c>
      <c r="M408">
        <f t="shared" si="34"/>
        <v>60</v>
      </c>
      <c r="N408">
        <f t="shared" si="31"/>
        <v>4.7749999999999995</v>
      </c>
      <c r="O408">
        <f t="shared" si="32"/>
        <v>1.925</v>
      </c>
      <c r="P408">
        <f t="shared" si="33"/>
        <v>0.19375000000000001</v>
      </c>
    </row>
    <row r="409" spans="1:16" x14ac:dyDescent="0.3">
      <c r="A409" s="5">
        <v>407</v>
      </c>
      <c r="B409" s="4" t="s">
        <v>825</v>
      </c>
      <c r="C409" s="4" t="s">
        <v>8</v>
      </c>
      <c r="D409" s="4" t="s">
        <v>826</v>
      </c>
      <c r="E409" s="4">
        <v>100</v>
      </c>
      <c r="F409" s="4">
        <v>29</v>
      </c>
      <c r="G409" s="4">
        <v>5.2</v>
      </c>
      <c r="H409" s="4">
        <v>3.52</v>
      </c>
      <c r="I409" s="4">
        <v>0.49</v>
      </c>
      <c r="K409">
        <v>20</v>
      </c>
      <c r="L409">
        <f t="shared" si="30"/>
        <v>68.965517241379317</v>
      </c>
      <c r="M409">
        <f t="shared" si="34"/>
        <v>70</v>
      </c>
      <c r="N409">
        <f t="shared" si="31"/>
        <v>3.5862068965517242</v>
      </c>
      <c r="O409">
        <f t="shared" si="32"/>
        <v>2.4275862068965521</v>
      </c>
      <c r="P409">
        <f t="shared" si="33"/>
        <v>0.33793103448275863</v>
      </c>
    </row>
    <row r="410" spans="1:16" x14ac:dyDescent="0.3">
      <c r="A410" s="5">
        <v>408</v>
      </c>
      <c r="B410" s="4" t="s">
        <v>827</v>
      </c>
      <c r="C410" s="4" t="s">
        <v>8</v>
      </c>
      <c r="D410" s="4" t="s">
        <v>828</v>
      </c>
      <c r="E410" s="4">
        <v>100</v>
      </c>
      <c r="F410" s="4">
        <v>242</v>
      </c>
      <c r="G410" s="4">
        <v>43.7</v>
      </c>
      <c r="H410" s="4">
        <v>27.7</v>
      </c>
      <c r="I410" s="4">
        <v>4.4000000000000004</v>
      </c>
      <c r="K410">
        <v>20</v>
      </c>
      <c r="L410">
        <f t="shared" si="30"/>
        <v>8.2644628099173545</v>
      </c>
      <c r="M410">
        <f t="shared" si="34"/>
        <v>10</v>
      </c>
      <c r="N410">
        <f t="shared" si="31"/>
        <v>3.6115702479338845</v>
      </c>
      <c r="O410">
        <f t="shared" si="32"/>
        <v>2.2892561983471076</v>
      </c>
      <c r="P410">
        <f t="shared" si="33"/>
        <v>0.36363636363636365</v>
      </c>
    </row>
    <row r="411" spans="1:16" x14ac:dyDescent="0.3">
      <c r="A411" s="5">
        <v>409</v>
      </c>
      <c r="B411" s="4" t="s">
        <v>829</v>
      </c>
      <c r="C411" s="4" t="s">
        <v>8</v>
      </c>
      <c r="D411" s="4" t="s">
        <v>830</v>
      </c>
      <c r="E411" s="4">
        <v>100</v>
      </c>
      <c r="F411" s="4">
        <v>274</v>
      </c>
      <c r="G411" s="4">
        <v>48</v>
      </c>
      <c r="H411" s="4">
        <v>36.799999999999997</v>
      </c>
      <c r="I411" s="4">
        <v>3.1</v>
      </c>
      <c r="K411">
        <v>20</v>
      </c>
      <c r="L411">
        <f t="shared" si="30"/>
        <v>7.2992700729927007</v>
      </c>
      <c r="M411">
        <f t="shared" si="34"/>
        <v>10</v>
      </c>
      <c r="N411">
        <f t="shared" si="31"/>
        <v>3.5036496350364965</v>
      </c>
      <c r="O411">
        <f t="shared" si="32"/>
        <v>2.6861313868613137</v>
      </c>
      <c r="P411">
        <f t="shared" si="33"/>
        <v>0.22627737226277372</v>
      </c>
    </row>
    <row r="412" spans="1:16" x14ac:dyDescent="0.3">
      <c r="A412" s="5">
        <v>410</v>
      </c>
      <c r="B412" s="4" t="s">
        <v>831</v>
      </c>
      <c r="C412" s="4" t="s">
        <v>8</v>
      </c>
      <c r="D412" s="4" t="s">
        <v>832</v>
      </c>
      <c r="E412" s="4">
        <v>100</v>
      </c>
      <c r="F412" s="4">
        <v>68</v>
      </c>
      <c r="G412" s="4">
        <v>17.8</v>
      </c>
      <c r="H412" s="4">
        <v>5.8</v>
      </c>
      <c r="I412" s="4">
        <v>0.5</v>
      </c>
      <c r="K412">
        <v>20</v>
      </c>
      <c r="L412">
        <f t="shared" si="30"/>
        <v>29.411764705882351</v>
      </c>
      <c r="M412">
        <f t="shared" si="34"/>
        <v>30</v>
      </c>
      <c r="N412">
        <f t="shared" si="31"/>
        <v>5.2352941176470589</v>
      </c>
      <c r="O412">
        <f t="shared" si="32"/>
        <v>1.7058823529411764</v>
      </c>
      <c r="P412">
        <f t="shared" si="33"/>
        <v>0.14705882352941177</v>
      </c>
    </row>
    <row r="413" spans="1:16" x14ac:dyDescent="0.3">
      <c r="A413" s="5">
        <v>411</v>
      </c>
      <c r="B413" s="4" t="s">
        <v>833</v>
      </c>
      <c r="C413" s="4" t="s">
        <v>8</v>
      </c>
      <c r="D413" s="4" t="s">
        <v>834</v>
      </c>
      <c r="E413" s="4">
        <v>100</v>
      </c>
      <c r="F413" s="4">
        <v>47</v>
      </c>
      <c r="G413" s="4">
        <v>10.51</v>
      </c>
      <c r="H413" s="4">
        <v>3.27</v>
      </c>
      <c r="I413" s="4">
        <v>0.15</v>
      </c>
      <c r="K413">
        <v>20</v>
      </c>
      <c r="L413">
        <f t="shared" si="30"/>
        <v>42.553191489361701</v>
      </c>
      <c r="M413">
        <f t="shared" si="34"/>
        <v>40</v>
      </c>
      <c r="N413">
        <f t="shared" si="31"/>
        <v>4.4723404255319146</v>
      </c>
      <c r="O413">
        <f t="shared" si="32"/>
        <v>1.3914893617021278</v>
      </c>
      <c r="P413">
        <f t="shared" si="33"/>
        <v>6.3829787234042548E-2</v>
      </c>
    </row>
    <row r="414" spans="1:16" x14ac:dyDescent="0.3">
      <c r="A414" s="5">
        <v>412</v>
      </c>
      <c r="B414" s="4" t="s">
        <v>835</v>
      </c>
      <c r="C414" s="4" t="s">
        <v>8</v>
      </c>
      <c r="D414" s="4" t="s">
        <v>836</v>
      </c>
      <c r="E414" s="4">
        <v>100</v>
      </c>
      <c r="F414" s="4">
        <v>53</v>
      </c>
      <c r="G414" s="4">
        <v>11.95</v>
      </c>
      <c r="H414" s="4">
        <v>2.89</v>
      </c>
      <c r="I414" s="4">
        <v>0.34</v>
      </c>
      <c r="K414">
        <v>20</v>
      </c>
      <c r="L414">
        <f t="shared" si="30"/>
        <v>37.735849056603776</v>
      </c>
      <c r="M414">
        <f t="shared" si="34"/>
        <v>40</v>
      </c>
      <c r="N414">
        <f t="shared" si="31"/>
        <v>4.5094339622641506</v>
      </c>
      <c r="O414">
        <f t="shared" si="32"/>
        <v>1.090566037735849</v>
      </c>
      <c r="P414">
        <f t="shared" si="33"/>
        <v>0.12830188679245286</v>
      </c>
    </row>
    <row r="415" spans="1:16" x14ac:dyDescent="0.3">
      <c r="A415" s="5">
        <v>413</v>
      </c>
      <c r="B415" s="4" t="s">
        <v>837</v>
      </c>
      <c r="C415" s="4" t="s">
        <v>8</v>
      </c>
      <c r="D415" s="4" t="s">
        <v>838</v>
      </c>
      <c r="E415" s="4">
        <v>100</v>
      </c>
      <c r="F415" s="4">
        <v>38</v>
      </c>
      <c r="G415" s="4">
        <v>7.75</v>
      </c>
      <c r="H415" s="4">
        <v>2.63</v>
      </c>
      <c r="I415" s="4">
        <v>0.43</v>
      </c>
      <c r="K415">
        <v>20</v>
      </c>
      <c r="L415">
        <f t="shared" si="30"/>
        <v>52.631578947368418</v>
      </c>
      <c r="M415">
        <f t="shared" si="34"/>
        <v>50</v>
      </c>
      <c r="N415">
        <f t="shared" si="31"/>
        <v>4.0789473684210522</v>
      </c>
      <c r="O415">
        <f t="shared" si="32"/>
        <v>1.3842105263157893</v>
      </c>
      <c r="P415">
        <f t="shared" si="33"/>
        <v>0.22631578947368419</v>
      </c>
    </row>
    <row r="416" spans="1:16" x14ac:dyDescent="0.3">
      <c r="A416" s="5">
        <v>414</v>
      </c>
      <c r="B416" s="4" t="s">
        <v>839</v>
      </c>
      <c r="C416" s="4" t="s">
        <v>8</v>
      </c>
      <c r="D416" s="4" t="s">
        <v>840</v>
      </c>
      <c r="E416" s="4">
        <v>100</v>
      </c>
      <c r="F416" s="4">
        <v>45</v>
      </c>
      <c r="G416" s="4">
        <v>9.18</v>
      </c>
      <c r="H416" s="4">
        <v>3.11</v>
      </c>
      <c r="I416" s="4">
        <v>0.5</v>
      </c>
      <c r="K416">
        <v>20</v>
      </c>
      <c r="L416">
        <f t="shared" si="30"/>
        <v>44.444444444444443</v>
      </c>
      <c r="M416">
        <f t="shared" si="34"/>
        <v>40</v>
      </c>
      <c r="N416">
        <f t="shared" si="31"/>
        <v>4.08</v>
      </c>
      <c r="O416">
        <f t="shared" si="32"/>
        <v>1.382222222222222</v>
      </c>
      <c r="P416">
        <f t="shared" si="33"/>
        <v>0.22222222222222221</v>
      </c>
    </row>
    <row r="417" spans="1:16" x14ac:dyDescent="0.3">
      <c r="A417" s="5">
        <v>415</v>
      </c>
      <c r="B417" s="4" t="s">
        <v>841</v>
      </c>
      <c r="C417" s="4" t="s">
        <v>8</v>
      </c>
      <c r="D417" s="4" t="s">
        <v>842</v>
      </c>
      <c r="E417" s="4">
        <v>100</v>
      </c>
      <c r="F417" s="4">
        <v>2</v>
      </c>
      <c r="G417" s="4">
        <v>0.7</v>
      </c>
      <c r="H417" s="4">
        <v>0.1</v>
      </c>
      <c r="I417" s="4">
        <v>0</v>
      </c>
      <c r="K417">
        <v>20</v>
      </c>
      <c r="L417">
        <f t="shared" si="30"/>
        <v>1000</v>
      </c>
      <c r="M417">
        <f t="shared" si="34"/>
        <v>1000</v>
      </c>
      <c r="N417">
        <f t="shared" si="31"/>
        <v>7</v>
      </c>
      <c r="O417">
        <f t="shared" si="32"/>
        <v>1</v>
      </c>
      <c r="P417">
        <f t="shared" si="33"/>
        <v>0</v>
      </c>
    </row>
    <row r="418" spans="1:16" x14ac:dyDescent="0.3">
      <c r="A418" s="5">
        <v>416</v>
      </c>
      <c r="B418" s="4" t="s">
        <v>843</v>
      </c>
      <c r="C418" s="4" t="s">
        <v>8</v>
      </c>
      <c r="D418" s="4" t="s">
        <v>844</v>
      </c>
      <c r="E418" s="4">
        <v>100</v>
      </c>
      <c r="F418" s="4">
        <v>37</v>
      </c>
      <c r="G418" s="4">
        <v>11.09</v>
      </c>
      <c r="H418" s="4">
        <v>0</v>
      </c>
      <c r="I418" s="4">
        <v>0</v>
      </c>
      <c r="K418">
        <v>20</v>
      </c>
      <c r="L418">
        <f t="shared" si="30"/>
        <v>54.054054054054056</v>
      </c>
      <c r="M418">
        <f t="shared" si="34"/>
        <v>50</v>
      </c>
      <c r="N418">
        <f t="shared" si="31"/>
        <v>5.9945945945945951</v>
      </c>
      <c r="O418">
        <f t="shared" si="32"/>
        <v>0</v>
      </c>
      <c r="P418">
        <f t="shared" si="33"/>
        <v>0</v>
      </c>
    </row>
    <row r="419" spans="1:16" x14ac:dyDescent="0.3">
      <c r="A419" s="5">
        <v>417</v>
      </c>
      <c r="B419" s="4" t="s">
        <v>845</v>
      </c>
      <c r="C419" s="4" t="s">
        <v>8</v>
      </c>
      <c r="D419" s="4" t="s">
        <v>846</v>
      </c>
      <c r="E419" s="4">
        <v>100</v>
      </c>
      <c r="F419" s="4">
        <v>22</v>
      </c>
      <c r="G419" s="4">
        <v>3.14</v>
      </c>
      <c r="H419" s="4">
        <v>3.53</v>
      </c>
      <c r="I419" s="4">
        <v>0.2</v>
      </c>
      <c r="K419">
        <v>20</v>
      </c>
      <c r="L419">
        <f t="shared" si="30"/>
        <v>90.909090909090907</v>
      </c>
      <c r="M419">
        <f t="shared" si="34"/>
        <v>90</v>
      </c>
      <c r="N419">
        <f t="shared" si="31"/>
        <v>2.8545454545454549</v>
      </c>
      <c r="O419">
        <f t="shared" si="32"/>
        <v>3.209090909090909</v>
      </c>
      <c r="P419">
        <f t="shared" si="33"/>
        <v>0.18181818181818182</v>
      </c>
    </row>
    <row r="420" spans="1:16" x14ac:dyDescent="0.3">
      <c r="A420" s="5">
        <v>418</v>
      </c>
      <c r="B420" s="4" t="s">
        <v>847</v>
      </c>
      <c r="C420" s="4" t="s">
        <v>8</v>
      </c>
      <c r="D420" s="4" t="s">
        <v>848</v>
      </c>
      <c r="E420" s="4">
        <v>100</v>
      </c>
      <c r="F420" s="4">
        <v>26</v>
      </c>
      <c r="G420" s="4">
        <v>7.92</v>
      </c>
      <c r="H420" s="4">
        <v>1.68</v>
      </c>
      <c r="I420" s="4">
        <v>0.08</v>
      </c>
      <c r="K420">
        <v>20</v>
      </c>
      <c r="L420">
        <f t="shared" si="30"/>
        <v>76.92307692307692</v>
      </c>
      <c r="M420">
        <f t="shared" si="34"/>
        <v>80</v>
      </c>
      <c r="N420">
        <f t="shared" si="31"/>
        <v>6.0923076923076929</v>
      </c>
      <c r="O420">
        <f t="shared" si="32"/>
        <v>1.2923076923076924</v>
      </c>
      <c r="P420">
        <f t="shared" si="33"/>
        <v>6.1538461538461542E-2</v>
      </c>
    </row>
    <row r="421" spans="1:16" x14ac:dyDescent="0.3">
      <c r="A421" s="5">
        <v>419</v>
      </c>
      <c r="B421" s="4" t="s">
        <v>849</v>
      </c>
      <c r="C421" s="4" t="s">
        <v>8</v>
      </c>
      <c r="D421" s="4" t="s">
        <v>850</v>
      </c>
      <c r="E421" s="4">
        <v>100</v>
      </c>
      <c r="F421" s="4">
        <v>26</v>
      </c>
      <c r="G421" s="4">
        <v>7.56</v>
      </c>
      <c r="H421" s="4">
        <v>1.71</v>
      </c>
      <c r="I421" s="4">
        <v>0.12</v>
      </c>
      <c r="K421">
        <v>20</v>
      </c>
      <c r="L421">
        <f t="shared" si="30"/>
        <v>76.92307692307692</v>
      </c>
      <c r="M421">
        <f t="shared" si="34"/>
        <v>80</v>
      </c>
      <c r="N421">
        <f t="shared" si="31"/>
        <v>5.8153846153846152</v>
      </c>
      <c r="O421">
        <f t="shared" si="32"/>
        <v>1.3153846153846156</v>
      </c>
      <c r="P421">
        <f t="shared" si="33"/>
        <v>9.2307692307692299E-2</v>
      </c>
    </row>
    <row r="422" spans="1:16" x14ac:dyDescent="0.3">
      <c r="A422" s="5">
        <v>420</v>
      </c>
      <c r="B422" s="4" t="s">
        <v>851</v>
      </c>
      <c r="C422" s="4" t="s">
        <v>8</v>
      </c>
      <c r="D422" s="4" t="s">
        <v>852</v>
      </c>
      <c r="E422" s="4">
        <v>100</v>
      </c>
      <c r="F422" s="4">
        <v>25</v>
      </c>
      <c r="G422" s="4">
        <v>7.41</v>
      </c>
      <c r="H422" s="4">
        <v>1.68</v>
      </c>
      <c r="I422" s="4">
        <v>0.12</v>
      </c>
      <c r="K422">
        <v>20</v>
      </c>
      <c r="L422">
        <f t="shared" si="30"/>
        <v>80</v>
      </c>
      <c r="M422">
        <f t="shared" si="34"/>
        <v>80</v>
      </c>
      <c r="N422">
        <f t="shared" si="31"/>
        <v>5.9279999999999999</v>
      </c>
      <c r="O422">
        <f t="shared" si="32"/>
        <v>1.3440000000000001</v>
      </c>
      <c r="P422">
        <f t="shared" si="33"/>
        <v>9.6000000000000002E-2</v>
      </c>
    </row>
    <row r="423" spans="1:16" x14ac:dyDescent="0.3">
      <c r="A423" s="5">
        <v>421</v>
      </c>
      <c r="B423" s="4" t="s">
        <v>853</v>
      </c>
      <c r="C423" s="4" t="s">
        <v>8</v>
      </c>
      <c r="D423" s="4" t="s">
        <v>854</v>
      </c>
      <c r="E423" s="4">
        <v>100</v>
      </c>
      <c r="F423" s="4">
        <v>33</v>
      </c>
      <c r="G423" s="4">
        <v>9.5299999999999994</v>
      </c>
      <c r="H423" s="4">
        <v>2.13</v>
      </c>
      <c r="I423" s="4">
        <v>0.21</v>
      </c>
      <c r="K423">
        <v>20</v>
      </c>
      <c r="L423">
        <f t="shared" si="30"/>
        <v>60.606060606060609</v>
      </c>
      <c r="M423">
        <f t="shared" si="34"/>
        <v>60</v>
      </c>
      <c r="N423">
        <f t="shared" si="31"/>
        <v>5.7757575757575754</v>
      </c>
      <c r="O423">
        <f t="shared" si="32"/>
        <v>1.2909090909090908</v>
      </c>
      <c r="P423">
        <f t="shared" si="33"/>
        <v>0.12727272727272729</v>
      </c>
    </row>
    <row r="424" spans="1:16" x14ac:dyDescent="0.3">
      <c r="A424" s="5">
        <v>422</v>
      </c>
      <c r="B424" s="4" t="s">
        <v>855</v>
      </c>
      <c r="C424" s="4" t="s">
        <v>8</v>
      </c>
      <c r="D424" s="4" t="s">
        <v>856</v>
      </c>
      <c r="E424" s="4">
        <v>100</v>
      </c>
      <c r="F424" s="4">
        <v>38</v>
      </c>
      <c r="G424" s="4">
        <v>4.5999999999999996</v>
      </c>
      <c r="H424" s="4">
        <v>3.38</v>
      </c>
      <c r="I424" s="4">
        <v>1.77</v>
      </c>
      <c r="K424">
        <v>20</v>
      </c>
      <c r="L424">
        <f t="shared" si="30"/>
        <v>52.631578947368418</v>
      </c>
      <c r="M424">
        <f t="shared" si="34"/>
        <v>50</v>
      </c>
      <c r="N424">
        <f t="shared" si="31"/>
        <v>2.4210526315789473</v>
      </c>
      <c r="O424">
        <f t="shared" si="32"/>
        <v>1.7789473684210524</v>
      </c>
      <c r="P424">
        <f t="shared" si="33"/>
        <v>0.93157894736842106</v>
      </c>
    </row>
    <row r="425" spans="1:16" x14ac:dyDescent="0.3">
      <c r="A425" s="5">
        <v>423</v>
      </c>
      <c r="B425" s="4" t="s">
        <v>857</v>
      </c>
      <c r="C425" s="4" t="s">
        <v>8</v>
      </c>
      <c r="D425" s="4" t="s">
        <v>858</v>
      </c>
      <c r="E425" s="4">
        <v>100</v>
      </c>
      <c r="F425" s="4">
        <v>153</v>
      </c>
      <c r="G425" s="4">
        <v>14.89</v>
      </c>
      <c r="H425" s="4">
        <v>0.95</v>
      </c>
      <c r="I425" s="4">
        <v>9.91</v>
      </c>
      <c r="K425">
        <v>20</v>
      </c>
      <c r="L425">
        <f t="shared" si="30"/>
        <v>13.071895424836601</v>
      </c>
      <c r="M425">
        <f t="shared" si="34"/>
        <v>10</v>
      </c>
      <c r="N425">
        <f t="shared" si="31"/>
        <v>1.9464052287581699</v>
      </c>
      <c r="O425">
        <f t="shared" si="32"/>
        <v>0.12418300653594772</v>
      </c>
      <c r="P425">
        <f t="shared" si="33"/>
        <v>1.295424836601307</v>
      </c>
    </row>
    <row r="426" spans="1:16" x14ac:dyDescent="0.3">
      <c r="A426" s="5">
        <v>424</v>
      </c>
      <c r="B426" s="4" t="s">
        <v>859</v>
      </c>
      <c r="C426" s="4" t="s">
        <v>8</v>
      </c>
      <c r="D426" s="4" t="s">
        <v>860</v>
      </c>
      <c r="E426" s="4">
        <v>100</v>
      </c>
      <c r="F426" s="4">
        <v>13</v>
      </c>
      <c r="G426" s="4">
        <v>4.5999999999999996</v>
      </c>
      <c r="H426" s="4">
        <v>0.6</v>
      </c>
      <c r="I426" s="4">
        <v>0</v>
      </c>
      <c r="K426">
        <v>20</v>
      </c>
      <c r="L426">
        <f t="shared" ref="L426:L489" si="35">(E426 * K426) / F426</f>
        <v>153.84615384615384</v>
      </c>
      <c r="M426">
        <f t="shared" si="34"/>
        <v>150</v>
      </c>
      <c r="N426">
        <f t="shared" ref="N426:N489" si="36">(G426 * K426) / F426</f>
        <v>7.0769230769230766</v>
      </c>
      <c r="O426">
        <f t="shared" ref="O426:O489" si="37">(H426 * K426) / F426</f>
        <v>0.92307692307692313</v>
      </c>
      <c r="P426">
        <f t="shared" ref="P426:P489" si="38">(I426 * K426) / F426</f>
        <v>0</v>
      </c>
    </row>
    <row r="427" spans="1:16" x14ac:dyDescent="0.3">
      <c r="A427" s="5">
        <v>425</v>
      </c>
      <c r="B427" s="4" t="s">
        <v>861</v>
      </c>
      <c r="C427" s="4" t="s">
        <v>8</v>
      </c>
      <c r="D427" s="4" t="s">
        <v>862</v>
      </c>
      <c r="E427" s="4">
        <v>100</v>
      </c>
      <c r="F427" s="4">
        <v>16</v>
      </c>
      <c r="G427" s="4">
        <v>3.49</v>
      </c>
      <c r="H427" s="4">
        <v>1.51</v>
      </c>
      <c r="I427" s="4">
        <v>0.22</v>
      </c>
      <c r="K427">
        <v>20</v>
      </c>
      <c r="L427">
        <f t="shared" si="35"/>
        <v>125</v>
      </c>
      <c r="M427">
        <f t="shared" si="34"/>
        <v>130</v>
      </c>
      <c r="N427">
        <f t="shared" si="36"/>
        <v>4.3625000000000007</v>
      </c>
      <c r="O427">
        <f t="shared" si="37"/>
        <v>1.8875</v>
      </c>
      <c r="P427">
        <f t="shared" si="38"/>
        <v>0.27500000000000002</v>
      </c>
    </row>
    <row r="428" spans="1:16" x14ac:dyDescent="0.3">
      <c r="A428" s="5">
        <v>426</v>
      </c>
      <c r="B428" s="4" t="s">
        <v>863</v>
      </c>
      <c r="C428" s="4" t="s">
        <v>8</v>
      </c>
      <c r="D428" s="4" t="s">
        <v>864</v>
      </c>
      <c r="E428" s="4">
        <v>100</v>
      </c>
      <c r="F428" s="4">
        <v>20</v>
      </c>
      <c r="G428" s="4">
        <v>6.68</v>
      </c>
      <c r="H428" s="4">
        <v>0.95</v>
      </c>
      <c r="I428" s="4">
        <v>0.04</v>
      </c>
      <c r="K428">
        <v>20</v>
      </c>
      <c r="L428">
        <f t="shared" si="35"/>
        <v>100</v>
      </c>
      <c r="M428">
        <f t="shared" si="34"/>
        <v>100</v>
      </c>
      <c r="N428">
        <f t="shared" si="36"/>
        <v>6.68</v>
      </c>
      <c r="O428">
        <f t="shared" si="37"/>
        <v>0.95</v>
      </c>
      <c r="P428">
        <f t="shared" si="38"/>
        <v>0.04</v>
      </c>
    </row>
    <row r="429" spans="1:16" x14ac:dyDescent="0.3">
      <c r="A429" s="5">
        <v>427</v>
      </c>
      <c r="B429" s="4" t="s">
        <v>865</v>
      </c>
      <c r="C429" s="4" t="s">
        <v>8</v>
      </c>
      <c r="D429" s="4" t="s">
        <v>866</v>
      </c>
      <c r="E429" s="4">
        <v>100</v>
      </c>
      <c r="F429" s="4">
        <v>270</v>
      </c>
      <c r="G429" s="4">
        <v>78</v>
      </c>
      <c r="H429" s="4">
        <v>11.7</v>
      </c>
      <c r="I429" s="4">
        <v>1</v>
      </c>
      <c r="K429">
        <v>20</v>
      </c>
      <c r="L429">
        <f t="shared" si="35"/>
        <v>7.4074074074074074</v>
      </c>
      <c r="M429">
        <f t="shared" si="34"/>
        <v>10</v>
      </c>
      <c r="N429">
        <f t="shared" si="36"/>
        <v>5.7777777777777777</v>
      </c>
      <c r="O429">
        <f t="shared" si="37"/>
        <v>0.8666666666666667</v>
      </c>
      <c r="P429">
        <f t="shared" si="38"/>
        <v>7.407407407407407E-2</v>
      </c>
    </row>
    <row r="430" spans="1:16" x14ac:dyDescent="0.3">
      <c r="A430" s="5">
        <v>428</v>
      </c>
      <c r="B430" s="4" t="s">
        <v>867</v>
      </c>
      <c r="C430" s="4" t="s">
        <v>8</v>
      </c>
      <c r="D430" s="4" t="s">
        <v>868</v>
      </c>
      <c r="E430" s="4">
        <v>100</v>
      </c>
      <c r="F430" s="4">
        <v>20</v>
      </c>
      <c r="G430" s="4">
        <v>6.93</v>
      </c>
      <c r="H430" s="4">
        <v>0.84</v>
      </c>
      <c r="I430" s="4">
        <v>0.04</v>
      </c>
      <c r="K430">
        <v>20</v>
      </c>
      <c r="L430">
        <f t="shared" si="35"/>
        <v>100</v>
      </c>
      <c r="M430">
        <f t="shared" si="34"/>
        <v>100</v>
      </c>
      <c r="N430">
        <f t="shared" si="36"/>
        <v>6.93</v>
      </c>
      <c r="O430">
        <f t="shared" si="37"/>
        <v>0.84000000000000008</v>
      </c>
      <c r="P430">
        <f t="shared" si="38"/>
        <v>0.04</v>
      </c>
    </row>
    <row r="431" spans="1:16" x14ac:dyDescent="0.3">
      <c r="A431" s="5">
        <v>429</v>
      </c>
      <c r="B431" s="4" t="s">
        <v>869</v>
      </c>
      <c r="C431" s="4" t="s">
        <v>8</v>
      </c>
      <c r="D431" s="4" t="s">
        <v>870</v>
      </c>
      <c r="E431" s="4">
        <v>100</v>
      </c>
      <c r="F431" s="4">
        <v>24</v>
      </c>
      <c r="G431" s="4">
        <v>7</v>
      </c>
      <c r="H431" s="4">
        <v>0.9</v>
      </c>
      <c r="I431" s="4">
        <v>0.1</v>
      </c>
      <c r="K431">
        <v>20</v>
      </c>
      <c r="L431">
        <f t="shared" si="35"/>
        <v>83.333333333333329</v>
      </c>
      <c r="M431">
        <f t="shared" si="34"/>
        <v>80</v>
      </c>
      <c r="N431">
        <f t="shared" si="36"/>
        <v>5.833333333333333</v>
      </c>
      <c r="O431">
        <f t="shared" si="37"/>
        <v>0.75</v>
      </c>
      <c r="P431">
        <f t="shared" si="38"/>
        <v>8.3333333333333329E-2</v>
      </c>
    </row>
    <row r="432" spans="1:16" x14ac:dyDescent="0.3">
      <c r="A432" s="5">
        <v>430</v>
      </c>
      <c r="B432" s="4" t="s">
        <v>871</v>
      </c>
      <c r="C432" s="4" t="s">
        <v>8</v>
      </c>
      <c r="D432" s="4" t="s">
        <v>872</v>
      </c>
      <c r="E432" s="4">
        <v>100</v>
      </c>
      <c r="F432" s="4">
        <v>22</v>
      </c>
      <c r="G432" s="4">
        <v>7.77</v>
      </c>
      <c r="H432" s="4">
        <v>0.75</v>
      </c>
      <c r="I432" s="4">
        <v>0.02</v>
      </c>
      <c r="K432">
        <v>20</v>
      </c>
      <c r="L432">
        <f t="shared" si="35"/>
        <v>90.909090909090907</v>
      </c>
      <c r="M432">
        <f t="shared" si="34"/>
        <v>90</v>
      </c>
      <c r="N432">
        <f t="shared" si="36"/>
        <v>7.0636363636363626</v>
      </c>
      <c r="O432">
        <f t="shared" si="37"/>
        <v>0.68181818181818177</v>
      </c>
      <c r="P432">
        <f t="shared" si="38"/>
        <v>1.8181818181818184E-2</v>
      </c>
    </row>
    <row r="433" spans="1:16" x14ac:dyDescent="0.3">
      <c r="A433" s="5">
        <v>431</v>
      </c>
      <c r="B433" s="4" t="s">
        <v>873</v>
      </c>
      <c r="C433" s="4" t="s">
        <v>8</v>
      </c>
      <c r="D433" s="4" t="s">
        <v>874</v>
      </c>
      <c r="E433" s="4">
        <v>100</v>
      </c>
      <c r="F433" s="4">
        <v>28</v>
      </c>
      <c r="G433" s="4">
        <v>8.56</v>
      </c>
      <c r="H433" s="4">
        <v>0.46</v>
      </c>
      <c r="I433" s="4">
        <v>0.63</v>
      </c>
      <c r="K433">
        <v>20</v>
      </c>
      <c r="L433">
        <f t="shared" si="35"/>
        <v>71.428571428571431</v>
      </c>
      <c r="M433">
        <f t="shared" si="34"/>
        <v>70</v>
      </c>
      <c r="N433">
        <f t="shared" si="36"/>
        <v>6.1142857142857148</v>
      </c>
      <c r="O433">
        <f t="shared" si="37"/>
        <v>0.32857142857142863</v>
      </c>
      <c r="P433">
        <f t="shared" si="38"/>
        <v>0.45</v>
      </c>
    </row>
    <row r="434" spans="1:16" x14ac:dyDescent="0.3">
      <c r="A434" s="5">
        <v>432</v>
      </c>
      <c r="B434" s="4" t="s">
        <v>875</v>
      </c>
      <c r="C434" s="4" t="s">
        <v>8</v>
      </c>
      <c r="D434" s="4" t="s">
        <v>876</v>
      </c>
      <c r="E434" s="4">
        <v>100</v>
      </c>
      <c r="F434" s="4">
        <v>24</v>
      </c>
      <c r="G434" s="4">
        <v>7.38</v>
      </c>
      <c r="H434" s="4">
        <v>0.52</v>
      </c>
      <c r="I434" s="4">
        <v>0.47</v>
      </c>
      <c r="K434">
        <v>20</v>
      </c>
      <c r="L434">
        <f t="shared" si="35"/>
        <v>83.333333333333329</v>
      </c>
      <c r="M434">
        <f t="shared" si="34"/>
        <v>80</v>
      </c>
      <c r="N434">
        <f t="shared" si="36"/>
        <v>6.1499999999999995</v>
      </c>
      <c r="O434">
        <f t="shared" si="37"/>
        <v>0.43333333333333335</v>
      </c>
      <c r="P434">
        <f t="shared" si="38"/>
        <v>0.39166666666666661</v>
      </c>
    </row>
    <row r="435" spans="1:16" x14ac:dyDescent="0.3">
      <c r="A435" s="5">
        <v>433</v>
      </c>
      <c r="B435" s="4" t="s">
        <v>877</v>
      </c>
      <c r="C435" s="4" t="s">
        <v>8</v>
      </c>
      <c r="D435" s="4" t="s">
        <v>878</v>
      </c>
      <c r="E435" s="4">
        <v>100</v>
      </c>
      <c r="F435" s="4">
        <v>66</v>
      </c>
      <c r="G435" s="4">
        <v>14.84</v>
      </c>
      <c r="H435" s="4">
        <v>2.2799999999999998</v>
      </c>
      <c r="I435" s="4">
        <v>2.54</v>
      </c>
      <c r="K435">
        <v>20</v>
      </c>
      <c r="L435">
        <f t="shared" si="35"/>
        <v>30.303030303030305</v>
      </c>
      <c r="M435">
        <f t="shared" si="34"/>
        <v>30</v>
      </c>
      <c r="N435">
        <f t="shared" si="36"/>
        <v>4.4969696969696971</v>
      </c>
      <c r="O435">
        <f t="shared" si="37"/>
        <v>0.69090909090909081</v>
      </c>
      <c r="P435">
        <f t="shared" si="38"/>
        <v>0.76969696969696966</v>
      </c>
    </row>
    <row r="436" spans="1:16" x14ac:dyDescent="0.3">
      <c r="A436" s="5">
        <v>434</v>
      </c>
      <c r="B436" s="4" t="s">
        <v>879</v>
      </c>
      <c r="C436" s="4" t="s">
        <v>8</v>
      </c>
      <c r="D436" s="4" t="s">
        <v>880</v>
      </c>
      <c r="E436" s="4">
        <v>100</v>
      </c>
      <c r="F436" s="4">
        <v>258</v>
      </c>
      <c r="G436" s="4">
        <v>30.53</v>
      </c>
      <c r="H436" s="4">
        <v>3.15</v>
      </c>
      <c r="I436" s="4">
        <v>14.1</v>
      </c>
      <c r="K436">
        <v>20</v>
      </c>
      <c r="L436">
        <f t="shared" si="35"/>
        <v>7.7519379844961236</v>
      </c>
      <c r="M436">
        <f t="shared" si="34"/>
        <v>10</v>
      </c>
      <c r="N436">
        <f t="shared" si="36"/>
        <v>2.3666666666666667</v>
      </c>
      <c r="O436">
        <f t="shared" si="37"/>
        <v>0.2441860465116279</v>
      </c>
      <c r="P436">
        <f t="shared" si="38"/>
        <v>1.0930232558139534</v>
      </c>
    </row>
    <row r="437" spans="1:16" x14ac:dyDescent="0.3">
      <c r="A437" s="5">
        <v>435</v>
      </c>
      <c r="B437" s="4" t="s">
        <v>881</v>
      </c>
      <c r="C437" s="4" t="s">
        <v>8</v>
      </c>
      <c r="D437" s="4" t="s">
        <v>882</v>
      </c>
      <c r="E437" s="4">
        <v>100</v>
      </c>
      <c r="F437" s="4">
        <v>411</v>
      </c>
      <c r="G437" s="4">
        <v>43.58</v>
      </c>
      <c r="H437" s="4">
        <v>3.86</v>
      </c>
      <c r="I437" s="4">
        <v>25.23</v>
      </c>
      <c r="K437">
        <v>20</v>
      </c>
      <c r="L437">
        <f t="shared" si="35"/>
        <v>4.8661800486618008</v>
      </c>
      <c r="M437">
        <f t="shared" si="34"/>
        <v>0</v>
      </c>
      <c r="N437">
        <f t="shared" si="36"/>
        <v>2.1206812652068123</v>
      </c>
      <c r="O437">
        <f t="shared" si="37"/>
        <v>0.1878345498783455</v>
      </c>
      <c r="P437">
        <f t="shared" si="38"/>
        <v>1.2277372262773723</v>
      </c>
    </row>
    <row r="438" spans="1:16" x14ac:dyDescent="0.3">
      <c r="A438" s="5">
        <v>436</v>
      </c>
      <c r="B438" s="4" t="s">
        <v>883</v>
      </c>
      <c r="C438" s="4" t="s">
        <v>8</v>
      </c>
      <c r="D438" s="4" t="s">
        <v>884</v>
      </c>
      <c r="E438" s="4">
        <v>100</v>
      </c>
      <c r="F438" s="4">
        <v>57</v>
      </c>
      <c r="G438" s="4">
        <v>21.01</v>
      </c>
      <c r="H438" s="4">
        <v>1.59</v>
      </c>
      <c r="I438" s="4">
        <v>0.05</v>
      </c>
      <c r="K438">
        <v>20</v>
      </c>
      <c r="L438">
        <f t="shared" si="35"/>
        <v>35.087719298245617</v>
      </c>
      <c r="M438">
        <f t="shared" si="34"/>
        <v>40</v>
      </c>
      <c r="N438">
        <f t="shared" si="36"/>
        <v>7.3719298245614047</v>
      </c>
      <c r="O438">
        <f t="shared" si="37"/>
        <v>0.55789473684210522</v>
      </c>
      <c r="P438">
        <f t="shared" si="38"/>
        <v>1.7543859649122806E-2</v>
      </c>
    </row>
    <row r="439" spans="1:16" x14ac:dyDescent="0.3">
      <c r="A439" s="5">
        <v>437</v>
      </c>
      <c r="B439" s="4" t="s">
        <v>885</v>
      </c>
      <c r="C439" s="4" t="s">
        <v>8</v>
      </c>
      <c r="D439" s="4" t="s">
        <v>886</v>
      </c>
      <c r="E439" s="4">
        <v>100</v>
      </c>
      <c r="F439" s="4">
        <v>11</v>
      </c>
      <c r="G439" s="4">
        <v>2.8</v>
      </c>
      <c r="H439" s="4">
        <v>0.6</v>
      </c>
      <c r="I439" s="4">
        <v>0.1</v>
      </c>
      <c r="K439">
        <v>20</v>
      </c>
      <c r="L439">
        <f t="shared" si="35"/>
        <v>181.81818181818181</v>
      </c>
      <c r="M439">
        <f t="shared" si="34"/>
        <v>180</v>
      </c>
      <c r="N439">
        <f t="shared" si="36"/>
        <v>5.0909090909090908</v>
      </c>
      <c r="O439">
        <f t="shared" si="37"/>
        <v>1.0909090909090908</v>
      </c>
      <c r="P439">
        <f t="shared" si="38"/>
        <v>0.18181818181818182</v>
      </c>
    </row>
    <row r="440" spans="1:16" x14ac:dyDescent="0.3">
      <c r="A440" s="5">
        <v>438</v>
      </c>
      <c r="B440" s="4" t="s">
        <v>887</v>
      </c>
      <c r="C440" s="4" t="s">
        <v>8</v>
      </c>
      <c r="D440" s="4" t="s">
        <v>888</v>
      </c>
      <c r="E440" s="4">
        <v>100</v>
      </c>
      <c r="F440" s="4">
        <v>30</v>
      </c>
      <c r="G440" s="4">
        <v>5</v>
      </c>
      <c r="H440" s="4">
        <v>4.4000000000000004</v>
      </c>
      <c r="I440" s="4">
        <v>0.3</v>
      </c>
      <c r="K440">
        <v>20</v>
      </c>
      <c r="L440">
        <f t="shared" si="35"/>
        <v>66.666666666666671</v>
      </c>
      <c r="M440">
        <f t="shared" si="34"/>
        <v>70</v>
      </c>
      <c r="N440">
        <f t="shared" si="36"/>
        <v>3.3333333333333335</v>
      </c>
      <c r="O440">
        <f t="shared" si="37"/>
        <v>2.9333333333333331</v>
      </c>
      <c r="P440">
        <f t="shared" si="38"/>
        <v>0.2</v>
      </c>
    </row>
    <row r="441" spans="1:16" x14ac:dyDescent="0.3">
      <c r="A441" s="5">
        <v>439</v>
      </c>
      <c r="B441" s="4" t="s">
        <v>889</v>
      </c>
      <c r="C441" s="4" t="s">
        <v>8</v>
      </c>
      <c r="D441" s="4" t="s">
        <v>890</v>
      </c>
      <c r="E441" s="4">
        <v>100</v>
      </c>
      <c r="F441" s="4">
        <v>36</v>
      </c>
      <c r="G441" s="4">
        <v>10.4</v>
      </c>
      <c r="H441" s="4">
        <v>2.4</v>
      </c>
      <c r="I441" s="4">
        <v>0.3</v>
      </c>
      <c r="K441">
        <v>20</v>
      </c>
      <c r="L441">
        <f t="shared" si="35"/>
        <v>55.555555555555557</v>
      </c>
      <c r="M441">
        <f t="shared" si="34"/>
        <v>60</v>
      </c>
      <c r="N441">
        <f t="shared" si="36"/>
        <v>5.7777777777777777</v>
      </c>
      <c r="O441">
        <f t="shared" si="37"/>
        <v>1.3333333333333333</v>
      </c>
      <c r="P441">
        <f t="shared" si="38"/>
        <v>0.16666666666666666</v>
      </c>
    </row>
    <row r="442" spans="1:16" x14ac:dyDescent="0.3">
      <c r="A442" s="5">
        <v>440</v>
      </c>
      <c r="B442" s="4" t="s">
        <v>891</v>
      </c>
      <c r="C442" s="4" t="s">
        <v>8</v>
      </c>
      <c r="D442" s="4" t="s">
        <v>892</v>
      </c>
      <c r="E442" s="4">
        <v>100</v>
      </c>
      <c r="F442" s="4">
        <v>12</v>
      </c>
      <c r="G442" s="4">
        <v>2.78</v>
      </c>
      <c r="H442" s="4">
        <v>1.22</v>
      </c>
      <c r="I442" s="4">
        <v>0.08</v>
      </c>
      <c r="K442">
        <v>20</v>
      </c>
      <c r="L442">
        <f t="shared" si="35"/>
        <v>166.66666666666666</v>
      </c>
      <c r="M442">
        <f t="shared" si="34"/>
        <v>170</v>
      </c>
      <c r="N442">
        <f t="shared" si="36"/>
        <v>4.6333333333333329</v>
      </c>
      <c r="O442">
        <f t="shared" si="37"/>
        <v>2.0333333333333332</v>
      </c>
      <c r="P442">
        <f t="shared" si="38"/>
        <v>0.13333333333333333</v>
      </c>
    </row>
    <row r="443" spans="1:16" x14ac:dyDescent="0.3">
      <c r="A443" s="5">
        <v>441</v>
      </c>
      <c r="B443" s="4" t="s">
        <v>893</v>
      </c>
      <c r="C443" s="4" t="s">
        <v>8</v>
      </c>
      <c r="D443" s="4" t="s">
        <v>894</v>
      </c>
      <c r="E443" s="4">
        <v>100</v>
      </c>
      <c r="F443" s="4">
        <v>14</v>
      </c>
      <c r="G443" s="4">
        <v>2.17</v>
      </c>
      <c r="H443" s="4">
        <v>2</v>
      </c>
      <c r="I443" s="4">
        <v>0.14000000000000001</v>
      </c>
      <c r="K443">
        <v>20</v>
      </c>
      <c r="L443">
        <f t="shared" si="35"/>
        <v>142.85714285714286</v>
      </c>
      <c r="M443">
        <f t="shared" si="34"/>
        <v>140</v>
      </c>
      <c r="N443">
        <f t="shared" si="36"/>
        <v>3.1</v>
      </c>
      <c r="O443">
        <f t="shared" si="37"/>
        <v>2.8571428571428572</v>
      </c>
      <c r="P443">
        <f t="shared" si="38"/>
        <v>0.2</v>
      </c>
    </row>
    <row r="444" spans="1:16" x14ac:dyDescent="0.3">
      <c r="A444" s="5">
        <v>442</v>
      </c>
      <c r="B444" s="4" t="s">
        <v>895</v>
      </c>
      <c r="C444" s="4" t="s">
        <v>8</v>
      </c>
      <c r="D444" s="4" t="s">
        <v>896</v>
      </c>
      <c r="E444" s="4">
        <v>100</v>
      </c>
      <c r="F444" s="4">
        <v>14</v>
      </c>
      <c r="G444" s="4">
        <v>2.5</v>
      </c>
      <c r="H444" s="4">
        <v>1.91</v>
      </c>
      <c r="I444" s="4">
        <v>0.11</v>
      </c>
      <c r="K444">
        <v>20</v>
      </c>
      <c r="L444">
        <f t="shared" si="35"/>
        <v>142.85714285714286</v>
      </c>
      <c r="M444">
        <f t="shared" si="34"/>
        <v>140</v>
      </c>
      <c r="N444">
        <f t="shared" si="36"/>
        <v>3.5714285714285716</v>
      </c>
      <c r="O444">
        <f t="shared" si="37"/>
        <v>2.7285714285714282</v>
      </c>
      <c r="P444">
        <f t="shared" si="38"/>
        <v>0.15714285714285717</v>
      </c>
    </row>
    <row r="445" spans="1:16" x14ac:dyDescent="0.3">
      <c r="A445" s="5">
        <v>443</v>
      </c>
      <c r="B445" s="4" t="s">
        <v>897</v>
      </c>
      <c r="C445" s="4" t="s">
        <v>8</v>
      </c>
      <c r="D445" s="4" t="s">
        <v>898</v>
      </c>
      <c r="E445" s="4">
        <v>100</v>
      </c>
      <c r="F445" s="4">
        <v>256</v>
      </c>
      <c r="G445" s="4">
        <v>83.3</v>
      </c>
      <c r="H445" s="4">
        <v>5.6</v>
      </c>
      <c r="I445" s="4">
        <v>0.4</v>
      </c>
      <c r="K445">
        <v>20</v>
      </c>
      <c r="L445">
        <f t="shared" si="35"/>
        <v>7.8125</v>
      </c>
      <c r="M445">
        <f t="shared" si="34"/>
        <v>10</v>
      </c>
      <c r="N445">
        <f t="shared" si="36"/>
        <v>6.5078125</v>
      </c>
      <c r="O445">
        <f t="shared" si="37"/>
        <v>0.4375</v>
      </c>
      <c r="P445">
        <f t="shared" si="38"/>
        <v>3.125E-2</v>
      </c>
    </row>
    <row r="446" spans="1:16" x14ac:dyDescent="0.3">
      <c r="A446" s="5">
        <v>444</v>
      </c>
      <c r="B446" s="4" t="s">
        <v>899</v>
      </c>
      <c r="C446" s="4" t="s">
        <v>8</v>
      </c>
      <c r="D446" s="4" t="s">
        <v>900</v>
      </c>
      <c r="E446" s="4">
        <v>100</v>
      </c>
      <c r="F446" s="4">
        <v>43</v>
      </c>
      <c r="G446" s="4">
        <v>5.2</v>
      </c>
      <c r="H446" s="4">
        <v>6.94</v>
      </c>
      <c r="I446" s="4">
        <v>0.67</v>
      </c>
      <c r="K446">
        <v>20</v>
      </c>
      <c r="L446">
        <f t="shared" si="35"/>
        <v>46.511627906976742</v>
      </c>
      <c r="M446">
        <f t="shared" si="34"/>
        <v>50</v>
      </c>
      <c r="N446">
        <f t="shared" si="36"/>
        <v>2.4186046511627906</v>
      </c>
      <c r="O446">
        <f t="shared" si="37"/>
        <v>3.2279069767441864</v>
      </c>
      <c r="P446">
        <f t="shared" si="38"/>
        <v>0.3116279069767442</v>
      </c>
    </row>
    <row r="447" spans="1:16" x14ac:dyDescent="0.3">
      <c r="A447" s="5">
        <v>445</v>
      </c>
      <c r="B447" s="4" t="s">
        <v>901</v>
      </c>
      <c r="C447" s="4" t="s">
        <v>8</v>
      </c>
      <c r="D447" s="4" t="s">
        <v>902</v>
      </c>
      <c r="E447" s="4">
        <v>100</v>
      </c>
      <c r="F447" s="4">
        <v>41</v>
      </c>
      <c r="G447" s="4">
        <v>3.86</v>
      </c>
      <c r="H447" s="4">
        <v>7.05</v>
      </c>
      <c r="I447" s="4">
        <v>0.75</v>
      </c>
      <c r="K447">
        <v>20</v>
      </c>
      <c r="L447">
        <f t="shared" si="35"/>
        <v>48.780487804878049</v>
      </c>
      <c r="M447">
        <f t="shared" si="34"/>
        <v>50</v>
      </c>
      <c r="N447">
        <f t="shared" si="36"/>
        <v>1.8829268292682928</v>
      </c>
      <c r="O447">
        <f t="shared" si="37"/>
        <v>3.4390243902439024</v>
      </c>
      <c r="P447">
        <f t="shared" si="38"/>
        <v>0.36585365853658536</v>
      </c>
    </row>
    <row r="448" spans="1:16" x14ac:dyDescent="0.3">
      <c r="A448" s="5">
        <v>446</v>
      </c>
      <c r="B448" s="4" t="s">
        <v>903</v>
      </c>
      <c r="C448" s="4" t="s">
        <v>8</v>
      </c>
      <c r="D448" s="4" t="s">
        <v>904</v>
      </c>
      <c r="E448" s="4">
        <v>100</v>
      </c>
      <c r="F448" s="4">
        <v>229</v>
      </c>
      <c r="G448" s="4">
        <v>55.6</v>
      </c>
      <c r="H448" s="4">
        <v>22.4</v>
      </c>
      <c r="I448" s="4">
        <v>1.6</v>
      </c>
      <c r="K448">
        <v>20</v>
      </c>
      <c r="L448">
        <f t="shared" si="35"/>
        <v>8.7336244541484724</v>
      </c>
      <c r="M448">
        <f t="shared" si="34"/>
        <v>10</v>
      </c>
      <c r="N448">
        <f t="shared" si="36"/>
        <v>4.85589519650655</v>
      </c>
      <c r="O448">
        <f t="shared" si="37"/>
        <v>1.9563318777292575</v>
      </c>
      <c r="P448">
        <f t="shared" si="38"/>
        <v>0.13973799126637554</v>
      </c>
    </row>
    <row r="449" spans="1:16" x14ac:dyDescent="0.3">
      <c r="A449" s="5">
        <v>447</v>
      </c>
      <c r="B449" s="4" t="s">
        <v>905</v>
      </c>
      <c r="C449" s="4" t="s">
        <v>8</v>
      </c>
      <c r="D449" s="4" t="s">
        <v>906</v>
      </c>
      <c r="E449" s="4">
        <v>100</v>
      </c>
      <c r="F449" s="4">
        <v>248</v>
      </c>
      <c r="G449" s="4">
        <v>54.2</v>
      </c>
      <c r="H449" s="4">
        <v>27.4</v>
      </c>
      <c r="I449" s="4">
        <v>2.2000000000000002</v>
      </c>
      <c r="K449">
        <v>20</v>
      </c>
      <c r="L449">
        <f t="shared" si="35"/>
        <v>8.064516129032258</v>
      </c>
      <c r="M449">
        <f t="shared" si="34"/>
        <v>10</v>
      </c>
      <c r="N449">
        <f t="shared" si="36"/>
        <v>4.370967741935484</v>
      </c>
      <c r="O449">
        <f t="shared" si="37"/>
        <v>2.2096774193548385</v>
      </c>
      <c r="P449">
        <f t="shared" si="38"/>
        <v>0.17741935483870969</v>
      </c>
    </row>
    <row r="450" spans="1:16" x14ac:dyDescent="0.3">
      <c r="A450" s="5">
        <v>448</v>
      </c>
      <c r="B450" s="4" t="s">
        <v>907</v>
      </c>
      <c r="C450" s="4" t="s">
        <v>8</v>
      </c>
      <c r="D450" s="4" t="s">
        <v>908</v>
      </c>
      <c r="E450" s="4">
        <v>100</v>
      </c>
      <c r="F450" s="4">
        <v>19</v>
      </c>
      <c r="G450" s="4">
        <v>4.4800000000000004</v>
      </c>
      <c r="H450" s="4">
        <v>1.28</v>
      </c>
      <c r="I450" s="4">
        <v>0.36</v>
      </c>
      <c r="K450">
        <v>20</v>
      </c>
      <c r="L450">
        <f t="shared" si="35"/>
        <v>105.26315789473684</v>
      </c>
      <c r="M450">
        <f t="shared" si="34"/>
        <v>110</v>
      </c>
      <c r="N450">
        <f t="shared" si="36"/>
        <v>4.715789473684211</v>
      </c>
      <c r="O450">
        <f t="shared" si="37"/>
        <v>1.3473684210526315</v>
      </c>
      <c r="P450">
        <f t="shared" si="38"/>
        <v>0.37894736842105259</v>
      </c>
    </row>
    <row r="451" spans="1:16" x14ac:dyDescent="0.3">
      <c r="A451" s="5">
        <v>449</v>
      </c>
      <c r="B451" s="4" t="s">
        <v>909</v>
      </c>
      <c r="C451" s="4" t="s">
        <v>8</v>
      </c>
      <c r="D451" s="4" t="s">
        <v>910</v>
      </c>
      <c r="E451" s="4">
        <v>100</v>
      </c>
      <c r="F451" s="4">
        <v>55</v>
      </c>
      <c r="G451" s="4">
        <v>17.28</v>
      </c>
      <c r="H451" s="4">
        <v>1.63</v>
      </c>
      <c r="I451" s="4">
        <v>7.0000000000000007E-2</v>
      </c>
      <c r="K451">
        <v>20</v>
      </c>
      <c r="L451">
        <f t="shared" si="35"/>
        <v>36.363636363636367</v>
      </c>
      <c r="M451">
        <f t="shared" ref="M451:M514" si="39">ROUND(L451,-1)</f>
        <v>40</v>
      </c>
      <c r="N451">
        <f t="shared" si="36"/>
        <v>6.2836363636363641</v>
      </c>
      <c r="O451">
        <f t="shared" si="37"/>
        <v>0.59272727272727266</v>
      </c>
      <c r="P451">
        <f t="shared" si="38"/>
        <v>2.5454545454545455E-2</v>
      </c>
    </row>
    <row r="452" spans="1:16" x14ac:dyDescent="0.3">
      <c r="A452" s="5">
        <v>450</v>
      </c>
      <c r="B452" s="4" t="s">
        <v>911</v>
      </c>
      <c r="C452" s="4" t="s">
        <v>8</v>
      </c>
      <c r="D452" s="4" t="s">
        <v>912</v>
      </c>
      <c r="E452" s="4">
        <v>100</v>
      </c>
      <c r="F452" s="4">
        <v>45</v>
      </c>
      <c r="G452" s="4">
        <v>14.41</v>
      </c>
      <c r="H452" s="4">
        <v>1.07</v>
      </c>
      <c r="I452" s="4">
        <v>0.08</v>
      </c>
      <c r="K452">
        <v>20</v>
      </c>
      <c r="L452">
        <f t="shared" si="35"/>
        <v>44.444444444444443</v>
      </c>
      <c r="M452">
        <f t="shared" si="39"/>
        <v>40</v>
      </c>
      <c r="N452">
        <f t="shared" si="36"/>
        <v>6.4044444444444446</v>
      </c>
      <c r="O452">
        <f t="shared" si="37"/>
        <v>0.47555555555555562</v>
      </c>
      <c r="P452">
        <f t="shared" si="38"/>
        <v>3.5555555555555556E-2</v>
      </c>
    </row>
    <row r="453" spans="1:16" x14ac:dyDescent="0.3">
      <c r="A453" s="5">
        <v>451</v>
      </c>
      <c r="B453" s="4" t="s">
        <v>913</v>
      </c>
      <c r="C453" s="4" t="s">
        <v>8</v>
      </c>
      <c r="D453" s="4" t="s">
        <v>914</v>
      </c>
      <c r="E453" s="4">
        <v>100</v>
      </c>
      <c r="F453" s="4">
        <v>261</v>
      </c>
      <c r="G453" s="4">
        <v>60.2</v>
      </c>
      <c r="H453" s="4">
        <v>2.1</v>
      </c>
      <c r="I453" s="4">
        <v>1.3</v>
      </c>
      <c r="K453">
        <v>20</v>
      </c>
      <c r="L453">
        <f t="shared" si="35"/>
        <v>7.6628352490421454</v>
      </c>
      <c r="M453">
        <f t="shared" si="39"/>
        <v>10</v>
      </c>
      <c r="N453">
        <f t="shared" si="36"/>
        <v>4.6130268199233715</v>
      </c>
      <c r="O453">
        <f t="shared" si="37"/>
        <v>0.16091954022988506</v>
      </c>
      <c r="P453">
        <f t="shared" si="38"/>
        <v>9.9616858237547887E-2</v>
      </c>
    </row>
    <row r="454" spans="1:16" x14ac:dyDescent="0.3">
      <c r="A454" s="5">
        <v>452</v>
      </c>
      <c r="B454" s="4" t="s">
        <v>915</v>
      </c>
      <c r="C454" s="4" t="s">
        <v>8</v>
      </c>
      <c r="D454" s="4" t="s">
        <v>916</v>
      </c>
      <c r="E454" s="4">
        <v>100</v>
      </c>
      <c r="F454" s="4">
        <v>44</v>
      </c>
      <c r="G454" s="4">
        <v>6.5</v>
      </c>
      <c r="H454" s="4">
        <v>5.8</v>
      </c>
      <c r="I454" s="4">
        <v>0.9</v>
      </c>
      <c r="K454">
        <v>20</v>
      </c>
      <c r="L454">
        <f t="shared" si="35"/>
        <v>45.454545454545453</v>
      </c>
      <c r="M454">
        <f t="shared" si="39"/>
        <v>50</v>
      </c>
      <c r="N454">
        <f t="shared" si="36"/>
        <v>2.9545454545454546</v>
      </c>
      <c r="O454">
        <f t="shared" si="37"/>
        <v>2.6363636363636362</v>
      </c>
      <c r="P454">
        <f t="shared" si="38"/>
        <v>0.40909090909090912</v>
      </c>
    </row>
    <row r="455" spans="1:16" x14ac:dyDescent="0.3">
      <c r="A455" s="5">
        <v>453</v>
      </c>
      <c r="B455" s="4" t="s">
        <v>917</v>
      </c>
      <c r="C455" s="4" t="s">
        <v>8</v>
      </c>
      <c r="D455" s="4" t="s">
        <v>918</v>
      </c>
      <c r="E455" s="4">
        <v>100</v>
      </c>
      <c r="F455" s="4">
        <v>14</v>
      </c>
      <c r="G455" s="4">
        <v>1.99</v>
      </c>
      <c r="H455" s="4">
        <v>2.08</v>
      </c>
      <c r="I455" s="4">
        <v>0.21</v>
      </c>
      <c r="K455">
        <v>20</v>
      </c>
      <c r="L455">
        <f t="shared" si="35"/>
        <v>142.85714285714286</v>
      </c>
      <c r="M455">
        <f t="shared" si="39"/>
        <v>140</v>
      </c>
      <c r="N455">
        <f t="shared" si="36"/>
        <v>2.8428571428571425</v>
      </c>
      <c r="O455">
        <f t="shared" si="37"/>
        <v>2.9714285714285715</v>
      </c>
      <c r="P455">
        <f t="shared" si="38"/>
        <v>0.3</v>
      </c>
    </row>
    <row r="456" spans="1:16" x14ac:dyDescent="0.3">
      <c r="A456" s="5">
        <v>454</v>
      </c>
      <c r="B456" s="4" t="s">
        <v>919</v>
      </c>
      <c r="C456" s="4" t="s">
        <v>8</v>
      </c>
      <c r="D456" s="4" t="s">
        <v>920</v>
      </c>
      <c r="E456" s="4">
        <v>100</v>
      </c>
      <c r="F456" s="4">
        <v>19</v>
      </c>
      <c r="G456" s="4">
        <v>2.95</v>
      </c>
      <c r="H456" s="4">
        <v>2.69</v>
      </c>
      <c r="I456" s="4">
        <v>0.25</v>
      </c>
      <c r="K456">
        <v>20</v>
      </c>
      <c r="L456">
        <f t="shared" si="35"/>
        <v>105.26315789473684</v>
      </c>
      <c r="M456">
        <f t="shared" si="39"/>
        <v>110</v>
      </c>
      <c r="N456">
        <f t="shared" si="36"/>
        <v>3.1052631578947367</v>
      </c>
      <c r="O456">
        <f t="shared" si="37"/>
        <v>2.831578947368421</v>
      </c>
      <c r="P456">
        <f t="shared" si="38"/>
        <v>0.26315789473684209</v>
      </c>
    </row>
    <row r="457" spans="1:16" x14ac:dyDescent="0.3">
      <c r="A457" s="5">
        <v>455</v>
      </c>
      <c r="B457" s="4" t="s">
        <v>921</v>
      </c>
      <c r="C457" s="4" t="s">
        <v>8</v>
      </c>
      <c r="D457" s="4" t="s">
        <v>922</v>
      </c>
      <c r="E457" s="4">
        <v>100</v>
      </c>
      <c r="F457" s="4">
        <v>118</v>
      </c>
      <c r="G457" s="4">
        <v>29.3</v>
      </c>
      <c r="H457" s="4">
        <v>1.4</v>
      </c>
      <c r="I457" s="4">
        <v>0.2</v>
      </c>
      <c r="K457">
        <v>20</v>
      </c>
      <c r="L457">
        <f t="shared" si="35"/>
        <v>16.949152542372882</v>
      </c>
      <c r="M457">
        <f t="shared" si="39"/>
        <v>20</v>
      </c>
      <c r="N457">
        <f t="shared" si="36"/>
        <v>4.9661016949152543</v>
      </c>
      <c r="O457">
        <f t="shared" si="37"/>
        <v>0.23728813559322035</v>
      </c>
      <c r="P457">
        <f t="shared" si="38"/>
        <v>3.3898305084745763E-2</v>
      </c>
    </row>
    <row r="458" spans="1:16" x14ac:dyDescent="0.3">
      <c r="A458" s="5">
        <v>456</v>
      </c>
      <c r="B458" s="4" t="s">
        <v>923</v>
      </c>
      <c r="C458" s="4" t="s">
        <v>8</v>
      </c>
      <c r="D458" s="4" t="s">
        <v>924</v>
      </c>
      <c r="E458" s="4">
        <v>100</v>
      </c>
      <c r="F458" s="4">
        <v>85</v>
      </c>
      <c r="G458" s="4">
        <v>20.5</v>
      </c>
      <c r="H458" s="4">
        <v>0.6</v>
      </c>
      <c r="I458" s="4">
        <v>0.1</v>
      </c>
      <c r="K458">
        <v>20</v>
      </c>
      <c r="L458">
        <f t="shared" si="35"/>
        <v>23.529411764705884</v>
      </c>
      <c r="M458">
        <f t="shared" si="39"/>
        <v>20</v>
      </c>
      <c r="N458">
        <f t="shared" si="36"/>
        <v>4.8235294117647056</v>
      </c>
      <c r="O458">
        <f t="shared" si="37"/>
        <v>0.14117647058823529</v>
      </c>
      <c r="P458">
        <f t="shared" si="38"/>
        <v>2.3529411764705882E-2</v>
      </c>
    </row>
    <row r="459" spans="1:16" x14ac:dyDescent="0.3">
      <c r="A459" s="5">
        <v>457</v>
      </c>
      <c r="B459" s="4" t="s">
        <v>925</v>
      </c>
      <c r="C459" s="4" t="s">
        <v>8</v>
      </c>
      <c r="D459" s="4" t="s">
        <v>926</v>
      </c>
      <c r="E459" s="4">
        <v>100</v>
      </c>
      <c r="F459" s="4">
        <v>29</v>
      </c>
      <c r="G459" s="4">
        <v>7.7</v>
      </c>
      <c r="H459" s="4">
        <v>2.5</v>
      </c>
      <c r="I459" s="4">
        <v>0.1</v>
      </c>
      <c r="K459">
        <v>20</v>
      </c>
      <c r="L459">
        <f t="shared" si="35"/>
        <v>68.965517241379317</v>
      </c>
      <c r="M459">
        <f t="shared" si="39"/>
        <v>70</v>
      </c>
      <c r="N459">
        <f t="shared" si="36"/>
        <v>5.3103448275862073</v>
      </c>
      <c r="O459">
        <f t="shared" si="37"/>
        <v>1.7241379310344827</v>
      </c>
      <c r="P459">
        <f t="shared" si="38"/>
        <v>6.8965517241379309E-2</v>
      </c>
    </row>
    <row r="460" spans="1:16" x14ac:dyDescent="0.3">
      <c r="A460" s="5">
        <v>458</v>
      </c>
      <c r="B460" s="4" t="s">
        <v>927</v>
      </c>
      <c r="C460" s="4" t="s">
        <v>8</v>
      </c>
      <c r="D460" s="4" t="s">
        <v>928</v>
      </c>
      <c r="E460" s="4">
        <v>100</v>
      </c>
      <c r="F460" s="4">
        <v>244</v>
      </c>
      <c r="G460" s="4">
        <v>54.4</v>
      </c>
      <c r="H460" s="4">
        <v>23.8</v>
      </c>
      <c r="I460" s="4">
        <v>3.1</v>
      </c>
      <c r="K460">
        <v>20</v>
      </c>
      <c r="L460">
        <f t="shared" si="35"/>
        <v>8.1967213114754092</v>
      </c>
      <c r="M460">
        <f t="shared" si="39"/>
        <v>10</v>
      </c>
      <c r="N460">
        <f t="shared" si="36"/>
        <v>4.4590163934426226</v>
      </c>
      <c r="O460">
        <f t="shared" si="37"/>
        <v>1.9508196721311475</v>
      </c>
      <c r="P460">
        <f t="shared" si="38"/>
        <v>0.25409836065573771</v>
      </c>
    </row>
    <row r="461" spans="1:16" x14ac:dyDescent="0.3">
      <c r="A461" s="5">
        <v>459</v>
      </c>
      <c r="B461" s="4" t="s">
        <v>929</v>
      </c>
      <c r="C461" s="4" t="s">
        <v>8</v>
      </c>
      <c r="D461" s="4" t="s">
        <v>930</v>
      </c>
      <c r="E461" s="4">
        <v>100</v>
      </c>
      <c r="F461" s="4">
        <v>30</v>
      </c>
      <c r="G461" s="4">
        <v>7.8</v>
      </c>
      <c r="H461" s="4">
        <v>2.5</v>
      </c>
      <c r="I461" s="4">
        <v>0.2</v>
      </c>
      <c r="K461">
        <v>20</v>
      </c>
      <c r="L461">
        <f t="shared" si="35"/>
        <v>66.666666666666671</v>
      </c>
      <c r="M461">
        <f t="shared" si="39"/>
        <v>70</v>
      </c>
      <c r="N461">
        <f t="shared" si="36"/>
        <v>5.2</v>
      </c>
      <c r="O461">
        <f t="shared" si="37"/>
        <v>1.6666666666666667</v>
      </c>
      <c r="P461">
        <f t="shared" si="38"/>
        <v>0.13333333333333333</v>
      </c>
    </row>
    <row r="462" spans="1:16" x14ac:dyDescent="0.3">
      <c r="A462" s="5">
        <v>460</v>
      </c>
      <c r="B462" s="4" t="s">
        <v>931</v>
      </c>
      <c r="C462" s="4" t="s">
        <v>8</v>
      </c>
      <c r="D462" s="4" t="s">
        <v>932</v>
      </c>
      <c r="E462" s="4">
        <v>100</v>
      </c>
      <c r="F462" s="4">
        <v>12</v>
      </c>
      <c r="G462" s="4">
        <v>3.05</v>
      </c>
      <c r="H462" s="4">
        <v>1.22</v>
      </c>
      <c r="I462" s="4">
        <v>0.02</v>
      </c>
      <c r="K462">
        <v>20</v>
      </c>
      <c r="L462">
        <f t="shared" si="35"/>
        <v>166.66666666666666</v>
      </c>
      <c r="M462">
        <f t="shared" si="39"/>
        <v>170</v>
      </c>
      <c r="N462">
        <f t="shared" si="36"/>
        <v>5.083333333333333</v>
      </c>
      <c r="O462">
        <f t="shared" si="37"/>
        <v>2.0333333333333332</v>
      </c>
      <c r="P462">
        <f t="shared" si="38"/>
        <v>3.3333333333333333E-2</v>
      </c>
    </row>
    <row r="463" spans="1:16" x14ac:dyDescent="0.3">
      <c r="A463" s="5">
        <v>461</v>
      </c>
      <c r="B463" s="4" t="s">
        <v>933</v>
      </c>
      <c r="C463" s="4" t="s">
        <v>8</v>
      </c>
      <c r="D463" s="4" t="s">
        <v>934</v>
      </c>
      <c r="E463" s="4">
        <v>100</v>
      </c>
      <c r="F463" s="4">
        <v>10</v>
      </c>
      <c r="G463" s="4">
        <v>3.1</v>
      </c>
      <c r="H463" s="4">
        <v>0.8</v>
      </c>
      <c r="I463" s="4">
        <v>0</v>
      </c>
      <c r="K463">
        <v>20</v>
      </c>
      <c r="L463">
        <f t="shared" si="35"/>
        <v>200</v>
      </c>
      <c r="M463">
        <f t="shared" si="39"/>
        <v>200</v>
      </c>
      <c r="N463">
        <f t="shared" si="36"/>
        <v>6.2</v>
      </c>
      <c r="O463">
        <f t="shared" si="37"/>
        <v>1.6</v>
      </c>
      <c r="P463">
        <f t="shared" si="38"/>
        <v>0</v>
      </c>
    </row>
    <row r="464" spans="1:16" x14ac:dyDescent="0.3">
      <c r="A464" s="5">
        <v>462</v>
      </c>
      <c r="B464" s="4" t="s">
        <v>935</v>
      </c>
      <c r="C464" s="4" t="s">
        <v>8</v>
      </c>
      <c r="D464" s="4" t="s">
        <v>936</v>
      </c>
      <c r="E464" s="4">
        <v>100</v>
      </c>
      <c r="F464" s="4">
        <v>9</v>
      </c>
      <c r="G464" s="4">
        <v>1.71</v>
      </c>
      <c r="H464" s="4">
        <v>1.19</v>
      </c>
      <c r="I464" s="4">
        <v>0.03</v>
      </c>
      <c r="K464">
        <v>20</v>
      </c>
      <c r="L464">
        <f t="shared" si="35"/>
        <v>222.22222222222223</v>
      </c>
      <c r="M464">
        <f t="shared" si="39"/>
        <v>220</v>
      </c>
      <c r="N464">
        <f t="shared" si="36"/>
        <v>3.8000000000000003</v>
      </c>
      <c r="O464">
        <f t="shared" si="37"/>
        <v>2.6444444444444439</v>
      </c>
      <c r="P464">
        <f t="shared" si="38"/>
        <v>6.6666666666666666E-2</v>
      </c>
    </row>
    <row r="465" spans="1:16" x14ac:dyDescent="0.3">
      <c r="A465" s="5">
        <v>463</v>
      </c>
      <c r="B465" s="4" t="s">
        <v>937</v>
      </c>
      <c r="C465" s="4" t="s">
        <v>8</v>
      </c>
      <c r="D465" s="4" t="s">
        <v>938</v>
      </c>
      <c r="E465" s="4">
        <v>100</v>
      </c>
      <c r="F465" s="4">
        <v>11</v>
      </c>
      <c r="G465" s="4">
        <v>2.81</v>
      </c>
      <c r="H465" s="4">
        <v>1.1499999999999999</v>
      </c>
      <c r="I465" s="4">
        <v>0.03</v>
      </c>
      <c r="K465">
        <v>20</v>
      </c>
      <c r="L465">
        <f t="shared" si="35"/>
        <v>181.81818181818181</v>
      </c>
      <c r="M465">
        <f t="shared" si="39"/>
        <v>180</v>
      </c>
      <c r="N465">
        <f t="shared" si="36"/>
        <v>5.1090909090909093</v>
      </c>
      <c r="O465">
        <f t="shared" si="37"/>
        <v>2.0909090909090908</v>
      </c>
      <c r="P465">
        <f t="shared" si="38"/>
        <v>5.4545454545454543E-2</v>
      </c>
    </row>
    <row r="466" spans="1:16" x14ac:dyDescent="0.3">
      <c r="A466" s="5">
        <v>464</v>
      </c>
      <c r="B466" s="4" t="s">
        <v>939</v>
      </c>
      <c r="C466" s="4" t="s">
        <v>8</v>
      </c>
      <c r="D466" s="4" t="s">
        <v>940</v>
      </c>
      <c r="E466" s="4">
        <v>100</v>
      </c>
      <c r="F466" s="4">
        <v>64</v>
      </c>
      <c r="G466" s="4">
        <v>25.07</v>
      </c>
      <c r="H466" s="4">
        <v>0.38</v>
      </c>
      <c r="I466" s="4">
        <v>0.12</v>
      </c>
      <c r="K466">
        <v>20</v>
      </c>
      <c r="L466">
        <f t="shared" si="35"/>
        <v>31.25</v>
      </c>
      <c r="M466">
        <f t="shared" si="39"/>
        <v>30</v>
      </c>
      <c r="N466">
        <f t="shared" si="36"/>
        <v>7.8343749999999996</v>
      </c>
      <c r="O466">
        <f t="shared" si="37"/>
        <v>0.11874999999999999</v>
      </c>
      <c r="P466">
        <f t="shared" si="38"/>
        <v>3.7499999999999999E-2</v>
      </c>
    </row>
    <row r="467" spans="1:16" x14ac:dyDescent="0.3">
      <c r="A467" s="5">
        <v>465</v>
      </c>
      <c r="B467" s="4" t="s">
        <v>941</v>
      </c>
      <c r="C467" s="4" t="s">
        <v>8</v>
      </c>
      <c r="D467" s="4" t="s">
        <v>942</v>
      </c>
      <c r="E467" s="4">
        <v>100</v>
      </c>
      <c r="F467" s="4">
        <v>8</v>
      </c>
      <c r="G467" s="4">
        <v>2.1</v>
      </c>
      <c r="H467" s="4">
        <v>0.63</v>
      </c>
      <c r="I467" s="4">
        <v>0.12</v>
      </c>
      <c r="K467">
        <v>20</v>
      </c>
      <c r="L467">
        <f t="shared" si="35"/>
        <v>250</v>
      </c>
      <c r="M467">
        <f t="shared" si="39"/>
        <v>250</v>
      </c>
      <c r="N467">
        <f t="shared" si="36"/>
        <v>5.25</v>
      </c>
      <c r="O467">
        <f t="shared" si="37"/>
        <v>1.575</v>
      </c>
      <c r="P467">
        <f t="shared" si="38"/>
        <v>0.3</v>
      </c>
    </row>
    <row r="468" spans="1:16" x14ac:dyDescent="0.3">
      <c r="A468" s="5">
        <v>466</v>
      </c>
      <c r="B468" s="4" t="s">
        <v>943</v>
      </c>
      <c r="C468" s="4" t="s">
        <v>8</v>
      </c>
      <c r="D468" s="4" t="s">
        <v>944</v>
      </c>
      <c r="E468" s="4">
        <v>100</v>
      </c>
      <c r="F468" s="4">
        <v>30</v>
      </c>
      <c r="G468" s="4">
        <v>6.6</v>
      </c>
      <c r="H468" s="4">
        <v>2.1</v>
      </c>
      <c r="I468" s="4">
        <v>0.2</v>
      </c>
      <c r="K468">
        <v>20</v>
      </c>
      <c r="L468">
        <f t="shared" si="35"/>
        <v>66.666666666666671</v>
      </c>
      <c r="M468">
        <f t="shared" si="39"/>
        <v>70</v>
      </c>
      <c r="N468">
        <f t="shared" si="36"/>
        <v>4.4000000000000004</v>
      </c>
      <c r="O468">
        <f t="shared" si="37"/>
        <v>1.4</v>
      </c>
      <c r="P468">
        <f t="shared" si="38"/>
        <v>0.13333333333333333</v>
      </c>
    </row>
    <row r="469" spans="1:16" x14ac:dyDescent="0.3">
      <c r="A469" s="5">
        <v>467</v>
      </c>
      <c r="B469" s="4" t="s">
        <v>945</v>
      </c>
      <c r="C469" s="4" t="s">
        <v>8</v>
      </c>
      <c r="D469" s="4" t="s">
        <v>946</v>
      </c>
      <c r="E469" s="4">
        <v>100</v>
      </c>
      <c r="F469" s="4">
        <v>33</v>
      </c>
      <c r="G469" s="4">
        <v>7.6</v>
      </c>
      <c r="H469" s="4">
        <v>2.1</v>
      </c>
      <c r="I469" s="4">
        <v>0.1</v>
      </c>
      <c r="K469">
        <v>20</v>
      </c>
      <c r="L469">
        <f t="shared" si="35"/>
        <v>60.606060606060609</v>
      </c>
      <c r="M469">
        <f t="shared" si="39"/>
        <v>60</v>
      </c>
      <c r="N469">
        <f t="shared" si="36"/>
        <v>4.6060606060606064</v>
      </c>
      <c r="O469">
        <f t="shared" si="37"/>
        <v>1.2727272727272727</v>
      </c>
      <c r="P469">
        <f t="shared" si="38"/>
        <v>6.0606060606060608E-2</v>
      </c>
    </row>
    <row r="470" spans="1:16" x14ac:dyDescent="0.3">
      <c r="A470" s="5">
        <v>468</v>
      </c>
      <c r="B470" s="4" t="s">
        <v>947</v>
      </c>
      <c r="C470" s="4" t="s">
        <v>8</v>
      </c>
      <c r="D470" s="4" t="s">
        <v>948</v>
      </c>
      <c r="E470" s="4">
        <v>100</v>
      </c>
      <c r="F470" s="4">
        <v>32</v>
      </c>
      <c r="G470" s="4">
        <v>8.1999999999999993</v>
      </c>
      <c r="H470" s="4">
        <v>1.7</v>
      </c>
      <c r="I470" s="4">
        <v>0.3</v>
      </c>
      <c r="K470">
        <v>20</v>
      </c>
      <c r="L470">
        <f t="shared" si="35"/>
        <v>62.5</v>
      </c>
      <c r="M470">
        <f t="shared" si="39"/>
        <v>60</v>
      </c>
      <c r="N470">
        <f t="shared" si="36"/>
        <v>5.125</v>
      </c>
      <c r="O470">
        <f t="shared" si="37"/>
        <v>1.0625</v>
      </c>
      <c r="P470">
        <f t="shared" si="38"/>
        <v>0.1875</v>
      </c>
    </row>
    <row r="471" spans="1:16" x14ac:dyDescent="0.3">
      <c r="A471" s="5">
        <v>469</v>
      </c>
      <c r="B471" s="4" t="s">
        <v>949</v>
      </c>
      <c r="C471" s="4" t="s">
        <v>8</v>
      </c>
      <c r="D471" s="4" t="s">
        <v>950</v>
      </c>
      <c r="E471" s="4">
        <v>100</v>
      </c>
      <c r="F471" s="4">
        <v>68</v>
      </c>
      <c r="G471" s="4">
        <v>15.1</v>
      </c>
      <c r="H471" s="4">
        <v>4.9000000000000004</v>
      </c>
      <c r="I471" s="4">
        <v>1.6</v>
      </c>
      <c r="K471">
        <v>20</v>
      </c>
      <c r="L471">
        <f t="shared" si="35"/>
        <v>29.411764705882351</v>
      </c>
      <c r="M471">
        <f t="shared" si="39"/>
        <v>30</v>
      </c>
      <c r="N471">
        <f t="shared" si="36"/>
        <v>4.4411764705882355</v>
      </c>
      <c r="O471">
        <f t="shared" si="37"/>
        <v>1.4411764705882353</v>
      </c>
      <c r="P471">
        <f t="shared" si="38"/>
        <v>0.47058823529411764</v>
      </c>
    </row>
    <row r="472" spans="1:16" x14ac:dyDescent="0.3">
      <c r="A472" s="5">
        <v>470</v>
      </c>
      <c r="B472" s="4" t="s">
        <v>951</v>
      </c>
      <c r="C472" s="4" t="s">
        <v>8</v>
      </c>
      <c r="D472" s="4" t="s">
        <v>952</v>
      </c>
      <c r="E472" s="4">
        <v>100</v>
      </c>
      <c r="F472" s="4">
        <v>54</v>
      </c>
      <c r="G472" s="4">
        <v>15.29</v>
      </c>
      <c r="H472" s="4">
        <v>2.61</v>
      </c>
      <c r="I472" s="4">
        <v>0.06</v>
      </c>
      <c r="K472">
        <v>20</v>
      </c>
      <c r="L472">
        <f t="shared" si="35"/>
        <v>37.037037037037038</v>
      </c>
      <c r="M472">
        <f t="shared" si="39"/>
        <v>40</v>
      </c>
      <c r="N472">
        <f t="shared" si="36"/>
        <v>5.6629629629629621</v>
      </c>
      <c r="O472">
        <f t="shared" si="37"/>
        <v>0.96666666666666656</v>
      </c>
      <c r="P472">
        <f t="shared" si="38"/>
        <v>2.2222222222222223E-2</v>
      </c>
    </row>
    <row r="473" spans="1:16" x14ac:dyDescent="0.3">
      <c r="A473" s="5">
        <v>471</v>
      </c>
      <c r="B473" s="4" t="s">
        <v>953</v>
      </c>
      <c r="C473" s="4" t="s">
        <v>8</v>
      </c>
      <c r="D473" s="4" t="s">
        <v>954</v>
      </c>
      <c r="E473" s="4">
        <v>100</v>
      </c>
      <c r="F473" s="4">
        <v>40</v>
      </c>
      <c r="G473" s="4">
        <v>11.34</v>
      </c>
      <c r="H473" s="4">
        <v>1.88</v>
      </c>
      <c r="I473" s="4">
        <v>0.09</v>
      </c>
      <c r="K473">
        <v>20</v>
      </c>
      <c r="L473">
        <f t="shared" si="35"/>
        <v>50</v>
      </c>
      <c r="M473">
        <f t="shared" si="39"/>
        <v>50</v>
      </c>
      <c r="N473">
        <f t="shared" si="36"/>
        <v>5.67</v>
      </c>
      <c r="O473">
        <f t="shared" si="37"/>
        <v>0.93999999999999984</v>
      </c>
      <c r="P473">
        <f t="shared" si="38"/>
        <v>4.4999999999999998E-2</v>
      </c>
    </row>
    <row r="474" spans="1:16" x14ac:dyDescent="0.3">
      <c r="A474" s="5">
        <v>472</v>
      </c>
      <c r="B474" s="4" t="s">
        <v>955</v>
      </c>
      <c r="C474" s="4" t="s">
        <v>8</v>
      </c>
      <c r="D474" s="4" t="s">
        <v>956</v>
      </c>
      <c r="E474" s="4">
        <v>100</v>
      </c>
      <c r="F474" s="4">
        <v>149</v>
      </c>
      <c r="G474" s="4">
        <v>34.369999999999997</v>
      </c>
      <c r="H474" s="4">
        <v>2.1</v>
      </c>
      <c r="I474" s="4">
        <v>0.3</v>
      </c>
      <c r="K474">
        <v>20</v>
      </c>
      <c r="L474">
        <f t="shared" si="35"/>
        <v>13.422818791946309</v>
      </c>
      <c r="M474">
        <f t="shared" si="39"/>
        <v>10</v>
      </c>
      <c r="N474">
        <f t="shared" si="36"/>
        <v>4.6134228187919462</v>
      </c>
      <c r="O474">
        <f t="shared" si="37"/>
        <v>0.28187919463087246</v>
      </c>
      <c r="P474">
        <f t="shared" si="38"/>
        <v>4.0268456375838924E-2</v>
      </c>
    </row>
    <row r="475" spans="1:16" x14ac:dyDescent="0.3">
      <c r="A475" s="5">
        <v>473</v>
      </c>
      <c r="B475" s="4" t="s">
        <v>957</v>
      </c>
      <c r="C475" s="4" t="s">
        <v>8</v>
      </c>
      <c r="D475" s="4" t="s">
        <v>958</v>
      </c>
      <c r="E475" s="4">
        <v>100</v>
      </c>
      <c r="F475" s="4">
        <v>72</v>
      </c>
      <c r="G475" s="4">
        <v>15.73</v>
      </c>
      <c r="H475" s="4">
        <v>1.79</v>
      </c>
      <c r="I475" s="4">
        <v>2.56</v>
      </c>
      <c r="K475">
        <v>20</v>
      </c>
      <c r="L475">
        <f t="shared" si="35"/>
        <v>27.777777777777779</v>
      </c>
      <c r="M475">
        <f t="shared" si="39"/>
        <v>30</v>
      </c>
      <c r="N475">
        <f t="shared" si="36"/>
        <v>4.3694444444444445</v>
      </c>
      <c r="O475">
        <f t="shared" si="37"/>
        <v>0.49722222222222218</v>
      </c>
      <c r="P475">
        <f t="shared" si="38"/>
        <v>0.71111111111111114</v>
      </c>
    </row>
    <row r="476" spans="1:16" x14ac:dyDescent="0.3">
      <c r="A476" s="5">
        <v>474</v>
      </c>
      <c r="B476" s="4" t="s">
        <v>959</v>
      </c>
      <c r="C476" s="4" t="s">
        <v>8</v>
      </c>
      <c r="D476" s="4" t="s">
        <v>960</v>
      </c>
      <c r="E476" s="4">
        <v>100</v>
      </c>
      <c r="F476" s="4">
        <v>59</v>
      </c>
      <c r="G476" s="4">
        <v>13.1</v>
      </c>
      <c r="H476" s="4">
        <v>5.0999999999999996</v>
      </c>
      <c r="I476" s="4">
        <v>0.3</v>
      </c>
      <c r="K476">
        <v>20</v>
      </c>
      <c r="L476">
        <f t="shared" si="35"/>
        <v>33.898305084745765</v>
      </c>
      <c r="M476">
        <f t="shared" si="39"/>
        <v>30</v>
      </c>
      <c r="N476">
        <f t="shared" si="36"/>
        <v>4.4406779661016946</v>
      </c>
      <c r="O476">
        <f t="shared" si="37"/>
        <v>1.728813559322034</v>
      </c>
      <c r="P476">
        <f t="shared" si="38"/>
        <v>0.10169491525423729</v>
      </c>
    </row>
    <row r="477" spans="1:16" x14ac:dyDescent="0.3">
      <c r="A477" s="5">
        <v>475</v>
      </c>
      <c r="B477" s="4" t="s">
        <v>961</v>
      </c>
      <c r="C477" s="4" t="s">
        <v>8</v>
      </c>
      <c r="D477" s="4" t="s">
        <v>962</v>
      </c>
      <c r="E477" s="4">
        <v>100</v>
      </c>
      <c r="F477" s="4">
        <v>31</v>
      </c>
      <c r="G477" s="4">
        <v>6.48</v>
      </c>
      <c r="H477" s="4">
        <v>3.55</v>
      </c>
      <c r="I477" s="4">
        <v>0.36</v>
      </c>
      <c r="K477">
        <v>20</v>
      </c>
      <c r="L477">
        <f t="shared" si="35"/>
        <v>64.516129032258064</v>
      </c>
      <c r="M477">
        <f t="shared" si="39"/>
        <v>60</v>
      </c>
      <c r="N477">
        <f t="shared" si="36"/>
        <v>4.1806451612903235</v>
      </c>
      <c r="O477">
        <f t="shared" si="37"/>
        <v>2.2903225806451615</v>
      </c>
      <c r="P477">
        <f t="shared" si="38"/>
        <v>0.23225806451612901</v>
      </c>
    </row>
    <row r="478" spans="1:16" x14ac:dyDescent="0.3">
      <c r="A478" s="5">
        <v>476</v>
      </c>
      <c r="B478" s="4" t="s">
        <v>963</v>
      </c>
      <c r="C478" s="4" t="s">
        <v>8</v>
      </c>
      <c r="D478" s="4" t="s">
        <v>964</v>
      </c>
      <c r="E478" s="4">
        <v>100</v>
      </c>
      <c r="F478" s="4">
        <v>26</v>
      </c>
      <c r="G478" s="4">
        <v>5.09</v>
      </c>
      <c r="H478" s="4">
        <v>3.22</v>
      </c>
      <c r="I478" s="4">
        <v>0.28999999999999998</v>
      </c>
      <c r="K478">
        <v>20</v>
      </c>
      <c r="L478">
        <f t="shared" si="35"/>
        <v>76.92307692307692</v>
      </c>
      <c r="M478">
        <f t="shared" si="39"/>
        <v>80</v>
      </c>
      <c r="N478">
        <f t="shared" si="36"/>
        <v>3.9153846153846152</v>
      </c>
      <c r="O478">
        <f t="shared" si="37"/>
        <v>2.476923076923077</v>
      </c>
      <c r="P478">
        <f t="shared" si="38"/>
        <v>0.22307692307692306</v>
      </c>
    </row>
    <row r="479" spans="1:16" x14ac:dyDescent="0.3">
      <c r="A479" s="5">
        <v>477</v>
      </c>
      <c r="B479" s="4" t="s">
        <v>965</v>
      </c>
      <c r="C479" s="4" t="s">
        <v>8</v>
      </c>
      <c r="D479" s="4" t="s">
        <v>966</v>
      </c>
      <c r="E479" s="4">
        <v>100</v>
      </c>
      <c r="F479" s="4">
        <v>76</v>
      </c>
      <c r="G479" s="4">
        <v>6.8</v>
      </c>
      <c r="H479" s="4">
        <v>3.4</v>
      </c>
      <c r="I479" s="4">
        <v>4.5999999999999996</v>
      </c>
      <c r="K479">
        <v>20</v>
      </c>
      <c r="L479">
        <f t="shared" si="35"/>
        <v>26.315789473684209</v>
      </c>
      <c r="M479">
        <f t="shared" si="39"/>
        <v>30</v>
      </c>
      <c r="N479">
        <f t="shared" si="36"/>
        <v>1.7894736842105263</v>
      </c>
      <c r="O479">
        <f t="shared" si="37"/>
        <v>0.89473684210526316</v>
      </c>
      <c r="P479">
        <f t="shared" si="38"/>
        <v>1.2105263157894737</v>
      </c>
    </row>
    <row r="480" spans="1:16" x14ac:dyDescent="0.3">
      <c r="A480" s="5">
        <v>478</v>
      </c>
      <c r="B480" s="4" t="s">
        <v>967</v>
      </c>
      <c r="C480" s="4" t="s">
        <v>8</v>
      </c>
      <c r="D480" s="4" t="s">
        <v>968</v>
      </c>
      <c r="E480" s="4">
        <v>100</v>
      </c>
      <c r="F480" s="4">
        <v>29</v>
      </c>
      <c r="G480" s="4">
        <v>5.38</v>
      </c>
      <c r="H480" s="4">
        <v>3.65</v>
      </c>
      <c r="I480" s="4">
        <v>0.31</v>
      </c>
      <c r="K480">
        <v>20</v>
      </c>
      <c r="L480">
        <f t="shared" si="35"/>
        <v>68.965517241379317</v>
      </c>
      <c r="M480">
        <f t="shared" si="39"/>
        <v>70</v>
      </c>
      <c r="N480">
        <f t="shared" si="36"/>
        <v>3.7103448275862068</v>
      </c>
      <c r="O480">
        <f t="shared" si="37"/>
        <v>2.5172413793103448</v>
      </c>
      <c r="P480">
        <f t="shared" si="38"/>
        <v>0.21379310344827587</v>
      </c>
    </row>
    <row r="481" spans="1:16" x14ac:dyDescent="0.3">
      <c r="A481" s="5">
        <v>479</v>
      </c>
      <c r="B481" s="4" t="s">
        <v>969</v>
      </c>
      <c r="C481" s="4" t="s">
        <v>8</v>
      </c>
      <c r="D481" s="4" t="s">
        <v>970</v>
      </c>
      <c r="E481" s="4">
        <v>100</v>
      </c>
      <c r="F481" s="4">
        <v>27</v>
      </c>
      <c r="G481" s="4">
        <v>3.67</v>
      </c>
      <c r="H481" s="4">
        <v>4.2699999999999996</v>
      </c>
      <c r="I481" s="4">
        <v>0.37</v>
      </c>
      <c r="K481">
        <v>20</v>
      </c>
      <c r="L481">
        <f t="shared" si="35"/>
        <v>74.074074074074076</v>
      </c>
      <c r="M481">
        <f t="shared" si="39"/>
        <v>70</v>
      </c>
      <c r="N481">
        <f t="shared" si="36"/>
        <v>2.7185185185185188</v>
      </c>
      <c r="O481">
        <f t="shared" si="37"/>
        <v>3.1629629629629625</v>
      </c>
      <c r="P481">
        <f t="shared" si="38"/>
        <v>0.27407407407407408</v>
      </c>
    </row>
    <row r="482" spans="1:16" x14ac:dyDescent="0.3">
      <c r="A482" s="5">
        <v>480</v>
      </c>
      <c r="B482" s="4" t="s">
        <v>971</v>
      </c>
      <c r="C482" s="4" t="s">
        <v>8</v>
      </c>
      <c r="D482" s="4" t="s">
        <v>972</v>
      </c>
      <c r="E482" s="4">
        <v>100</v>
      </c>
      <c r="F482" s="4">
        <v>29</v>
      </c>
      <c r="G482" s="4">
        <v>4.57</v>
      </c>
      <c r="H482" s="4">
        <v>4.13</v>
      </c>
      <c r="I482" s="4">
        <v>0.32</v>
      </c>
      <c r="K482">
        <v>20</v>
      </c>
      <c r="L482">
        <f t="shared" si="35"/>
        <v>68.965517241379317</v>
      </c>
      <c r="M482">
        <f t="shared" si="39"/>
        <v>70</v>
      </c>
      <c r="N482">
        <f t="shared" si="36"/>
        <v>3.1517241379310348</v>
      </c>
      <c r="O482">
        <f t="shared" si="37"/>
        <v>2.8482758620689652</v>
      </c>
      <c r="P482">
        <f t="shared" si="38"/>
        <v>0.22068965517241382</v>
      </c>
    </row>
    <row r="483" spans="1:16" x14ac:dyDescent="0.3">
      <c r="A483" s="5">
        <v>481</v>
      </c>
      <c r="B483" s="4" t="s">
        <v>973</v>
      </c>
      <c r="C483" s="4" t="s">
        <v>8</v>
      </c>
      <c r="D483" s="4" t="s">
        <v>974</v>
      </c>
      <c r="E483" s="4">
        <v>100</v>
      </c>
      <c r="F483" s="4">
        <v>30</v>
      </c>
      <c r="G483" s="4">
        <v>4.55</v>
      </c>
      <c r="H483" s="4">
        <v>4.45</v>
      </c>
      <c r="I483" s="4">
        <v>0.4</v>
      </c>
      <c r="K483">
        <v>20</v>
      </c>
      <c r="L483">
        <f t="shared" si="35"/>
        <v>66.666666666666671</v>
      </c>
      <c r="M483">
        <f t="shared" si="39"/>
        <v>70</v>
      </c>
      <c r="N483">
        <f t="shared" si="36"/>
        <v>3.0333333333333332</v>
      </c>
      <c r="O483">
        <f t="shared" si="37"/>
        <v>2.9666666666666668</v>
      </c>
      <c r="P483">
        <f t="shared" si="38"/>
        <v>0.26666666666666666</v>
      </c>
    </row>
    <row r="484" spans="1:16" x14ac:dyDescent="0.3">
      <c r="A484" s="5">
        <v>482</v>
      </c>
      <c r="B484" s="4" t="s">
        <v>975</v>
      </c>
      <c r="C484" s="4" t="s">
        <v>8</v>
      </c>
      <c r="D484" s="4" t="s">
        <v>976</v>
      </c>
      <c r="E484" s="4">
        <v>100</v>
      </c>
      <c r="F484" s="4">
        <v>35</v>
      </c>
      <c r="G484" s="4" t="s">
        <v>758</v>
      </c>
      <c r="H484" s="4">
        <v>4.0999999999999996</v>
      </c>
      <c r="I484" s="4">
        <v>0.4</v>
      </c>
      <c r="K484">
        <v>20</v>
      </c>
      <c r="L484">
        <f t="shared" si="35"/>
        <v>57.142857142857146</v>
      </c>
      <c r="M484">
        <f t="shared" si="39"/>
        <v>60</v>
      </c>
      <c r="N484">
        <f t="shared" si="36"/>
        <v>3.4285714285714284</v>
      </c>
      <c r="O484">
        <f t="shared" si="37"/>
        <v>2.342857142857143</v>
      </c>
      <c r="P484">
        <f t="shared" si="38"/>
        <v>0.22857142857142856</v>
      </c>
    </row>
    <row r="485" spans="1:16" x14ac:dyDescent="0.3">
      <c r="A485" s="5">
        <v>483</v>
      </c>
      <c r="B485" s="4" t="s">
        <v>977</v>
      </c>
      <c r="C485" s="4" t="s">
        <v>8</v>
      </c>
      <c r="D485" s="4" t="s">
        <v>978</v>
      </c>
      <c r="E485" s="4">
        <v>100</v>
      </c>
      <c r="F485" s="4">
        <v>31</v>
      </c>
      <c r="G485" s="4">
        <v>5.3</v>
      </c>
      <c r="H485" s="4">
        <v>3.6</v>
      </c>
      <c r="I485" s="4">
        <v>0.4</v>
      </c>
      <c r="K485">
        <v>20</v>
      </c>
      <c r="L485">
        <f t="shared" si="35"/>
        <v>64.516129032258064</v>
      </c>
      <c r="M485">
        <f t="shared" si="39"/>
        <v>60</v>
      </c>
      <c r="N485">
        <f t="shared" si="36"/>
        <v>3.4193548387096775</v>
      </c>
      <c r="O485">
        <f t="shared" si="37"/>
        <v>2.3225806451612905</v>
      </c>
      <c r="P485">
        <f t="shared" si="38"/>
        <v>0.25806451612903225</v>
      </c>
    </row>
    <row r="486" spans="1:16" x14ac:dyDescent="0.3">
      <c r="A486" s="5">
        <v>484</v>
      </c>
      <c r="B486" s="4" t="s">
        <v>979</v>
      </c>
      <c r="C486" s="4" t="s">
        <v>8</v>
      </c>
      <c r="D486" s="4" t="s">
        <v>980</v>
      </c>
      <c r="E486" s="4">
        <v>100</v>
      </c>
      <c r="F486" s="4">
        <v>39</v>
      </c>
      <c r="G486" s="4">
        <v>9</v>
      </c>
      <c r="H486" s="4">
        <v>3.9</v>
      </c>
      <c r="I486" s="4">
        <v>0.4</v>
      </c>
      <c r="K486">
        <v>20</v>
      </c>
      <c r="L486">
        <f t="shared" si="35"/>
        <v>51.282051282051285</v>
      </c>
      <c r="M486">
        <f t="shared" si="39"/>
        <v>50</v>
      </c>
      <c r="N486">
        <f t="shared" si="36"/>
        <v>4.615384615384615</v>
      </c>
      <c r="O486">
        <f t="shared" si="37"/>
        <v>2</v>
      </c>
      <c r="P486">
        <f t="shared" si="38"/>
        <v>0.20512820512820512</v>
      </c>
    </row>
    <row r="487" spans="1:16" x14ac:dyDescent="0.3">
      <c r="A487" s="5">
        <v>485</v>
      </c>
      <c r="B487" s="4" t="s">
        <v>981</v>
      </c>
      <c r="C487" s="4" t="s">
        <v>8</v>
      </c>
      <c r="D487" s="4" t="s">
        <v>982</v>
      </c>
      <c r="E487" s="4">
        <v>100</v>
      </c>
      <c r="F487" s="4">
        <v>40</v>
      </c>
      <c r="G487" s="4">
        <v>10.1</v>
      </c>
      <c r="H487" s="4">
        <v>3</v>
      </c>
      <c r="I487" s="4">
        <v>0.6</v>
      </c>
      <c r="K487">
        <v>20</v>
      </c>
      <c r="L487">
        <f t="shared" si="35"/>
        <v>50</v>
      </c>
      <c r="M487">
        <f t="shared" si="39"/>
        <v>50</v>
      </c>
      <c r="N487">
        <f t="shared" si="36"/>
        <v>5.05</v>
      </c>
      <c r="O487">
        <f t="shared" si="37"/>
        <v>1.5</v>
      </c>
      <c r="P487">
        <f t="shared" si="38"/>
        <v>0.3</v>
      </c>
    </row>
    <row r="488" spans="1:16" x14ac:dyDescent="0.3">
      <c r="A488" s="5">
        <v>486</v>
      </c>
      <c r="B488" s="4" t="s">
        <v>983</v>
      </c>
      <c r="C488" s="4" t="s">
        <v>8</v>
      </c>
      <c r="D488" s="4" t="s">
        <v>984</v>
      </c>
      <c r="E488" s="4">
        <v>100</v>
      </c>
      <c r="F488" s="4">
        <v>38</v>
      </c>
      <c r="G488" s="4">
        <v>6.6</v>
      </c>
      <c r="H488" s="4">
        <v>4.5999999999999996</v>
      </c>
      <c r="I488" s="4">
        <v>0.6</v>
      </c>
      <c r="K488">
        <v>20</v>
      </c>
      <c r="L488">
        <f t="shared" si="35"/>
        <v>52.631578947368418</v>
      </c>
      <c r="M488">
        <f t="shared" si="39"/>
        <v>50</v>
      </c>
      <c r="N488">
        <f t="shared" si="36"/>
        <v>3.4736842105263159</v>
      </c>
      <c r="O488">
        <f t="shared" si="37"/>
        <v>2.4210526315789473</v>
      </c>
      <c r="P488">
        <f t="shared" si="38"/>
        <v>0.31578947368421051</v>
      </c>
    </row>
    <row r="489" spans="1:16" x14ac:dyDescent="0.3">
      <c r="A489" s="5">
        <v>487</v>
      </c>
      <c r="B489" s="4" t="s">
        <v>985</v>
      </c>
      <c r="C489" s="4" t="s">
        <v>8</v>
      </c>
      <c r="D489" s="4" t="s">
        <v>986</v>
      </c>
      <c r="E489" s="4">
        <v>100</v>
      </c>
      <c r="F489" s="4">
        <v>61</v>
      </c>
      <c r="G489" s="4">
        <v>18.600000000000001</v>
      </c>
      <c r="H489" s="4">
        <v>2.1</v>
      </c>
      <c r="I489" s="4">
        <v>0.2</v>
      </c>
      <c r="K489">
        <v>20</v>
      </c>
      <c r="L489">
        <f t="shared" si="35"/>
        <v>32.786885245901637</v>
      </c>
      <c r="M489">
        <f t="shared" si="39"/>
        <v>30</v>
      </c>
      <c r="N489">
        <f t="shared" si="36"/>
        <v>6.0983606557377046</v>
      </c>
      <c r="O489">
        <f t="shared" si="37"/>
        <v>0.68852459016393441</v>
      </c>
      <c r="P489">
        <f t="shared" si="38"/>
        <v>6.5573770491803282E-2</v>
      </c>
    </row>
    <row r="490" spans="1:16" x14ac:dyDescent="0.3">
      <c r="A490" s="5">
        <v>488</v>
      </c>
      <c r="B490" s="4" t="s">
        <v>987</v>
      </c>
      <c r="C490" s="4" t="s">
        <v>8</v>
      </c>
      <c r="D490" s="4" t="s">
        <v>988</v>
      </c>
      <c r="E490" s="4">
        <v>100</v>
      </c>
      <c r="F490" s="4">
        <v>48</v>
      </c>
      <c r="G490" s="4">
        <v>9.9</v>
      </c>
      <c r="H490" s="4">
        <v>3.4</v>
      </c>
      <c r="I490" s="4">
        <v>0.9</v>
      </c>
      <c r="K490">
        <v>20</v>
      </c>
      <c r="L490">
        <f t="shared" ref="L490:L553" si="40">(E490 * K490) / F490</f>
        <v>41.666666666666664</v>
      </c>
      <c r="M490">
        <f t="shared" si="39"/>
        <v>40</v>
      </c>
      <c r="N490">
        <f t="shared" ref="N490:N553" si="41">(G490 * K490) / F490</f>
        <v>4.125</v>
      </c>
      <c r="O490">
        <f t="shared" ref="O490:O553" si="42">(H490 * K490) / F490</f>
        <v>1.4166666666666667</v>
      </c>
      <c r="P490">
        <f t="shared" ref="P490:P553" si="43">(I490 * K490) / F490</f>
        <v>0.375</v>
      </c>
    </row>
    <row r="491" spans="1:16" x14ac:dyDescent="0.3">
      <c r="A491" s="5">
        <v>489</v>
      </c>
      <c r="B491" s="4" t="s">
        <v>989</v>
      </c>
      <c r="C491" s="4" t="s">
        <v>8</v>
      </c>
      <c r="D491" s="4" t="s">
        <v>990</v>
      </c>
      <c r="E491" s="4">
        <v>100</v>
      </c>
      <c r="F491" s="4">
        <v>29</v>
      </c>
      <c r="G491" s="4">
        <v>7.6</v>
      </c>
      <c r="H491" s="4">
        <v>2.1</v>
      </c>
      <c r="I491" s="4">
        <v>0.3</v>
      </c>
      <c r="K491">
        <v>20</v>
      </c>
      <c r="L491">
        <f t="shared" si="40"/>
        <v>68.965517241379317</v>
      </c>
      <c r="M491">
        <f t="shared" si="39"/>
        <v>70</v>
      </c>
      <c r="N491">
        <f t="shared" si="41"/>
        <v>5.2413793103448274</v>
      </c>
      <c r="O491">
        <f t="shared" si="42"/>
        <v>1.4482758620689655</v>
      </c>
      <c r="P491">
        <f t="shared" si="43"/>
        <v>0.20689655172413793</v>
      </c>
    </row>
    <row r="492" spans="1:16" x14ac:dyDescent="0.3">
      <c r="A492" s="5">
        <v>490</v>
      </c>
      <c r="B492" s="4" t="s">
        <v>991</v>
      </c>
      <c r="C492" s="4" t="s">
        <v>8</v>
      </c>
      <c r="D492" s="4" t="s">
        <v>992</v>
      </c>
      <c r="E492" s="4">
        <v>100</v>
      </c>
      <c r="F492" s="4">
        <v>22</v>
      </c>
      <c r="G492" s="4">
        <v>4.2</v>
      </c>
      <c r="H492" s="4">
        <v>3.1</v>
      </c>
      <c r="I492" s="4">
        <v>0.1</v>
      </c>
      <c r="K492">
        <v>20</v>
      </c>
      <c r="L492">
        <f t="shared" si="40"/>
        <v>90.909090909090907</v>
      </c>
      <c r="M492">
        <f t="shared" si="39"/>
        <v>90</v>
      </c>
      <c r="N492">
        <f t="shared" si="41"/>
        <v>3.8181818181818183</v>
      </c>
      <c r="O492">
        <f t="shared" si="42"/>
        <v>2.8181818181818183</v>
      </c>
      <c r="P492">
        <f t="shared" si="43"/>
        <v>9.0909090909090912E-2</v>
      </c>
    </row>
    <row r="493" spans="1:16" x14ac:dyDescent="0.3">
      <c r="A493" s="5">
        <v>491</v>
      </c>
      <c r="B493" s="4" t="s">
        <v>993</v>
      </c>
      <c r="C493" s="4" t="s">
        <v>8</v>
      </c>
      <c r="D493" s="4" t="s">
        <v>994</v>
      </c>
      <c r="E493" s="4">
        <v>100</v>
      </c>
      <c r="F493" s="4">
        <v>34</v>
      </c>
      <c r="G493" s="4">
        <v>5</v>
      </c>
      <c r="H493" s="4">
        <v>4.5</v>
      </c>
      <c r="I493" s="4">
        <v>0.7</v>
      </c>
      <c r="K493">
        <v>20</v>
      </c>
      <c r="L493">
        <f t="shared" si="40"/>
        <v>58.823529411764703</v>
      </c>
      <c r="M493">
        <f t="shared" si="39"/>
        <v>60</v>
      </c>
      <c r="N493">
        <f t="shared" si="41"/>
        <v>2.9411764705882355</v>
      </c>
      <c r="O493">
        <f t="shared" si="42"/>
        <v>2.6470588235294117</v>
      </c>
      <c r="P493">
        <f t="shared" si="43"/>
        <v>0.41176470588235292</v>
      </c>
    </row>
    <row r="494" spans="1:16" x14ac:dyDescent="0.3">
      <c r="A494" s="5">
        <v>492</v>
      </c>
      <c r="B494" s="4" t="s">
        <v>995</v>
      </c>
      <c r="C494" s="4" t="s">
        <v>8</v>
      </c>
      <c r="D494" s="4" t="s">
        <v>996</v>
      </c>
      <c r="E494" s="4">
        <v>100</v>
      </c>
      <c r="F494" s="4">
        <v>41</v>
      </c>
      <c r="G494" s="4">
        <v>10.1</v>
      </c>
      <c r="H494" s="4">
        <v>4</v>
      </c>
      <c r="I494" s="4">
        <v>0.2</v>
      </c>
      <c r="K494">
        <v>20</v>
      </c>
      <c r="L494">
        <f t="shared" si="40"/>
        <v>48.780487804878049</v>
      </c>
      <c r="M494">
        <f t="shared" si="39"/>
        <v>50</v>
      </c>
      <c r="N494">
        <f t="shared" si="41"/>
        <v>4.9268292682926829</v>
      </c>
      <c r="O494">
        <f t="shared" si="42"/>
        <v>1.9512195121951219</v>
      </c>
      <c r="P494">
        <f t="shared" si="43"/>
        <v>9.7560975609756101E-2</v>
      </c>
    </row>
    <row r="495" spans="1:16" x14ac:dyDescent="0.3">
      <c r="A495" s="5">
        <v>493</v>
      </c>
      <c r="B495" s="4" t="s">
        <v>997</v>
      </c>
      <c r="C495" s="4" t="s">
        <v>8</v>
      </c>
      <c r="D495" s="4" t="s">
        <v>998</v>
      </c>
      <c r="E495" s="4">
        <v>100</v>
      </c>
      <c r="F495" s="4">
        <v>18</v>
      </c>
      <c r="G495" s="4">
        <v>4.0999999999999996</v>
      </c>
      <c r="H495" s="4">
        <v>0.5</v>
      </c>
      <c r="I495" s="4">
        <v>0.1</v>
      </c>
      <c r="K495">
        <v>20</v>
      </c>
      <c r="L495">
        <f t="shared" si="40"/>
        <v>111.11111111111111</v>
      </c>
      <c r="M495">
        <f t="shared" si="39"/>
        <v>110</v>
      </c>
      <c r="N495">
        <f t="shared" si="41"/>
        <v>4.5555555555555554</v>
      </c>
      <c r="O495">
        <f t="shared" si="42"/>
        <v>0.55555555555555558</v>
      </c>
      <c r="P495">
        <f t="shared" si="43"/>
        <v>0.1111111111111111</v>
      </c>
    </row>
    <row r="496" spans="1:16" x14ac:dyDescent="0.3">
      <c r="A496" s="5">
        <v>494</v>
      </c>
      <c r="B496" s="4" t="s">
        <v>999</v>
      </c>
      <c r="C496" s="4" t="s">
        <v>8</v>
      </c>
      <c r="D496" s="4" t="s">
        <v>1000</v>
      </c>
      <c r="E496" s="4">
        <v>100</v>
      </c>
      <c r="F496" s="4">
        <v>23</v>
      </c>
      <c r="G496" s="4">
        <v>3.77</v>
      </c>
      <c r="H496" s="4">
        <v>3.48</v>
      </c>
      <c r="I496" s="4">
        <v>0.22</v>
      </c>
      <c r="K496">
        <v>20</v>
      </c>
      <c r="L496">
        <f t="shared" si="40"/>
        <v>86.956521739130437</v>
      </c>
      <c r="M496">
        <f t="shared" si="39"/>
        <v>90</v>
      </c>
      <c r="N496">
        <f t="shared" si="41"/>
        <v>3.2782608695652176</v>
      </c>
      <c r="O496">
        <f t="shared" si="42"/>
        <v>3.026086956521739</v>
      </c>
      <c r="P496">
        <f t="shared" si="43"/>
        <v>0.19130434782608696</v>
      </c>
    </row>
    <row r="497" spans="1:16" x14ac:dyDescent="0.3">
      <c r="A497" s="5">
        <v>495</v>
      </c>
      <c r="B497" s="4" t="s">
        <v>1001</v>
      </c>
      <c r="C497" s="4" t="s">
        <v>8</v>
      </c>
      <c r="D497" s="4" t="s">
        <v>1002</v>
      </c>
      <c r="E497" s="4">
        <v>100</v>
      </c>
      <c r="F497" s="4">
        <v>281</v>
      </c>
      <c r="G497" s="4">
        <v>57.62</v>
      </c>
      <c r="H497" s="4">
        <v>28.31</v>
      </c>
      <c r="I497" s="4">
        <v>4.6900000000000004</v>
      </c>
      <c r="K497">
        <v>20</v>
      </c>
      <c r="L497">
        <f t="shared" si="40"/>
        <v>7.117437722419929</v>
      </c>
      <c r="M497">
        <f t="shared" si="39"/>
        <v>10</v>
      </c>
      <c r="N497">
        <f t="shared" si="41"/>
        <v>4.1010676156583621</v>
      </c>
      <c r="O497">
        <f t="shared" si="42"/>
        <v>2.0149466192170817</v>
      </c>
      <c r="P497">
        <f t="shared" si="43"/>
        <v>0.33380782918149471</v>
      </c>
    </row>
    <row r="498" spans="1:16" x14ac:dyDescent="0.3">
      <c r="A498" s="5">
        <v>496</v>
      </c>
      <c r="B498" s="4" t="s">
        <v>1003</v>
      </c>
      <c r="C498" s="4" t="s">
        <v>8</v>
      </c>
      <c r="D498" s="4" t="s">
        <v>1004</v>
      </c>
      <c r="E498" s="4">
        <v>100</v>
      </c>
      <c r="F498" s="4">
        <v>18</v>
      </c>
      <c r="G498" s="4">
        <v>3.12</v>
      </c>
      <c r="H498" s="4">
        <v>2.29</v>
      </c>
      <c r="I498" s="4">
        <v>0.28000000000000003</v>
      </c>
      <c r="K498">
        <v>20</v>
      </c>
      <c r="L498">
        <f t="shared" si="40"/>
        <v>111.11111111111111</v>
      </c>
      <c r="M498">
        <f t="shared" si="39"/>
        <v>110</v>
      </c>
      <c r="N498">
        <f t="shared" si="41"/>
        <v>3.4666666666666668</v>
      </c>
      <c r="O498">
        <f t="shared" si="42"/>
        <v>2.5444444444444443</v>
      </c>
      <c r="P498">
        <f t="shared" si="43"/>
        <v>0.31111111111111112</v>
      </c>
    </row>
    <row r="499" spans="1:16" x14ac:dyDescent="0.3">
      <c r="A499" s="5">
        <v>497</v>
      </c>
      <c r="B499" s="4" t="s">
        <v>1005</v>
      </c>
      <c r="C499" s="4" t="s">
        <v>8</v>
      </c>
      <c r="D499" s="4" t="s">
        <v>1006</v>
      </c>
      <c r="E499" s="4">
        <v>100</v>
      </c>
      <c r="F499" s="4">
        <v>27</v>
      </c>
      <c r="G499" s="4">
        <v>5.5</v>
      </c>
      <c r="H499" s="4">
        <v>3.2</v>
      </c>
      <c r="I499" s="4">
        <v>0.3</v>
      </c>
      <c r="K499">
        <v>20</v>
      </c>
      <c r="L499">
        <f t="shared" si="40"/>
        <v>74.074074074074076</v>
      </c>
      <c r="M499">
        <f t="shared" si="39"/>
        <v>70</v>
      </c>
      <c r="N499">
        <f t="shared" si="41"/>
        <v>4.0740740740740744</v>
      </c>
      <c r="O499">
        <f t="shared" si="42"/>
        <v>2.3703703703703702</v>
      </c>
      <c r="P499">
        <f t="shared" si="43"/>
        <v>0.22222222222222221</v>
      </c>
    </row>
    <row r="500" spans="1:16" x14ac:dyDescent="0.3">
      <c r="A500" s="5">
        <v>498</v>
      </c>
      <c r="B500" s="4" t="s">
        <v>1007</v>
      </c>
      <c r="C500" s="4" t="s">
        <v>8</v>
      </c>
      <c r="D500" s="4" t="s">
        <v>1008</v>
      </c>
      <c r="E500" s="4">
        <v>100</v>
      </c>
      <c r="F500" s="4">
        <v>14</v>
      </c>
      <c r="G500" s="4">
        <v>2.8</v>
      </c>
      <c r="H500" s="4">
        <v>1.3</v>
      </c>
      <c r="I500" s="4">
        <v>0.3</v>
      </c>
      <c r="K500">
        <v>20</v>
      </c>
      <c r="L500">
        <f t="shared" si="40"/>
        <v>142.85714285714286</v>
      </c>
      <c r="M500">
        <f t="shared" si="39"/>
        <v>140</v>
      </c>
      <c r="N500">
        <f t="shared" si="41"/>
        <v>4</v>
      </c>
      <c r="O500">
        <f t="shared" si="42"/>
        <v>1.8571428571428572</v>
      </c>
      <c r="P500">
        <f t="shared" si="43"/>
        <v>0.42857142857142855</v>
      </c>
    </row>
    <row r="501" spans="1:16" x14ac:dyDescent="0.3">
      <c r="A501" s="5">
        <v>499</v>
      </c>
      <c r="B501" s="4" t="s">
        <v>1009</v>
      </c>
      <c r="C501" s="4" t="s">
        <v>8</v>
      </c>
      <c r="D501" s="4" t="s">
        <v>1010</v>
      </c>
      <c r="E501" s="4">
        <v>100</v>
      </c>
      <c r="F501" s="4">
        <v>222</v>
      </c>
      <c r="G501" s="4">
        <v>41.9</v>
      </c>
      <c r="H501" s="4">
        <v>29.7</v>
      </c>
      <c r="I501" s="4">
        <v>1.7</v>
      </c>
      <c r="K501">
        <v>20</v>
      </c>
      <c r="L501">
        <f t="shared" si="40"/>
        <v>9.0090090090090094</v>
      </c>
      <c r="M501">
        <f t="shared" si="39"/>
        <v>10</v>
      </c>
      <c r="N501">
        <f t="shared" si="41"/>
        <v>3.7747747747747749</v>
      </c>
      <c r="O501">
        <f t="shared" si="42"/>
        <v>2.6756756756756759</v>
      </c>
      <c r="P501">
        <f t="shared" si="43"/>
        <v>0.15315315315315314</v>
      </c>
    </row>
    <row r="502" spans="1:16" x14ac:dyDescent="0.3">
      <c r="A502" s="5">
        <v>500</v>
      </c>
      <c r="B502" s="4" t="s">
        <v>1011</v>
      </c>
      <c r="C502" s="4" t="s">
        <v>8</v>
      </c>
      <c r="D502" s="4" t="s">
        <v>1012</v>
      </c>
      <c r="E502" s="4">
        <v>100</v>
      </c>
      <c r="F502" s="4">
        <v>20</v>
      </c>
      <c r="G502" s="4">
        <v>6.3</v>
      </c>
      <c r="H502" s="4">
        <v>1</v>
      </c>
      <c r="I502" s="4">
        <v>0.1</v>
      </c>
      <c r="K502">
        <v>20</v>
      </c>
      <c r="L502">
        <f t="shared" si="40"/>
        <v>100</v>
      </c>
      <c r="M502">
        <f t="shared" si="39"/>
        <v>100</v>
      </c>
      <c r="N502">
        <f t="shared" si="41"/>
        <v>6.3</v>
      </c>
      <c r="O502">
        <f t="shared" si="42"/>
        <v>1</v>
      </c>
      <c r="P502">
        <f t="shared" si="43"/>
        <v>0.1</v>
      </c>
    </row>
    <row r="503" spans="1:16" x14ac:dyDescent="0.3">
      <c r="A503" s="5">
        <v>501</v>
      </c>
      <c r="B503" s="4" t="s">
        <v>1013</v>
      </c>
      <c r="C503" s="4" t="s">
        <v>8</v>
      </c>
      <c r="D503" s="4" t="s">
        <v>1014</v>
      </c>
      <c r="E503" s="4">
        <v>100</v>
      </c>
      <c r="F503" s="4">
        <v>39</v>
      </c>
      <c r="G503" s="4">
        <v>10.8</v>
      </c>
      <c r="H503" s="4">
        <v>3</v>
      </c>
      <c r="I503" s="4">
        <v>0.2</v>
      </c>
      <c r="K503">
        <v>20</v>
      </c>
      <c r="L503">
        <f t="shared" si="40"/>
        <v>51.282051282051285</v>
      </c>
      <c r="M503">
        <f t="shared" si="39"/>
        <v>50</v>
      </c>
      <c r="N503">
        <f t="shared" si="41"/>
        <v>5.5384615384615383</v>
      </c>
      <c r="O503">
        <f t="shared" si="42"/>
        <v>1.5384615384615385</v>
      </c>
      <c r="P503">
        <f t="shared" si="43"/>
        <v>0.10256410256410256</v>
      </c>
    </row>
    <row r="504" spans="1:16" x14ac:dyDescent="0.3">
      <c r="A504" s="5">
        <v>502</v>
      </c>
      <c r="B504" s="4" t="s">
        <v>1015</v>
      </c>
      <c r="C504" s="4" t="s">
        <v>8</v>
      </c>
      <c r="D504" s="4" t="s">
        <v>1016</v>
      </c>
      <c r="E504" s="4">
        <v>100</v>
      </c>
      <c r="F504" s="4">
        <v>36</v>
      </c>
      <c r="G504" s="4">
        <v>10.7</v>
      </c>
      <c r="H504" s="4">
        <v>2.4</v>
      </c>
      <c r="I504" s="4">
        <v>0.1</v>
      </c>
      <c r="K504">
        <v>20</v>
      </c>
      <c r="L504">
        <f t="shared" si="40"/>
        <v>55.555555555555557</v>
      </c>
      <c r="M504">
        <f t="shared" si="39"/>
        <v>60</v>
      </c>
      <c r="N504">
        <f t="shared" si="41"/>
        <v>5.9444444444444446</v>
      </c>
      <c r="O504">
        <f t="shared" si="42"/>
        <v>1.3333333333333333</v>
      </c>
      <c r="P504">
        <f t="shared" si="43"/>
        <v>5.5555555555555552E-2</v>
      </c>
    </row>
    <row r="505" spans="1:16" x14ac:dyDescent="0.3">
      <c r="A505" s="5">
        <v>503</v>
      </c>
      <c r="B505" s="4" t="s">
        <v>1017</v>
      </c>
      <c r="C505" s="4" t="s">
        <v>8</v>
      </c>
      <c r="D505" s="4" t="s">
        <v>1018</v>
      </c>
      <c r="E505" s="4">
        <v>100</v>
      </c>
      <c r="F505" s="4">
        <v>34</v>
      </c>
      <c r="G505" s="4">
        <v>7.6</v>
      </c>
      <c r="H505" s="4">
        <v>3.5</v>
      </c>
      <c r="I505" s="4">
        <v>0.4</v>
      </c>
      <c r="K505">
        <v>20</v>
      </c>
      <c r="L505">
        <f t="shared" si="40"/>
        <v>58.823529411764703</v>
      </c>
      <c r="M505">
        <f t="shared" si="39"/>
        <v>60</v>
      </c>
      <c r="N505">
        <f t="shared" si="41"/>
        <v>4.4705882352941178</v>
      </c>
      <c r="O505">
        <f t="shared" si="42"/>
        <v>2.0588235294117645</v>
      </c>
      <c r="P505">
        <f t="shared" si="43"/>
        <v>0.23529411764705882</v>
      </c>
    </row>
    <row r="506" spans="1:16" x14ac:dyDescent="0.3">
      <c r="A506" s="5">
        <v>504</v>
      </c>
      <c r="B506" s="4" t="s">
        <v>1019</v>
      </c>
      <c r="C506" s="4" t="s">
        <v>8</v>
      </c>
      <c r="D506" s="4" t="s">
        <v>1020</v>
      </c>
      <c r="E506" s="4">
        <v>100</v>
      </c>
      <c r="F506" s="4">
        <v>232</v>
      </c>
      <c r="G506" s="4">
        <v>74.3</v>
      </c>
      <c r="H506" s="4">
        <v>5.9</v>
      </c>
      <c r="I506" s="4">
        <v>3.5</v>
      </c>
      <c r="K506">
        <v>20</v>
      </c>
      <c r="L506">
        <f t="shared" si="40"/>
        <v>8.6206896551724146</v>
      </c>
      <c r="M506">
        <f t="shared" si="39"/>
        <v>10</v>
      </c>
      <c r="N506">
        <f t="shared" si="41"/>
        <v>6.4051724137931032</v>
      </c>
      <c r="O506">
        <f t="shared" si="42"/>
        <v>0.50862068965517238</v>
      </c>
      <c r="P506">
        <f t="shared" si="43"/>
        <v>0.30172413793103448</v>
      </c>
    </row>
    <row r="507" spans="1:16" x14ac:dyDescent="0.3">
      <c r="A507" s="5">
        <v>505</v>
      </c>
      <c r="B507" s="4" t="s">
        <v>1021</v>
      </c>
      <c r="C507" s="4" t="s">
        <v>8</v>
      </c>
      <c r="D507" s="4" t="s">
        <v>1022</v>
      </c>
      <c r="E507" s="4">
        <v>100</v>
      </c>
      <c r="F507" s="4">
        <v>17</v>
      </c>
      <c r="G507" s="4">
        <v>4.09</v>
      </c>
      <c r="H507" s="4">
        <v>1.58</v>
      </c>
      <c r="I507" s="4">
        <v>0.19</v>
      </c>
      <c r="K507">
        <v>20</v>
      </c>
      <c r="L507">
        <f t="shared" si="40"/>
        <v>117.64705882352941</v>
      </c>
      <c r="M507">
        <f t="shared" si="39"/>
        <v>120</v>
      </c>
      <c r="N507">
        <f t="shared" si="41"/>
        <v>4.8117647058823527</v>
      </c>
      <c r="O507">
        <f t="shared" si="42"/>
        <v>1.8588235294117648</v>
      </c>
      <c r="P507">
        <f t="shared" si="43"/>
        <v>0.22352941176470587</v>
      </c>
    </row>
    <row r="508" spans="1:16" x14ac:dyDescent="0.3">
      <c r="A508" s="5">
        <v>506</v>
      </c>
      <c r="B508" s="4" t="s">
        <v>1023</v>
      </c>
      <c r="C508" s="4" t="s">
        <v>8</v>
      </c>
      <c r="D508" s="4" t="s">
        <v>1024</v>
      </c>
      <c r="E508" s="4">
        <v>100</v>
      </c>
      <c r="F508" s="4">
        <v>237</v>
      </c>
      <c r="G508" s="4">
        <v>71.599999999999994</v>
      </c>
      <c r="H508" s="4">
        <v>8.5</v>
      </c>
      <c r="I508" s="4">
        <v>3.8</v>
      </c>
      <c r="K508">
        <v>20</v>
      </c>
      <c r="L508">
        <f t="shared" si="40"/>
        <v>8.4388185654008439</v>
      </c>
      <c r="M508">
        <f t="shared" si="39"/>
        <v>10</v>
      </c>
      <c r="N508">
        <f t="shared" si="41"/>
        <v>6.0421940928270041</v>
      </c>
      <c r="O508">
        <f t="shared" si="42"/>
        <v>0.71729957805907174</v>
      </c>
      <c r="P508">
        <f t="shared" si="43"/>
        <v>0.32067510548523209</v>
      </c>
    </row>
    <row r="509" spans="1:16" x14ac:dyDescent="0.3">
      <c r="A509" s="5">
        <v>507</v>
      </c>
      <c r="B509" s="4" t="s">
        <v>1025</v>
      </c>
      <c r="C509" s="4" t="s">
        <v>8</v>
      </c>
      <c r="D509" s="4" t="s">
        <v>1026</v>
      </c>
      <c r="E509" s="4">
        <v>100</v>
      </c>
      <c r="F509" s="4">
        <v>18</v>
      </c>
      <c r="G509" s="4">
        <v>4.54</v>
      </c>
      <c r="H509" s="4">
        <v>1.39</v>
      </c>
      <c r="I509" s="4">
        <v>0.23</v>
      </c>
      <c r="K509">
        <v>20</v>
      </c>
      <c r="L509">
        <f t="shared" si="40"/>
        <v>111.11111111111111</v>
      </c>
      <c r="M509">
        <f t="shared" si="39"/>
        <v>110</v>
      </c>
      <c r="N509">
        <f t="shared" si="41"/>
        <v>5.0444444444444443</v>
      </c>
      <c r="O509">
        <f t="shared" si="42"/>
        <v>1.5444444444444443</v>
      </c>
      <c r="P509">
        <f t="shared" si="43"/>
        <v>0.25555555555555559</v>
      </c>
    </row>
    <row r="510" spans="1:16" x14ac:dyDescent="0.3">
      <c r="A510" s="5">
        <v>508</v>
      </c>
      <c r="B510" s="4" t="s">
        <v>1027</v>
      </c>
      <c r="C510" s="4" t="s">
        <v>8</v>
      </c>
      <c r="D510" s="4" t="s">
        <v>1028</v>
      </c>
      <c r="E510" s="4">
        <v>100</v>
      </c>
      <c r="F510" s="4">
        <v>228</v>
      </c>
      <c r="G510" s="4">
        <v>65.7</v>
      </c>
      <c r="H510" s="4">
        <v>12.6</v>
      </c>
      <c r="I510" s="4">
        <v>2.7</v>
      </c>
      <c r="K510">
        <v>20</v>
      </c>
      <c r="L510">
        <f t="shared" si="40"/>
        <v>8.7719298245614041</v>
      </c>
      <c r="M510">
        <f t="shared" si="39"/>
        <v>10</v>
      </c>
      <c r="N510">
        <f t="shared" si="41"/>
        <v>5.7631578947368425</v>
      </c>
      <c r="O510">
        <f t="shared" si="42"/>
        <v>1.1052631578947369</v>
      </c>
      <c r="P510">
        <f t="shared" si="43"/>
        <v>0.23684210526315788</v>
      </c>
    </row>
    <row r="511" spans="1:16" x14ac:dyDescent="0.3">
      <c r="A511" s="5">
        <v>509</v>
      </c>
      <c r="B511" s="4" t="s">
        <v>1029</v>
      </c>
      <c r="C511" s="4" t="s">
        <v>8</v>
      </c>
      <c r="D511" s="4" t="s">
        <v>1030</v>
      </c>
      <c r="E511" s="4">
        <v>100</v>
      </c>
      <c r="F511" s="4">
        <v>57</v>
      </c>
      <c r="G511" s="4">
        <v>10.3</v>
      </c>
      <c r="H511" s="4">
        <v>7.4</v>
      </c>
      <c r="I511" s="4">
        <v>0.7</v>
      </c>
      <c r="K511">
        <v>20</v>
      </c>
      <c r="L511">
        <f t="shared" si="40"/>
        <v>35.087719298245617</v>
      </c>
      <c r="M511">
        <f t="shared" si="39"/>
        <v>40</v>
      </c>
      <c r="N511">
        <f t="shared" si="41"/>
        <v>3.6140350877192984</v>
      </c>
      <c r="O511">
        <f t="shared" si="42"/>
        <v>2.5964912280701755</v>
      </c>
      <c r="P511">
        <f t="shared" si="43"/>
        <v>0.24561403508771928</v>
      </c>
    </row>
    <row r="512" spans="1:16" x14ac:dyDescent="0.3">
      <c r="A512" s="5">
        <v>510</v>
      </c>
      <c r="B512" s="4" t="s">
        <v>1031</v>
      </c>
      <c r="C512" s="4" t="s">
        <v>8</v>
      </c>
      <c r="D512" s="4" t="s">
        <v>1032</v>
      </c>
      <c r="E512" s="4">
        <v>100</v>
      </c>
      <c r="F512" s="4">
        <v>44</v>
      </c>
      <c r="G512" s="4">
        <v>7.78</v>
      </c>
      <c r="H512" s="4">
        <v>6.26</v>
      </c>
      <c r="I512" s="4">
        <v>0.36</v>
      </c>
      <c r="K512">
        <v>20</v>
      </c>
      <c r="L512">
        <f t="shared" si="40"/>
        <v>45.454545454545453</v>
      </c>
      <c r="M512">
        <f t="shared" si="39"/>
        <v>50</v>
      </c>
      <c r="N512">
        <f t="shared" si="41"/>
        <v>3.5363636363636362</v>
      </c>
      <c r="O512">
        <f t="shared" si="42"/>
        <v>2.8454545454545452</v>
      </c>
      <c r="P512">
        <f t="shared" si="43"/>
        <v>0.16363636363636361</v>
      </c>
    </row>
    <row r="513" spans="1:16" x14ac:dyDescent="0.3">
      <c r="A513" s="5">
        <v>511</v>
      </c>
      <c r="B513" s="4" t="s">
        <v>1033</v>
      </c>
      <c r="C513" s="4" t="s">
        <v>8</v>
      </c>
      <c r="D513" s="4" t="s">
        <v>1034</v>
      </c>
      <c r="E513" s="4">
        <v>100</v>
      </c>
      <c r="F513" s="4">
        <v>247</v>
      </c>
      <c r="G513" s="4">
        <v>57</v>
      </c>
      <c r="H513" s="4">
        <v>27.9</v>
      </c>
      <c r="I513" s="4">
        <v>1</v>
      </c>
      <c r="K513">
        <v>20</v>
      </c>
      <c r="L513">
        <f t="shared" si="40"/>
        <v>8.097165991902834</v>
      </c>
      <c r="M513">
        <f t="shared" si="39"/>
        <v>10</v>
      </c>
      <c r="N513">
        <f t="shared" si="41"/>
        <v>4.615384615384615</v>
      </c>
      <c r="O513">
        <f t="shared" si="42"/>
        <v>2.2591093117408905</v>
      </c>
      <c r="P513">
        <f t="shared" si="43"/>
        <v>8.0971659919028341E-2</v>
      </c>
    </row>
    <row r="514" spans="1:16" x14ac:dyDescent="0.3">
      <c r="A514" s="5">
        <v>512</v>
      </c>
      <c r="B514" s="4" t="s">
        <v>1035</v>
      </c>
      <c r="C514" s="4" t="s">
        <v>8</v>
      </c>
      <c r="D514" s="4" t="s">
        <v>1036</v>
      </c>
      <c r="E514" s="4">
        <v>100</v>
      </c>
      <c r="F514" s="4">
        <v>258</v>
      </c>
      <c r="G514" s="4">
        <v>44.54</v>
      </c>
      <c r="H514" s="4">
        <v>34.44</v>
      </c>
      <c r="I514" s="4">
        <v>3.13</v>
      </c>
      <c r="K514">
        <v>20</v>
      </c>
      <c r="L514">
        <f t="shared" si="40"/>
        <v>7.7519379844961236</v>
      </c>
      <c r="M514">
        <f t="shared" si="39"/>
        <v>10</v>
      </c>
      <c r="N514">
        <f t="shared" si="41"/>
        <v>3.4527131782945735</v>
      </c>
      <c r="O514">
        <f t="shared" si="42"/>
        <v>2.6697674418604649</v>
      </c>
      <c r="P514">
        <f t="shared" si="43"/>
        <v>0.24263565891472866</v>
      </c>
    </row>
    <row r="515" spans="1:16" x14ac:dyDescent="0.3">
      <c r="A515" s="5">
        <v>513</v>
      </c>
      <c r="B515" s="4" t="s">
        <v>1037</v>
      </c>
      <c r="C515" s="4" t="s">
        <v>8</v>
      </c>
      <c r="D515" s="4" t="s">
        <v>1038</v>
      </c>
      <c r="E515" s="4">
        <v>100</v>
      </c>
      <c r="F515" s="4">
        <v>51</v>
      </c>
      <c r="G515" s="4">
        <v>7.89</v>
      </c>
      <c r="H515" s="4">
        <v>7.28</v>
      </c>
      <c r="I515" s="4">
        <v>0.74</v>
      </c>
      <c r="K515">
        <v>20</v>
      </c>
      <c r="L515">
        <f t="shared" si="40"/>
        <v>39.215686274509807</v>
      </c>
      <c r="M515">
        <f t="shared" ref="M515:M578" si="44">ROUND(L515,-1)</f>
        <v>40</v>
      </c>
      <c r="N515">
        <f t="shared" si="41"/>
        <v>3.0941176470588232</v>
      </c>
      <c r="O515">
        <f t="shared" si="42"/>
        <v>2.8549019607843138</v>
      </c>
      <c r="P515">
        <f t="shared" si="43"/>
        <v>0.29019607843137257</v>
      </c>
    </row>
    <row r="516" spans="1:16" x14ac:dyDescent="0.3">
      <c r="A516" s="5">
        <v>514</v>
      </c>
      <c r="B516" s="4" t="s">
        <v>1039</v>
      </c>
      <c r="C516" s="4" t="s">
        <v>8</v>
      </c>
      <c r="D516" s="4" t="s">
        <v>1040</v>
      </c>
      <c r="E516" s="4">
        <v>100</v>
      </c>
      <c r="F516" s="4">
        <v>43</v>
      </c>
      <c r="G516" s="4">
        <v>6.89</v>
      </c>
      <c r="H516" s="4">
        <v>6</v>
      </c>
      <c r="I516" s="4">
        <v>0.51</v>
      </c>
      <c r="K516">
        <v>20</v>
      </c>
      <c r="L516">
        <f t="shared" si="40"/>
        <v>46.511627906976742</v>
      </c>
      <c r="M516">
        <f t="shared" si="44"/>
        <v>50</v>
      </c>
      <c r="N516">
        <f t="shared" si="41"/>
        <v>3.2046511627906971</v>
      </c>
      <c r="O516">
        <f t="shared" si="42"/>
        <v>2.7906976744186047</v>
      </c>
      <c r="P516">
        <f t="shared" si="43"/>
        <v>0.23720930232558138</v>
      </c>
    </row>
    <row r="517" spans="1:16" x14ac:dyDescent="0.3">
      <c r="A517" s="5">
        <v>515</v>
      </c>
      <c r="B517" s="4" t="s">
        <v>1041</v>
      </c>
      <c r="C517" s="4" t="s">
        <v>8</v>
      </c>
      <c r="D517" s="4" t="s">
        <v>1042</v>
      </c>
      <c r="E517" s="4">
        <v>100</v>
      </c>
      <c r="F517" s="4">
        <v>10</v>
      </c>
      <c r="G517" s="4">
        <v>1.64</v>
      </c>
      <c r="H517" s="4">
        <v>1.41</v>
      </c>
      <c r="I517" s="4">
        <v>0.09</v>
      </c>
      <c r="K517">
        <v>20</v>
      </c>
      <c r="L517">
        <f t="shared" si="40"/>
        <v>200</v>
      </c>
      <c r="M517">
        <f t="shared" si="44"/>
        <v>200</v>
      </c>
      <c r="N517">
        <f t="shared" si="41"/>
        <v>3.28</v>
      </c>
      <c r="O517">
        <f t="shared" si="42"/>
        <v>2.82</v>
      </c>
      <c r="P517">
        <f t="shared" si="43"/>
        <v>0.18</v>
      </c>
    </row>
    <row r="518" spans="1:16" x14ac:dyDescent="0.3">
      <c r="A518" s="5">
        <v>516</v>
      </c>
      <c r="B518" s="4" t="s">
        <v>1043</v>
      </c>
      <c r="C518" s="4" t="s">
        <v>8</v>
      </c>
      <c r="D518" s="4" t="s">
        <v>1044</v>
      </c>
      <c r="E518" s="4">
        <v>100</v>
      </c>
      <c r="F518" s="4">
        <v>11</v>
      </c>
      <c r="G518" s="4">
        <v>1.81</v>
      </c>
      <c r="H518" s="4">
        <v>1.6</v>
      </c>
      <c r="I518" s="4">
        <v>0.13</v>
      </c>
      <c r="K518">
        <v>20</v>
      </c>
      <c r="L518">
        <f t="shared" si="40"/>
        <v>181.81818181818181</v>
      </c>
      <c r="M518">
        <f t="shared" si="44"/>
        <v>180</v>
      </c>
      <c r="N518">
        <f t="shared" si="41"/>
        <v>3.290909090909091</v>
      </c>
      <c r="O518">
        <f t="shared" si="42"/>
        <v>2.9090909090909092</v>
      </c>
      <c r="P518">
        <f t="shared" si="43"/>
        <v>0.23636363636363636</v>
      </c>
    </row>
    <row r="519" spans="1:16" x14ac:dyDescent="0.3">
      <c r="A519" s="5">
        <v>517</v>
      </c>
      <c r="B519" s="4" t="s">
        <v>1045</v>
      </c>
      <c r="C519" s="4" t="s">
        <v>8</v>
      </c>
      <c r="D519" s="4" t="s">
        <v>1046</v>
      </c>
      <c r="E519" s="4">
        <v>100</v>
      </c>
      <c r="F519" s="4">
        <v>61</v>
      </c>
      <c r="G519" s="4">
        <v>17</v>
      </c>
      <c r="H519" s="4">
        <v>2.2999999999999998</v>
      </c>
      <c r="I519" s="4">
        <v>0.56000000000000005</v>
      </c>
      <c r="K519">
        <v>20</v>
      </c>
      <c r="L519">
        <f t="shared" si="40"/>
        <v>32.786885245901637</v>
      </c>
      <c r="M519">
        <f t="shared" si="44"/>
        <v>30</v>
      </c>
      <c r="N519">
        <f t="shared" si="41"/>
        <v>5.5737704918032787</v>
      </c>
      <c r="O519">
        <f t="shared" si="42"/>
        <v>0.75409836065573765</v>
      </c>
      <c r="P519">
        <f t="shared" si="43"/>
        <v>0.1836065573770492</v>
      </c>
    </row>
    <row r="520" spans="1:16" x14ac:dyDescent="0.3">
      <c r="A520" s="5">
        <v>518</v>
      </c>
      <c r="B520" s="4" t="s">
        <v>1047</v>
      </c>
      <c r="C520" s="4" t="s">
        <v>8</v>
      </c>
      <c r="D520" s="4" t="s">
        <v>1048</v>
      </c>
      <c r="E520" s="4">
        <v>100</v>
      </c>
      <c r="F520" s="4">
        <v>18</v>
      </c>
      <c r="G520" s="4">
        <v>5.18</v>
      </c>
      <c r="H520" s="4">
        <v>1.38</v>
      </c>
      <c r="I520" s="4">
        <v>7.0000000000000007E-2</v>
      </c>
      <c r="K520">
        <v>20</v>
      </c>
      <c r="L520">
        <f t="shared" si="40"/>
        <v>111.11111111111111</v>
      </c>
      <c r="M520">
        <f t="shared" si="44"/>
        <v>110</v>
      </c>
      <c r="N520">
        <f t="shared" si="41"/>
        <v>5.7555555555555555</v>
      </c>
      <c r="O520">
        <f t="shared" si="42"/>
        <v>1.5333333333333332</v>
      </c>
      <c r="P520">
        <f t="shared" si="43"/>
        <v>7.7777777777777779E-2</v>
      </c>
    </row>
    <row r="521" spans="1:16" x14ac:dyDescent="0.3">
      <c r="A521" s="5">
        <v>519</v>
      </c>
      <c r="B521" s="4" t="s">
        <v>1049</v>
      </c>
      <c r="C521" s="4" t="s">
        <v>8</v>
      </c>
      <c r="D521" s="4" t="s">
        <v>1050</v>
      </c>
      <c r="E521" s="4">
        <v>100</v>
      </c>
      <c r="F521" s="4">
        <v>24</v>
      </c>
      <c r="G521" s="4">
        <v>6.99</v>
      </c>
      <c r="H521" s="4">
        <v>1.1599999999999999</v>
      </c>
      <c r="I521" s="4">
        <v>0.05</v>
      </c>
      <c r="K521">
        <v>20</v>
      </c>
      <c r="L521">
        <f t="shared" si="40"/>
        <v>83.333333333333329</v>
      </c>
      <c r="M521">
        <f t="shared" si="44"/>
        <v>80</v>
      </c>
      <c r="N521">
        <f t="shared" si="41"/>
        <v>5.8250000000000002</v>
      </c>
      <c r="O521">
        <f t="shared" si="42"/>
        <v>0.96666666666666667</v>
      </c>
      <c r="P521">
        <f t="shared" si="43"/>
        <v>4.1666666666666664E-2</v>
      </c>
    </row>
    <row r="522" spans="1:16" x14ac:dyDescent="0.3">
      <c r="A522" s="5">
        <v>520</v>
      </c>
      <c r="B522" s="4" t="s">
        <v>1051</v>
      </c>
      <c r="C522" s="4" t="s">
        <v>8</v>
      </c>
      <c r="D522" s="4" t="s">
        <v>1052</v>
      </c>
      <c r="E522" s="4">
        <v>100</v>
      </c>
      <c r="F522" s="4">
        <v>21</v>
      </c>
      <c r="G522" s="4">
        <v>4.59</v>
      </c>
      <c r="H522" s="4">
        <v>1.97</v>
      </c>
      <c r="I522" s="4">
        <v>0.34</v>
      </c>
      <c r="K522">
        <v>20</v>
      </c>
      <c r="L522">
        <f t="shared" si="40"/>
        <v>95.238095238095241</v>
      </c>
      <c r="M522">
        <f t="shared" si="44"/>
        <v>100</v>
      </c>
      <c r="N522">
        <f t="shared" si="41"/>
        <v>4.371428571428571</v>
      </c>
      <c r="O522">
        <f t="shared" si="42"/>
        <v>1.8761904761904762</v>
      </c>
      <c r="P522">
        <f t="shared" si="43"/>
        <v>0.32380952380952382</v>
      </c>
    </row>
    <row r="523" spans="1:16" x14ac:dyDescent="0.3">
      <c r="A523" s="5">
        <v>521</v>
      </c>
      <c r="B523" s="4" t="s">
        <v>1053</v>
      </c>
      <c r="C523" s="4" t="s">
        <v>8</v>
      </c>
      <c r="D523" s="4" t="s">
        <v>1054</v>
      </c>
      <c r="E523" s="4">
        <v>100</v>
      </c>
      <c r="F523" s="4">
        <v>45</v>
      </c>
      <c r="G523" s="4">
        <v>11.3</v>
      </c>
      <c r="H523" s="4">
        <v>4.2</v>
      </c>
      <c r="I523" s="4">
        <v>0.3</v>
      </c>
      <c r="K523">
        <v>20</v>
      </c>
      <c r="L523">
        <f t="shared" si="40"/>
        <v>44.444444444444443</v>
      </c>
      <c r="M523">
        <f t="shared" si="44"/>
        <v>40</v>
      </c>
      <c r="N523">
        <f t="shared" si="41"/>
        <v>5.0222222222222221</v>
      </c>
      <c r="O523">
        <f t="shared" si="42"/>
        <v>1.8666666666666667</v>
      </c>
      <c r="P523">
        <f t="shared" si="43"/>
        <v>0.13333333333333333</v>
      </c>
    </row>
    <row r="524" spans="1:16" x14ac:dyDescent="0.3">
      <c r="A524" s="5">
        <v>522</v>
      </c>
      <c r="B524" s="4" t="s">
        <v>1055</v>
      </c>
      <c r="C524" s="4" t="s">
        <v>8</v>
      </c>
      <c r="D524" s="4" t="s">
        <v>1056</v>
      </c>
      <c r="E524" s="4">
        <v>100</v>
      </c>
      <c r="F524" s="4">
        <v>42</v>
      </c>
      <c r="G524" s="4">
        <v>9.6</v>
      </c>
      <c r="H524" s="4">
        <v>3.7</v>
      </c>
      <c r="I524" s="4">
        <v>0.6</v>
      </c>
      <c r="K524">
        <v>20</v>
      </c>
      <c r="L524">
        <f t="shared" si="40"/>
        <v>47.61904761904762</v>
      </c>
      <c r="M524">
        <f t="shared" si="44"/>
        <v>50</v>
      </c>
      <c r="N524">
        <f t="shared" si="41"/>
        <v>4.5714285714285712</v>
      </c>
      <c r="O524">
        <f t="shared" si="42"/>
        <v>1.7619047619047619</v>
      </c>
      <c r="P524">
        <f t="shared" si="43"/>
        <v>0.2857142857142857</v>
      </c>
    </row>
    <row r="525" spans="1:16" x14ac:dyDescent="0.3">
      <c r="A525" s="5">
        <v>523</v>
      </c>
      <c r="B525" s="4" t="s">
        <v>1057</v>
      </c>
      <c r="C525" s="4" t="s">
        <v>8</v>
      </c>
      <c r="D525" s="4" t="s">
        <v>1058</v>
      </c>
      <c r="E525" s="4">
        <v>100</v>
      </c>
      <c r="F525" s="4">
        <v>41</v>
      </c>
      <c r="G525" s="4">
        <v>11.66</v>
      </c>
      <c r="H525" s="4">
        <v>2.61</v>
      </c>
      <c r="I525" s="4">
        <v>0.38</v>
      </c>
      <c r="K525">
        <v>20</v>
      </c>
      <c r="L525">
        <f t="shared" si="40"/>
        <v>48.780487804878049</v>
      </c>
      <c r="M525">
        <f t="shared" si="44"/>
        <v>50</v>
      </c>
      <c r="N525">
        <f t="shared" si="41"/>
        <v>5.6878048780487802</v>
      </c>
      <c r="O525">
        <f t="shared" si="42"/>
        <v>1.2731707317073169</v>
      </c>
      <c r="P525">
        <f t="shared" si="43"/>
        <v>0.18536585365853658</v>
      </c>
    </row>
    <row r="526" spans="1:16" x14ac:dyDescent="0.3">
      <c r="A526" s="5">
        <v>524</v>
      </c>
      <c r="B526" s="4" t="s">
        <v>1059</v>
      </c>
      <c r="C526" s="4" t="s">
        <v>8</v>
      </c>
      <c r="D526" s="4" t="s">
        <v>1060</v>
      </c>
      <c r="E526" s="4">
        <v>100</v>
      </c>
      <c r="F526" s="4">
        <v>229</v>
      </c>
      <c r="G526" s="4">
        <v>53.6</v>
      </c>
      <c r="H526" s="4">
        <v>22.2</v>
      </c>
      <c r="I526" s="4">
        <v>2.2999999999999998</v>
      </c>
      <c r="K526">
        <v>20</v>
      </c>
      <c r="L526">
        <f t="shared" si="40"/>
        <v>8.7336244541484724</v>
      </c>
      <c r="M526">
        <f t="shared" si="44"/>
        <v>10</v>
      </c>
      <c r="N526">
        <f t="shared" si="41"/>
        <v>4.681222707423581</v>
      </c>
      <c r="O526">
        <f t="shared" si="42"/>
        <v>1.9388646288209608</v>
      </c>
      <c r="P526">
        <f t="shared" si="43"/>
        <v>0.20087336244541484</v>
      </c>
    </row>
    <row r="527" spans="1:16" x14ac:dyDescent="0.3">
      <c r="A527" s="5">
        <v>525</v>
      </c>
      <c r="B527" s="4" t="s">
        <v>1061</v>
      </c>
      <c r="C527" s="4" t="s">
        <v>8</v>
      </c>
      <c r="D527" s="4" t="s">
        <v>1062</v>
      </c>
      <c r="E527" s="4">
        <v>100</v>
      </c>
      <c r="F527" s="4">
        <v>45</v>
      </c>
      <c r="G527" s="4">
        <v>12.3</v>
      </c>
      <c r="H527" s="4">
        <v>3</v>
      </c>
      <c r="I527" s="4">
        <v>0.5</v>
      </c>
      <c r="K527">
        <v>20</v>
      </c>
      <c r="L527">
        <f t="shared" si="40"/>
        <v>44.444444444444443</v>
      </c>
      <c r="M527">
        <f t="shared" si="44"/>
        <v>40</v>
      </c>
      <c r="N527">
        <f t="shared" si="41"/>
        <v>5.4666666666666668</v>
      </c>
      <c r="O527">
        <f t="shared" si="42"/>
        <v>1.3333333333333333</v>
      </c>
      <c r="P527">
        <f t="shared" si="43"/>
        <v>0.22222222222222221</v>
      </c>
    </row>
    <row r="528" spans="1:16" x14ac:dyDescent="0.3">
      <c r="A528" s="5">
        <v>526</v>
      </c>
      <c r="B528" s="4" t="s">
        <v>1063</v>
      </c>
      <c r="C528" s="4" t="s">
        <v>8</v>
      </c>
      <c r="D528" s="4" t="s">
        <v>1064</v>
      </c>
      <c r="E528" s="4">
        <v>100</v>
      </c>
      <c r="F528" s="4">
        <v>265</v>
      </c>
      <c r="G528" s="4">
        <v>56.82</v>
      </c>
      <c r="H528" s="4">
        <v>26.85</v>
      </c>
      <c r="I528" s="4">
        <v>3.67</v>
      </c>
      <c r="K528">
        <v>20</v>
      </c>
      <c r="L528">
        <f t="shared" si="40"/>
        <v>7.5471698113207548</v>
      </c>
      <c r="M528">
        <f t="shared" si="44"/>
        <v>10</v>
      </c>
      <c r="N528">
        <f t="shared" si="41"/>
        <v>4.2883018867924534</v>
      </c>
      <c r="O528">
        <f t="shared" si="42"/>
        <v>2.0264150943396229</v>
      </c>
      <c r="P528">
        <f t="shared" si="43"/>
        <v>0.2769811320754717</v>
      </c>
    </row>
    <row r="529" spans="1:16" x14ac:dyDescent="0.3">
      <c r="A529" s="5">
        <v>527</v>
      </c>
      <c r="B529" s="4" t="s">
        <v>1065</v>
      </c>
      <c r="C529" s="4" t="s">
        <v>8</v>
      </c>
      <c r="D529" s="4" t="s">
        <v>1066</v>
      </c>
      <c r="E529" s="4">
        <v>100</v>
      </c>
      <c r="F529" s="4">
        <v>46</v>
      </c>
      <c r="G529" s="4">
        <v>8.2200000000000006</v>
      </c>
      <c r="H529" s="4">
        <v>4.9000000000000004</v>
      </c>
      <c r="I529" s="4">
        <v>0.97</v>
      </c>
      <c r="K529">
        <v>20</v>
      </c>
      <c r="L529">
        <f t="shared" si="40"/>
        <v>43.478260869565219</v>
      </c>
      <c r="M529">
        <f t="shared" si="44"/>
        <v>40</v>
      </c>
      <c r="N529">
        <f t="shared" si="41"/>
        <v>3.5739130434782611</v>
      </c>
      <c r="O529">
        <f t="shared" si="42"/>
        <v>2.1304347826086958</v>
      </c>
      <c r="P529">
        <f t="shared" si="43"/>
        <v>0.42173913043478256</v>
      </c>
    </row>
    <row r="530" spans="1:16" x14ac:dyDescent="0.3">
      <c r="A530" s="5">
        <v>528</v>
      </c>
      <c r="B530" s="4" t="s">
        <v>1067</v>
      </c>
      <c r="C530" s="4" t="s">
        <v>8</v>
      </c>
      <c r="D530" s="4" t="s">
        <v>1068</v>
      </c>
      <c r="E530" s="4">
        <v>100</v>
      </c>
      <c r="F530" s="4">
        <v>40</v>
      </c>
      <c r="G530" s="4">
        <v>10.54</v>
      </c>
      <c r="H530" s="4">
        <v>2.77</v>
      </c>
      <c r="I530" s="4">
        <v>0.5</v>
      </c>
      <c r="K530">
        <v>20</v>
      </c>
      <c r="L530">
        <f t="shared" si="40"/>
        <v>50</v>
      </c>
      <c r="M530">
        <f t="shared" si="44"/>
        <v>50</v>
      </c>
      <c r="N530">
        <f t="shared" si="41"/>
        <v>5.27</v>
      </c>
      <c r="O530">
        <f t="shared" si="42"/>
        <v>1.385</v>
      </c>
      <c r="P530">
        <f t="shared" si="43"/>
        <v>0.25</v>
      </c>
    </row>
    <row r="531" spans="1:16" x14ac:dyDescent="0.3">
      <c r="A531" s="5">
        <v>529</v>
      </c>
      <c r="B531" s="4" t="s">
        <v>1069</v>
      </c>
      <c r="C531" s="4" t="s">
        <v>8</v>
      </c>
      <c r="D531" s="4" t="s">
        <v>1070</v>
      </c>
      <c r="E531" s="4">
        <v>100</v>
      </c>
      <c r="F531" s="4">
        <v>13</v>
      </c>
      <c r="G531" s="4">
        <v>2.62</v>
      </c>
      <c r="H531" s="4">
        <v>1.19</v>
      </c>
      <c r="I531" s="4">
        <v>0.25</v>
      </c>
      <c r="K531">
        <v>20</v>
      </c>
      <c r="L531">
        <f t="shared" si="40"/>
        <v>153.84615384615384</v>
      </c>
      <c r="M531">
        <f t="shared" si="44"/>
        <v>150</v>
      </c>
      <c r="N531">
        <f t="shared" si="41"/>
        <v>4.0307692307692315</v>
      </c>
      <c r="O531">
        <f t="shared" si="42"/>
        <v>1.8307692307692305</v>
      </c>
      <c r="P531">
        <f t="shared" si="43"/>
        <v>0.38461538461538464</v>
      </c>
    </row>
    <row r="532" spans="1:16" x14ac:dyDescent="0.3">
      <c r="A532" s="5">
        <v>530</v>
      </c>
      <c r="B532" s="4" t="s">
        <v>1071</v>
      </c>
      <c r="C532" s="4" t="s">
        <v>8</v>
      </c>
      <c r="D532" s="4" t="s">
        <v>1072</v>
      </c>
      <c r="E532" s="4">
        <v>100</v>
      </c>
      <c r="F532" s="4">
        <v>72</v>
      </c>
      <c r="G532" s="4">
        <v>17.510000000000002</v>
      </c>
      <c r="H532" s="4">
        <v>1.4</v>
      </c>
      <c r="I532" s="4">
        <v>0.2</v>
      </c>
      <c r="K532">
        <v>20</v>
      </c>
      <c r="L532">
        <f t="shared" si="40"/>
        <v>27.777777777777779</v>
      </c>
      <c r="M532">
        <f t="shared" si="44"/>
        <v>30</v>
      </c>
      <c r="N532">
        <f t="shared" si="41"/>
        <v>4.8638888888888898</v>
      </c>
      <c r="O532">
        <f t="shared" si="42"/>
        <v>0.3888888888888889</v>
      </c>
      <c r="P532">
        <f t="shared" si="43"/>
        <v>5.5555555555555552E-2</v>
      </c>
    </row>
    <row r="533" spans="1:16" x14ac:dyDescent="0.3">
      <c r="A533" s="5">
        <v>531</v>
      </c>
      <c r="B533" s="4" t="s">
        <v>1073</v>
      </c>
      <c r="C533" s="4" t="s">
        <v>8</v>
      </c>
      <c r="D533" s="4" t="s">
        <v>1074</v>
      </c>
      <c r="E533" s="4">
        <v>100</v>
      </c>
      <c r="F533" s="4">
        <v>15</v>
      </c>
      <c r="G533" s="4">
        <v>2.95</v>
      </c>
      <c r="H533" s="4">
        <v>1.7</v>
      </c>
      <c r="I533" s="4">
        <v>0.21</v>
      </c>
      <c r="K533">
        <v>20</v>
      </c>
      <c r="L533">
        <f t="shared" si="40"/>
        <v>133.33333333333334</v>
      </c>
      <c r="M533">
        <f t="shared" si="44"/>
        <v>130</v>
      </c>
      <c r="N533">
        <f t="shared" si="41"/>
        <v>3.9333333333333331</v>
      </c>
      <c r="O533">
        <f t="shared" si="42"/>
        <v>2.2666666666666666</v>
      </c>
      <c r="P533">
        <f t="shared" si="43"/>
        <v>0.28000000000000003</v>
      </c>
    </row>
    <row r="534" spans="1:16" x14ac:dyDescent="0.3">
      <c r="A534" s="5">
        <v>532</v>
      </c>
      <c r="B534" s="4" t="s">
        <v>1075</v>
      </c>
      <c r="C534" s="4" t="s">
        <v>8</v>
      </c>
      <c r="D534" s="4" t="s">
        <v>1076</v>
      </c>
      <c r="E534" s="4">
        <v>100</v>
      </c>
      <c r="F534" s="4">
        <v>22</v>
      </c>
      <c r="G534" s="4">
        <v>5</v>
      </c>
      <c r="H534" s="4">
        <v>2.2999999999999998</v>
      </c>
      <c r="I534" s="4">
        <v>0.2</v>
      </c>
      <c r="K534">
        <v>20</v>
      </c>
      <c r="L534">
        <f t="shared" si="40"/>
        <v>90.909090909090907</v>
      </c>
      <c r="M534">
        <f t="shared" si="44"/>
        <v>90</v>
      </c>
      <c r="N534">
        <f t="shared" si="41"/>
        <v>4.5454545454545459</v>
      </c>
      <c r="O534">
        <f t="shared" si="42"/>
        <v>2.0909090909090908</v>
      </c>
      <c r="P534">
        <f t="shared" si="43"/>
        <v>0.18181818181818182</v>
      </c>
    </row>
    <row r="535" spans="1:16" x14ac:dyDescent="0.3">
      <c r="A535" s="5">
        <v>533</v>
      </c>
      <c r="B535" s="4" t="s">
        <v>1077</v>
      </c>
      <c r="C535" s="4" t="s">
        <v>8</v>
      </c>
      <c r="D535" s="4" t="s">
        <v>1078</v>
      </c>
      <c r="E535" s="4">
        <v>100</v>
      </c>
      <c r="F535" s="4">
        <v>24</v>
      </c>
      <c r="G535" s="4">
        <v>5</v>
      </c>
      <c r="H535" s="4">
        <v>2.7</v>
      </c>
      <c r="I535" s="4">
        <v>0.3</v>
      </c>
      <c r="K535">
        <v>20</v>
      </c>
      <c r="L535">
        <f t="shared" si="40"/>
        <v>83.333333333333329</v>
      </c>
      <c r="M535">
        <f t="shared" si="44"/>
        <v>80</v>
      </c>
      <c r="N535">
        <f t="shared" si="41"/>
        <v>4.166666666666667</v>
      </c>
      <c r="O535">
        <f t="shared" si="42"/>
        <v>2.25</v>
      </c>
      <c r="P535">
        <f t="shared" si="43"/>
        <v>0.25</v>
      </c>
    </row>
    <row r="536" spans="1:16" x14ac:dyDescent="0.3">
      <c r="A536" s="5">
        <v>534</v>
      </c>
      <c r="B536" s="4" t="s">
        <v>1079</v>
      </c>
      <c r="C536" s="4" t="s">
        <v>8</v>
      </c>
      <c r="D536" s="4" t="s">
        <v>1080</v>
      </c>
      <c r="E536" s="4">
        <v>100</v>
      </c>
      <c r="F536" s="4">
        <v>24</v>
      </c>
      <c r="G536" s="4">
        <v>4.6100000000000003</v>
      </c>
      <c r="H536" s="4">
        <v>3.11</v>
      </c>
      <c r="I536" s="4">
        <v>0.24</v>
      </c>
      <c r="K536">
        <v>20</v>
      </c>
      <c r="L536">
        <f t="shared" si="40"/>
        <v>83.333333333333329</v>
      </c>
      <c r="M536">
        <f t="shared" si="44"/>
        <v>80</v>
      </c>
      <c r="N536">
        <f t="shared" si="41"/>
        <v>3.8416666666666668</v>
      </c>
      <c r="O536">
        <f t="shared" si="42"/>
        <v>2.5916666666666663</v>
      </c>
      <c r="P536">
        <f t="shared" si="43"/>
        <v>0.19999999999999998</v>
      </c>
    </row>
    <row r="537" spans="1:16" x14ac:dyDescent="0.3">
      <c r="A537" s="5">
        <v>535</v>
      </c>
      <c r="B537" s="4" t="s">
        <v>1081</v>
      </c>
      <c r="C537" s="4" t="s">
        <v>8</v>
      </c>
      <c r="D537" s="4" t="s">
        <v>1082</v>
      </c>
      <c r="E537" s="4">
        <v>100</v>
      </c>
      <c r="F537" s="4">
        <v>29</v>
      </c>
      <c r="G537" s="4">
        <v>6.5</v>
      </c>
      <c r="H537" s="4">
        <v>3.3</v>
      </c>
      <c r="I537" s="4">
        <v>0.2</v>
      </c>
      <c r="K537">
        <v>20</v>
      </c>
      <c r="L537">
        <f t="shared" si="40"/>
        <v>68.965517241379317</v>
      </c>
      <c r="M537">
        <f t="shared" si="44"/>
        <v>70</v>
      </c>
      <c r="N537">
        <f t="shared" si="41"/>
        <v>4.4827586206896548</v>
      </c>
      <c r="O537">
        <f t="shared" si="42"/>
        <v>2.2758620689655173</v>
      </c>
      <c r="P537">
        <f t="shared" si="43"/>
        <v>0.13793103448275862</v>
      </c>
    </row>
    <row r="538" spans="1:16" x14ac:dyDescent="0.3">
      <c r="A538" s="5">
        <v>536</v>
      </c>
      <c r="B538" s="4" t="s">
        <v>1083</v>
      </c>
      <c r="C538" s="4" t="s">
        <v>8</v>
      </c>
      <c r="D538" s="4" t="s">
        <v>1084</v>
      </c>
      <c r="E538" s="4">
        <v>100</v>
      </c>
      <c r="F538" s="4">
        <v>39</v>
      </c>
      <c r="G538" s="4">
        <v>11.1</v>
      </c>
      <c r="H538" s="4">
        <v>2.7</v>
      </c>
      <c r="I538" s="4">
        <v>0.3</v>
      </c>
      <c r="K538">
        <v>20</v>
      </c>
      <c r="L538">
        <f t="shared" si="40"/>
        <v>51.282051282051285</v>
      </c>
      <c r="M538">
        <f t="shared" si="44"/>
        <v>50</v>
      </c>
      <c r="N538">
        <f t="shared" si="41"/>
        <v>5.6923076923076925</v>
      </c>
      <c r="O538">
        <f t="shared" si="42"/>
        <v>1.3846153846153846</v>
      </c>
      <c r="P538">
        <f t="shared" si="43"/>
        <v>0.15384615384615385</v>
      </c>
    </row>
    <row r="539" spans="1:16" x14ac:dyDescent="0.3">
      <c r="A539" s="5">
        <v>537</v>
      </c>
      <c r="B539" s="4" t="s">
        <v>1085</v>
      </c>
      <c r="C539" s="4" t="s">
        <v>8</v>
      </c>
      <c r="D539" s="4" t="s">
        <v>1086</v>
      </c>
      <c r="E539" s="4">
        <v>100</v>
      </c>
      <c r="F539" s="4">
        <v>26</v>
      </c>
      <c r="G539" s="4">
        <v>4.0999999999999996</v>
      </c>
      <c r="H539" s="4">
        <v>3.5</v>
      </c>
      <c r="I539" s="4">
        <v>0.4</v>
      </c>
      <c r="K539">
        <v>20</v>
      </c>
      <c r="L539">
        <f t="shared" si="40"/>
        <v>76.92307692307692</v>
      </c>
      <c r="M539">
        <f t="shared" si="44"/>
        <v>80</v>
      </c>
      <c r="N539">
        <f t="shared" si="41"/>
        <v>3.1538461538461537</v>
      </c>
      <c r="O539">
        <f t="shared" si="42"/>
        <v>2.6923076923076925</v>
      </c>
      <c r="P539">
        <f t="shared" si="43"/>
        <v>0.30769230769230771</v>
      </c>
    </row>
    <row r="540" spans="1:16" x14ac:dyDescent="0.3">
      <c r="A540" s="5">
        <v>538</v>
      </c>
      <c r="B540" s="4" t="s">
        <v>1087</v>
      </c>
      <c r="C540" s="4" t="s">
        <v>8</v>
      </c>
      <c r="D540" s="4" t="s">
        <v>1088</v>
      </c>
      <c r="E540" s="4">
        <v>100</v>
      </c>
      <c r="F540" s="4">
        <v>28</v>
      </c>
      <c r="G540" s="4">
        <v>5.8</v>
      </c>
      <c r="H540" s="4">
        <v>3.1</v>
      </c>
      <c r="I540" s="4">
        <v>0.3</v>
      </c>
      <c r="K540">
        <v>20</v>
      </c>
      <c r="L540">
        <f t="shared" si="40"/>
        <v>71.428571428571431</v>
      </c>
      <c r="M540">
        <f t="shared" si="44"/>
        <v>70</v>
      </c>
      <c r="N540">
        <f t="shared" si="41"/>
        <v>4.1428571428571432</v>
      </c>
      <c r="O540">
        <f t="shared" si="42"/>
        <v>2.2142857142857144</v>
      </c>
      <c r="P540">
        <f t="shared" si="43"/>
        <v>0.21428571428571427</v>
      </c>
    </row>
    <row r="541" spans="1:16" x14ac:dyDescent="0.3">
      <c r="A541" s="5">
        <v>539</v>
      </c>
      <c r="B541" s="4" t="s">
        <v>1089</v>
      </c>
      <c r="C541" s="4" t="s">
        <v>8</v>
      </c>
      <c r="D541" s="4" t="s">
        <v>1090</v>
      </c>
      <c r="E541" s="4">
        <v>100</v>
      </c>
      <c r="F541" s="4">
        <v>20</v>
      </c>
      <c r="G541" s="4">
        <v>4.2</v>
      </c>
      <c r="H541" s="4">
        <v>2</v>
      </c>
      <c r="I541" s="4">
        <v>0.3</v>
      </c>
      <c r="K541">
        <v>20</v>
      </c>
      <c r="L541">
        <f t="shared" si="40"/>
        <v>100</v>
      </c>
      <c r="M541">
        <f t="shared" si="44"/>
        <v>100</v>
      </c>
      <c r="N541">
        <f t="shared" si="41"/>
        <v>4.2</v>
      </c>
      <c r="O541">
        <f t="shared" si="42"/>
        <v>2</v>
      </c>
      <c r="P541">
        <f t="shared" si="43"/>
        <v>0.3</v>
      </c>
    </row>
    <row r="542" spans="1:16" x14ac:dyDescent="0.3">
      <c r="A542" s="5">
        <v>540</v>
      </c>
      <c r="B542" s="4" t="s">
        <v>1091</v>
      </c>
      <c r="C542" s="4" t="s">
        <v>8</v>
      </c>
      <c r="D542" s="4" t="s">
        <v>1092</v>
      </c>
      <c r="E542" s="4">
        <v>100</v>
      </c>
      <c r="F542" s="4">
        <v>17</v>
      </c>
      <c r="G542" s="4">
        <v>5.16</v>
      </c>
      <c r="H542" s="4">
        <v>1.1599999999999999</v>
      </c>
      <c r="I542" s="4">
        <v>0.05</v>
      </c>
      <c r="K542">
        <v>20</v>
      </c>
      <c r="L542">
        <f t="shared" si="40"/>
        <v>117.64705882352941</v>
      </c>
      <c r="M542">
        <f t="shared" si="44"/>
        <v>120</v>
      </c>
      <c r="N542">
        <f t="shared" si="41"/>
        <v>6.0705882352941174</v>
      </c>
      <c r="O542">
        <f t="shared" si="42"/>
        <v>1.3647058823529412</v>
      </c>
      <c r="P542">
        <f t="shared" si="43"/>
        <v>5.8823529411764705E-2</v>
      </c>
    </row>
    <row r="543" spans="1:16" x14ac:dyDescent="0.3">
      <c r="A543" s="5">
        <v>541</v>
      </c>
      <c r="B543" s="4" t="s">
        <v>1093</v>
      </c>
      <c r="C543" s="4" t="s">
        <v>8</v>
      </c>
      <c r="D543" s="4" t="s">
        <v>1094</v>
      </c>
      <c r="E543" s="4">
        <v>100</v>
      </c>
      <c r="F543" s="4">
        <v>21</v>
      </c>
      <c r="G543" s="4">
        <v>5.2</v>
      </c>
      <c r="H543" s="4" t="s">
        <v>181</v>
      </c>
      <c r="I543" s="4"/>
      <c r="K543">
        <v>20</v>
      </c>
      <c r="L543">
        <f t="shared" si="40"/>
        <v>95.238095238095241</v>
      </c>
      <c r="M543">
        <f t="shared" si="44"/>
        <v>100</v>
      </c>
      <c r="N543">
        <f t="shared" si="41"/>
        <v>4.9523809523809526</v>
      </c>
      <c r="O543">
        <f t="shared" si="42"/>
        <v>0.95238095238095233</v>
      </c>
      <c r="P543">
        <f t="shared" si="43"/>
        <v>0</v>
      </c>
    </row>
    <row r="544" spans="1:16" x14ac:dyDescent="0.3">
      <c r="A544" s="5">
        <v>542</v>
      </c>
      <c r="B544" s="4" t="s">
        <v>1095</v>
      </c>
      <c r="C544" s="4" t="s">
        <v>8</v>
      </c>
      <c r="D544" s="4" t="s">
        <v>1096</v>
      </c>
      <c r="E544" s="4">
        <v>100</v>
      </c>
      <c r="F544" s="4">
        <v>37</v>
      </c>
      <c r="G544" s="4">
        <v>3.8</v>
      </c>
      <c r="H544" s="4">
        <v>4.6399999999999997</v>
      </c>
      <c r="I544" s="4">
        <v>1.36</v>
      </c>
      <c r="K544">
        <v>20</v>
      </c>
      <c r="L544">
        <f t="shared" si="40"/>
        <v>54.054054054054056</v>
      </c>
      <c r="M544">
        <f t="shared" si="44"/>
        <v>50</v>
      </c>
      <c r="N544">
        <f t="shared" si="41"/>
        <v>2.0540540540540539</v>
      </c>
      <c r="O544">
        <f t="shared" si="42"/>
        <v>2.5081081081081082</v>
      </c>
      <c r="P544">
        <f t="shared" si="43"/>
        <v>0.73513513513513518</v>
      </c>
    </row>
    <row r="545" spans="1:16" x14ac:dyDescent="0.3">
      <c r="A545" s="5">
        <v>543</v>
      </c>
      <c r="B545" s="4" t="s">
        <v>1097</v>
      </c>
      <c r="C545" s="4" t="s">
        <v>8</v>
      </c>
      <c r="D545" s="4" t="s">
        <v>1098</v>
      </c>
      <c r="E545" s="4">
        <v>100</v>
      </c>
      <c r="F545" s="4">
        <v>407</v>
      </c>
      <c r="G545" s="4">
        <v>32.5</v>
      </c>
      <c r="H545" s="4">
        <v>45.7</v>
      </c>
      <c r="I545" s="4">
        <v>10.8</v>
      </c>
      <c r="K545">
        <v>20</v>
      </c>
      <c r="L545">
        <f t="shared" si="40"/>
        <v>4.9140049140049138</v>
      </c>
      <c r="M545">
        <f t="shared" si="44"/>
        <v>0</v>
      </c>
      <c r="N545">
        <f t="shared" si="41"/>
        <v>1.597051597051597</v>
      </c>
      <c r="O545">
        <f t="shared" si="42"/>
        <v>2.2457002457002457</v>
      </c>
      <c r="P545">
        <f t="shared" si="43"/>
        <v>0.53071253071253066</v>
      </c>
    </row>
    <row r="546" spans="1:16" x14ac:dyDescent="0.3">
      <c r="A546" s="5">
        <v>544</v>
      </c>
      <c r="B546" s="4" t="s">
        <v>1099</v>
      </c>
      <c r="C546" s="4" t="s">
        <v>8</v>
      </c>
      <c r="D546" s="4" t="s">
        <v>1100</v>
      </c>
      <c r="E546" s="4">
        <v>100</v>
      </c>
      <c r="F546" s="4">
        <v>410</v>
      </c>
      <c r="G546" s="4">
        <v>31.7</v>
      </c>
      <c r="H546" s="4">
        <v>45.4</v>
      </c>
      <c r="I546" s="4">
        <v>11.6</v>
      </c>
      <c r="K546">
        <v>20</v>
      </c>
      <c r="L546">
        <f t="shared" si="40"/>
        <v>4.8780487804878048</v>
      </c>
      <c r="M546">
        <f t="shared" si="44"/>
        <v>0</v>
      </c>
      <c r="N546">
        <f t="shared" si="41"/>
        <v>1.5463414634146342</v>
      </c>
      <c r="O546">
        <f t="shared" si="42"/>
        <v>2.2146341463414636</v>
      </c>
      <c r="P546">
        <f t="shared" si="43"/>
        <v>0.56585365853658531</v>
      </c>
    </row>
    <row r="547" spans="1:16" x14ac:dyDescent="0.3">
      <c r="A547" s="5">
        <v>545</v>
      </c>
      <c r="B547" s="4" t="s">
        <v>1101</v>
      </c>
      <c r="C547" s="4" t="s">
        <v>8</v>
      </c>
      <c r="D547" s="4" t="s">
        <v>1102</v>
      </c>
      <c r="E547" s="4">
        <v>100</v>
      </c>
      <c r="F547" s="4">
        <v>35</v>
      </c>
      <c r="G547" s="4">
        <v>2.5499999999999998</v>
      </c>
      <c r="H547" s="4">
        <v>4.5199999999999996</v>
      </c>
      <c r="I547" s="4">
        <v>1.51</v>
      </c>
      <c r="K547">
        <v>20</v>
      </c>
      <c r="L547">
        <f t="shared" si="40"/>
        <v>57.142857142857146</v>
      </c>
      <c r="M547">
        <f t="shared" si="44"/>
        <v>60</v>
      </c>
      <c r="N547">
        <f t="shared" si="41"/>
        <v>1.4571428571428571</v>
      </c>
      <c r="O547">
        <f t="shared" si="42"/>
        <v>2.5828571428571427</v>
      </c>
      <c r="P547">
        <f t="shared" si="43"/>
        <v>0.86285714285714288</v>
      </c>
    </row>
    <row r="548" spans="1:16" x14ac:dyDescent="0.3">
      <c r="A548" s="5">
        <v>546</v>
      </c>
      <c r="B548" s="4" t="s">
        <v>1103</v>
      </c>
      <c r="C548" s="4" t="s">
        <v>8</v>
      </c>
      <c r="D548" s="4" t="s">
        <v>1104</v>
      </c>
      <c r="E548" s="4">
        <v>100</v>
      </c>
      <c r="F548" s="4">
        <v>29</v>
      </c>
      <c r="G548" s="4">
        <v>2.7</v>
      </c>
      <c r="H548" s="4">
        <v>4.2</v>
      </c>
      <c r="I548" s="4">
        <v>0.9</v>
      </c>
      <c r="K548">
        <v>20</v>
      </c>
      <c r="L548">
        <f t="shared" si="40"/>
        <v>68.965517241379317</v>
      </c>
      <c r="M548">
        <f t="shared" si="44"/>
        <v>70</v>
      </c>
      <c r="N548">
        <f t="shared" si="41"/>
        <v>1.8620689655172413</v>
      </c>
      <c r="O548">
        <f t="shared" si="42"/>
        <v>2.896551724137931</v>
      </c>
      <c r="P548">
        <f t="shared" si="43"/>
        <v>0.62068965517241381</v>
      </c>
    </row>
    <row r="549" spans="1:16" x14ac:dyDescent="0.3">
      <c r="A549" s="5">
        <v>547</v>
      </c>
      <c r="B549" s="4" t="s">
        <v>1105</v>
      </c>
      <c r="C549" s="4" t="s">
        <v>8</v>
      </c>
      <c r="D549" s="4" t="s">
        <v>1106</v>
      </c>
      <c r="E549" s="4">
        <v>100</v>
      </c>
      <c r="F549" s="4">
        <v>77</v>
      </c>
      <c r="G549" s="4">
        <v>21</v>
      </c>
      <c r="H549" s="4">
        <v>6.6</v>
      </c>
      <c r="I549" s="4">
        <v>0.3</v>
      </c>
      <c r="K549">
        <v>20</v>
      </c>
      <c r="L549">
        <f t="shared" si="40"/>
        <v>25.974025974025974</v>
      </c>
      <c r="M549">
        <f t="shared" si="44"/>
        <v>30</v>
      </c>
      <c r="N549">
        <f t="shared" si="41"/>
        <v>5.4545454545454541</v>
      </c>
      <c r="O549">
        <f t="shared" si="42"/>
        <v>1.7142857142857142</v>
      </c>
      <c r="P549">
        <f t="shared" si="43"/>
        <v>7.792207792207792E-2</v>
      </c>
    </row>
    <row r="550" spans="1:16" x14ac:dyDescent="0.3">
      <c r="A550" s="5">
        <v>548</v>
      </c>
      <c r="B550" s="4" t="s">
        <v>1107</v>
      </c>
      <c r="C550" s="4" t="s">
        <v>8</v>
      </c>
      <c r="D550" s="4" t="s">
        <v>1108</v>
      </c>
      <c r="E550" s="4">
        <v>100</v>
      </c>
      <c r="F550" s="4">
        <v>40</v>
      </c>
      <c r="G550" s="4">
        <v>11.7</v>
      </c>
      <c r="H550" s="4">
        <v>1.9</v>
      </c>
      <c r="I550" s="4">
        <v>0.6</v>
      </c>
      <c r="K550">
        <v>20</v>
      </c>
      <c r="L550">
        <f t="shared" si="40"/>
        <v>50</v>
      </c>
      <c r="M550">
        <f t="shared" si="44"/>
        <v>50</v>
      </c>
      <c r="N550">
        <f t="shared" si="41"/>
        <v>5.85</v>
      </c>
      <c r="O550">
        <f t="shared" si="42"/>
        <v>0.95</v>
      </c>
      <c r="P550">
        <f t="shared" si="43"/>
        <v>0.3</v>
      </c>
    </row>
    <row r="551" spans="1:16" x14ac:dyDescent="0.3">
      <c r="A551" s="5">
        <v>549</v>
      </c>
      <c r="B551" s="4" t="s">
        <v>1109</v>
      </c>
      <c r="C551" s="4" t="s">
        <v>8</v>
      </c>
      <c r="D551" s="4" t="s">
        <v>1110</v>
      </c>
      <c r="E551" s="4">
        <v>100</v>
      </c>
      <c r="F551" s="4">
        <v>44</v>
      </c>
      <c r="G551" s="4">
        <v>16.899999999999999</v>
      </c>
      <c r="H551" s="4">
        <v>0.5</v>
      </c>
      <c r="I551" s="4">
        <v>0.1</v>
      </c>
      <c r="K551">
        <v>20</v>
      </c>
      <c r="L551">
        <f t="shared" si="40"/>
        <v>45.454545454545453</v>
      </c>
      <c r="M551">
        <f t="shared" si="44"/>
        <v>50</v>
      </c>
      <c r="N551">
        <f t="shared" si="41"/>
        <v>7.6818181818181817</v>
      </c>
      <c r="O551">
        <f t="shared" si="42"/>
        <v>0.22727272727272727</v>
      </c>
      <c r="P551">
        <f t="shared" si="43"/>
        <v>4.5454545454545456E-2</v>
      </c>
    </row>
    <row r="552" spans="1:16" x14ac:dyDescent="0.3">
      <c r="A552" s="5">
        <v>550</v>
      </c>
      <c r="B552" s="4" t="s">
        <v>1111</v>
      </c>
      <c r="C552" s="4" t="s">
        <v>8</v>
      </c>
      <c r="D552" s="4" t="s">
        <v>1112</v>
      </c>
      <c r="E552" s="4">
        <v>100</v>
      </c>
      <c r="F552" s="4">
        <v>12</v>
      </c>
      <c r="G552" s="4">
        <v>4.25</v>
      </c>
      <c r="H552" s="4">
        <v>0.28000000000000003</v>
      </c>
      <c r="I552" s="4">
        <v>0.05</v>
      </c>
      <c r="K552">
        <v>20</v>
      </c>
      <c r="L552">
        <f t="shared" si="40"/>
        <v>166.66666666666666</v>
      </c>
      <c r="M552">
        <f t="shared" si="44"/>
        <v>170</v>
      </c>
      <c r="N552">
        <f t="shared" si="41"/>
        <v>7.083333333333333</v>
      </c>
      <c r="O552">
        <f t="shared" si="42"/>
        <v>0.46666666666666673</v>
      </c>
      <c r="P552">
        <f t="shared" si="43"/>
        <v>8.3333333333333329E-2</v>
      </c>
    </row>
    <row r="553" spans="1:16" x14ac:dyDescent="0.3">
      <c r="A553" s="5">
        <v>551</v>
      </c>
      <c r="B553" s="4" t="s">
        <v>1113</v>
      </c>
      <c r="C553" s="4" t="s">
        <v>8</v>
      </c>
      <c r="D553" s="4" t="s">
        <v>1114</v>
      </c>
      <c r="E553" s="4">
        <v>100</v>
      </c>
      <c r="F553" s="4">
        <v>195</v>
      </c>
      <c r="G553" s="4">
        <v>65.5</v>
      </c>
      <c r="H553" s="4">
        <v>7.4</v>
      </c>
      <c r="I553" s="4">
        <v>1.1000000000000001</v>
      </c>
      <c r="K553">
        <v>20</v>
      </c>
      <c r="L553">
        <f t="shared" si="40"/>
        <v>10.256410256410257</v>
      </c>
      <c r="M553">
        <f t="shared" si="44"/>
        <v>10</v>
      </c>
      <c r="N553">
        <f t="shared" si="41"/>
        <v>6.7179487179487181</v>
      </c>
      <c r="O553">
        <f t="shared" si="42"/>
        <v>0.75897435897435894</v>
      </c>
      <c r="P553">
        <f t="shared" si="43"/>
        <v>0.11282051282051282</v>
      </c>
    </row>
    <row r="554" spans="1:16" x14ac:dyDescent="0.3">
      <c r="A554" s="5">
        <v>552</v>
      </c>
      <c r="B554" s="4" t="s">
        <v>1115</v>
      </c>
      <c r="C554" s="4" t="s">
        <v>8</v>
      </c>
      <c r="D554" s="4" t="s">
        <v>1116</v>
      </c>
      <c r="E554" s="4">
        <v>100</v>
      </c>
      <c r="F554" s="4">
        <v>15</v>
      </c>
      <c r="G554" s="4">
        <v>4.9000000000000004</v>
      </c>
      <c r="H554" s="4">
        <v>0.5</v>
      </c>
      <c r="I554" s="4">
        <v>0.1</v>
      </c>
      <c r="K554">
        <v>20</v>
      </c>
      <c r="L554">
        <f t="shared" ref="L554:L617" si="45">(E554 * K554) / F554</f>
        <v>133.33333333333334</v>
      </c>
      <c r="M554">
        <f t="shared" si="44"/>
        <v>130</v>
      </c>
      <c r="N554">
        <f t="shared" ref="N554:N617" si="46">(G554 * K554) / F554</f>
        <v>6.5333333333333332</v>
      </c>
      <c r="O554">
        <f t="shared" ref="O554:O617" si="47">(H554 * K554) / F554</f>
        <v>0.66666666666666663</v>
      </c>
      <c r="P554">
        <f t="shared" ref="P554:P617" si="48">(I554 * K554) / F554</f>
        <v>0.13333333333333333</v>
      </c>
    </row>
    <row r="555" spans="1:16" x14ac:dyDescent="0.3">
      <c r="A555" s="5">
        <v>553</v>
      </c>
      <c r="B555" s="4" t="s">
        <v>1117</v>
      </c>
      <c r="C555" s="4" t="s">
        <v>8</v>
      </c>
      <c r="D555" s="4" t="s">
        <v>1118</v>
      </c>
      <c r="E555" s="4">
        <v>100</v>
      </c>
      <c r="F555" s="4">
        <v>14</v>
      </c>
      <c r="G555" s="4">
        <v>5.3</v>
      </c>
      <c r="H555" s="4">
        <v>0.4</v>
      </c>
      <c r="I555" s="4"/>
      <c r="K555">
        <v>20</v>
      </c>
      <c r="L555">
        <f t="shared" si="45"/>
        <v>142.85714285714286</v>
      </c>
      <c r="M555">
        <f t="shared" si="44"/>
        <v>140</v>
      </c>
      <c r="N555">
        <f t="shared" si="46"/>
        <v>7.5714285714285712</v>
      </c>
      <c r="O555">
        <f t="shared" si="47"/>
        <v>0.5714285714285714</v>
      </c>
      <c r="P555">
        <f t="shared" si="48"/>
        <v>0</v>
      </c>
    </row>
    <row r="556" spans="1:16" x14ac:dyDescent="0.3">
      <c r="A556" s="5">
        <v>554</v>
      </c>
      <c r="B556" s="4" t="s">
        <v>1119</v>
      </c>
      <c r="C556" s="4" t="s">
        <v>8</v>
      </c>
      <c r="D556" s="4" t="s">
        <v>1120</v>
      </c>
      <c r="E556" s="4">
        <v>100</v>
      </c>
      <c r="F556" s="4">
        <v>16</v>
      </c>
      <c r="G556" s="4">
        <v>4.26</v>
      </c>
      <c r="H556" s="4">
        <v>1.03</v>
      </c>
      <c r="I556" s="4">
        <v>0.18</v>
      </c>
      <c r="K556">
        <v>20</v>
      </c>
      <c r="L556">
        <f t="shared" si="45"/>
        <v>125</v>
      </c>
      <c r="M556">
        <f t="shared" si="44"/>
        <v>130</v>
      </c>
      <c r="N556">
        <f t="shared" si="46"/>
        <v>5.3249999999999993</v>
      </c>
      <c r="O556">
        <f t="shared" si="47"/>
        <v>1.2875000000000001</v>
      </c>
      <c r="P556">
        <f t="shared" si="48"/>
        <v>0.22499999999999998</v>
      </c>
    </row>
    <row r="557" spans="1:16" x14ac:dyDescent="0.3">
      <c r="A557" s="5">
        <v>555</v>
      </c>
      <c r="B557" s="4" t="s">
        <v>1121</v>
      </c>
      <c r="C557" s="4" t="s">
        <v>8</v>
      </c>
      <c r="D557" s="4" t="s">
        <v>1122</v>
      </c>
      <c r="E557" s="4">
        <v>100</v>
      </c>
      <c r="F557" s="4">
        <v>14</v>
      </c>
      <c r="G557" s="4">
        <v>4.0599999999999996</v>
      </c>
      <c r="H557" s="4">
        <v>0.7</v>
      </c>
      <c r="I557" s="4">
        <v>0.14000000000000001</v>
      </c>
      <c r="K557">
        <v>20</v>
      </c>
      <c r="L557">
        <f t="shared" si="45"/>
        <v>142.85714285714286</v>
      </c>
      <c r="M557">
        <f t="shared" si="44"/>
        <v>140</v>
      </c>
      <c r="N557">
        <f t="shared" si="46"/>
        <v>5.7999999999999989</v>
      </c>
      <c r="O557">
        <f t="shared" si="47"/>
        <v>1</v>
      </c>
      <c r="P557">
        <f t="shared" si="48"/>
        <v>0.2</v>
      </c>
    </row>
    <row r="558" spans="1:16" x14ac:dyDescent="0.3">
      <c r="A558" s="5">
        <v>556</v>
      </c>
      <c r="B558" s="4" t="s">
        <v>1123</v>
      </c>
      <c r="C558" s="4" t="s">
        <v>8</v>
      </c>
      <c r="D558" s="4" t="s">
        <v>1124</v>
      </c>
      <c r="E558" s="4">
        <v>100</v>
      </c>
      <c r="F558" s="4">
        <v>20</v>
      </c>
      <c r="G558" s="4">
        <v>4.4000000000000004</v>
      </c>
      <c r="H558" s="4">
        <v>0.9</v>
      </c>
      <c r="I558" s="4">
        <v>0.2</v>
      </c>
      <c r="K558">
        <v>20</v>
      </c>
      <c r="L558">
        <f t="shared" si="45"/>
        <v>100</v>
      </c>
      <c r="M558">
        <f t="shared" si="44"/>
        <v>100</v>
      </c>
      <c r="N558">
        <f t="shared" si="46"/>
        <v>4.4000000000000004</v>
      </c>
      <c r="O558">
        <f t="shared" si="47"/>
        <v>0.9</v>
      </c>
      <c r="P558">
        <f t="shared" si="48"/>
        <v>0.2</v>
      </c>
    </row>
    <row r="559" spans="1:16" x14ac:dyDescent="0.3">
      <c r="A559" s="5">
        <v>557</v>
      </c>
      <c r="B559" s="4" t="s">
        <v>1125</v>
      </c>
      <c r="C559" s="4" t="s">
        <v>8</v>
      </c>
      <c r="D559" s="4" t="s">
        <v>1126</v>
      </c>
      <c r="E559" s="4">
        <v>100</v>
      </c>
      <c r="F559" s="4">
        <v>19</v>
      </c>
      <c r="G559" s="4">
        <v>6.02</v>
      </c>
      <c r="H559" s="4">
        <v>1</v>
      </c>
      <c r="I559" s="4">
        <v>0.13</v>
      </c>
      <c r="K559">
        <v>20</v>
      </c>
      <c r="L559">
        <f t="shared" si="45"/>
        <v>105.26315789473684</v>
      </c>
      <c r="M559">
        <f t="shared" si="44"/>
        <v>110</v>
      </c>
      <c r="N559">
        <f t="shared" si="46"/>
        <v>6.3368421052631572</v>
      </c>
      <c r="O559">
        <f t="shared" si="47"/>
        <v>1.0526315789473684</v>
      </c>
      <c r="P559">
        <f t="shared" si="48"/>
        <v>0.1368421052631579</v>
      </c>
    </row>
    <row r="560" spans="1:16" x14ac:dyDescent="0.3">
      <c r="A560" s="5">
        <v>558</v>
      </c>
      <c r="B560" s="4" t="s">
        <v>1127</v>
      </c>
      <c r="C560" s="4" t="s">
        <v>8</v>
      </c>
      <c r="D560" s="4" t="s">
        <v>1128</v>
      </c>
      <c r="E560" s="4">
        <v>100</v>
      </c>
      <c r="F560" s="4">
        <v>14</v>
      </c>
      <c r="G560" s="4">
        <v>3.9</v>
      </c>
      <c r="H560" s="4">
        <v>0.9</v>
      </c>
      <c r="I560" s="4">
        <v>0.1</v>
      </c>
      <c r="K560">
        <v>20</v>
      </c>
      <c r="L560">
        <f t="shared" si="45"/>
        <v>142.85714285714286</v>
      </c>
      <c r="M560">
        <f t="shared" si="44"/>
        <v>140</v>
      </c>
      <c r="N560">
        <f t="shared" si="46"/>
        <v>5.5714285714285712</v>
      </c>
      <c r="O560">
        <f t="shared" si="47"/>
        <v>1.2857142857142858</v>
      </c>
      <c r="P560">
        <f t="shared" si="48"/>
        <v>0.14285714285714285</v>
      </c>
    </row>
    <row r="561" spans="1:16" x14ac:dyDescent="0.3">
      <c r="A561" s="5">
        <v>559</v>
      </c>
      <c r="B561" s="4" t="s">
        <v>1129</v>
      </c>
      <c r="C561" s="4" t="s">
        <v>8</v>
      </c>
      <c r="D561" s="4" t="s">
        <v>1130</v>
      </c>
      <c r="E561" s="4">
        <v>100</v>
      </c>
      <c r="F561" s="4">
        <v>15</v>
      </c>
      <c r="G561" s="4">
        <v>5.22</v>
      </c>
      <c r="H561" s="4">
        <v>0.68</v>
      </c>
      <c r="I561" s="4">
        <v>0.04</v>
      </c>
      <c r="K561">
        <v>20</v>
      </c>
      <c r="L561">
        <f t="shared" si="45"/>
        <v>133.33333333333334</v>
      </c>
      <c r="M561">
        <f t="shared" si="44"/>
        <v>130</v>
      </c>
      <c r="N561">
        <f t="shared" si="46"/>
        <v>6.9599999999999991</v>
      </c>
      <c r="O561">
        <f t="shared" si="47"/>
        <v>0.90666666666666673</v>
      </c>
      <c r="P561">
        <f t="shared" si="48"/>
        <v>5.3333333333333337E-2</v>
      </c>
    </row>
    <row r="562" spans="1:16" x14ac:dyDescent="0.3">
      <c r="A562" s="5">
        <v>560</v>
      </c>
      <c r="B562" s="4" t="s">
        <v>1131</v>
      </c>
      <c r="C562" s="4" t="s">
        <v>8</v>
      </c>
      <c r="D562" s="4" t="s">
        <v>1132</v>
      </c>
      <c r="E562" s="4">
        <v>100</v>
      </c>
      <c r="F562" s="4">
        <v>14</v>
      </c>
      <c r="G562" s="4">
        <v>4.78</v>
      </c>
      <c r="H562" s="4">
        <v>0.66</v>
      </c>
      <c r="I562" s="4">
        <v>0.03</v>
      </c>
      <c r="K562">
        <v>20</v>
      </c>
      <c r="L562">
        <f t="shared" si="45"/>
        <v>142.85714285714286</v>
      </c>
      <c r="M562">
        <f t="shared" si="44"/>
        <v>140</v>
      </c>
      <c r="N562">
        <f t="shared" si="46"/>
        <v>6.8285714285714292</v>
      </c>
      <c r="O562">
        <f t="shared" si="47"/>
        <v>0.94285714285714295</v>
      </c>
      <c r="P562">
        <f t="shared" si="48"/>
        <v>4.2857142857142858E-2</v>
      </c>
    </row>
    <row r="563" spans="1:16" x14ac:dyDescent="0.3">
      <c r="A563" s="5">
        <v>561</v>
      </c>
      <c r="B563" s="4" t="s">
        <v>1133</v>
      </c>
      <c r="C563" s="4" t="s">
        <v>8</v>
      </c>
      <c r="D563" s="4" t="s">
        <v>1134</v>
      </c>
      <c r="E563" s="4">
        <v>100</v>
      </c>
      <c r="F563" s="4">
        <v>17</v>
      </c>
      <c r="G563" s="4">
        <v>5.87</v>
      </c>
      <c r="H563" s="4">
        <v>0.76</v>
      </c>
      <c r="I563" s="4">
        <v>0.04</v>
      </c>
      <c r="K563">
        <v>20</v>
      </c>
      <c r="L563">
        <f t="shared" si="45"/>
        <v>117.64705882352941</v>
      </c>
      <c r="M563">
        <f t="shared" si="44"/>
        <v>120</v>
      </c>
      <c r="N563">
        <f t="shared" si="46"/>
        <v>6.9058823529411768</v>
      </c>
      <c r="O563">
        <f t="shared" si="47"/>
        <v>0.89411764705882346</v>
      </c>
      <c r="P563">
        <f t="shared" si="48"/>
        <v>4.7058823529411764E-2</v>
      </c>
    </row>
    <row r="564" spans="1:16" x14ac:dyDescent="0.3">
      <c r="A564" s="5">
        <v>562</v>
      </c>
      <c r="B564" s="4" t="s">
        <v>1135</v>
      </c>
      <c r="C564" s="4" t="s">
        <v>8</v>
      </c>
      <c r="D564" s="4" t="s">
        <v>1136</v>
      </c>
      <c r="E564" s="4">
        <v>100</v>
      </c>
      <c r="F564" s="4">
        <v>20</v>
      </c>
      <c r="G564" s="4">
        <v>6.5</v>
      </c>
      <c r="H564" s="4">
        <v>0.94</v>
      </c>
      <c r="I564" s="4">
        <v>0.06</v>
      </c>
      <c r="K564">
        <v>20</v>
      </c>
      <c r="L564">
        <f t="shared" si="45"/>
        <v>100</v>
      </c>
      <c r="M564">
        <f t="shared" si="44"/>
        <v>100</v>
      </c>
      <c r="N564">
        <f t="shared" si="46"/>
        <v>6.5</v>
      </c>
      <c r="O564">
        <f t="shared" si="47"/>
        <v>0.93999999999999984</v>
      </c>
      <c r="P564">
        <f t="shared" si="48"/>
        <v>0.06</v>
      </c>
    </row>
    <row r="565" spans="1:16" x14ac:dyDescent="0.3">
      <c r="A565" s="5">
        <v>563</v>
      </c>
      <c r="B565" s="4" t="s">
        <v>1137</v>
      </c>
      <c r="C565" s="4" t="s">
        <v>8</v>
      </c>
      <c r="D565" s="4" t="s">
        <v>1138</v>
      </c>
      <c r="E565" s="4">
        <v>100</v>
      </c>
      <c r="F565" s="4">
        <v>38</v>
      </c>
      <c r="G565" s="4">
        <v>10.92</v>
      </c>
      <c r="H565" s="4">
        <v>0.4</v>
      </c>
      <c r="I565" s="4">
        <v>0.02</v>
      </c>
      <c r="K565">
        <v>20</v>
      </c>
      <c r="L565">
        <f t="shared" si="45"/>
        <v>52.631578947368418</v>
      </c>
      <c r="M565">
        <f t="shared" si="44"/>
        <v>50</v>
      </c>
      <c r="N565">
        <f t="shared" si="46"/>
        <v>5.7473684210526317</v>
      </c>
      <c r="O565">
        <f t="shared" si="47"/>
        <v>0.21052631578947367</v>
      </c>
      <c r="P565">
        <f t="shared" si="48"/>
        <v>1.0526315789473684E-2</v>
      </c>
    </row>
    <row r="566" spans="1:16" x14ac:dyDescent="0.3">
      <c r="A566" s="5">
        <v>564</v>
      </c>
      <c r="B566" s="4" t="s">
        <v>1139</v>
      </c>
      <c r="C566" s="4" t="s">
        <v>8</v>
      </c>
      <c r="D566" s="4" t="s">
        <v>1140</v>
      </c>
      <c r="E566" s="4">
        <v>100</v>
      </c>
      <c r="F566" s="4">
        <v>98</v>
      </c>
      <c r="G566" s="4">
        <v>19.68</v>
      </c>
      <c r="H566" s="4">
        <v>4.22</v>
      </c>
      <c r="I566" s="4">
        <v>0.24</v>
      </c>
      <c r="K566">
        <v>20</v>
      </c>
      <c r="L566">
        <f t="shared" si="45"/>
        <v>20.408163265306122</v>
      </c>
      <c r="M566">
        <f t="shared" si="44"/>
        <v>20</v>
      </c>
      <c r="N566">
        <f t="shared" si="46"/>
        <v>4.0163265306122451</v>
      </c>
      <c r="O566">
        <f t="shared" si="47"/>
        <v>0.86122448979591826</v>
      </c>
      <c r="P566">
        <f t="shared" si="48"/>
        <v>4.8979591836734691E-2</v>
      </c>
    </row>
    <row r="567" spans="1:16" x14ac:dyDescent="0.3">
      <c r="A567" s="5">
        <v>565</v>
      </c>
      <c r="B567" s="4" t="s">
        <v>1141</v>
      </c>
      <c r="C567" s="4" t="s">
        <v>8</v>
      </c>
      <c r="D567" s="4" t="s">
        <v>1142</v>
      </c>
      <c r="E567" s="4">
        <v>100</v>
      </c>
      <c r="F567" s="4">
        <v>41</v>
      </c>
      <c r="G567" s="4">
        <v>9.9</v>
      </c>
      <c r="H567" s="4">
        <v>1.9</v>
      </c>
      <c r="I567" s="4">
        <v>0.1</v>
      </c>
      <c r="K567">
        <v>20</v>
      </c>
      <c r="L567">
        <f t="shared" si="45"/>
        <v>48.780487804878049</v>
      </c>
      <c r="M567">
        <f t="shared" si="44"/>
        <v>50</v>
      </c>
      <c r="N567">
        <f t="shared" si="46"/>
        <v>4.8292682926829267</v>
      </c>
      <c r="O567">
        <f t="shared" si="47"/>
        <v>0.92682926829268297</v>
      </c>
      <c r="P567">
        <f t="shared" si="48"/>
        <v>4.878048780487805E-2</v>
      </c>
    </row>
    <row r="568" spans="1:16" x14ac:dyDescent="0.3">
      <c r="A568" s="5">
        <v>566</v>
      </c>
      <c r="B568" s="4" t="s">
        <v>1143</v>
      </c>
      <c r="C568" s="4" t="s">
        <v>8</v>
      </c>
      <c r="D568" s="4" t="s">
        <v>1144</v>
      </c>
      <c r="E568" s="4">
        <v>100</v>
      </c>
      <c r="F568" s="4">
        <v>38</v>
      </c>
      <c r="G568" s="4">
        <v>6.7</v>
      </c>
      <c r="H568" s="4">
        <v>4.7</v>
      </c>
      <c r="I568" s="4">
        <v>0.6</v>
      </c>
      <c r="K568">
        <v>20</v>
      </c>
      <c r="L568">
        <f t="shared" si="45"/>
        <v>52.631578947368418</v>
      </c>
      <c r="M568">
        <f t="shared" si="44"/>
        <v>50</v>
      </c>
      <c r="N568">
        <f t="shared" si="46"/>
        <v>3.5263157894736841</v>
      </c>
      <c r="O568">
        <f t="shared" si="47"/>
        <v>2.4736842105263159</v>
      </c>
      <c r="P568">
        <f t="shared" si="48"/>
        <v>0.31578947368421051</v>
      </c>
    </row>
    <row r="569" spans="1:16" x14ac:dyDescent="0.3">
      <c r="A569" s="5">
        <v>567</v>
      </c>
      <c r="B569" s="4" t="s">
        <v>1145</v>
      </c>
      <c r="C569" s="4" t="s">
        <v>8</v>
      </c>
      <c r="D569" s="4" t="s">
        <v>1146</v>
      </c>
      <c r="E569" s="4">
        <v>100</v>
      </c>
      <c r="F569" s="4">
        <v>16</v>
      </c>
      <c r="G569" s="4">
        <v>3.97</v>
      </c>
      <c r="H569" s="4">
        <v>1.4</v>
      </c>
      <c r="I569" s="4">
        <v>0.15</v>
      </c>
      <c r="K569">
        <v>20</v>
      </c>
      <c r="L569">
        <f t="shared" si="45"/>
        <v>125</v>
      </c>
      <c r="M569">
        <f t="shared" si="44"/>
        <v>130</v>
      </c>
      <c r="N569">
        <f t="shared" si="46"/>
        <v>4.9625000000000004</v>
      </c>
      <c r="O569">
        <f t="shared" si="47"/>
        <v>1.75</v>
      </c>
      <c r="P569">
        <f t="shared" si="48"/>
        <v>0.1875</v>
      </c>
    </row>
    <row r="570" spans="1:16" x14ac:dyDescent="0.3">
      <c r="A570" s="5">
        <v>568</v>
      </c>
      <c r="B570" s="4" t="s">
        <v>1147</v>
      </c>
      <c r="C570" s="4" t="s">
        <v>8</v>
      </c>
      <c r="D570" s="4" t="s">
        <v>1148</v>
      </c>
      <c r="E570" s="4">
        <v>100</v>
      </c>
      <c r="F570" s="4">
        <v>16</v>
      </c>
      <c r="G570" s="4">
        <v>4.13</v>
      </c>
      <c r="H570" s="4">
        <v>1.34</v>
      </c>
      <c r="I570" s="4">
        <v>0.15</v>
      </c>
      <c r="K570">
        <v>20</v>
      </c>
      <c r="L570">
        <f t="shared" si="45"/>
        <v>125</v>
      </c>
      <c r="M570">
        <f t="shared" si="44"/>
        <v>130</v>
      </c>
      <c r="N570">
        <f t="shared" si="46"/>
        <v>5.1624999999999996</v>
      </c>
      <c r="O570">
        <f t="shared" si="47"/>
        <v>1.675</v>
      </c>
      <c r="P570">
        <f t="shared" si="48"/>
        <v>0.1875</v>
      </c>
    </row>
    <row r="571" spans="1:16" x14ac:dyDescent="0.3">
      <c r="A571" s="5">
        <v>569</v>
      </c>
      <c r="B571" s="4" t="s">
        <v>1149</v>
      </c>
      <c r="C571" s="4" t="s">
        <v>8</v>
      </c>
      <c r="D571" s="4" t="s">
        <v>1150</v>
      </c>
      <c r="E571" s="4">
        <v>100</v>
      </c>
      <c r="F571" s="4">
        <v>213</v>
      </c>
      <c r="G571" s="4">
        <v>52.6</v>
      </c>
      <c r="H571" s="4">
        <v>9.2799999999999994</v>
      </c>
      <c r="I571" s="4">
        <v>6.14</v>
      </c>
      <c r="K571">
        <v>20</v>
      </c>
      <c r="L571">
        <f t="shared" si="45"/>
        <v>9.3896713615023479</v>
      </c>
      <c r="M571">
        <f t="shared" si="44"/>
        <v>10</v>
      </c>
      <c r="N571">
        <f t="shared" si="46"/>
        <v>4.938967136150235</v>
      </c>
      <c r="O571">
        <f t="shared" si="47"/>
        <v>0.87136150234741783</v>
      </c>
      <c r="P571">
        <f t="shared" si="48"/>
        <v>0.5765258215962441</v>
      </c>
    </row>
    <row r="572" spans="1:16" x14ac:dyDescent="0.3">
      <c r="A572" s="5">
        <v>570</v>
      </c>
      <c r="B572" s="4" t="s">
        <v>1151</v>
      </c>
      <c r="C572" s="4" t="s">
        <v>8</v>
      </c>
      <c r="D572" s="4" t="s">
        <v>1152</v>
      </c>
      <c r="E572" s="4">
        <v>100</v>
      </c>
      <c r="F572" s="4">
        <v>22</v>
      </c>
      <c r="G572" s="4">
        <v>6.7</v>
      </c>
      <c r="H572" s="4">
        <v>1.2</v>
      </c>
      <c r="I572" s="4">
        <v>0.2</v>
      </c>
      <c r="K572">
        <v>20</v>
      </c>
      <c r="L572">
        <f t="shared" si="45"/>
        <v>90.909090909090907</v>
      </c>
      <c r="M572">
        <f t="shared" si="44"/>
        <v>90</v>
      </c>
      <c r="N572">
        <f t="shared" si="46"/>
        <v>6.0909090909090908</v>
      </c>
      <c r="O572">
        <f t="shared" si="47"/>
        <v>1.0909090909090908</v>
      </c>
      <c r="P572">
        <f t="shared" si="48"/>
        <v>0.18181818181818182</v>
      </c>
    </row>
    <row r="573" spans="1:16" x14ac:dyDescent="0.3">
      <c r="A573" s="5">
        <v>571</v>
      </c>
      <c r="B573" s="4" t="s">
        <v>1153</v>
      </c>
      <c r="C573" s="4" t="s">
        <v>8</v>
      </c>
      <c r="D573" s="4" t="s">
        <v>1154</v>
      </c>
      <c r="E573" s="4">
        <v>100</v>
      </c>
      <c r="F573" s="4">
        <v>23</v>
      </c>
      <c r="G573" s="4">
        <v>6.5</v>
      </c>
      <c r="H573" s="4">
        <v>1.5</v>
      </c>
      <c r="I573" s="4">
        <v>0.2</v>
      </c>
      <c r="K573">
        <v>20</v>
      </c>
      <c r="L573">
        <f t="shared" si="45"/>
        <v>86.956521739130437</v>
      </c>
      <c r="M573">
        <f t="shared" si="44"/>
        <v>90</v>
      </c>
      <c r="N573">
        <f t="shared" si="46"/>
        <v>5.6521739130434785</v>
      </c>
      <c r="O573">
        <f t="shared" si="47"/>
        <v>1.3043478260869565</v>
      </c>
      <c r="P573">
        <f t="shared" si="48"/>
        <v>0.17391304347826086</v>
      </c>
    </row>
    <row r="574" spans="1:16" x14ac:dyDescent="0.3">
      <c r="A574" s="5">
        <v>572</v>
      </c>
      <c r="B574" s="4" t="s">
        <v>1155</v>
      </c>
      <c r="C574" s="4" t="s">
        <v>8</v>
      </c>
      <c r="D574" s="4" t="s">
        <v>1156</v>
      </c>
      <c r="E574" s="4">
        <v>100</v>
      </c>
      <c r="F574" s="4">
        <v>14</v>
      </c>
      <c r="G574" s="4">
        <v>3.2</v>
      </c>
      <c r="H574" s="4">
        <v>1.5</v>
      </c>
      <c r="I574" s="4">
        <v>0.1</v>
      </c>
      <c r="K574">
        <v>20</v>
      </c>
      <c r="L574">
        <f t="shared" si="45"/>
        <v>142.85714285714286</v>
      </c>
      <c r="M574">
        <f t="shared" si="44"/>
        <v>140</v>
      </c>
      <c r="N574">
        <f t="shared" si="46"/>
        <v>4.5714285714285712</v>
      </c>
      <c r="O574">
        <f t="shared" si="47"/>
        <v>2.1428571428571428</v>
      </c>
      <c r="P574">
        <f t="shared" si="48"/>
        <v>0.14285714285714285</v>
      </c>
    </row>
    <row r="575" spans="1:16" x14ac:dyDescent="0.3">
      <c r="A575" s="5">
        <v>573</v>
      </c>
      <c r="B575" s="4" t="s">
        <v>1157</v>
      </c>
      <c r="C575" s="4" t="s">
        <v>8</v>
      </c>
      <c r="D575" s="4" t="s">
        <v>1158</v>
      </c>
      <c r="E575" s="4">
        <v>100</v>
      </c>
      <c r="F575" s="4">
        <v>18</v>
      </c>
      <c r="G575" s="4">
        <v>4.24</v>
      </c>
      <c r="H575" s="4">
        <v>1.73</v>
      </c>
      <c r="I575" s="4">
        <v>0.14000000000000001</v>
      </c>
      <c r="K575">
        <v>20</v>
      </c>
      <c r="L575">
        <f t="shared" si="45"/>
        <v>111.11111111111111</v>
      </c>
      <c r="M575">
        <f t="shared" si="44"/>
        <v>110</v>
      </c>
      <c r="N575">
        <f t="shared" si="46"/>
        <v>4.7111111111111121</v>
      </c>
      <c r="O575">
        <f t="shared" si="47"/>
        <v>1.9222222222222223</v>
      </c>
      <c r="P575">
        <f t="shared" si="48"/>
        <v>0.15555555555555556</v>
      </c>
    </row>
    <row r="576" spans="1:16" x14ac:dyDescent="0.3">
      <c r="A576" s="5">
        <v>574</v>
      </c>
      <c r="B576" s="4" t="s">
        <v>1159</v>
      </c>
      <c r="C576" s="4" t="s">
        <v>8</v>
      </c>
      <c r="D576" s="4" t="s">
        <v>1160</v>
      </c>
      <c r="E576" s="4">
        <v>100</v>
      </c>
      <c r="F576" s="4">
        <v>19</v>
      </c>
      <c r="G576" s="4">
        <v>4.8</v>
      </c>
      <c r="H576" s="4">
        <v>1.78</v>
      </c>
      <c r="I576" s="4">
        <v>0.15</v>
      </c>
      <c r="K576">
        <v>20</v>
      </c>
      <c r="L576">
        <f t="shared" si="45"/>
        <v>105.26315789473684</v>
      </c>
      <c r="M576">
        <f t="shared" si="44"/>
        <v>110</v>
      </c>
      <c r="N576">
        <f t="shared" si="46"/>
        <v>5.0526315789473681</v>
      </c>
      <c r="O576">
        <f t="shared" si="47"/>
        <v>1.8736842105263158</v>
      </c>
      <c r="P576">
        <f t="shared" si="48"/>
        <v>0.15789473684210525</v>
      </c>
    </row>
    <row r="577" spans="1:16" x14ac:dyDescent="0.3">
      <c r="A577" s="5">
        <v>575</v>
      </c>
      <c r="B577" s="4" t="s">
        <v>1161</v>
      </c>
      <c r="C577" s="4" t="s">
        <v>8</v>
      </c>
      <c r="D577" s="4" t="s">
        <v>1162</v>
      </c>
      <c r="E577" s="4">
        <v>100</v>
      </c>
      <c r="F577" s="4">
        <v>21</v>
      </c>
      <c r="G577" s="4">
        <v>5.5</v>
      </c>
      <c r="H577" s="4">
        <v>1.8</v>
      </c>
      <c r="I577" s="4">
        <v>0.1</v>
      </c>
      <c r="K577">
        <v>20</v>
      </c>
      <c r="L577">
        <f t="shared" si="45"/>
        <v>95.238095238095241</v>
      </c>
      <c r="M577">
        <f t="shared" si="44"/>
        <v>100</v>
      </c>
      <c r="N577">
        <f t="shared" si="46"/>
        <v>5.2380952380952381</v>
      </c>
      <c r="O577">
        <f t="shared" si="47"/>
        <v>1.7142857142857142</v>
      </c>
      <c r="P577">
        <f t="shared" si="48"/>
        <v>9.5238095238095233E-2</v>
      </c>
    </row>
    <row r="578" spans="1:16" x14ac:dyDescent="0.3">
      <c r="A578" s="5">
        <v>576</v>
      </c>
      <c r="B578" s="4" t="s">
        <v>1163</v>
      </c>
      <c r="C578" s="4" t="s">
        <v>8</v>
      </c>
      <c r="D578" s="4" t="s">
        <v>1164</v>
      </c>
      <c r="E578" s="4">
        <v>100</v>
      </c>
      <c r="F578" s="4">
        <v>32</v>
      </c>
      <c r="G578" s="4">
        <v>6.8</v>
      </c>
      <c r="H578" s="4">
        <v>3.2</v>
      </c>
      <c r="I578" s="4">
        <v>0.5</v>
      </c>
      <c r="K578">
        <v>20</v>
      </c>
      <c r="L578">
        <f t="shared" si="45"/>
        <v>62.5</v>
      </c>
      <c r="M578">
        <f t="shared" si="44"/>
        <v>60</v>
      </c>
      <c r="N578">
        <f t="shared" si="46"/>
        <v>4.25</v>
      </c>
      <c r="O578">
        <f t="shared" si="47"/>
        <v>2</v>
      </c>
      <c r="P578">
        <f t="shared" si="48"/>
        <v>0.3125</v>
      </c>
    </row>
    <row r="579" spans="1:16" x14ac:dyDescent="0.3">
      <c r="A579" s="5">
        <v>577</v>
      </c>
      <c r="B579" s="4" t="s">
        <v>1165</v>
      </c>
      <c r="C579" s="4" t="s">
        <v>8</v>
      </c>
      <c r="D579" s="4" t="s">
        <v>1166</v>
      </c>
      <c r="E579" s="4">
        <v>100</v>
      </c>
      <c r="F579" s="4">
        <v>19</v>
      </c>
      <c r="G579" s="4">
        <v>6.21</v>
      </c>
      <c r="H579" s="4">
        <v>0.79</v>
      </c>
      <c r="I579" s="4">
        <v>0.13</v>
      </c>
      <c r="K579">
        <v>20</v>
      </c>
      <c r="L579">
        <f t="shared" si="45"/>
        <v>105.26315789473684</v>
      </c>
      <c r="M579">
        <f t="shared" ref="M579:M620" si="49">ROUND(L579,-1)</f>
        <v>110</v>
      </c>
      <c r="N579">
        <f t="shared" si="46"/>
        <v>6.5368421052631582</v>
      </c>
      <c r="O579">
        <f t="shared" si="47"/>
        <v>0.83157894736842108</v>
      </c>
      <c r="P579">
        <f t="shared" si="48"/>
        <v>0.1368421052631579</v>
      </c>
    </row>
    <row r="580" spans="1:16" x14ac:dyDescent="0.3">
      <c r="A580" s="5">
        <v>578</v>
      </c>
      <c r="B580" s="4" t="s">
        <v>1167</v>
      </c>
      <c r="C580" s="4" t="s">
        <v>8</v>
      </c>
      <c r="D580" s="4" t="s">
        <v>1168</v>
      </c>
      <c r="E580" s="4">
        <v>100</v>
      </c>
      <c r="F580" s="4">
        <v>18</v>
      </c>
      <c r="G580" s="4">
        <v>5.95</v>
      </c>
      <c r="H580" s="4">
        <v>0.77</v>
      </c>
      <c r="I580" s="4">
        <v>0.12</v>
      </c>
      <c r="K580">
        <v>20</v>
      </c>
      <c r="L580">
        <f t="shared" si="45"/>
        <v>111.11111111111111</v>
      </c>
      <c r="M580">
        <f t="shared" si="49"/>
        <v>110</v>
      </c>
      <c r="N580">
        <f t="shared" si="46"/>
        <v>6.6111111111111107</v>
      </c>
      <c r="O580">
        <f t="shared" si="47"/>
        <v>0.85555555555555562</v>
      </c>
      <c r="P580">
        <f t="shared" si="48"/>
        <v>0.13333333333333333</v>
      </c>
    </row>
    <row r="581" spans="1:16" x14ac:dyDescent="0.3">
      <c r="A581" s="5">
        <v>579</v>
      </c>
      <c r="B581" s="4" t="s">
        <v>1169</v>
      </c>
      <c r="C581" s="4" t="s">
        <v>8</v>
      </c>
      <c r="D581" s="4" t="s">
        <v>1170</v>
      </c>
      <c r="E581" s="4">
        <v>100</v>
      </c>
      <c r="F581" s="4">
        <v>21</v>
      </c>
      <c r="G581" s="4">
        <v>6.91</v>
      </c>
      <c r="H581" s="4">
        <v>0.92</v>
      </c>
      <c r="I581" s="4">
        <v>0.13</v>
      </c>
      <c r="K581">
        <v>20</v>
      </c>
      <c r="L581">
        <f t="shared" si="45"/>
        <v>95.238095238095241</v>
      </c>
      <c r="M581">
        <f t="shared" si="49"/>
        <v>100</v>
      </c>
      <c r="N581">
        <f t="shared" si="46"/>
        <v>6.5809523809523807</v>
      </c>
      <c r="O581">
        <f t="shared" si="47"/>
        <v>0.8761904761904763</v>
      </c>
      <c r="P581">
        <f t="shared" si="48"/>
        <v>0.12380952380952381</v>
      </c>
    </row>
    <row r="582" spans="1:16" x14ac:dyDescent="0.3">
      <c r="A582" s="5">
        <v>580</v>
      </c>
      <c r="B582" s="4" t="s">
        <v>1171</v>
      </c>
      <c r="C582" s="4" t="s">
        <v>8</v>
      </c>
      <c r="D582" s="4" t="s">
        <v>1172</v>
      </c>
      <c r="E582" s="4">
        <v>100</v>
      </c>
      <c r="F582" s="4">
        <v>20</v>
      </c>
      <c r="G582" s="4">
        <v>6.42</v>
      </c>
      <c r="H582" s="4">
        <v>0.91</v>
      </c>
      <c r="I582" s="4">
        <v>0.13</v>
      </c>
      <c r="K582">
        <v>20</v>
      </c>
      <c r="L582">
        <f t="shared" si="45"/>
        <v>100</v>
      </c>
      <c r="M582">
        <f t="shared" si="49"/>
        <v>100</v>
      </c>
      <c r="N582">
        <f t="shared" si="46"/>
        <v>6.42</v>
      </c>
      <c r="O582">
        <f t="shared" si="47"/>
        <v>0.90999999999999992</v>
      </c>
      <c r="P582">
        <f t="shared" si="48"/>
        <v>0.13</v>
      </c>
    </row>
    <row r="583" spans="1:16" x14ac:dyDescent="0.3">
      <c r="A583" s="5">
        <v>581</v>
      </c>
      <c r="B583" s="4" t="s">
        <v>1173</v>
      </c>
      <c r="C583" s="4" t="s">
        <v>8</v>
      </c>
      <c r="D583" s="4" t="s">
        <v>1174</v>
      </c>
      <c r="E583" s="4">
        <v>100</v>
      </c>
      <c r="F583" s="4">
        <v>21</v>
      </c>
      <c r="G583" s="4">
        <v>6.45</v>
      </c>
      <c r="H583" s="4">
        <v>1.06</v>
      </c>
      <c r="I583" s="4">
        <v>0.12</v>
      </c>
      <c r="K583">
        <v>20</v>
      </c>
      <c r="L583">
        <f t="shared" si="45"/>
        <v>95.238095238095241</v>
      </c>
      <c r="M583">
        <f t="shared" si="49"/>
        <v>100</v>
      </c>
      <c r="N583">
        <f t="shared" si="46"/>
        <v>6.1428571428571432</v>
      </c>
      <c r="O583">
        <f t="shared" si="47"/>
        <v>1.0095238095238097</v>
      </c>
      <c r="P583">
        <f t="shared" si="48"/>
        <v>0.11428571428571428</v>
      </c>
    </row>
    <row r="584" spans="1:16" x14ac:dyDescent="0.3">
      <c r="A584" s="5">
        <v>582</v>
      </c>
      <c r="B584" s="4" t="s">
        <v>1175</v>
      </c>
      <c r="C584" s="4" t="s">
        <v>8</v>
      </c>
      <c r="D584" s="4" t="s">
        <v>1176</v>
      </c>
      <c r="E584" s="4">
        <v>100</v>
      </c>
      <c r="F584" s="4">
        <v>19</v>
      </c>
      <c r="G584" s="4">
        <v>5.88</v>
      </c>
      <c r="H584" s="4">
        <v>1.02</v>
      </c>
      <c r="I584" s="4">
        <v>0.12</v>
      </c>
      <c r="K584">
        <v>20</v>
      </c>
      <c r="L584">
        <f t="shared" si="45"/>
        <v>105.26315789473684</v>
      </c>
      <c r="M584">
        <f t="shared" si="49"/>
        <v>110</v>
      </c>
      <c r="N584">
        <f t="shared" si="46"/>
        <v>6.189473684210526</v>
      </c>
      <c r="O584">
        <f t="shared" si="47"/>
        <v>1.0736842105263158</v>
      </c>
      <c r="P584">
        <f t="shared" si="48"/>
        <v>0.12631578947368421</v>
      </c>
    </row>
    <row r="585" spans="1:16" x14ac:dyDescent="0.3">
      <c r="A585" s="5">
        <v>583</v>
      </c>
      <c r="B585" s="4" t="s">
        <v>1177</v>
      </c>
      <c r="C585" s="4" t="s">
        <v>8</v>
      </c>
      <c r="D585" s="4" t="s">
        <v>1178</v>
      </c>
      <c r="E585" s="4">
        <v>100</v>
      </c>
      <c r="F585" s="4">
        <v>12</v>
      </c>
      <c r="G585" s="4">
        <v>3</v>
      </c>
      <c r="H585" s="4">
        <v>1</v>
      </c>
      <c r="I585" s="4">
        <v>0.1</v>
      </c>
      <c r="K585">
        <v>20</v>
      </c>
      <c r="L585">
        <f t="shared" si="45"/>
        <v>166.66666666666666</v>
      </c>
      <c r="M585">
        <f t="shared" si="49"/>
        <v>170</v>
      </c>
      <c r="N585">
        <f t="shared" si="46"/>
        <v>5</v>
      </c>
      <c r="O585">
        <f t="shared" si="47"/>
        <v>1.6666666666666667</v>
      </c>
      <c r="P585">
        <f t="shared" si="48"/>
        <v>0.16666666666666666</v>
      </c>
    </row>
    <row r="586" spans="1:16" x14ac:dyDescent="0.3">
      <c r="A586" s="5">
        <v>584</v>
      </c>
      <c r="B586" s="4" t="s">
        <v>1179</v>
      </c>
      <c r="C586" s="4" t="s">
        <v>8</v>
      </c>
      <c r="D586" s="4" t="s">
        <v>1180</v>
      </c>
      <c r="E586" s="4">
        <v>100</v>
      </c>
      <c r="F586" s="4">
        <v>18</v>
      </c>
      <c r="G586" s="4">
        <v>5.2</v>
      </c>
      <c r="H586" s="4">
        <v>1.1000000000000001</v>
      </c>
      <c r="I586" s="4">
        <v>0.2</v>
      </c>
      <c r="K586">
        <v>20</v>
      </c>
      <c r="L586">
        <f t="shared" si="45"/>
        <v>111.11111111111111</v>
      </c>
      <c r="M586">
        <f t="shared" si="49"/>
        <v>110</v>
      </c>
      <c r="N586">
        <f t="shared" si="46"/>
        <v>5.7777777777777777</v>
      </c>
      <c r="O586">
        <f t="shared" si="47"/>
        <v>1.2222222222222223</v>
      </c>
      <c r="P586">
        <f t="shared" si="48"/>
        <v>0.22222222222222221</v>
      </c>
    </row>
    <row r="587" spans="1:16" x14ac:dyDescent="0.3">
      <c r="A587" s="5">
        <v>585</v>
      </c>
      <c r="B587" s="4" t="s">
        <v>1181</v>
      </c>
      <c r="C587" s="4" t="s">
        <v>8</v>
      </c>
      <c r="D587" s="4" t="s">
        <v>1182</v>
      </c>
      <c r="E587" s="4">
        <v>100</v>
      </c>
      <c r="F587" s="4">
        <v>20</v>
      </c>
      <c r="G587" s="4">
        <v>4.3</v>
      </c>
      <c r="H587" s="4">
        <v>1.2</v>
      </c>
      <c r="I587" s="4">
        <v>0.6</v>
      </c>
      <c r="K587">
        <v>20</v>
      </c>
      <c r="L587">
        <f t="shared" si="45"/>
        <v>100</v>
      </c>
      <c r="M587">
        <f t="shared" si="49"/>
        <v>100</v>
      </c>
      <c r="N587">
        <f t="shared" si="46"/>
        <v>4.3</v>
      </c>
      <c r="O587">
        <f t="shared" si="47"/>
        <v>1.2</v>
      </c>
      <c r="P587">
        <f t="shared" si="48"/>
        <v>0.6</v>
      </c>
    </row>
    <row r="588" spans="1:16" x14ac:dyDescent="0.3">
      <c r="A588" s="5">
        <v>586</v>
      </c>
      <c r="B588" s="4" t="s">
        <v>1183</v>
      </c>
      <c r="C588" s="4" t="s">
        <v>8</v>
      </c>
      <c r="D588" s="4" t="s">
        <v>1184</v>
      </c>
      <c r="E588" s="4">
        <v>100</v>
      </c>
      <c r="F588" s="4">
        <v>26</v>
      </c>
      <c r="G588" s="4">
        <v>6.3</v>
      </c>
      <c r="H588" s="4">
        <v>1.2</v>
      </c>
      <c r="I588" s="4">
        <v>0.7</v>
      </c>
      <c r="K588">
        <v>20</v>
      </c>
      <c r="L588">
        <f t="shared" si="45"/>
        <v>76.92307692307692</v>
      </c>
      <c r="M588">
        <f t="shared" si="49"/>
        <v>80</v>
      </c>
      <c r="N588">
        <f t="shared" si="46"/>
        <v>4.8461538461538458</v>
      </c>
      <c r="O588">
        <f t="shared" si="47"/>
        <v>0.92307692307692313</v>
      </c>
      <c r="P588">
        <f t="shared" si="48"/>
        <v>0.53846153846153844</v>
      </c>
    </row>
    <row r="589" spans="1:16" x14ac:dyDescent="0.3">
      <c r="A589" s="5">
        <v>587</v>
      </c>
      <c r="B589" s="4" t="s">
        <v>1185</v>
      </c>
      <c r="C589" s="4" t="s">
        <v>8</v>
      </c>
      <c r="D589" s="4" t="s">
        <v>1186</v>
      </c>
      <c r="E589" s="4">
        <v>100</v>
      </c>
      <c r="F589" s="4">
        <v>376</v>
      </c>
      <c r="G589" s="4">
        <v>92.9</v>
      </c>
      <c r="H589" s="4">
        <v>0.5</v>
      </c>
      <c r="I589" s="4">
        <v>0.3</v>
      </c>
      <c r="K589">
        <v>20</v>
      </c>
      <c r="L589">
        <f t="shared" si="45"/>
        <v>5.3191489361702127</v>
      </c>
      <c r="M589">
        <f t="shared" si="49"/>
        <v>10</v>
      </c>
      <c r="N589">
        <f t="shared" si="46"/>
        <v>4.9414893617021276</v>
      </c>
      <c r="O589">
        <f t="shared" si="47"/>
        <v>2.6595744680851064E-2</v>
      </c>
      <c r="P589">
        <f t="shared" si="48"/>
        <v>1.5957446808510637E-2</v>
      </c>
    </row>
    <row r="590" spans="1:16" x14ac:dyDescent="0.3">
      <c r="A590" s="5">
        <v>588</v>
      </c>
      <c r="B590" s="4" t="s">
        <v>1187</v>
      </c>
      <c r="C590" s="4" t="s">
        <v>8</v>
      </c>
      <c r="D590" s="4" t="s">
        <v>1188</v>
      </c>
      <c r="E590" s="4">
        <v>100</v>
      </c>
      <c r="F590" s="4">
        <v>22</v>
      </c>
      <c r="G590" s="4">
        <v>6.94</v>
      </c>
      <c r="H590" s="4">
        <v>1.17</v>
      </c>
      <c r="I590" s="4">
        <v>0.09</v>
      </c>
      <c r="K590">
        <v>20</v>
      </c>
      <c r="L590">
        <f t="shared" si="45"/>
        <v>90.909090909090907</v>
      </c>
      <c r="M590">
        <f t="shared" si="49"/>
        <v>90</v>
      </c>
      <c r="N590">
        <f t="shared" si="46"/>
        <v>6.3090909090909095</v>
      </c>
      <c r="O590">
        <f t="shared" si="47"/>
        <v>1.0636363636363635</v>
      </c>
      <c r="P590">
        <f t="shared" si="48"/>
        <v>8.1818181818181804E-2</v>
      </c>
    </row>
    <row r="591" spans="1:16" x14ac:dyDescent="0.3">
      <c r="A591" s="5">
        <v>589</v>
      </c>
      <c r="B591" s="4" t="s">
        <v>1189</v>
      </c>
      <c r="C591" s="4" t="s">
        <v>8</v>
      </c>
      <c r="D591" s="4" t="s">
        <v>1190</v>
      </c>
      <c r="E591" s="4">
        <v>100</v>
      </c>
      <c r="F591" s="4">
        <v>25</v>
      </c>
      <c r="G591" s="4">
        <v>8.18</v>
      </c>
      <c r="H591" s="4">
        <v>1.24</v>
      </c>
      <c r="I591" s="4">
        <v>0.11</v>
      </c>
      <c r="K591">
        <v>20</v>
      </c>
      <c r="L591">
        <f t="shared" si="45"/>
        <v>80</v>
      </c>
      <c r="M591">
        <f t="shared" si="49"/>
        <v>80</v>
      </c>
      <c r="N591">
        <f t="shared" si="46"/>
        <v>6.5439999999999996</v>
      </c>
      <c r="O591">
        <f t="shared" si="47"/>
        <v>0.99199999999999999</v>
      </c>
      <c r="P591">
        <f t="shared" si="48"/>
        <v>8.8000000000000009E-2</v>
      </c>
    </row>
    <row r="592" spans="1:16" x14ac:dyDescent="0.3">
      <c r="A592" s="5">
        <v>590</v>
      </c>
      <c r="B592" s="4" t="s">
        <v>1191</v>
      </c>
      <c r="C592" s="4" t="s">
        <v>8</v>
      </c>
      <c r="D592" s="4" t="s">
        <v>1192</v>
      </c>
      <c r="E592" s="4">
        <v>100</v>
      </c>
      <c r="F592" s="4">
        <v>17</v>
      </c>
      <c r="G592" s="4">
        <v>5.36</v>
      </c>
      <c r="H592" s="4">
        <v>0.9</v>
      </c>
      <c r="I592" s="4">
        <v>0.04</v>
      </c>
      <c r="K592">
        <v>20</v>
      </c>
      <c r="L592">
        <f t="shared" si="45"/>
        <v>117.64705882352941</v>
      </c>
      <c r="M592">
        <f t="shared" si="49"/>
        <v>120</v>
      </c>
      <c r="N592">
        <f t="shared" si="46"/>
        <v>6.3058823529411763</v>
      </c>
      <c r="O592">
        <f t="shared" si="47"/>
        <v>1.0588235294117647</v>
      </c>
      <c r="P592">
        <f t="shared" si="48"/>
        <v>4.7058823529411764E-2</v>
      </c>
    </row>
    <row r="593" spans="1:16" x14ac:dyDescent="0.3">
      <c r="A593" s="5">
        <v>591</v>
      </c>
      <c r="B593" s="4" t="s">
        <v>1193</v>
      </c>
      <c r="C593" s="4" t="s">
        <v>8</v>
      </c>
      <c r="D593" s="4" t="s">
        <v>1194</v>
      </c>
      <c r="E593" s="4">
        <v>100</v>
      </c>
      <c r="F593" s="4">
        <v>17</v>
      </c>
      <c r="G593" s="4">
        <v>5.59</v>
      </c>
      <c r="H593" s="4">
        <v>0.92</v>
      </c>
      <c r="I593" s="4">
        <v>0.06</v>
      </c>
      <c r="K593">
        <v>20</v>
      </c>
      <c r="L593">
        <f t="shared" si="45"/>
        <v>117.64705882352941</v>
      </c>
      <c r="M593">
        <f t="shared" si="49"/>
        <v>120</v>
      </c>
      <c r="N593">
        <f t="shared" si="46"/>
        <v>6.5764705882352938</v>
      </c>
      <c r="O593">
        <f t="shared" si="47"/>
        <v>1.0823529411764707</v>
      </c>
      <c r="P593">
        <f t="shared" si="48"/>
        <v>7.0588235294117646E-2</v>
      </c>
    </row>
    <row r="594" spans="1:16" x14ac:dyDescent="0.3">
      <c r="A594" s="5">
        <v>592</v>
      </c>
      <c r="B594" s="4" t="s">
        <v>1195</v>
      </c>
      <c r="C594" s="4" t="s">
        <v>8</v>
      </c>
      <c r="D594" s="4" t="s">
        <v>1196</v>
      </c>
      <c r="E594" s="4">
        <v>100</v>
      </c>
      <c r="F594" s="4">
        <v>27</v>
      </c>
      <c r="G594" s="4">
        <v>4.74</v>
      </c>
      <c r="H594" s="4">
        <v>0.92</v>
      </c>
      <c r="I594" s="4">
        <v>0.94</v>
      </c>
      <c r="K594">
        <v>20</v>
      </c>
      <c r="L594">
        <f t="shared" si="45"/>
        <v>74.074074074074076</v>
      </c>
      <c r="M594">
        <f t="shared" si="49"/>
        <v>70</v>
      </c>
      <c r="N594">
        <f t="shared" si="46"/>
        <v>3.5111111111111115</v>
      </c>
      <c r="O594">
        <f t="shared" si="47"/>
        <v>0.68148148148148158</v>
      </c>
      <c r="P594">
        <f t="shared" si="48"/>
        <v>0.69629629629629619</v>
      </c>
    </row>
    <row r="595" spans="1:16" x14ac:dyDescent="0.3">
      <c r="A595" s="5">
        <v>593</v>
      </c>
      <c r="B595" s="4" t="s">
        <v>1197</v>
      </c>
      <c r="C595" s="4" t="s">
        <v>8</v>
      </c>
      <c r="D595" s="4" t="s">
        <v>1198</v>
      </c>
      <c r="E595" s="4">
        <v>100</v>
      </c>
      <c r="F595" s="4">
        <v>11</v>
      </c>
      <c r="G595" s="4">
        <v>0.9</v>
      </c>
      <c r="H595" s="4">
        <v>2.2000000000000002</v>
      </c>
      <c r="I595" s="4">
        <v>0.1</v>
      </c>
      <c r="K595">
        <v>20</v>
      </c>
      <c r="L595">
        <f t="shared" si="45"/>
        <v>181.81818181818181</v>
      </c>
      <c r="M595">
        <f t="shared" si="49"/>
        <v>180</v>
      </c>
      <c r="N595">
        <f t="shared" si="46"/>
        <v>1.6363636363636365</v>
      </c>
      <c r="O595">
        <f t="shared" si="47"/>
        <v>4</v>
      </c>
      <c r="P595">
        <f t="shared" si="48"/>
        <v>0.18181818181818182</v>
      </c>
    </row>
    <row r="596" spans="1:16" x14ac:dyDescent="0.3">
      <c r="A596" s="5">
        <v>594</v>
      </c>
      <c r="B596" s="4" t="s">
        <v>1199</v>
      </c>
      <c r="C596" s="4" t="s">
        <v>8</v>
      </c>
      <c r="D596" s="4" t="s">
        <v>1200</v>
      </c>
      <c r="E596" s="4">
        <v>100</v>
      </c>
      <c r="F596" s="4">
        <v>39</v>
      </c>
      <c r="G596" s="4">
        <v>3.6</v>
      </c>
      <c r="H596" s="4">
        <v>4.5</v>
      </c>
      <c r="I596" s="4">
        <v>1.7</v>
      </c>
      <c r="K596">
        <v>20</v>
      </c>
      <c r="L596">
        <f t="shared" si="45"/>
        <v>51.282051282051285</v>
      </c>
      <c r="M596">
        <f t="shared" si="49"/>
        <v>50</v>
      </c>
      <c r="N596">
        <f t="shared" si="46"/>
        <v>1.8461538461538463</v>
      </c>
      <c r="O596">
        <f t="shared" si="47"/>
        <v>2.3076923076923075</v>
      </c>
      <c r="P596">
        <f t="shared" si="48"/>
        <v>0.87179487179487181</v>
      </c>
    </row>
    <row r="597" spans="1:16" x14ac:dyDescent="0.3">
      <c r="A597" s="5">
        <v>595</v>
      </c>
      <c r="B597" s="4" t="s">
        <v>1201</v>
      </c>
      <c r="C597" s="4" t="s">
        <v>8</v>
      </c>
      <c r="D597" s="4" t="s">
        <v>1202</v>
      </c>
      <c r="E597" s="4">
        <v>100</v>
      </c>
      <c r="F597" s="4">
        <v>41</v>
      </c>
      <c r="G597" s="4">
        <v>8.43</v>
      </c>
      <c r="H597" s="4">
        <v>4.83</v>
      </c>
      <c r="I597" s="4">
        <v>0.38</v>
      </c>
      <c r="K597">
        <v>20</v>
      </c>
      <c r="L597">
        <f t="shared" si="45"/>
        <v>48.780487804878049</v>
      </c>
      <c r="M597">
        <f t="shared" si="49"/>
        <v>50</v>
      </c>
      <c r="N597">
        <f t="shared" si="46"/>
        <v>4.1121951219512196</v>
      </c>
      <c r="O597">
        <f t="shared" si="47"/>
        <v>2.3560975609756096</v>
      </c>
      <c r="P597">
        <f t="shared" si="48"/>
        <v>0.18536585365853658</v>
      </c>
    </row>
    <row r="598" spans="1:16" x14ac:dyDescent="0.3">
      <c r="A598" s="5">
        <v>596</v>
      </c>
      <c r="B598" s="4" t="s">
        <v>1203</v>
      </c>
      <c r="C598" s="4" t="s">
        <v>8</v>
      </c>
      <c r="D598" s="4" t="s">
        <v>1204</v>
      </c>
      <c r="E598" s="4">
        <v>100</v>
      </c>
      <c r="F598" s="4">
        <v>29</v>
      </c>
      <c r="G598" s="4">
        <v>6.14</v>
      </c>
      <c r="H598" s="4">
        <v>3.09</v>
      </c>
      <c r="I598" s="4">
        <v>0.34</v>
      </c>
      <c r="K598">
        <v>20</v>
      </c>
      <c r="L598">
        <f t="shared" si="45"/>
        <v>68.965517241379317</v>
      </c>
      <c r="M598">
        <f t="shared" si="49"/>
        <v>70</v>
      </c>
      <c r="N598">
        <f t="shared" si="46"/>
        <v>4.2344827586206897</v>
      </c>
      <c r="O598">
        <f t="shared" si="47"/>
        <v>2.1310344827586207</v>
      </c>
      <c r="P598">
        <f t="shared" si="48"/>
        <v>0.23448275862068968</v>
      </c>
    </row>
    <row r="599" spans="1:16" x14ac:dyDescent="0.3">
      <c r="A599" s="5">
        <v>597</v>
      </c>
      <c r="B599" s="4" t="s">
        <v>1205</v>
      </c>
      <c r="C599" s="4" t="s">
        <v>8</v>
      </c>
      <c r="D599" s="4" t="s">
        <v>1206</v>
      </c>
      <c r="E599" s="4">
        <v>100</v>
      </c>
      <c r="F599" s="4">
        <v>44</v>
      </c>
      <c r="G599" s="4">
        <v>9.19</v>
      </c>
      <c r="H599" s="4">
        <v>4.84</v>
      </c>
      <c r="I599" s="4">
        <v>0.49</v>
      </c>
      <c r="K599">
        <v>20</v>
      </c>
      <c r="L599">
        <f t="shared" si="45"/>
        <v>45.454545454545453</v>
      </c>
      <c r="M599">
        <f t="shared" si="49"/>
        <v>50</v>
      </c>
      <c r="N599">
        <f t="shared" si="46"/>
        <v>4.1772727272727268</v>
      </c>
      <c r="O599">
        <f t="shared" si="47"/>
        <v>2.1999999999999997</v>
      </c>
      <c r="P599">
        <f t="shared" si="48"/>
        <v>0.22272727272727275</v>
      </c>
    </row>
    <row r="600" spans="1:16" x14ac:dyDescent="0.3">
      <c r="A600" s="5">
        <v>598</v>
      </c>
      <c r="B600" s="4" t="s">
        <v>1207</v>
      </c>
      <c r="C600" s="4" t="s">
        <v>8</v>
      </c>
      <c r="D600" s="4" t="s">
        <v>1208</v>
      </c>
      <c r="E600" s="4">
        <v>100</v>
      </c>
      <c r="F600" s="4">
        <v>14</v>
      </c>
      <c r="G600" s="4">
        <v>4.4000000000000004</v>
      </c>
      <c r="H600" s="4">
        <v>0.6</v>
      </c>
      <c r="I600" s="4">
        <v>0.1</v>
      </c>
      <c r="K600">
        <v>20</v>
      </c>
      <c r="L600">
        <f t="shared" si="45"/>
        <v>142.85714285714286</v>
      </c>
      <c r="M600">
        <f t="shared" si="49"/>
        <v>140</v>
      </c>
      <c r="N600">
        <f t="shared" si="46"/>
        <v>6.2857142857142856</v>
      </c>
      <c r="O600">
        <f t="shared" si="47"/>
        <v>0.8571428571428571</v>
      </c>
      <c r="P600">
        <f t="shared" si="48"/>
        <v>0.14285714285714285</v>
      </c>
    </row>
    <row r="601" spans="1:16" x14ac:dyDescent="0.3">
      <c r="A601" s="5">
        <v>599</v>
      </c>
      <c r="B601" s="4" t="s">
        <v>1209</v>
      </c>
      <c r="C601" s="4" t="s">
        <v>8</v>
      </c>
      <c r="D601" s="4" t="s">
        <v>1210</v>
      </c>
      <c r="E601" s="4">
        <v>100</v>
      </c>
      <c r="F601" s="4">
        <v>12</v>
      </c>
      <c r="G601" s="4">
        <v>3.8</v>
      </c>
      <c r="H601" s="4">
        <v>0.5</v>
      </c>
      <c r="I601" s="4">
        <v>0.1</v>
      </c>
      <c r="K601">
        <v>20</v>
      </c>
      <c r="L601">
        <f t="shared" si="45"/>
        <v>166.66666666666666</v>
      </c>
      <c r="M601">
        <f t="shared" si="49"/>
        <v>170</v>
      </c>
      <c r="N601">
        <f t="shared" si="46"/>
        <v>6.333333333333333</v>
      </c>
      <c r="O601">
        <f t="shared" si="47"/>
        <v>0.83333333333333337</v>
      </c>
      <c r="P601">
        <f t="shared" si="48"/>
        <v>0.16666666666666666</v>
      </c>
    </row>
    <row r="602" spans="1:16" x14ac:dyDescent="0.3">
      <c r="A602" s="5">
        <v>600</v>
      </c>
      <c r="B602" s="4" t="s">
        <v>1211</v>
      </c>
      <c r="C602" s="4" t="s">
        <v>8</v>
      </c>
      <c r="D602" s="4" t="s">
        <v>1212</v>
      </c>
      <c r="E602" s="4">
        <v>100</v>
      </c>
      <c r="F602" s="4">
        <v>25</v>
      </c>
      <c r="G602" s="4">
        <v>8.6199999999999992</v>
      </c>
      <c r="H602" s="4">
        <v>1.08</v>
      </c>
      <c r="I602" s="4">
        <v>0.06</v>
      </c>
      <c r="K602">
        <v>20</v>
      </c>
      <c r="L602">
        <f t="shared" si="45"/>
        <v>80</v>
      </c>
      <c r="M602">
        <f t="shared" si="49"/>
        <v>80</v>
      </c>
      <c r="N602">
        <f t="shared" si="46"/>
        <v>6.895999999999999</v>
      </c>
      <c r="O602">
        <f t="shared" si="47"/>
        <v>0.8640000000000001</v>
      </c>
      <c r="P602">
        <f t="shared" si="48"/>
        <v>4.8000000000000001E-2</v>
      </c>
    </row>
    <row r="603" spans="1:16" x14ac:dyDescent="0.3">
      <c r="A603" s="5">
        <v>601</v>
      </c>
      <c r="B603" s="4" t="s">
        <v>1213</v>
      </c>
      <c r="C603" s="4" t="s">
        <v>8</v>
      </c>
      <c r="D603" s="4" t="s">
        <v>1214</v>
      </c>
      <c r="E603" s="4">
        <v>100</v>
      </c>
      <c r="F603" s="4">
        <v>24</v>
      </c>
      <c r="G603" s="4">
        <v>6.9</v>
      </c>
      <c r="H603" s="4">
        <v>1.7</v>
      </c>
      <c r="I603" s="4">
        <v>0.1</v>
      </c>
      <c r="K603">
        <v>20</v>
      </c>
      <c r="L603">
        <f t="shared" si="45"/>
        <v>83.333333333333329</v>
      </c>
      <c r="M603">
        <f t="shared" si="49"/>
        <v>80</v>
      </c>
      <c r="N603">
        <f t="shared" si="46"/>
        <v>5.75</v>
      </c>
      <c r="O603">
        <f t="shared" si="47"/>
        <v>1.4166666666666667</v>
      </c>
      <c r="P603">
        <f t="shared" si="48"/>
        <v>8.3333333333333329E-2</v>
      </c>
    </row>
    <row r="604" spans="1:16" x14ac:dyDescent="0.3">
      <c r="A604" s="5">
        <v>602</v>
      </c>
      <c r="B604" s="4" t="s">
        <v>1215</v>
      </c>
      <c r="C604" s="4" t="s">
        <v>8</v>
      </c>
      <c r="D604" s="4" t="s">
        <v>1216</v>
      </c>
      <c r="E604" s="4">
        <v>100</v>
      </c>
      <c r="F604" s="4">
        <v>28</v>
      </c>
      <c r="G604" s="4">
        <v>9.48</v>
      </c>
      <c r="H604" s="4">
        <v>1.18</v>
      </c>
      <c r="I604" s="4">
        <v>0.06</v>
      </c>
      <c r="K604">
        <v>20</v>
      </c>
      <c r="L604">
        <f t="shared" si="45"/>
        <v>71.428571428571431</v>
      </c>
      <c r="M604">
        <f t="shared" si="49"/>
        <v>70</v>
      </c>
      <c r="N604">
        <f t="shared" si="46"/>
        <v>6.7714285714285722</v>
      </c>
      <c r="O604">
        <f t="shared" si="47"/>
        <v>0.84285714285714275</v>
      </c>
      <c r="P604">
        <f t="shared" si="48"/>
        <v>4.2857142857142858E-2</v>
      </c>
    </row>
    <row r="605" spans="1:16" x14ac:dyDescent="0.3">
      <c r="A605" s="5">
        <v>603</v>
      </c>
      <c r="B605" s="4" t="s">
        <v>1217</v>
      </c>
      <c r="C605" s="4" t="s">
        <v>8</v>
      </c>
      <c r="D605" s="4" t="s">
        <v>1218</v>
      </c>
      <c r="E605" s="4">
        <v>100</v>
      </c>
      <c r="F605" s="4">
        <v>43</v>
      </c>
      <c r="G605" s="4">
        <v>13.63</v>
      </c>
      <c r="H605" s="4">
        <v>1.19</v>
      </c>
      <c r="I605" s="4">
        <v>0.65</v>
      </c>
      <c r="K605">
        <v>20</v>
      </c>
      <c r="L605">
        <f t="shared" si="45"/>
        <v>46.511627906976742</v>
      </c>
      <c r="M605">
        <f t="shared" si="49"/>
        <v>50</v>
      </c>
      <c r="N605">
        <f t="shared" si="46"/>
        <v>6.3395348837209307</v>
      </c>
      <c r="O605">
        <f t="shared" si="47"/>
        <v>0.55348837209302315</v>
      </c>
      <c r="P605">
        <f t="shared" si="48"/>
        <v>0.30232558139534882</v>
      </c>
    </row>
    <row r="606" spans="1:16" x14ac:dyDescent="0.3">
      <c r="A606" s="5">
        <v>604</v>
      </c>
      <c r="B606" s="4" t="s">
        <v>1219</v>
      </c>
      <c r="C606" s="4" t="s">
        <v>8</v>
      </c>
      <c r="D606" s="4" t="s">
        <v>1220</v>
      </c>
      <c r="E606" s="4">
        <v>100</v>
      </c>
      <c r="F606" s="4">
        <v>24</v>
      </c>
      <c r="G606" s="4">
        <v>6.9</v>
      </c>
      <c r="H606" s="4">
        <v>1.7</v>
      </c>
      <c r="I606" s="4">
        <v>0.1</v>
      </c>
      <c r="K606">
        <v>20</v>
      </c>
      <c r="L606">
        <f t="shared" si="45"/>
        <v>83.333333333333329</v>
      </c>
      <c r="M606">
        <f t="shared" si="49"/>
        <v>80</v>
      </c>
      <c r="N606">
        <f t="shared" si="46"/>
        <v>5.75</v>
      </c>
      <c r="O606">
        <f t="shared" si="47"/>
        <v>1.4166666666666667</v>
      </c>
      <c r="P606">
        <f t="shared" si="48"/>
        <v>8.3333333333333329E-2</v>
      </c>
    </row>
    <row r="607" spans="1:16" x14ac:dyDescent="0.3">
      <c r="A607" s="5">
        <v>605</v>
      </c>
      <c r="B607" s="4" t="s">
        <v>1221</v>
      </c>
      <c r="C607" s="4" t="s">
        <v>8</v>
      </c>
      <c r="D607" s="4" t="s">
        <v>1222</v>
      </c>
      <c r="E607" s="4">
        <v>100</v>
      </c>
      <c r="F607" s="4">
        <v>51</v>
      </c>
      <c r="G607" s="4">
        <v>15.45</v>
      </c>
      <c r="H607" s="4">
        <v>1.72</v>
      </c>
      <c r="I607" s="4">
        <v>0.84</v>
      </c>
      <c r="K607">
        <v>20</v>
      </c>
      <c r="L607">
        <f t="shared" si="45"/>
        <v>39.215686274509807</v>
      </c>
      <c r="M607">
        <f t="shared" si="49"/>
        <v>40</v>
      </c>
      <c r="N607">
        <f t="shared" si="46"/>
        <v>6.0588235294117645</v>
      </c>
      <c r="O607">
        <f t="shared" si="47"/>
        <v>0.67450980392156856</v>
      </c>
      <c r="P607">
        <f t="shared" si="48"/>
        <v>0.32941176470588235</v>
      </c>
    </row>
    <row r="608" spans="1:16" x14ac:dyDescent="0.3">
      <c r="A608" s="5">
        <v>606</v>
      </c>
      <c r="B608" s="4" t="s">
        <v>1223</v>
      </c>
      <c r="C608" s="4" t="s">
        <v>8</v>
      </c>
      <c r="D608" s="4" t="s">
        <v>1224</v>
      </c>
      <c r="E608" s="4">
        <v>100</v>
      </c>
      <c r="F608" s="4">
        <v>17</v>
      </c>
      <c r="G608" s="4">
        <v>5.14</v>
      </c>
      <c r="H608" s="4">
        <v>1.07</v>
      </c>
      <c r="I608" s="4">
        <v>0.09</v>
      </c>
      <c r="K608">
        <v>20</v>
      </c>
      <c r="L608">
        <f t="shared" si="45"/>
        <v>117.64705882352941</v>
      </c>
      <c r="M608">
        <f t="shared" si="49"/>
        <v>120</v>
      </c>
      <c r="N608">
        <f t="shared" si="46"/>
        <v>6.0470588235294116</v>
      </c>
      <c r="O608">
        <f t="shared" si="47"/>
        <v>1.2588235294117649</v>
      </c>
      <c r="P608">
        <f t="shared" si="48"/>
        <v>0.10588235294117646</v>
      </c>
    </row>
    <row r="609" spans="1:16" x14ac:dyDescent="0.3">
      <c r="A609" s="5">
        <v>607</v>
      </c>
      <c r="B609" s="4" t="s">
        <v>1225</v>
      </c>
      <c r="C609" s="4" t="s">
        <v>8</v>
      </c>
      <c r="D609" s="4" t="s">
        <v>1226</v>
      </c>
      <c r="E609" s="4">
        <v>100</v>
      </c>
      <c r="F609" s="4">
        <v>223</v>
      </c>
      <c r="G609" s="4">
        <v>67.64</v>
      </c>
      <c r="H609" s="4">
        <v>13.75</v>
      </c>
      <c r="I609" s="4">
        <v>1.1100000000000001</v>
      </c>
      <c r="K609">
        <v>20</v>
      </c>
      <c r="L609">
        <f t="shared" si="45"/>
        <v>8.9686098654708513</v>
      </c>
      <c r="M609">
        <f t="shared" si="49"/>
        <v>10</v>
      </c>
      <c r="N609">
        <f t="shared" si="46"/>
        <v>6.0663677130044844</v>
      </c>
      <c r="O609">
        <f t="shared" si="47"/>
        <v>1.2331838565022422</v>
      </c>
      <c r="P609">
        <f t="shared" si="48"/>
        <v>9.9551569506726473E-2</v>
      </c>
    </row>
    <row r="610" spans="1:16" x14ac:dyDescent="0.3">
      <c r="A610" s="5">
        <v>608</v>
      </c>
      <c r="B610" s="4" t="s">
        <v>1227</v>
      </c>
      <c r="C610" s="4" t="s">
        <v>8</v>
      </c>
      <c r="D610" s="4" t="s">
        <v>1228</v>
      </c>
      <c r="E610" s="4">
        <v>100</v>
      </c>
      <c r="F610" s="4">
        <v>26</v>
      </c>
      <c r="G610" s="4">
        <v>6.54</v>
      </c>
      <c r="H610" s="4">
        <v>2.2400000000000002</v>
      </c>
      <c r="I610" s="4">
        <v>0.26</v>
      </c>
      <c r="K610">
        <v>20</v>
      </c>
      <c r="L610">
        <f t="shared" si="45"/>
        <v>76.92307692307692</v>
      </c>
      <c r="M610">
        <f t="shared" si="49"/>
        <v>80</v>
      </c>
      <c r="N610">
        <f t="shared" si="46"/>
        <v>5.0307692307692315</v>
      </c>
      <c r="O610">
        <f t="shared" si="47"/>
        <v>1.7230769230769232</v>
      </c>
      <c r="P610">
        <f t="shared" si="48"/>
        <v>0.2</v>
      </c>
    </row>
    <row r="611" spans="1:16" x14ac:dyDescent="0.3">
      <c r="A611" s="5">
        <v>609</v>
      </c>
      <c r="B611" s="4" t="s">
        <v>1229</v>
      </c>
      <c r="C611" s="4" t="s">
        <v>8</v>
      </c>
      <c r="D611" s="4" t="s">
        <v>1230</v>
      </c>
      <c r="E611" s="4">
        <v>100</v>
      </c>
      <c r="F611" s="4">
        <v>16</v>
      </c>
      <c r="G611" s="4">
        <v>4.88</v>
      </c>
      <c r="H611" s="4">
        <v>1.05</v>
      </c>
      <c r="I611" s="4">
        <v>0.1</v>
      </c>
      <c r="K611">
        <v>20</v>
      </c>
      <c r="L611">
        <f t="shared" si="45"/>
        <v>125</v>
      </c>
      <c r="M611">
        <f t="shared" si="49"/>
        <v>130</v>
      </c>
      <c r="N611">
        <f t="shared" si="46"/>
        <v>6.1</v>
      </c>
      <c r="O611">
        <f t="shared" si="47"/>
        <v>1.3125</v>
      </c>
      <c r="P611">
        <f t="shared" si="48"/>
        <v>0.125</v>
      </c>
    </row>
    <row r="612" spans="1:16" x14ac:dyDescent="0.3">
      <c r="A612" s="5">
        <v>610</v>
      </c>
      <c r="B612" s="4" t="s">
        <v>1231</v>
      </c>
      <c r="C612" s="4" t="s">
        <v>8</v>
      </c>
      <c r="D612" s="4" t="s">
        <v>1232</v>
      </c>
      <c r="E612" s="4">
        <v>100</v>
      </c>
      <c r="F612" s="4">
        <v>24</v>
      </c>
      <c r="G612" s="4">
        <v>7.7</v>
      </c>
      <c r="H612" s="4">
        <v>1.2</v>
      </c>
      <c r="I612" s="4">
        <v>0.1</v>
      </c>
      <c r="K612">
        <v>20</v>
      </c>
      <c r="L612">
        <f t="shared" si="45"/>
        <v>83.333333333333329</v>
      </c>
      <c r="M612">
        <f t="shared" si="49"/>
        <v>80</v>
      </c>
      <c r="N612">
        <f t="shared" si="46"/>
        <v>6.416666666666667</v>
      </c>
      <c r="O612">
        <f t="shared" si="47"/>
        <v>1</v>
      </c>
      <c r="P612">
        <f t="shared" si="48"/>
        <v>8.3333333333333329E-2</v>
      </c>
    </row>
    <row r="613" spans="1:16" x14ac:dyDescent="0.3">
      <c r="A613" s="5">
        <v>611</v>
      </c>
      <c r="B613" s="4" t="s">
        <v>1233</v>
      </c>
      <c r="C613" s="4" t="s">
        <v>8</v>
      </c>
      <c r="D613" s="4" t="s">
        <v>1234</v>
      </c>
      <c r="E613" s="4">
        <v>100</v>
      </c>
      <c r="F613" s="4">
        <v>9</v>
      </c>
      <c r="G613" s="4">
        <v>2.4</v>
      </c>
      <c r="H613" s="4">
        <v>0.9</v>
      </c>
      <c r="I613" s="4">
        <v>0</v>
      </c>
      <c r="K613">
        <v>20</v>
      </c>
      <c r="L613">
        <f t="shared" si="45"/>
        <v>222.22222222222223</v>
      </c>
      <c r="M613">
        <f t="shared" si="49"/>
        <v>220</v>
      </c>
      <c r="N613">
        <f t="shared" si="46"/>
        <v>5.333333333333333</v>
      </c>
      <c r="O613">
        <f t="shared" si="47"/>
        <v>2</v>
      </c>
      <c r="P613">
        <f t="shared" si="48"/>
        <v>0</v>
      </c>
    </row>
    <row r="614" spans="1:16" x14ac:dyDescent="0.3">
      <c r="A614" s="5">
        <v>612</v>
      </c>
      <c r="B614" s="4" t="s">
        <v>1235</v>
      </c>
      <c r="C614" s="4" t="s">
        <v>8</v>
      </c>
      <c r="D614" s="4" t="s">
        <v>1236</v>
      </c>
      <c r="E614" s="4">
        <v>100</v>
      </c>
      <c r="F614" s="4">
        <v>17</v>
      </c>
      <c r="G614" s="4">
        <v>4.37</v>
      </c>
      <c r="H614" s="4">
        <v>0.59</v>
      </c>
      <c r="I614" s="4">
        <v>0.46</v>
      </c>
      <c r="K614">
        <v>20</v>
      </c>
      <c r="L614">
        <f t="shared" si="45"/>
        <v>117.64705882352941</v>
      </c>
      <c r="M614">
        <f t="shared" si="49"/>
        <v>120</v>
      </c>
      <c r="N614">
        <f t="shared" si="46"/>
        <v>5.1411764705882357</v>
      </c>
      <c r="O614">
        <f t="shared" si="47"/>
        <v>0.69411764705882351</v>
      </c>
      <c r="P614">
        <f t="shared" si="48"/>
        <v>0.54117647058823537</v>
      </c>
    </row>
    <row r="615" spans="1:16" x14ac:dyDescent="0.3">
      <c r="A615" s="5">
        <v>613</v>
      </c>
      <c r="B615" s="4" t="s">
        <v>1237</v>
      </c>
      <c r="C615" s="4" t="s">
        <v>8</v>
      </c>
      <c r="D615" s="4" t="s">
        <v>1238</v>
      </c>
      <c r="E615" s="4">
        <v>100</v>
      </c>
      <c r="F615" s="4">
        <v>15</v>
      </c>
      <c r="G615" s="4">
        <v>4.2699999999999996</v>
      </c>
      <c r="H615" s="4">
        <v>0.61</v>
      </c>
      <c r="I615" s="4">
        <v>0.33</v>
      </c>
      <c r="K615">
        <v>20</v>
      </c>
      <c r="L615">
        <f t="shared" si="45"/>
        <v>133.33333333333334</v>
      </c>
      <c r="M615">
        <f t="shared" si="49"/>
        <v>130</v>
      </c>
      <c r="N615">
        <f t="shared" si="46"/>
        <v>5.6933333333333325</v>
      </c>
      <c r="O615">
        <f t="shared" si="47"/>
        <v>0.81333333333333324</v>
      </c>
      <c r="P615">
        <f t="shared" si="48"/>
        <v>0.44000000000000006</v>
      </c>
    </row>
    <row r="616" spans="1:16" x14ac:dyDescent="0.3">
      <c r="A616" s="5">
        <v>614</v>
      </c>
      <c r="B616" s="4" t="s">
        <v>1239</v>
      </c>
      <c r="C616" s="4" t="s">
        <v>8</v>
      </c>
      <c r="D616" s="4" t="s">
        <v>1240</v>
      </c>
      <c r="E616" s="4">
        <v>100</v>
      </c>
      <c r="F616" s="4">
        <v>214</v>
      </c>
      <c r="G616" s="4">
        <v>65.599999999999994</v>
      </c>
      <c r="H616" s="4">
        <v>11.8</v>
      </c>
      <c r="I616" s="4">
        <v>1.4</v>
      </c>
      <c r="K616">
        <v>20</v>
      </c>
      <c r="L616">
        <f t="shared" si="45"/>
        <v>9.3457943925233646</v>
      </c>
      <c r="M616">
        <f t="shared" si="49"/>
        <v>10</v>
      </c>
      <c r="N616">
        <f t="shared" si="46"/>
        <v>6.1308411214953269</v>
      </c>
      <c r="O616">
        <f t="shared" si="47"/>
        <v>1.1028037383177569</v>
      </c>
      <c r="P616">
        <f t="shared" si="48"/>
        <v>0.13084112149532709</v>
      </c>
    </row>
    <row r="617" spans="1:16" x14ac:dyDescent="0.3">
      <c r="A617" s="5">
        <v>615</v>
      </c>
      <c r="B617" s="4" t="s">
        <v>1241</v>
      </c>
      <c r="C617" s="4" t="s">
        <v>8</v>
      </c>
      <c r="D617" s="4" t="s">
        <v>1242</v>
      </c>
      <c r="E617" s="4">
        <v>100</v>
      </c>
      <c r="F617" s="4">
        <v>219</v>
      </c>
      <c r="G617" s="4">
        <v>65.8</v>
      </c>
      <c r="H617" s="4">
        <v>14.8</v>
      </c>
      <c r="I617" s="4">
        <v>0.7</v>
      </c>
      <c r="K617">
        <v>20</v>
      </c>
      <c r="L617">
        <f t="shared" si="45"/>
        <v>9.1324200913242013</v>
      </c>
      <c r="M617">
        <f t="shared" si="49"/>
        <v>10</v>
      </c>
      <c r="N617">
        <f t="shared" si="46"/>
        <v>6.0091324200913245</v>
      </c>
      <c r="O617">
        <f t="shared" si="47"/>
        <v>1.3515981735159817</v>
      </c>
      <c r="P617">
        <f t="shared" si="48"/>
        <v>6.3926940639269403E-2</v>
      </c>
    </row>
    <row r="618" spans="1:16" x14ac:dyDescent="0.3">
      <c r="A618" s="5">
        <v>616</v>
      </c>
      <c r="B618" s="4" t="s">
        <v>1243</v>
      </c>
      <c r="C618" s="4" t="s">
        <v>8</v>
      </c>
      <c r="D618" s="4" t="s">
        <v>1244</v>
      </c>
      <c r="E618" s="4">
        <v>100</v>
      </c>
      <c r="F618" s="4">
        <v>21</v>
      </c>
      <c r="G618" s="4">
        <v>4.7300000000000004</v>
      </c>
      <c r="H618" s="4">
        <v>0.64</v>
      </c>
      <c r="I618" s="4">
        <v>0</v>
      </c>
      <c r="K618">
        <v>20</v>
      </c>
      <c r="L618">
        <f t="shared" ref="L618:L620" si="50">(E618 * K618) / F618</f>
        <v>95.238095238095241</v>
      </c>
      <c r="M618">
        <f t="shared" si="49"/>
        <v>100</v>
      </c>
      <c r="N618">
        <f t="shared" ref="N618:N620" si="51">(G618 * K618) / F618</f>
        <v>4.5047619047619047</v>
      </c>
      <c r="O618">
        <f t="shared" ref="O618:O620" si="52">(H618 * K618) / F618</f>
        <v>0.60952380952380958</v>
      </c>
      <c r="P618">
        <f t="shared" ref="P618:P620" si="53">(I618 * K618) / F618</f>
        <v>0</v>
      </c>
    </row>
    <row r="619" spans="1:16" x14ac:dyDescent="0.3">
      <c r="A619" s="5">
        <v>617</v>
      </c>
      <c r="B619" s="4" t="s">
        <v>1245</v>
      </c>
      <c r="C619" s="4" t="s">
        <v>8</v>
      </c>
      <c r="D619" s="4" t="s">
        <v>1246</v>
      </c>
      <c r="E619" s="4">
        <v>100</v>
      </c>
      <c r="F619" s="4">
        <v>77</v>
      </c>
      <c r="G619" s="4">
        <v>21.59</v>
      </c>
      <c r="H619" s="4">
        <v>4.7699999999999996</v>
      </c>
      <c r="I619" s="4">
        <v>0.84</v>
      </c>
      <c r="K619">
        <v>20</v>
      </c>
      <c r="L619">
        <f t="shared" si="50"/>
        <v>25.974025974025974</v>
      </c>
      <c r="M619">
        <f t="shared" si="49"/>
        <v>30</v>
      </c>
      <c r="N619">
        <f t="shared" si="51"/>
        <v>5.6077922077922082</v>
      </c>
      <c r="O619">
        <f t="shared" si="52"/>
        <v>1.2389610389610388</v>
      </c>
      <c r="P619">
        <f t="shared" si="53"/>
        <v>0.2181818181818182</v>
      </c>
    </row>
    <row r="620" spans="1:16" x14ac:dyDescent="0.3">
      <c r="A620" s="5">
        <v>618</v>
      </c>
      <c r="B620" s="4" t="s">
        <v>1247</v>
      </c>
      <c r="C620" s="4" t="s">
        <v>8</v>
      </c>
      <c r="D620" s="4" t="s">
        <v>1248</v>
      </c>
      <c r="E620" s="4">
        <v>100</v>
      </c>
      <c r="F620" s="4">
        <v>64</v>
      </c>
      <c r="G620" s="4">
        <v>17.03</v>
      </c>
      <c r="H620" s="4">
        <v>4.03</v>
      </c>
      <c r="I620" s="4">
        <v>0.94</v>
      </c>
      <c r="K620">
        <v>20</v>
      </c>
      <c r="L620">
        <f t="shared" si="50"/>
        <v>31.25</v>
      </c>
      <c r="M620">
        <f t="shared" si="49"/>
        <v>30</v>
      </c>
      <c r="N620">
        <f t="shared" si="51"/>
        <v>5.3218750000000004</v>
      </c>
      <c r="O620">
        <f t="shared" si="52"/>
        <v>1.2593750000000001</v>
      </c>
      <c r="P620">
        <f t="shared" si="53"/>
        <v>0.29374999999999996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5. 채소군</vt:lpstr>
      <vt:lpstr>칼로리기준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2E313JCP</cp:lastModifiedBy>
  <dcterms:created xsi:type="dcterms:W3CDTF">2018-07-17T11:24:49Z</dcterms:created>
  <dcterms:modified xsi:type="dcterms:W3CDTF">2018-07-17T09:29:00Z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8252aeea-3935-4000-a9ef-9e6b96e194ee</vt:lpwstr>
  </property>
</Properties>
</file>