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2\"/>
    </mc:Choice>
  </mc:AlternateContent>
  <bookViews>
    <workbookView xWindow="0" yWindow="0" windowWidth="23760" windowHeight="8475"/>
  </bookViews>
  <sheets>
    <sheet name="정리" sheetId="9" r:id="rId1"/>
    <sheet name="곡류군" sheetId="1" r:id="rId2"/>
    <sheet name="저어육류군" sheetId="2" r:id="rId3"/>
    <sheet name="중어육류군" sheetId="3" r:id="rId4"/>
    <sheet name="고어육류군" sheetId="4" r:id="rId5"/>
    <sheet name="채소군" sheetId="5" r:id="rId6"/>
    <sheet name="과일군" sheetId="6" r:id="rId7"/>
    <sheet name="우유군" sheetId="8" r:id="rId8"/>
    <sheet name="지방군" sheetId="7" r:id="rId9"/>
  </sheets>
  <calcPr calcId="152511"/>
</workbook>
</file>

<file path=xl/calcChain.xml><?xml version="1.0" encoding="utf-8"?>
<calcChain xmlns="http://schemas.openxmlformats.org/spreadsheetml/2006/main">
  <c r="I3" i="9" l="1"/>
  <c r="J3" i="9"/>
  <c r="I4" i="9"/>
  <c r="J4" i="9"/>
  <c r="I5" i="9"/>
  <c r="J5" i="9"/>
  <c r="I6" i="9"/>
  <c r="J6" i="9"/>
  <c r="I7" i="9"/>
  <c r="J7" i="9"/>
  <c r="I8" i="9"/>
  <c r="J8" i="9"/>
  <c r="I9" i="9"/>
  <c r="J9" i="9"/>
  <c r="J2" i="9"/>
  <c r="I2" i="9"/>
  <c r="F3" i="9"/>
  <c r="F4" i="9"/>
  <c r="F5" i="9"/>
  <c r="F6" i="9"/>
  <c r="F7" i="9"/>
  <c r="F8" i="9"/>
  <c r="F9" i="9"/>
  <c r="F2" i="9"/>
  <c r="E3" i="9"/>
  <c r="E4" i="9"/>
  <c r="E5" i="9"/>
  <c r="E6" i="9"/>
  <c r="E7" i="9"/>
  <c r="E8" i="9"/>
  <c r="E9" i="9"/>
  <c r="E2" i="9"/>
  <c r="J4" i="1"/>
  <c r="J5" i="1"/>
  <c r="J6" i="1"/>
  <c r="J7" i="1"/>
  <c r="J10" i="1"/>
  <c r="J11" i="1"/>
  <c r="J12" i="1"/>
  <c r="J13" i="1"/>
  <c r="J15" i="1"/>
  <c r="J16" i="1"/>
  <c r="J17" i="1"/>
  <c r="J18" i="1"/>
  <c r="J20" i="1"/>
  <c r="J21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7" i="8" l="1"/>
  <c r="I7" i="8"/>
  <c r="J5" i="8"/>
  <c r="I5" i="8"/>
  <c r="J4" i="8"/>
  <c r="I4" i="8"/>
  <c r="J2" i="8"/>
  <c r="I2" i="8"/>
  <c r="J33" i="7"/>
  <c r="J31" i="7"/>
  <c r="J29" i="7"/>
  <c r="J28" i="7"/>
  <c r="J27" i="7"/>
  <c r="J26" i="7"/>
  <c r="J25" i="7"/>
  <c r="J24" i="7"/>
  <c r="J23" i="7"/>
  <c r="J22" i="7"/>
  <c r="J21" i="7"/>
  <c r="J20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2" i="7"/>
  <c r="I33" i="7"/>
  <c r="I31" i="7"/>
  <c r="I29" i="7"/>
  <c r="I28" i="7"/>
  <c r="I27" i="7"/>
  <c r="I26" i="7"/>
  <c r="I25" i="7"/>
  <c r="I24" i="7"/>
  <c r="I23" i="7"/>
  <c r="I22" i="7"/>
  <c r="I21" i="7"/>
  <c r="I20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2" i="7"/>
  <c r="J60" i="6"/>
  <c r="J59" i="6"/>
  <c r="J58" i="6"/>
  <c r="J56" i="6"/>
  <c r="J55" i="6"/>
  <c r="J54" i="6"/>
  <c r="J53" i="6"/>
  <c r="J52" i="6"/>
  <c r="J51" i="6"/>
  <c r="J49" i="6"/>
  <c r="J48" i="6"/>
  <c r="J47" i="6"/>
  <c r="J46" i="6"/>
  <c r="J45" i="6"/>
  <c r="J44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3" i="6"/>
  <c r="J2" i="6"/>
  <c r="I60" i="6"/>
  <c r="I59" i="6"/>
  <c r="I58" i="6"/>
  <c r="I57" i="6"/>
  <c r="I56" i="6"/>
  <c r="I55" i="6"/>
  <c r="I54" i="6"/>
  <c r="I53" i="6"/>
  <c r="I52" i="6"/>
  <c r="I51" i="6"/>
  <c r="I49" i="6"/>
  <c r="I48" i="6"/>
  <c r="I47" i="6"/>
  <c r="I46" i="6"/>
  <c r="I45" i="6"/>
  <c r="I44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3" i="6"/>
  <c r="I2" i="6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5" i="5"/>
  <c r="I65" i="5"/>
  <c r="J64" i="5"/>
  <c r="I64" i="5"/>
  <c r="J63" i="5"/>
  <c r="I63" i="5"/>
  <c r="I62" i="5"/>
  <c r="I61" i="5"/>
  <c r="J60" i="5"/>
  <c r="I60" i="5"/>
  <c r="J59" i="5"/>
  <c r="I59" i="5"/>
  <c r="J58" i="5"/>
  <c r="I58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4" i="4"/>
  <c r="I4" i="4"/>
  <c r="J3" i="4"/>
  <c r="I3" i="4"/>
  <c r="J2" i="4"/>
  <c r="I2" i="4"/>
  <c r="I2" i="3"/>
  <c r="J30" i="3"/>
  <c r="J29" i="3"/>
  <c r="J28" i="3"/>
  <c r="J27" i="3"/>
  <c r="J26" i="3"/>
  <c r="J24" i="3"/>
  <c r="J23" i="3"/>
  <c r="J22" i="3"/>
  <c r="J21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" i="3"/>
  <c r="J2" i="3"/>
  <c r="I30" i="3"/>
  <c r="I29" i="3"/>
  <c r="I28" i="3"/>
  <c r="I27" i="3"/>
  <c r="I26" i="3"/>
  <c r="I24" i="3"/>
  <c r="I23" i="3"/>
  <c r="I22" i="3"/>
  <c r="I21" i="3"/>
  <c r="I20" i="3"/>
  <c r="I19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I4" i="3"/>
  <c r="I3" i="3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1" i="2"/>
  <c r="J19" i="2"/>
  <c r="J18" i="2"/>
  <c r="J17" i="2"/>
  <c r="J15" i="2"/>
  <c r="J13" i="2"/>
  <c r="J12" i="2"/>
  <c r="J11" i="2"/>
  <c r="J10" i="2"/>
  <c r="J9" i="2"/>
  <c r="J8" i="2"/>
  <c r="J7" i="2"/>
  <c r="J6" i="2"/>
  <c r="J5" i="2"/>
  <c r="J4" i="2"/>
  <c r="J3" i="2"/>
  <c r="J2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1" i="2"/>
  <c r="I19" i="2"/>
  <c r="I18" i="2"/>
  <c r="I17" i="2"/>
  <c r="I15" i="2"/>
  <c r="I13" i="2"/>
  <c r="I12" i="2"/>
  <c r="I11" i="2"/>
  <c r="I10" i="2"/>
  <c r="I9" i="2"/>
  <c r="I8" i="2"/>
  <c r="I7" i="2"/>
  <c r="I6" i="2"/>
  <c r="I5" i="2"/>
  <c r="I4" i="2"/>
  <c r="I3" i="2"/>
  <c r="I2" i="2"/>
  <c r="Q19" i="1"/>
  <c r="Q8" i="1"/>
  <c r="Q14" i="1"/>
  <c r="Q15" i="1"/>
  <c r="P8" i="1"/>
  <c r="P14" i="1"/>
  <c r="P15" i="1"/>
  <c r="P19" i="1"/>
  <c r="K4" i="1"/>
  <c r="K5" i="1"/>
  <c r="K6" i="1"/>
  <c r="K7" i="1"/>
  <c r="K10" i="1"/>
  <c r="K11" i="1"/>
  <c r="K12" i="1"/>
  <c r="K13" i="1"/>
  <c r="K15" i="1"/>
  <c r="K16" i="1"/>
  <c r="K17" i="1"/>
  <c r="K18" i="1"/>
  <c r="K20" i="1"/>
  <c r="K21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3" i="1"/>
  <c r="J3" i="1"/>
</calcChain>
</file>

<file path=xl/sharedStrings.xml><?xml version="1.0" encoding="utf-8"?>
<sst xmlns="http://schemas.openxmlformats.org/spreadsheetml/2006/main" count="1008" uniqueCount="828">
  <si>
    <t>쌀밥</t>
  </si>
  <si>
    <t>보리밥</t>
  </si>
  <si>
    <t>현미밥</t>
  </si>
  <si>
    <t>쌀죽</t>
  </si>
  <si>
    <t>기장</t>
  </si>
  <si>
    <t>녹두</t>
  </si>
  <si>
    <t>녹말가루</t>
  </si>
  <si>
    <t>5큰술</t>
  </si>
  <si>
    <t>미숫가루</t>
  </si>
  <si>
    <t>1/4컵(소)</t>
  </si>
  <si>
    <t>밀가루</t>
  </si>
  <si>
    <t>백미</t>
  </si>
  <si>
    <t>3큰술</t>
  </si>
  <si>
    <t>보리(쌀보리)</t>
  </si>
  <si>
    <t>완두콩</t>
  </si>
  <si>
    <t>1/2컵(소)</t>
  </si>
  <si>
    <t>율무</t>
  </si>
  <si>
    <t>차수수</t>
  </si>
  <si>
    <t>차조</t>
  </si>
  <si>
    <t>찹쌀</t>
  </si>
  <si>
    <t>팥(붉은 것)</t>
  </si>
  <si>
    <t>현미</t>
  </si>
  <si>
    <t>냉면(건조)</t>
  </si>
  <si>
    <t>당면(생것)</t>
  </si>
  <si>
    <t>마른국수</t>
  </si>
  <si>
    <t>메밀국수(건조)</t>
  </si>
  <si>
    <t>메밀국수(생것)</t>
  </si>
  <si>
    <t>삶은국수</t>
  </si>
  <si>
    <t>1/2공기(소)</t>
  </si>
  <si>
    <t>스파게티(건조)</t>
  </si>
  <si>
    <t>스파게티(조리된 것)</t>
  </si>
  <si>
    <t>쌀국수(건조)</t>
  </si>
  <si>
    <t>쌀국수(조리된 것)</t>
  </si>
  <si>
    <t>우동(생면)</t>
  </si>
  <si>
    <t>쫄면(건조)</t>
  </si>
  <si>
    <t>칼국수류(건조)</t>
  </si>
  <si>
    <t>감자</t>
  </si>
  <si>
    <t>중1개</t>
  </si>
  <si>
    <t>고구마</t>
  </si>
  <si>
    <t>중1/2개</t>
  </si>
  <si>
    <t>돼지감자</t>
  </si>
  <si>
    <t>찰옥수수(생것)</t>
  </si>
  <si>
    <t>1/2개</t>
  </si>
  <si>
    <t>토란</t>
  </si>
  <si>
    <t>가래떡</t>
  </si>
  <si>
    <t>썰은것11-12개</t>
  </si>
  <si>
    <t>백설기</t>
  </si>
  <si>
    <t>송편(깨)</t>
  </si>
  <si>
    <t>시루떡</t>
  </si>
  <si>
    <t>인절미</t>
  </si>
  <si>
    <t>3개</t>
  </si>
  <si>
    <t>절편</t>
  </si>
  <si>
    <t>1개</t>
  </si>
  <si>
    <t>증편</t>
  </si>
  <si>
    <t>식빵</t>
  </si>
  <si>
    <t>1쪽</t>
  </si>
  <si>
    <t>모닝빵</t>
  </si>
  <si>
    <t>바게트빵</t>
  </si>
  <si>
    <t>중2쪽</t>
  </si>
  <si>
    <t>도토리묵</t>
  </si>
  <si>
    <t>1/2모</t>
  </si>
  <si>
    <t>녹두묵</t>
  </si>
  <si>
    <t>메밀묵</t>
  </si>
  <si>
    <t>강냉이(옥수수)</t>
  </si>
  <si>
    <t>1.5공기(소)</t>
  </si>
  <si>
    <t>누룽지(마른것)</t>
  </si>
  <si>
    <t>지름11.5cm</t>
  </si>
  <si>
    <t>마</t>
  </si>
  <si>
    <t>밤</t>
  </si>
  <si>
    <t>대3개</t>
  </si>
  <si>
    <t>오트밀</t>
  </si>
  <si>
    <t>은행</t>
  </si>
  <si>
    <t>콘플레이크</t>
  </si>
  <si>
    <t>크래커</t>
  </si>
  <si>
    <t>ID</t>
    <phoneticPr fontId="1" type="noConversion"/>
  </si>
  <si>
    <t>식품명</t>
    <phoneticPr fontId="1" type="noConversion"/>
  </si>
  <si>
    <t>목측량</t>
    <phoneticPr fontId="1" type="noConversion"/>
  </si>
  <si>
    <t>무게(g)</t>
    <phoneticPr fontId="1" type="noConversion"/>
  </si>
  <si>
    <t>소 1토막 (탁구공 크기)</t>
  </si>
  <si>
    <t>닭부산물</t>
  </si>
  <si>
    <t>돼지고기(살코기)</t>
  </si>
  <si>
    <t>소 간</t>
  </si>
  <si>
    <t>오리고기</t>
  </si>
  <si>
    <t>육포</t>
  </si>
  <si>
    <t>칠면조</t>
  </si>
  <si>
    <t>가자미</t>
  </si>
  <si>
    <t>광어</t>
  </si>
  <si>
    <t>대구</t>
  </si>
  <si>
    <t>동태</t>
  </si>
  <si>
    <t>미꾸라지(생것)</t>
  </si>
  <si>
    <t>병어</t>
  </si>
  <si>
    <t>복어</t>
  </si>
  <si>
    <t>아귀</t>
  </si>
  <si>
    <t>연어</t>
  </si>
  <si>
    <t>옥돔(반건)</t>
  </si>
  <si>
    <t>적어</t>
  </si>
  <si>
    <t>조기</t>
  </si>
  <si>
    <t>참도미</t>
  </si>
  <si>
    <t>참치</t>
  </si>
  <si>
    <t>코다리</t>
  </si>
  <si>
    <t>한치</t>
  </si>
  <si>
    <t>홍어</t>
  </si>
  <si>
    <t>건오징어채</t>
  </si>
  <si>
    <t>게맛살</t>
  </si>
  <si>
    <t>굴비</t>
  </si>
  <si>
    <t>1/2 토막</t>
  </si>
  <si>
    <t>멸치</t>
  </si>
  <si>
    <t>뱅어포</t>
  </si>
  <si>
    <t>1장</t>
  </si>
  <si>
    <t>북어</t>
  </si>
  <si>
    <t>어묵(찐 것)</t>
  </si>
  <si>
    <t>쥐치포</t>
  </si>
  <si>
    <t>명란젓</t>
  </si>
  <si>
    <t>어리굴젓</t>
  </si>
  <si>
    <t>창란젓</t>
  </si>
  <si>
    <t>개불</t>
  </si>
  <si>
    <t>굴</t>
  </si>
  <si>
    <t>꼬막조개</t>
  </si>
  <si>
    <t>꽃게</t>
  </si>
  <si>
    <t>소 1마리</t>
  </si>
  <si>
    <t>낙지</t>
  </si>
  <si>
    <t>날치알</t>
  </si>
  <si>
    <t>대하(생것)</t>
  </si>
  <si>
    <t>멍게</t>
  </si>
  <si>
    <t>문어</t>
  </si>
  <si>
    <t>물오징어</t>
  </si>
  <si>
    <t>미더덕</t>
  </si>
  <si>
    <t>새우(깐새우)</t>
  </si>
  <si>
    <t>새우(중하)</t>
  </si>
  <si>
    <t>전복</t>
  </si>
  <si>
    <t>소 2개</t>
  </si>
  <si>
    <t>조갯살</t>
  </si>
  <si>
    <t>해삼</t>
  </si>
  <si>
    <t>홍합</t>
  </si>
  <si>
    <t>로스용 1장 ( 12 x 10.3cm)</t>
    <phoneticPr fontId="1" type="noConversion"/>
  </si>
  <si>
    <t>1장 (9 x 6cm)</t>
    <phoneticPr fontId="1" type="noConversion"/>
  </si>
  <si>
    <t>소 1토막 (탁구공 크기)</t>
    <phoneticPr fontId="1" type="noConversion"/>
  </si>
  <si>
    <t>잔 것 1/4 컵 (소)</t>
    <phoneticPr fontId="1" type="noConversion"/>
  </si>
  <si>
    <t>1/2 개 (1.2 x 7 cm)</t>
    <phoneticPr fontId="1" type="noConversion"/>
  </si>
  <si>
    <t>1/3 개 (5.5cm)</t>
    <phoneticPr fontId="1" type="noConversion"/>
  </si>
  <si>
    <t>1/3 컵 (소)</t>
    <phoneticPr fontId="1" type="noConversion"/>
  </si>
  <si>
    <t>1/2 컵 (소)</t>
    <phoneticPr fontId="1" type="noConversion"/>
  </si>
  <si>
    <t>몸통 1/3 등분</t>
    <phoneticPr fontId="1" type="noConversion"/>
  </si>
  <si>
    <t>3/4 컵 (소)</t>
    <phoneticPr fontId="1" type="noConversion"/>
  </si>
  <si>
    <t>1/4 컵 (소)</t>
    <phoneticPr fontId="1" type="noConversion"/>
  </si>
  <si>
    <t>3 마리</t>
    <phoneticPr fontId="1" type="noConversion"/>
  </si>
  <si>
    <t>4/3 컵 (소)</t>
    <phoneticPr fontId="1" type="noConversion"/>
  </si>
  <si>
    <t>1/3공기(소)</t>
    <phoneticPr fontId="1" type="noConversion"/>
  </si>
  <si>
    <t>2/3공기(소)</t>
    <phoneticPr fontId="1" type="noConversion"/>
  </si>
  <si>
    <t>3큰술</t>
    <phoneticPr fontId="1" type="noConversion"/>
  </si>
  <si>
    <t>돼지고기(안심)</t>
  </si>
  <si>
    <t>샐러드햄</t>
  </si>
  <si>
    <t>소곱창</t>
  </si>
  <si>
    <t>쇠고기(등심, 안심)</t>
  </si>
  <si>
    <t>로스용 1장 (12 x 10.3 cm)</t>
  </si>
  <si>
    <t>쇠고기(양지)</t>
  </si>
  <si>
    <t>햄(로스)</t>
  </si>
  <si>
    <t>2장 ( 8 x 6 x 0.8 cm)</t>
  </si>
  <si>
    <t>갈치</t>
  </si>
  <si>
    <t>소 1토막</t>
  </si>
  <si>
    <t>고등어</t>
  </si>
  <si>
    <t>과메기(꽁치)</t>
  </si>
  <si>
    <t>도루묵</t>
  </si>
  <si>
    <t>메로</t>
  </si>
  <si>
    <t>민어</t>
  </si>
  <si>
    <t>삼치</t>
  </si>
  <si>
    <t>임연수어</t>
  </si>
  <si>
    <t>장어</t>
  </si>
  <si>
    <t>전갱이</t>
  </si>
  <si>
    <t>준치</t>
  </si>
  <si>
    <t>청어</t>
  </si>
  <si>
    <t>훈제연어</t>
  </si>
  <si>
    <t>어묵(튀긴 것)</t>
  </si>
  <si>
    <t>1장 (15.5 x 10cm)</t>
  </si>
  <si>
    <t>계란</t>
  </si>
  <si>
    <t>중 1개</t>
  </si>
  <si>
    <t>메추리알</t>
  </si>
  <si>
    <t>5개</t>
  </si>
  <si>
    <t>검정콩</t>
  </si>
  <si>
    <t>2 큰술</t>
  </si>
  <si>
    <t>낫또</t>
  </si>
  <si>
    <t>작은포장단위 1개</t>
  </si>
  <si>
    <t>대두(노란콩)</t>
  </si>
  <si>
    <t>두부</t>
  </si>
  <si>
    <t>1/5모 (420g 포장두부)</t>
  </si>
  <si>
    <t>순두부</t>
  </si>
  <si>
    <t>1/2봉 (지름 5 x 10 cm)</t>
  </si>
  <si>
    <t>연두부</t>
  </si>
  <si>
    <t>1/2 개</t>
  </si>
  <si>
    <t>콩비지</t>
  </si>
  <si>
    <t>1/2봉, 2/3공기(소)</t>
  </si>
  <si>
    <t>개고기</t>
  </si>
  <si>
    <t>닭고기(껍질포함)</t>
  </si>
  <si>
    <t>닭다리1개</t>
  </si>
  <si>
    <t>돼지갈비</t>
  </si>
  <si>
    <t>돼지머리,편육</t>
  </si>
  <si>
    <t>되지족,돼지머리</t>
  </si>
  <si>
    <t>런천미트</t>
  </si>
  <si>
    <t>5.5x4x1.8cm</t>
  </si>
  <si>
    <t>베이컨</t>
  </si>
  <si>
    <t>5/4장</t>
  </si>
  <si>
    <t>비엔나소시지</t>
  </si>
  <si>
    <t>삼겹살</t>
  </si>
  <si>
    <t>소갈비</t>
  </si>
  <si>
    <t>소1토막</t>
  </si>
  <si>
    <t>소꼬리</t>
  </si>
  <si>
    <t>프랑크소시지</t>
  </si>
  <si>
    <t>4/3개</t>
  </si>
  <si>
    <t>고등어통조림</t>
  </si>
  <si>
    <t>1/3컵(소)</t>
  </si>
  <si>
    <t>꽁치통조림</t>
  </si>
  <si>
    <t>뱀장어</t>
  </si>
  <si>
    <t>유부</t>
  </si>
  <si>
    <t>5장(초밥용)</t>
  </si>
  <si>
    <t>참치통조림</t>
  </si>
  <si>
    <t>치즈</t>
  </si>
  <si>
    <t>1.5장</t>
  </si>
  <si>
    <t>곰취</t>
  </si>
  <si>
    <t>지름3cmx길이10cm</t>
  </si>
  <si>
    <t>가지</t>
  </si>
  <si>
    <t>익혀서1/3컵</t>
  </si>
  <si>
    <t>고구마줄기</t>
  </si>
  <si>
    <t>고비</t>
  </si>
  <si>
    <t>고사리(삶은것)</t>
  </si>
  <si>
    <t>1/3컵</t>
  </si>
  <si>
    <t>고춧잎</t>
  </si>
  <si>
    <t>근대</t>
  </si>
  <si>
    <t>깻잎</t>
  </si>
  <si>
    <t>20장</t>
  </si>
  <si>
    <t>냉이</t>
  </si>
  <si>
    <t>늙은호박(생것)</t>
  </si>
  <si>
    <t>4x4x6cm</t>
  </si>
  <si>
    <t>늙은호박,호박고지</t>
  </si>
  <si>
    <t>단무지</t>
  </si>
  <si>
    <t>단호박</t>
  </si>
  <si>
    <t>1/10개(지름10cm)</t>
  </si>
  <si>
    <t>달래</t>
  </si>
  <si>
    <t>당근</t>
  </si>
  <si>
    <t>4x5cm또는대1/3개</t>
  </si>
  <si>
    <t>대파</t>
  </si>
  <si>
    <t>더덕</t>
  </si>
  <si>
    <t>도라지</t>
  </si>
  <si>
    <t>돌나물</t>
  </si>
  <si>
    <t>두릅</t>
  </si>
  <si>
    <t>돌미나리</t>
  </si>
  <si>
    <t>마늘</t>
  </si>
  <si>
    <t>마늘쫑</t>
  </si>
  <si>
    <t>3개(6.5~7cm)</t>
  </si>
  <si>
    <t>머위</t>
  </si>
  <si>
    <t>무</t>
  </si>
  <si>
    <t>지름8cmx길이1.5cm</t>
  </si>
  <si>
    <t>무말랭이</t>
  </si>
  <si>
    <t>불려서1/3컵</t>
  </si>
  <si>
    <t>무청,삶은것</t>
  </si>
  <si>
    <t>미나리</t>
  </si>
  <si>
    <t>배추</t>
  </si>
  <si>
    <t>중3잎</t>
  </si>
  <si>
    <t>부추</t>
  </si>
  <si>
    <t>이곃서1/3컵</t>
  </si>
  <si>
    <t>붉은양배추</t>
  </si>
  <si>
    <t>1/5개(9x4x6cm)</t>
  </si>
  <si>
    <t>브로콜리</t>
  </si>
  <si>
    <t>상추</t>
  </si>
  <si>
    <t>소12장</t>
  </si>
  <si>
    <t>샐러리</t>
  </si>
  <si>
    <t>길이6cm6개</t>
  </si>
  <si>
    <t>숙주</t>
  </si>
  <si>
    <t>시금치</t>
  </si>
  <si>
    <t>쑥</t>
  </si>
  <si>
    <t>쑥갓</t>
  </si>
  <si>
    <t>아욱</t>
  </si>
  <si>
    <t>잎넓이20cm5장</t>
  </si>
  <si>
    <t>애호박</t>
  </si>
  <si>
    <t>지름6.5cmx두께2.5cm</t>
  </si>
  <si>
    <t>양배추</t>
  </si>
  <si>
    <t>양상추</t>
  </si>
  <si>
    <t>양파</t>
  </si>
  <si>
    <t>연근</t>
  </si>
  <si>
    <t>열무</t>
  </si>
  <si>
    <t>오이</t>
  </si>
  <si>
    <t>중1/3개</t>
  </si>
  <si>
    <t>우엉</t>
  </si>
  <si>
    <t>원추리</t>
  </si>
  <si>
    <t>자운영,싹</t>
  </si>
  <si>
    <t>죽순(생것)</t>
  </si>
  <si>
    <t>죽순,통조림</t>
  </si>
  <si>
    <t>참나물</t>
  </si>
  <si>
    <t>청경채</t>
  </si>
  <si>
    <t>취나물(건조)</t>
  </si>
  <si>
    <t>치커리</t>
  </si>
  <si>
    <t>케일</t>
  </si>
  <si>
    <t>잎넓이30cm3/2장</t>
  </si>
  <si>
    <t>콜리플라워,꽃양배추</t>
  </si>
  <si>
    <t>콩나물</t>
  </si>
  <si>
    <t>익혀서2/5컵</t>
  </si>
  <si>
    <t>파프리카,녹색</t>
  </si>
  <si>
    <t>대1개</t>
  </si>
  <si>
    <t>파프리카,적색</t>
  </si>
  <si>
    <t>파프리카,주황색</t>
  </si>
  <si>
    <t>풋고추</t>
  </si>
  <si>
    <t>중7~8개</t>
  </si>
  <si>
    <t>풋마늘</t>
  </si>
  <si>
    <t>피망</t>
  </si>
  <si>
    <t>중2개</t>
  </si>
  <si>
    <t>곤약</t>
  </si>
  <si>
    <t>김</t>
  </si>
  <si>
    <t>매생이</t>
  </si>
  <si>
    <t>미역(생것)</t>
  </si>
  <si>
    <t>우뭇가사리,우무</t>
  </si>
  <si>
    <t>톳(생것)</t>
  </si>
  <si>
    <t>파래(생것)</t>
  </si>
  <si>
    <t>느타리버섯(생것)</t>
  </si>
  <si>
    <t>7개(8cm)</t>
  </si>
  <si>
    <t>만가닥버섯(건조)</t>
  </si>
  <si>
    <t>송이버섯(생것)</t>
  </si>
  <si>
    <t>소2개</t>
  </si>
  <si>
    <t>양송이버섯(생것)</t>
  </si>
  <si>
    <t>3개(지름4.5cm)</t>
  </si>
  <si>
    <t>팽이버섯(생것)</t>
  </si>
  <si>
    <t>표고버섯(건조)</t>
  </si>
  <si>
    <t>표고버섯(생것)</t>
  </si>
  <si>
    <t>갓김치</t>
  </si>
  <si>
    <t>깍두기</t>
  </si>
  <si>
    <t>10개(1.5cm크기)</t>
  </si>
  <si>
    <t>나박김치</t>
  </si>
  <si>
    <t>동치미</t>
  </si>
  <si>
    <t>배추김치</t>
  </si>
  <si>
    <t>6~7개(4.5cm)</t>
  </si>
  <si>
    <t>총각김치</t>
  </si>
  <si>
    <t>2개</t>
  </si>
  <si>
    <t>당근주스</t>
  </si>
  <si>
    <t>단감</t>
  </si>
  <si>
    <t>연시</t>
  </si>
  <si>
    <t>소1개,대1/2개</t>
  </si>
  <si>
    <t>홍시</t>
  </si>
  <si>
    <t>곶감</t>
  </si>
  <si>
    <t>소1/2개</t>
  </si>
  <si>
    <t>귤</t>
  </si>
  <si>
    <t>금귤</t>
  </si>
  <si>
    <t>7개</t>
  </si>
  <si>
    <t>오렌지</t>
  </si>
  <si>
    <t>대1/2개</t>
  </si>
  <si>
    <t>유자</t>
  </si>
  <si>
    <t>자몽</t>
  </si>
  <si>
    <t>한라봉</t>
  </si>
  <si>
    <t>귤(통조림)</t>
  </si>
  <si>
    <t>대추(생것)</t>
  </si>
  <si>
    <t>대추(말린것)</t>
  </si>
  <si>
    <t>두리안</t>
  </si>
  <si>
    <t>딸기</t>
  </si>
  <si>
    <t>중7개</t>
  </si>
  <si>
    <t>산딸기</t>
  </si>
  <si>
    <t>리치</t>
  </si>
  <si>
    <t>망고</t>
  </si>
  <si>
    <t>매실</t>
  </si>
  <si>
    <t>무화과(생것)</t>
  </si>
  <si>
    <t>무화과(건조)</t>
  </si>
  <si>
    <t>멜론머스크</t>
  </si>
  <si>
    <t>바나나(생것)</t>
  </si>
  <si>
    <t>바나나(건조)</t>
  </si>
  <si>
    <t>배</t>
  </si>
  <si>
    <t>대1/4개</t>
  </si>
  <si>
    <t>백도</t>
  </si>
  <si>
    <t>소1개</t>
  </si>
  <si>
    <t>복숭아(천도)</t>
  </si>
  <si>
    <t>복숭아(황도)</t>
  </si>
  <si>
    <t>백도(통조림)</t>
  </si>
  <si>
    <t>반절1쪽</t>
  </si>
  <si>
    <t>황도(통조림)</t>
  </si>
  <si>
    <t>블루베리</t>
  </si>
  <si>
    <t>블루베리(통조림)</t>
  </si>
  <si>
    <t>사과(후지)</t>
  </si>
  <si>
    <t>살구</t>
  </si>
  <si>
    <t>석류</t>
  </si>
  <si>
    <t>수박</t>
  </si>
  <si>
    <t>중1쪽</t>
  </si>
  <si>
    <t>앵두</t>
  </si>
  <si>
    <t>올리브</t>
  </si>
  <si>
    <t>올리브(건조)</t>
  </si>
  <si>
    <t>자두</t>
  </si>
  <si>
    <t>특대1개</t>
  </si>
  <si>
    <t>참외</t>
  </si>
  <si>
    <t>체리</t>
  </si>
  <si>
    <t>키위</t>
  </si>
  <si>
    <t>방울토마토</t>
  </si>
  <si>
    <t>토마토</t>
  </si>
  <si>
    <t>파인애플</t>
  </si>
  <si>
    <t>파인애플(통조림)</t>
  </si>
  <si>
    <t>파파야</t>
  </si>
  <si>
    <t>청포도</t>
  </si>
  <si>
    <t>포도</t>
  </si>
  <si>
    <t>소19알</t>
  </si>
  <si>
    <t>포도(거봉)</t>
  </si>
  <si>
    <t>11개</t>
  </si>
  <si>
    <t>포도(건조)</t>
  </si>
  <si>
    <t>후르츠칵테일(통조림)</t>
  </si>
  <si>
    <t>배주스</t>
  </si>
  <si>
    <t>사과주스</t>
  </si>
  <si>
    <t>오렌지주스(무가당)</t>
  </si>
  <si>
    <t>토마토주스</t>
  </si>
  <si>
    <t>파인애플주스</t>
  </si>
  <si>
    <t>포도주스</t>
  </si>
  <si>
    <t>검정깨(건조)</t>
  </si>
  <si>
    <t>참깨(건조)</t>
  </si>
  <si>
    <t>1큰스푼</t>
  </si>
  <si>
    <t>땅콩</t>
  </si>
  <si>
    <t>8개(1큰스푼)</t>
  </si>
  <si>
    <t>아몬드</t>
  </si>
  <si>
    <t>잣</t>
  </si>
  <si>
    <t>50알(1큰스푼)</t>
  </si>
  <si>
    <t>캐슈넛(조미한것)</t>
  </si>
  <si>
    <t>피스타치오</t>
  </si>
  <si>
    <t>10개</t>
  </si>
  <si>
    <t>해바라기씨</t>
  </si>
  <si>
    <t>호두</t>
  </si>
  <si>
    <t>중1.5개</t>
  </si>
  <si>
    <t>호박씨(건조)</t>
  </si>
  <si>
    <t>호박씨(조미한것)</t>
  </si>
  <si>
    <t>흰깨(건조)</t>
  </si>
  <si>
    <t>흰깨(볶은것)</t>
  </si>
  <si>
    <t>땅콩버터</t>
  </si>
  <si>
    <t>마가린</t>
  </si>
  <si>
    <t>1작은스푼</t>
  </si>
  <si>
    <t>버터</t>
  </si>
  <si>
    <t>쇼트닝</t>
  </si>
  <si>
    <t>라이트마요네즈</t>
  </si>
  <si>
    <t>마요네즈</t>
  </si>
  <si>
    <t>사우전드드레싱</t>
  </si>
  <si>
    <t>2작은스푼</t>
  </si>
  <si>
    <t>이탈리안드레싱</t>
  </si>
  <si>
    <t>프렌치드레싱</t>
  </si>
  <si>
    <t>들기름</t>
  </si>
  <si>
    <t>미강유</t>
  </si>
  <si>
    <t>옥수수기름</t>
  </si>
  <si>
    <t>올리브유</t>
  </si>
  <si>
    <t>홍화씨기름</t>
  </si>
  <si>
    <t>참기름</t>
  </si>
  <si>
    <t>카놀라유</t>
  </si>
  <si>
    <t>콩기름</t>
  </si>
  <si>
    <t>포도씨유</t>
  </si>
  <si>
    <t>해바라기유</t>
  </si>
  <si>
    <t>두유(무가당)</t>
  </si>
  <si>
    <t>1컵(1팩)</t>
  </si>
  <si>
    <t>락토우유</t>
  </si>
  <si>
    <t>일반우유</t>
  </si>
  <si>
    <t>전지분유</t>
  </si>
  <si>
    <t>5큰스푼</t>
  </si>
  <si>
    <t>조제분유</t>
  </si>
  <si>
    <t>저지방우유</t>
  </si>
  <si>
    <t>쇠고기(사태, 홍두깨 등)</t>
    <phoneticPr fontId="1" type="noConversion"/>
  </si>
  <si>
    <t>30 (마른것)</t>
    <phoneticPr fontId="1" type="noConversion"/>
  </si>
  <si>
    <t>식품명</t>
    <phoneticPr fontId="1" type="noConversion"/>
  </si>
  <si>
    <t>무게</t>
    <phoneticPr fontId="1" type="noConversion"/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</si>
  <si>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</si>
  <si>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반올림</t>
    <phoneticPr fontId="1" type="noConversion"/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</si>
  <si>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</si>
  <si>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</si>
  <si>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</si>
  <si>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</si>
  <si>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t>근사한것</t>
    <phoneticPr fontId="1" type="noConversion"/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</si>
  <si>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</si>
  <si>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</si>
  <si>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</si>
  <si>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비고</t>
    <phoneticPr fontId="1" type="noConversion"/>
  </si>
  <si>
    <t>1교환단위당 6g이상당질함유식품</t>
    <phoneticPr fontId="1" type="noConversion"/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</si>
  <si>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</si>
  <si>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</si>
  <si>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</si>
  <si>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냉이 kcal부분(b항)문제있음</t>
    <phoneticPr fontId="1" type="noConversion"/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</si>
  <si>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</si>
  <si>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늙은호박고지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</si>
  <si>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</si>
  <si>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단무지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</si>
  <si>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</si>
  <si>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</si>
  <si>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</si>
  <si>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</si>
  <si>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</si>
  <si>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</si>
  <si>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</si>
  <si>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</si>
  <si>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</si>
  <si>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</si>
  <si>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</si>
  <si>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</si>
  <si>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</si>
  <si>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무말랭이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</si>
  <si>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</si>
  <si>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</si>
  <si>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</si>
  <si>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</si>
  <si>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</si>
  <si>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</si>
  <si>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</si>
  <si>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</si>
  <si>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</si>
  <si>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</si>
  <si>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</si>
  <si>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</si>
  <si>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</si>
  <si>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</si>
  <si>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</si>
  <si>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</si>
  <si>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</si>
  <si>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</si>
  <si>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</si>
  <si>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</si>
  <si>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</si>
  <si>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원추리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</si>
  <si>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자운영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</si>
  <si>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</si>
  <si>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</si>
  <si>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</si>
  <si>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청경채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</si>
  <si>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</si>
  <si>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</si>
  <si>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</si>
  <si>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</si>
  <si>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착색단고추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</si>
  <si>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</si>
  <si>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</si>
  <si>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</si>
  <si>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</si>
  <si>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</si>
  <si>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</si>
  <si>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</si>
  <si>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</si>
  <si>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</si>
  <si>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만가닥버섯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</si>
  <si>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</si>
  <si>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</si>
  <si>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백로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</si>
  <si>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돋움"/>
        <family val="3"/>
        <charset val="129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참나무재배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</si>
  <si>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</si>
  <si>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</si>
  <si>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깍두기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</si>
  <si>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나박김치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</si>
  <si>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동치미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</si>
  <si>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배추김치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</si>
  <si>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</si>
  <si>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당근캔주스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</si>
  <si>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</si>
  <si>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</si>
  <si>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곶감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</si>
  <si>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온주밀감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</si>
  <si>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금귤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</si>
  <si>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</si>
  <si>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</si>
  <si>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그레이프후르츠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</si>
  <si>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한라봉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부지화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</si>
  <si>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</si>
  <si>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</si>
  <si>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</si>
  <si>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두리안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</si>
  <si>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</si>
  <si>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</si>
  <si>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</si>
  <si>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</si>
  <si>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</si>
  <si>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</si>
  <si>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</si>
  <si>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</si>
  <si>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</si>
  <si>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</si>
  <si>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</si>
  <si>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</si>
  <si>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</si>
  <si>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</si>
  <si>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</si>
  <si>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</si>
  <si>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</si>
  <si>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</si>
  <si>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부사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</si>
  <si>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</si>
  <si>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</si>
  <si>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씨없는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</si>
  <si>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앵두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</si>
  <si>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</si>
  <si>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</si>
  <si>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</si>
  <si>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</si>
  <si>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</si>
  <si>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토마토는 채소? 과일?</t>
    <phoneticPr fontId="1" type="noConversion"/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</si>
  <si>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방울토마토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</si>
  <si>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</si>
  <si>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</si>
  <si>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</si>
  <si>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파파야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</si>
  <si>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</si>
  <si>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캠벨얼리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</si>
  <si>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</si>
  <si>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</si>
  <si>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</si>
  <si>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</si>
  <si>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</si>
  <si>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</si>
  <si>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50%)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</si>
  <si>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</si>
  <si>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</si>
  <si>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</si>
  <si>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</si>
  <si>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</si>
  <si>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</si>
  <si>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캐슈넛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</si>
  <si>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</si>
  <si>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</si>
  <si>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</si>
  <si>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</si>
  <si>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일본산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</si>
  <si>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</si>
  <si>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</si>
  <si>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</si>
  <si>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</si>
  <si>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쇼트닝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</si>
  <si>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</si>
  <si>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사우전드아일랜드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</si>
  <si>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이탈리안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</si>
  <si>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프렌치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</si>
  <si>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</si>
  <si>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미강유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</si>
  <si>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옥수수기름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</si>
  <si>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</si>
  <si>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잇꽃씨기름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</si>
  <si>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</si>
  <si>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</si>
  <si>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</si>
  <si>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가공두유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베지밀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</si>
  <si>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</si>
  <si>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</si>
  <si>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저지방</t>
    </r>
    <r>
      <rPr>
        <sz val="9"/>
        <color rgb="FF000000"/>
        <rFont val="Times New Roman"/>
        <family val="1"/>
      </rPr>
      <t xml:space="preserve"> </t>
    </r>
  </si>
  <si>
    <t>닭고기(살코기)</t>
    <phoneticPr fontId="1" type="noConversion"/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</si>
  <si>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</si>
  <si>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</si>
  <si>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</si>
  <si>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</si>
  <si>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</si>
  <si>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</si>
  <si>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</si>
  <si>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</si>
  <si>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</si>
  <si>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</si>
  <si>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</si>
  <si>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</si>
  <si>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</si>
  <si>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</si>
  <si>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</si>
  <si>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</si>
  <si>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</si>
  <si>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</si>
  <si>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돋움"/>
        <family val="3"/>
        <charset val="129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코다리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</si>
  <si>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r>
      <rPr>
        <sz val="9"/>
        <color rgb="FF000000"/>
        <rFont val="Calibri"/>
        <family val="2"/>
      </rPr>
      <t>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</si>
  <si>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</si>
  <si>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돋움"/>
        <family val="3"/>
        <charset val="129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조미포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</si>
  <si>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r>
      <rPr>
        <sz val="9"/>
        <color rgb="FF000000"/>
        <rFont val="Calibri"/>
        <family val="2"/>
      </rPr>
      <t>게맛살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</si>
  <si>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굴비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</si>
  <si>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</si>
  <si>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뱅어포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</si>
  <si>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</si>
  <si>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</si>
  <si>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</si>
  <si>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명란젓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</si>
  <si>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어리굴젓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</si>
  <si>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창란젓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</si>
  <si>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</si>
  <si>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</si>
  <si>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</si>
  <si>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</si>
  <si>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세발낙지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</si>
  <si>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</si>
  <si>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</si>
  <si>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우렁쉥이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</si>
  <si>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</si>
  <si>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</si>
  <si>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</si>
  <si>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</si>
  <si>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</si>
  <si>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</si>
  <si>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</si>
  <si>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</si>
  <si>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</si>
  <si>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</si>
  <si>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슬라이스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</si>
  <si>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</si>
  <si>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</si>
  <si>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</si>
  <si>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로스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</si>
  <si>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</si>
  <si>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</si>
  <si>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</si>
  <si>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</si>
  <si>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</si>
  <si>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</si>
  <si>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</si>
  <si>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</si>
  <si>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</si>
  <si>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</si>
  <si>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</si>
  <si>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</si>
  <si>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</si>
  <si>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</si>
  <si>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</si>
  <si>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</si>
  <si>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</si>
  <si>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</si>
  <si>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</si>
  <si>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</si>
  <si>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</si>
  <si>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</si>
  <si>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오골계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</si>
  <si>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</si>
  <si>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</si>
  <si>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런천미트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</si>
  <si>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</si>
  <si>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위너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비엔나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</si>
  <si>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</si>
  <si>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</si>
  <si>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</si>
  <si>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프랑크푸르트소시지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</si>
  <si>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</si>
  <si>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</si>
  <si>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</si>
  <si>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튀긴두부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</si>
  <si>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</si>
  <si>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자연치즈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</si>
  <si>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</si>
  <si>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</si>
  <si>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</si>
  <si>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</si>
  <si>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t>두류(곡류군 식별)</t>
    <phoneticPr fontId="1" type="noConversion"/>
  </si>
  <si>
    <t>두류(어육류군 식별)</t>
    <phoneticPr fontId="1" type="noConversion"/>
  </si>
  <si>
    <t>식품명</t>
    <phoneticPr fontId="1" type="noConversion"/>
  </si>
  <si>
    <t>제공량</t>
    <phoneticPr fontId="1" type="noConversion"/>
  </si>
  <si>
    <t>반올림</t>
    <phoneticPr fontId="1" type="noConversion"/>
  </si>
  <si>
    <t xml:space="preserve">제공량 </t>
    <phoneticPr fontId="1" type="noConversion"/>
  </si>
  <si>
    <t>일반</t>
    <phoneticPr fontId="1" type="noConversion"/>
  </si>
  <si>
    <t xml:space="preserve">멥쌀 가공(밥죽류), 백미, 밥 </t>
  </si>
  <si>
    <t>보리밥,보리밥</t>
  </si>
  <si>
    <t xml:space="preserve">멥쌀 가공(밥죽류), 현미, 밥 </t>
  </si>
  <si>
    <t xml:space="preserve">멥쌀 가공(밥죽류), 현미, 죽 </t>
  </si>
  <si>
    <t>기장, 도정곡, 생것</t>
  </si>
  <si>
    <t xml:space="preserve">보리 가공(가루), 미숫가루 </t>
  </si>
  <si>
    <t xml:space="preserve">밀 가공(가루), 통밀가루 </t>
  </si>
  <si>
    <t>멥쌀, 백미, 생것</t>
  </si>
  <si>
    <t>보리,겉보리, 보리쌀</t>
  </si>
  <si>
    <t xml:space="preserve">율무, 도정곡, 생것 </t>
  </si>
  <si>
    <t xml:space="preserve">수수, 도정곡, 생것 </t>
  </si>
  <si>
    <t xml:space="preserve">조, 메조, 도정곡, 생것 </t>
  </si>
  <si>
    <t xml:space="preserve">찹쌀, 백미, 생것 </t>
  </si>
  <si>
    <t xml:space="preserve">멥쌀, 현미, 흑미, 생것 </t>
  </si>
  <si>
    <t xml:space="preserve">메밀 가공(면류), 메밀냉면, 인스턴트, 마른것 </t>
  </si>
  <si>
    <t xml:space="preserve">메밀 가공(면류), 메밀국수, 건면 </t>
  </si>
  <si>
    <t xml:space="preserve">녹두 가공(면류), 녹두국수 </t>
  </si>
  <si>
    <t xml:space="preserve">메밀 가공(면류), 메밀국수, 생면, 삶은것 </t>
  </si>
  <si>
    <t xml:space="preserve">메밀 가공(면류), 메밀국수, 생면 </t>
  </si>
  <si>
    <t>밀 가공(면류), 스파게티, 건면</t>
  </si>
  <si>
    <t xml:space="preserve">밀 가공(면류), 스파게티, 건면, 삶은것 </t>
  </si>
  <si>
    <t>멥쌀 가공(면류), 쌀국수, 건면</t>
  </si>
  <si>
    <t xml:space="preserve">밀 가공(면류), 우동, 생면, 삶은것 </t>
  </si>
  <si>
    <t>밀 가공(면류), 쫄면, 건면</t>
  </si>
  <si>
    <t>칼국수,건조</t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</si>
  <si>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</si>
  <si>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</si>
  <si>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</si>
  <si>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 xml:space="preserve">옥수수, 찰옥수수, 생것 </t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</si>
  <si>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</si>
  <si>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 xml:space="preserve">멥쌀 가공(떡류), 가래떡 </t>
  </si>
  <si>
    <t xml:space="preserve">멥쌀 가공(떡류), 백설기 </t>
  </si>
  <si>
    <t xml:space="preserve">멥쌀 가공(떡류), 송편, 깨 </t>
  </si>
  <si>
    <t xml:space="preserve">멥쌀 가공(떡류), 시루떡 </t>
  </si>
  <si>
    <t xml:space="preserve">찹쌀 가공(떡류), 인절미, 콩고물 </t>
  </si>
  <si>
    <t xml:space="preserve">멥쌀 가공(떡류), 절편 </t>
  </si>
  <si>
    <t xml:space="preserve">멥쌀 가공(떡류), 증편 </t>
  </si>
  <si>
    <t xml:space="preserve">밀 가공(빵류), 식빵 </t>
  </si>
  <si>
    <t xml:space="preserve">밀 가공(빵류), 모닝빵 </t>
  </si>
  <si>
    <t xml:space="preserve">밀 가공(빵류), 바게트빵 </t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</si>
  <si>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</si>
  <si>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녹두묵</t>
    </r>
    <r>
      <rPr>
        <sz val="9"/>
        <color rgb="FF000000"/>
        <rFont val="Times New Roman"/>
        <family val="1"/>
      </rPr>
      <t xml:space="preserve"> </t>
    </r>
  </si>
  <si>
    <t>옥수수 가공(과자류), 튀김용 옥수수</t>
  </si>
  <si>
    <t>멥쌀 가공(밥죽류), 누룽지</t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</si>
  <si>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</si>
  <si>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</si>
  <si>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 xml:space="preserve">귀리 가공(기타), 오트밀 </t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</si>
  <si>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</si>
  <si>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 xml:space="preserve">시리얼 </t>
  </si>
  <si>
    <t xml:space="preserve">밀 가공(과자류), 크랙커 </t>
  </si>
  <si>
    <t>%오차(1교환무게)</t>
  </si>
  <si>
    <t>반올림무게차</t>
  </si>
  <si>
    <t>오차10%</t>
    <phoneticPr fontId="1" type="noConversion"/>
  </si>
  <si>
    <t>오차10%</t>
  </si>
  <si>
    <t>반올림무게차</t>
    <phoneticPr fontId="1" type="noConversion"/>
  </si>
  <si>
    <t>디비 1차</t>
    <phoneticPr fontId="1" type="noConversion"/>
  </si>
  <si>
    <t>오차10%</t>
    <phoneticPr fontId="9" type="noConversion"/>
  </si>
  <si>
    <t>제공량(곡류)</t>
    <phoneticPr fontId="1" type="noConversion"/>
  </si>
  <si>
    <t>반올림(곡류)</t>
    <phoneticPr fontId="1" type="noConversion"/>
  </si>
  <si>
    <t>오차 10%</t>
    <phoneticPr fontId="9" type="noConversion"/>
  </si>
  <si>
    <t>오차10%</t>
    <phoneticPr fontId="1" type="noConversion"/>
  </si>
  <si>
    <t>%오차(1교환무게)</t>
    <phoneticPr fontId="1" type="noConversion"/>
  </si>
  <si>
    <t>반올림무게차</t>
    <phoneticPr fontId="1" type="noConversion"/>
  </si>
  <si>
    <t>총</t>
    <phoneticPr fontId="1" type="noConversion"/>
  </si>
  <si>
    <t>유사</t>
    <phoneticPr fontId="1" type="noConversion"/>
  </si>
  <si>
    <t>%오차(1교환무게)</t>
    <phoneticPr fontId="9" type="noConversion"/>
  </si>
  <si>
    <t>오차10</t>
    <phoneticPr fontId="9" type="noConversion"/>
  </si>
  <si>
    <t>%오차(1교환무게) 식품표 무게 - 1교환무게</t>
    <phoneticPr fontId="9" type="noConversion"/>
  </si>
  <si>
    <t>반올림무게차</t>
    <phoneticPr fontId="9" type="noConversion"/>
  </si>
  <si>
    <t>%오차(1교환무게) 식품표 무게 - 1교환무게</t>
  </si>
  <si>
    <t>식품명</t>
    <phoneticPr fontId="9" type="noConversion"/>
  </si>
  <si>
    <t>1교환무게</t>
    <phoneticPr fontId="9" type="noConversion"/>
  </si>
  <si>
    <t>반올림</t>
    <phoneticPr fontId="9" type="noConversion"/>
  </si>
  <si>
    <t>근사한것</t>
    <phoneticPr fontId="9" type="noConversion"/>
  </si>
  <si>
    <t>무게</t>
    <phoneticPr fontId="9" type="noConversion"/>
  </si>
  <si>
    <t>반올림</t>
    <phoneticPr fontId="9" type="noConversion"/>
  </si>
  <si>
    <t>비고</t>
    <phoneticPr fontId="9" type="noConversion"/>
  </si>
  <si>
    <t>매칭</t>
    <phoneticPr fontId="1" type="noConversion"/>
  </si>
  <si>
    <t>비포함(오차10)</t>
    <phoneticPr fontId="1" type="noConversion"/>
  </si>
  <si>
    <t>식품군</t>
    <phoneticPr fontId="1" type="noConversion"/>
  </si>
  <si>
    <t>곡류군</t>
    <phoneticPr fontId="1" type="noConversion"/>
  </si>
  <si>
    <t>어육류(저)</t>
    <phoneticPr fontId="1" type="noConversion"/>
  </si>
  <si>
    <t>어육류(중)</t>
    <phoneticPr fontId="1" type="noConversion"/>
  </si>
  <si>
    <t>어육류(고)</t>
    <phoneticPr fontId="1" type="noConversion"/>
  </si>
  <si>
    <t>채소군</t>
    <phoneticPr fontId="1" type="noConversion"/>
  </si>
  <si>
    <t>과일군</t>
    <phoneticPr fontId="1" type="noConversion"/>
  </si>
  <si>
    <t>우유군</t>
    <phoneticPr fontId="1" type="noConversion"/>
  </si>
  <si>
    <t>지방군</t>
    <phoneticPr fontId="1" type="noConversion"/>
  </si>
  <si>
    <t>비포함</t>
    <phoneticPr fontId="1" type="noConversion"/>
  </si>
  <si>
    <t>포함</t>
    <phoneticPr fontId="1" type="noConversion"/>
  </si>
  <si>
    <t>포함퍼센트</t>
    <phoneticPr fontId="1" type="noConversion"/>
  </si>
  <si>
    <t>비포함퍼센트</t>
    <phoneticPr fontId="1" type="noConversion"/>
  </si>
  <si>
    <t>포함오차10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</si>
</sst>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Times New Roman"/>
      <family val="3"/>
      <charset val="129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2" fillId="2" borderId="0" xfId="0" applyFont="1" applyFill="1" applyAlignment="1"/>
    <xf numFmtId="0" fontId="0" fillId="3" borderId="0" xfId="0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2" fillId="3" borderId="0" xfId="0" applyFont="1" applyFill="1" applyAlignment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7" fillId="4" borderId="1" xfId="0" applyFont="1" applyFill="1" applyBorder="1" applyAlignment="1"/>
    <xf numFmtId="0" fontId="2" fillId="2" borderId="1" xfId="0" applyFont="1" applyFill="1" applyBorder="1" applyAlignment="1"/>
    <xf numFmtId="0" fontId="2" fillId="4" borderId="1" xfId="0" applyFont="1" applyFill="1" applyBorder="1" applyAlignment="1"/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0" fontId="2" fillId="2" borderId="3" xfId="0" applyFont="1" applyFill="1" applyBorder="1" applyAlignment="1"/>
    <xf numFmtId="0" fontId="0" fillId="0" borderId="3" xfId="0" applyBorder="1">
      <alignment vertical="center"/>
    </xf>
    <xf numFmtId="2" fontId="0" fillId="0" borderId="1" xfId="0" applyNumberFormat="1" applyBorder="1">
      <alignment vertical="center"/>
    </xf>
    <xf numFmtId="2" fontId="0" fillId="0" borderId="0" xfId="0" applyNumberFormat="1" applyBorder="1">
      <alignment vertical="center"/>
    </xf>
    <xf numFmtId="2" fontId="0" fillId="5" borderId="0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8" fillId="0" borderId="1" xfId="0" applyNumberFormat="1" applyFont="1" applyFill="1" applyBorder="1">
      <alignment vertical="center"/>
    </xf>
    <xf numFmtId="2" fontId="8" fillId="6" borderId="1" xfId="0" applyNumberFormat="1" applyFont="1" applyFill="1" applyBorder="1">
      <alignment vertical="center"/>
    </xf>
    <xf numFmtId="2" fontId="8" fillId="0" borderId="0" xfId="0" applyNumberFormat="1" applyFont="1" applyFill="1" applyBorder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/>
    <xf numFmtId="0" fontId="0" fillId="0" borderId="3" xfId="0" applyBorder="1" applyAlignment="1">
      <alignment horizontal="center" vertical="center"/>
    </xf>
    <xf numFmtId="0" fontId="8" fillId="0" borderId="3" xfId="0" applyFont="1" applyFill="1" applyBorder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매칭 결과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포함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(정리!$A$2,정리!$A$3,정리!$A$4,정리!$A$5,정리!$A$6,정리!$A$7,정리!$A$8,정리!$A$9)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어육류(중)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과일군</c:v>
                </c:pt>
                <c:pt idx="6">
                  <c:v>우유군</c:v>
                </c:pt>
                <c:pt idx="7">
                  <c:v>지방군</c:v>
                </c:pt>
              </c:strCache>
            </c:strRef>
          </c:cat>
          <c:val>
            <c:numRef>
              <c:f>정리!$E$2:$E$9</c:f>
              <c:numCache>
                <c:formatCode>General</c:formatCode>
                <c:ptCount val="8"/>
                <c:pt idx="0">
                  <c:v>52.83</c:v>
                </c:pt>
                <c:pt idx="1">
                  <c:v>26.53</c:v>
                </c:pt>
                <c:pt idx="2">
                  <c:v>7.41</c:v>
                </c:pt>
                <c:pt idx="3">
                  <c:v>52.94</c:v>
                </c:pt>
                <c:pt idx="4">
                  <c:v>13.58</c:v>
                </c:pt>
                <c:pt idx="5">
                  <c:v>14.29</c:v>
                </c:pt>
                <c:pt idx="6">
                  <c:v>0</c:v>
                </c:pt>
                <c:pt idx="7">
                  <c:v>32.14</c:v>
                </c:pt>
              </c:numCache>
            </c:numRef>
          </c:val>
        </c:ser>
        <c:ser>
          <c:idx val="1"/>
          <c:order val="1"/>
          <c:tx>
            <c:v>비포함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(정리!$A$2,정리!$A$3,정리!$A$4,정리!$A$5,정리!$A$6,정리!$A$7,정리!$A$8,정리!$A$9)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어육류(중)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과일군</c:v>
                </c:pt>
                <c:pt idx="6">
                  <c:v>우유군</c:v>
                </c:pt>
                <c:pt idx="7">
                  <c:v>지방군</c:v>
                </c:pt>
              </c:strCache>
            </c:strRef>
          </c:cat>
          <c:val>
            <c:numRef>
              <c:f>정리!$F$2:$F$9</c:f>
              <c:numCache>
                <c:formatCode>General</c:formatCode>
                <c:ptCount val="8"/>
                <c:pt idx="0">
                  <c:v>47.17</c:v>
                </c:pt>
                <c:pt idx="1">
                  <c:v>73.47</c:v>
                </c:pt>
                <c:pt idx="2">
                  <c:v>92.59</c:v>
                </c:pt>
                <c:pt idx="3">
                  <c:v>47.06</c:v>
                </c:pt>
                <c:pt idx="4">
                  <c:v>86.42</c:v>
                </c:pt>
                <c:pt idx="5">
                  <c:v>85.71</c:v>
                </c:pt>
                <c:pt idx="6">
                  <c:v>100</c:v>
                </c:pt>
                <c:pt idx="7">
                  <c:v>67.86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092400"/>
        <c:axId val="652101024"/>
      </c:barChart>
      <c:catAx>
        <c:axId val="65209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101024"/>
        <c:crosses val="autoZero"/>
        <c:auto val="1"/>
        <c:lblAlgn val="ctr"/>
        <c:lblOffset val="100"/>
        <c:noMultiLvlLbl val="0"/>
      </c:catAx>
      <c:valAx>
        <c:axId val="6521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09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오차 </a:t>
            </a:r>
            <a:r>
              <a:rPr lang="en-US" altLang="ko-KR"/>
              <a:t>10%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포함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정리!$A$2:$A$9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어육류(중)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과일군</c:v>
                </c:pt>
                <c:pt idx="6">
                  <c:v>우유군</c:v>
                </c:pt>
                <c:pt idx="7">
                  <c:v>지방군</c:v>
                </c:pt>
              </c:strCache>
            </c:strRef>
          </c:cat>
          <c:val>
            <c:numRef>
              <c:f>정리!$I$2:$I$9</c:f>
              <c:numCache>
                <c:formatCode>General</c:formatCode>
                <c:ptCount val="8"/>
                <c:pt idx="0">
                  <c:v>64.150000000000006</c:v>
                </c:pt>
                <c:pt idx="1">
                  <c:v>34.69</c:v>
                </c:pt>
                <c:pt idx="2">
                  <c:v>14.81</c:v>
                </c:pt>
                <c:pt idx="3">
                  <c:v>52.94</c:v>
                </c:pt>
                <c:pt idx="4">
                  <c:v>17.28</c:v>
                </c:pt>
                <c:pt idx="5">
                  <c:v>39.29</c:v>
                </c:pt>
                <c:pt idx="6">
                  <c:v>0</c:v>
                </c:pt>
                <c:pt idx="7">
                  <c:v>39.29</c:v>
                </c:pt>
              </c:numCache>
            </c:numRef>
          </c:val>
        </c:ser>
        <c:ser>
          <c:idx val="1"/>
          <c:order val="1"/>
          <c:tx>
            <c:v>비포함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정리!$A$2:$A$9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어육류(중)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과일군</c:v>
                </c:pt>
                <c:pt idx="6">
                  <c:v>우유군</c:v>
                </c:pt>
                <c:pt idx="7">
                  <c:v>지방군</c:v>
                </c:pt>
              </c:strCache>
            </c:strRef>
          </c:cat>
          <c:val>
            <c:numRef>
              <c:f>정리!$J$2:$J$9</c:f>
              <c:numCache>
                <c:formatCode>General</c:formatCode>
                <c:ptCount val="8"/>
                <c:pt idx="0">
                  <c:v>35.85</c:v>
                </c:pt>
                <c:pt idx="1">
                  <c:v>65.31</c:v>
                </c:pt>
                <c:pt idx="2">
                  <c:v>85.19</c:v>
                </c:pt>
                <c:pt idx="3">
                  <c:v>47.06</c:v>
                </c:pt>
                <c:pt idx="4">
                  <c:v>82.72</c:v>
                </c:pt>
                <c:pt idx="5">
                  <c:v>60.71</c:v>
                </c:pt>
                <c:pt idx="6">
                  <c:v>100</c:v>
                </c:pt>
                <c:pt idx="7">
                  <c:v>60.71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36584"/>
        <c:axId val="693242856"/>
      </c:barChart>
      <c:catAx>
        <c:axId val="69323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3242856"/>
        <c:crosses val="autoZero"/>
        <c:auto val="1"/>
        <c:lblAlgn val="ctr"/>
        <c:lblOffset val="100"/>
        <c:noMultiLvlLbl val="0"/>
      </c:catAx>
      <c:valAx>
        <c:axId val="6932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3236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오차</a:t>
            </a:r>
            <a:r>
              <a:rPr lang="en-US" altLang="ko-KR"/>
              <a:t>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포함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정리!$A$2:$A$9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어육류(중)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과일군</c:v>
                </c:pt>
                <c:pt idx="6">
                  <c:v>우유군</c:v>
                </c:pt>
                <c:pt idx="7">
                  <c:v>지방군</c:v>
                </c:pt>
              </c:strCache>
            </c:strRef>
          </c:cat>
          <c:val>
            <c:numRef>
              <c:f>정리!$E$2:$E$9</c:f>
              <c:numCache>
                <c:formatCode>General</c:formatCode>
                <c:ptCount val="8"/>
                <c:pt idx="0">
                  <c:v>52.83</c:v>
                </c:pt>
                <c:pt idx="1">
                  <c:v>26.53</c:v>
                </c:pt>
                <c:pt idx="2">
                  <c:v>7.41</c:v>
                </c:pt>
                <c:pt idx="3">
                  <c:v>52.94</c:v>
                </c:pt>
                <c:pt idx="4">
                  <c:v>13.58</c:v>
                </c:pt>
                <c:pt idx="5">
                  <c:v>14.29</c:v>
                </c:pt>
                <c:pt idx="6">
                  <c:v>0</c:v>
                </c:pt>
                <c:pt idx="7">
                  <c:v>32.14</c:v>
                </c:pt>
              </c:numCache>
            </c:numRef>
          </c:val>
        </c:ser>
        <c:ser>
          <c:idx val="1"/>
          <c:order val="1"/>
          <c:tx>
            <c:v>비포함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정리!$A$2:$A$9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어육류(중)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과일군</c:v>
                </c:pt>
                <c:pt idx="6">
                  <c:v>우유군</c:v>
                </c:pt>
                <c:pt idx="7">
                  <c:v>지방군</c:v>
                </c:pt>
              </c:strCache>
            </c:strRef>
          </c:cat>
          <c:val>
            <c:numRef>
              <c:f>정리!$F$2:$F$9</c:f>
              <c:numCache>
                <c:formatCode>General</c:formatCode>
                <c:ptCount val="8"/>
                <c:pt idx="0">
                  <c:v>47.17</c:v>
                </c:pt>
                <c:pt idx="1">
                  <c:v>73.47</c:v>
                </c:pt>
                <c:pt idx="2">
                  <c:v>92.59</c:v>
                </c:pt>
                <c:pt idx="3">
                  <c:v>47.06</c:v>
                </c:pt>
                <c:pt idx="4">
                  <c:v>86.42</c:v>
                </c:pt>
                <c:pt idx="5">
                  <c:v>85.71</c:v>
                </c:pt>
                <c:pt idx="6">
                  <c:v>100</c:v>
                </c:pt>
                <c:pt idx="7">
                  <c:v>67.86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19728"/>
        <c:axId val="693220120"/>
      </c:barChart>
      <c:catAx>
        <c:axId val="6932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3220120"/>
        <c:crosses val="autoZero"/>
        <c:auto val="1"/>
        <c:lblAlgn val="ctr"/>
        <c:lblOffset val="100"/>
        <c:noMultiLvlLbl val="0"/>
      </c:catAx>
      <c:valAx>
        <c:axId val="6932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321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123825</xdr:rowOff>
    </xdr:from>
    <xdr:to>
      <xdr:col>7</xdr:col>
      <xdr:colOff>390526</xdr:colOff>
      <xdr:row>27</xdr:row>
      <xdr:rowOff>66675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423861</xdr:colOff>
      <xdr:row>10</xdr:row>
      <xdr:rowOff>123824</xdr:rowOff>
    </xdr:from>
    <xdr:to>
      <xdr:col>13</xdr:col>
      <xdr:colOff>161924</xdr:colOff>
      <xdr:row>27</xdr:row>
      <xdr:rowOff>76199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242327</xdr:colOff>
      <xdr:row>10</xdr:row>
      <xdr:rowOff>74520</xdr:rowOff>
    </xdr:from>
    <xdr:to>
      <xdr:col>20</xdr:col>
      <xdr:colOff>23252</xdr:colOff>
      <xdr:row>27</xdr:row>
      <xdr:rowOff>78442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E7" zoomScale="85" zoomScaleNormal="85" workbookViewId="0">
      <selection activeCell="V20" sqref="V20"/>
    </sheetView>
  </sheetViews>
  <sheetFormatPr defaultRowHeight="16.5" x14ac:dyDescent="0.3"/>
  <cols>
    <col min="1" max="1" width="11" customWidth="1"/>
    <col min="5" max="5" width="12.875" customWidth="1"/>
    <col min="6" max="6" width="14.875" customWidth="1"/>
    <col min="7" max="7" width="11.5" customWidth="1"/>
    <col min="8" max="8" width="16.875" customWidth="1"/>
    <col min="9" max="9" width="14.25" customWidth="1"/>
    <col min="10" max="10" width="12.875" customWidth="1"/>
  </cols>
  <sheetData>
    <row r="1" spans="1:10" x14ac:dyDescent="0.3">
      <c r="A1" t="s">
        <v>814</v>
      </c>
      <c r="B1" t="s">
        <v>812</v>
      </c>
      <c r="C1" t="s">
        <v>824</v>
      </c>
      <c r="D1" t="s">
        <v>823</v>
      </c>
      <c r="E1" t="s">
        <v>825</v>
      </c>
      <c r="F1" t="s">
        <v>826</v>
      </c>
      <c r="G1" t="s">
        <v>827</v>
      </c>
      <c r="H1" t="s">
        <v>813</v>
      </c>
      <c r="I1" t="s">
        <v>825</v>
      </c>
      <c r="J1" t="s">
        <v>826</v>
      </c>
    </row>
    <row r="2" spans="1:10" x14ac:dyDescent="0.3">
      <c r="A2" t="s">
        <v>815</v>
      </c>
      <c r="B2">
        <v>53</v>
      </c>
      <c r="C2">
        <v>28</v>
      </c>
      <c r="D2">
        <v>25</v>
      </c>
      <c r="E2">
        <f>ROUND((C2/B2) * 100,2)</f>
        <v>52.83</v>
      </c>
      <c r="F2">
        <f>ROUND((D2/B2) * 100,2)</f>
        <v>47.17</v>
      </c>
      <c r="G2">
        <v>34</v>
      </c>
      <c r="H2">
        <v>19</v>
      </c>
      <c r="I2">
        <f>ROUND((G2/B2) * 100,2)</f>
        <v>64.150000000000006</v>
      </c>
      <c r="J2">
        <f>ROUND((H2/B2) * 100,2)</f>
        <v>35.85</v>
      </c>
    </row>
    <row r="3" spans="1:10" x14ac:dyDescent="0.3">
      <c r="A3" t="s">
        <v>816</v>
      </c>
      <c r="B3">
        <v>49</v>
      </c>
      <c r="C3">
        <v>13</v>
      </c>
      <c r="D3">
        <v>36</v>
      </c>
      <c r="E3">
        <f t="shared" ref="E3:E9" si="0">ROUND((C3/B3) * 100,2)</f>
        <v>26.53</v>
      </c>
      <c r="F3">
        <f t="shared" ref="F3:F9" si="1">ROUND((D3/B3) * 100,2)</f>
        <v>73.47</v>
      </c>
      <c r="G3">
        <v>17</v>
      </c>
      <c r="H3">
        <v>32</v>
      </c>
      <c r="I3">
        <f t="shared" ref="I3:I9" si="2">ROUND((G3/B3) * 100,2)</f>
        <v>34.69</v>
      </c>
      <c r="J3">
        <f t="shared" ref="J3:J9" si="3">ROUND((H3/B3) * 100,2)</f>
        <v>65.31</v>
      </c>
    </row>
    <row r="4" spans="1:10" x14ac:dyDescent="0.3">
      <c r="A4" t="s">
        <v>817</v>
      </c>
      <c r="B4">
        <v>27</v>
      </c>
      <c r="C4">
        <v>2</v>
      </c>
      <c r="D4">
        <v>25</v>
      </c>
      <c r="E4">
        <f t="shared" si="0"/>
        <v>7.41</v>
      </c>
      <c r="F4">
        <f t="shared" si="1"/>
        <v>92.59</v>
      </c>
      <c r="G4">
        <v>4</v>
      </c>
      <c r="H4">
        <v>23</v>
      </c>
      <c r="I4">
        <f t="shared" si="2"/>
        <v>14.81</v>
      </c>
      <c r="J4">
        <f t="shared" si="3"/>
        <v>85.19</v>
      </c>
    </row>
    <row r="5" spans="1:10" x14ac:dyDescent="0.3">
      <c r="A5" t="s">
        <v>818</v>
      </c>
      <c r="B5">
        <v>17</v>
      </c>
      <c r="C5">
        <v>9</v>
      </c>
      <c r="D5">
        <v>8</v>
      </c>
      <c r="E5">
        <f t="shared" si="0"/>
        <v>52.94</v>
      </c>
      <c r="F5">
        <f t="shared" si="1"/>
        <v>47.06</v>
      </c>
      <c r="G5">
        <v>9</v>
      </c>
      <c r="H5">
        <v>8</v>
      </c>
      <c r="I5">
        <f t="shared" si="2"/>
        <v>52.94</v>
      </c>
      <c r="J5">
        <f t="shared" si="3"/>
        <v>47.06</v>
      </c>
    </row>
    <row r="6" spans="1:10" x14ac:dyDescent="0.3">
      <c r="A6" t="s">
        <v>819</v>
      </c>
      <c r="B6">
        <v>81</v>
      </c>
      <c r="C6">
        <v>11</v>
      </c>
      <c r="D6">
        <v>70</v>
      </c>
      <c r="E6">
        <f t="shared" si="0"/>
        <v>13.58</v>
      </c>
      <c r="F6">
        <f t="shared" si="1"/>
        <v>86.42</v>
      </c>
      <c r="G6">
        <v>14</v>
      </c>
      <c r="H6">
        <v>67</v>
      </c>
      <c r="I6">
        <f t="shared" si="2"/>
        <v>17.28</v>
      </c>
      <c r="J6">
        <f t="shared" si="3"/>
        <v>82.72</v>
      </c>
    </row>
    <row r="7" spans="1:10" x14ac:dyDescent="0.3">
      <c r="A7" t="s">
        <v>820</v>
      </c>
      <c r="B7">
        <v>56</v>
      </c>
      <c r="C7">
        <v>8</v>
      </c>
      <c r="D7">
        <v>48</v>
      </c>
      <c r="E7">
        <f t="shared" si="0"/>
        <v>14.29</v>
      </c>
      <c r="F7">
        <f t="shared" si="1"/>
        <v>85.71</v>
      </c>
      <c r="G7">
        <v>22</v>
      </c>
      <c r="H7">
        <v>34</v>
      </c>
      <c r="I7">
        <f t="shared" si="2"/>
        <v>39.29</v>
      </c>
      <c r="J7">
        <f t="shared" si="3"/>
        <v>60.71</v>
      </c>
    </row>
    <row r="8" spans="1:10" x14ac:dyDescent="0.3">
      <c r="A8" t="s">
        <v>821</v>
      </c>
      <c r="B8">
        <v>4</v>
      </c>
      <c r="C8">
        <v>0</v>
      </c>
      <c r="D8">
        <v>4</v>
      </c>
      <c r="E8">
        <f t="shared" si="0"/>
        <v>0</v>
      </c>
      <c r="F8">
        <f t="shared" si="1"/>
        <v>100</v>
      </c>
      <c r="G8">
        <v>0</v>
      </c>
      <c r="H8">
        <v>4</v>
      </c>
      <c r="I8">
        <f t="shared" si="2"/>
        <v>0</v>
      </c>
      <c r="J8">
        <f t="shared" si="3"/>
        <v>100</v>
      </c>
    </row>
    <row r="9" spans="1:10" x14ac:dyDescent="0.3">
      <c r="A9" t="s">
        <v>822</v>
      </c>
      <c r="B9">
        <v>28</v>
      </c>
      <c r="C9">
        <v>9</v>
      </c>
      <c r="D9">
        <v>19</v>
      </c>
      <c r="E9">
        <f t="shared" si="0"/>
        <v>32.14</v>
      </c>
      <c r="F9">
        <f t="shared" si="1"/>
        <v>67.86</v>
      </c>
      <c r="G9">
        <v>11</v>
      </c>
      <c r="H9">
        <v>17</v>
      </c>
      <c r="I9">
        <f t="shared" si="2"/>
        <v>39.29</v>
      </c>
      <c r="J9">
        <f t="shared" si="3"/>
        <v>60.71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46" workbookViewId="0">
      <selection activeCell="I61" sqref="I61:L62"/>
    </sheetView>
  </sheetViews>
  <sheetFormatPr defaultRowHeight="16.5" x14ac:dyDescent="0.3"/>
  <cols>
    <col min="1" max="1" width="3.5" style="1" bestFit="1" customWidth="1"/>
    <col min="2" max="2" width="19.25" style="1" bestFit="1" customWidth="1"/>
    <col min="3" max="3" width="7.625" style="1" bestFit="1" customWidth="1"/>
    <col min="4" max="4" width="14.125" style="1" bestFit="1" customWidth="1"/>
    <col min="7" max="7" width="28.25" customWidth="1"/>
    <col min="10" max="10" width="10.125" customWidth="1"/>
    <col min="12" max="12" width="14.5" customWidth="1"/>
    <col min="13" max="13" width="24.75" customWidth="1"/>
    <col min="16" max="16" width="10.125" customWidth="1"/>
    <col min="17" max="17" width="9" style="21"/>
    <col min="19" max="19" width="28.75" customWidth="1"/>
  </cols>
  <sheetData>
    <row r="1" spans="1:21" x14ac:dyDescent="0.3">
      <c r="A1" s="2"/>
      <c r="B1" s="2"/>
      <c r="C1" s="2"/>
      <c r="D1" s="2"/>
      <c r="E1" s="11"/>
      <c r="F1" s="11"/>
      <c r="G1" s="11" t="s">
        <v>734</v>
      </c>
      <c r="H1" s="11"/>
      <c r="I1" s="11"/>
      <c r="J1" s="11"/>
      <c r="K1" s="11"/>
      <c r="L1" s="11"/>
      <c r="M1" s="15" t="s">
        <v>729</v>
      </c>
      <c r="N1" s="11"/>
      <c r="O1" s="11"/>
      <c r="P1" s="11"/>
      <c r="Q1" s="20"/>
      <c r="R1" s="11"/>
      <c r="S1" s="11" t="s">
        <v>728</v>
      </c>
      <c r="T1" s="11"/>
      <c r="U1" s="11"/>
    </row>
    <row r="2" spans="1:21" ht="33" x14ac:dyDescent="0.3">
      <c r="A2" s="2" t="s">
        <v>74</v>
      </c>
      <c r="B2" s="2" t="s">
        <v>75</v>
      </c>
      <c r="C2" s="2" t="s">
        <v>77</v>
      </c>
      <c r="D2" s="2" t="s">
        <v>76</v>
      </c>
      <c r="E2" s="11" t="s">
        <v>790</v>
      </c>
      <c r="F2" s="11"/>
      <c r="G2" s="10" t="s">
        <v>730</v>
      </c>
      <c r="H2" s="10" t="s">
        <v>731</v>
      </c>
      <c r="I2" s="10" t="s">
        <v>732</v>
      </c>
      <c r="J2" s="3" t="s">
        <v>785</v>
      </c>
      <c r="K2" s="3" t="s">
        <v>786</v>
      </c>
      <c r="L2" s="3" t="s">
        <v>788</v>
      </c>
      <c r="M2" s="10" t="s">
        <v>730</v>
      </c>
      <c r="N2" s="10" t="s">
        <v>731</v>
      </c>
      <c r="O2" s="10" t="s">
        <v>732</v>
      </c>
      <c r="P2" s="3" t="s">
        <v>785</v>
      </c>
      <c r="Q2" s="10" t="s">
        <v>789</v>
      </c>
      <c r="R2" s="10"/>
      <c r="S2" s="10" t="s">
        <v>730</v>
      </c>
      <c r="T2" s="15" t="s">
        <v>733</v>
      </c>
      <c r="U2" s="15" t="s">
        <v>732</v>
      </c>
    </row>
    <row r="3" spans="1:21" x14ac:dyDescent="0.15">
      <c r="A3" s="3">
        <v>1</v>
      </c>
      <c r="B3" s="3" t="s">
        <v>0</v>
      </c>
      <c r="C3" s="3">
        <v>70</v>
      </c>
      <c r="D3" s="3" t="s">
        <v>147</v>
      </c>
      <c r="E3" s="11">
        <v>70</v>
      </c>
      <c r="F3" s="11"/>
      <c r="G3" s="16" t="s">
        <v>735</v>
      </c>
      <c r="H3" s="11">
        <v>68.900000000000006</v>
      </c>
      <c r="I3" s="11">
        <v>70</v>
      </c>
      <c r="J3" s="11">
        <f>100 - (H3/C3 * 100)</f>
        <v>1.5714285714285694</v>
      </c>
      <c r="K3" s="12">
        <f>100 - (C3/I3 * 100)</f>
        <v>0</v>
      </c>
      <c r="L3" s="12"/>
      <c r="M3" s="11"/>
      <c r="N3" s="11"/>
      <c r="O3" s="11"/>
      <c r="P3" s="11"/>
      <c r="Q3" s="20"/>
      <c r="R3" s="11"/>
      <c r="S3" s="11"/>
      <c r="T3" s="11"/>
      <c r="U3" s="11"/>
    </row>
    <row r="4" spans="1:21" x14ac:dyDescent="0.15">
      <c r="A4" s="3">
        <v>2</v>
      </c>
      <c r="B4" s="3" t="s">
        <v>1</v>
      </c>
      <c r="C4" s="3">
        <v>70</v>
      </c>
      <c r="D4" s="3" t="s">
        <v>147</v>
      </c>
      <c r="E4" s="11">
        <v>70</v>
      </c>
      <c r="F4" s="11"/>
      <c r="G4" s="16" t="s">
        <v>736</v>
      </c>
      <c r="H4" s="11">
        <v>71.209999999999994</v>
      </c>
      <c r="I4" s="11">
        <v>70</v>
      </c>
      <c r="J4" s="11">
        <f>100 - (H4/C4 * 100)</f>
        <v>-1.7285714285714135</v>
      </c>
      <c r="K4" s="12">
        <f>100 - (C4/I4 * 100)</f>
        <v>0</v>
      </c>
      <c r="L4" s="12"/>
      <c r="M4" s="11"/>
      <c r="N4" s="11"/>
      <c r="O4" s="11"/>
      <c r="P4" s="11"/>
      <c r="Q4" s="20"/>
      <c r="R4" s="11"/>
      <c r="S4" s="11"/>
      <c r="T4" s="11"/>
      <c r="U4" s="11"/>
    </row>
    <row r="5" spans="1:21" x14ac:dyDescent="0.15">
      <c r="A5" s="3">
        <v>3</v>
      </c>
      <c r="B5" s="3" t="s">
        <v>2</v>
      </c>
      <c r="C5" s="3">
        <v>70</v>
      </c>
      <c r="D5" s="3" t="s">
        <v>147</v>
      </c>
      <c r="E5" s="11">
        <v>60</v>
      </c>
      <c r="F5" s="11"/>
      <c r="G5" s="16" t="s">
        <v>737</v>
      </c>
      <c r="H5" s="11">
        <v>61.6</v>
      </c>
      <c r="I5" s="11">
        <v>60</v>
      </c>
      <c r="J5" s="11">
        <f>100 - (H5/C5 * 100)</f>
        <v>12</v>
      </c>
      <c r="K5" s="11">
        <f>100 - (C5/I5 * 100)</f>
        <v>-16.666666666666671</v>
      </c>
      <c r="L5" s="11"/>
      <c r="M5" s="11"/>
      <c r="N5" s="11"/>
      <c r="O5" s="11"/>
      <c r="P5" s="11"/>
      <c r="Q5" s="20"/>
      <c r="R5" s="11"/>
      <c r="S5" s="11"/>
      <c r="T5" s="11"/>
      <c r="U5" s="11"/>
    </row>
    <row r="6" spans="1:21" x14ac:dyDescent="0.15">
      <c r="A6" s="3">
        <v>4</v>
      </c>
      <c r="B6" s="3" t="s">
        <v>3</v>
      </c>
      <c r="C6" s="3">
        <v>140</v>
      </c>
      <c r="D6" s="3" t="s">
        <v>148</v>
      </c>
      <c r="E6" s="11">
        <v>150</v>
      </c>
      <c r="F6" s="11"/>
      <c r="G6" s="16" t="s">
        <v>738</v>
      </c>
      <c r="H6" s="11">
        <v>150.91</v>
      </c>
      <c r="I6" s="11">
        <v>150</v>
      </c>
      <c r="J6" s="11">
        <f>100 - (H6/C6 * 100)</f>
        <v>-7.7928571428571303</v>
      </c>
      <c r="K6" s="11">
        <f>100 - (C6/I6 * 100)</f>
        <v>6.6666666666666714</v>
      </c>
      <c r="L6" s="12"/>
      <c r="M6" s="11"/>
      <c r="N6" s="11"/>
      <c r="O6" s="11"/>
      <c r="P6" s="11"/>
      <c r="Q6" s="20"/>
      <c r="R6" s="11"/>
      <c r="S6" s="11"/>
      <c r="T6" s="11"/>
      <c r="U6" s="11"/>
    </row>
    <row r="7" spans="1:21" x14ac:dyDescent="0.15">
      <c r="A7" s="3">
        <v>5</v>
      </c>
      <c r="B7" s="3" t="s">
        <v>4</v>
      </c>
      <c r="C7" s="3">
        <v>30</v>
      </c>
      <c r="D7" s="3"/>
      <c r="E7" s="11">
        <v>30</v>
      </c>
      <c r="F7" s="11"/>
      <c r="G7" s="16" t="s">
        <v>739</v>
      </c>
      <c r="H7" s="11">
        <v>28.6</v>
      </c>
      <c r="I7" s="11">
        <v>30</v>
      </c>
      <c r="J7" s="11">
        <f>100 - (H7/C7 * 100)</f>
        <v>4.6666666666666572</v>
      </c>
      <c r="K7" s="12">
        <f>100 - (C7/I7 * 100)</f>
        <v>0</v>
      </c>
      <c r="L7" s="12"/>
      <c r="M7" s="11"/>
      <c r="N7" s="11"/>
      <c r="O7" s="11"/>
      <c r="P7" s="11"/>
      <c r="Q7" s="20"/>
      <c r="R7" s="11"/>
      <c r="S7" s="11"/>
      <c r="T7" s="11"/>
      <c r="U7" s="11"/>
    </row>
    <row r="8" spans="1:21" x14ac:dyDescent="0.2">
      <c r="A8" s="3">
        <v>6</v>
      </c>
      <c r="B8" s="3" t="s">
        <v>5</v>
      </c>
      <c r="C8" s="3">
        <v>70</v>
      </c>
      <c r="D8" s="3"/>
      <c r="E8" s="11">
        <v>65</v>
      </c>
      <c r="F8" s="11"/>
      <c r="G8" s="11"/>
      <c r="H8" s="11"/>
      <c r="I8" s="11"/>
      <c r="J8" s="11"/>
      <c r="K8" s="11"/>
      <c r="L8" s="11"/>
      <c r="M8" s="17" t="s">
        <v>724</v>
      </c>
      <c r="N8" s="11">
        <v>71.900000000000006</v>
      </c>
      <c r="O8" s="11">
        <v>70</v>
      </c>
      <c r="P8" s="11">
        <f>100 - (N8/C8 * 100)</f>
        <v>-2.7142857142857082</v>
      </c>
      <c r="Q8" s="12">
        <f>100 - (C8/O8 * 100)</f>
        <v>0</v>
      </c>
      <c r="R8" s="11"/>
      <c r="S8" s="17" t="s">
        <v>724</v>
      </c>
      <c r="T8" s="11">
        <v>65.349999999999994</v>
      </c>
      <c r="U8" s="11">
        <v>65</v>
      </c>
    </row>
    <row r="9" spans="1:21" x14ac:dyDescent="0.3">
      <c r="A9" s="3">
        <v>7</v>
      </c>
      <c r="B9" s="3" t="s">
        <v>6</v>
      </c>
      <c r="C9" s="3">
        <v>30</v>
      </c>
      <c r="D9" s="3" t="s">
        <v>7</v>
      </c>
      <c r="E9" s="11">
        <v>30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20"/>
      <c r="R9" s="11"/>
      <c r="S9" s="11"/>
      <c r="T9" s="11"/>
      <c r="U9" s="11"/>
    </row>
    <row r="10" spans="1:21" x14ac:dyDescent="0.15">
      <c r="A10" s="3">
        <v>8</v>
      </c>
      <c r="B10" s="3" t="s">
        <v>8</v>
      </c>
      <c r="C10" s="3">
        <v>30</v>
      </c>
      <c r="D10" s="3" t="s">
        <v>9</v>
      </c>
      <c r="E10" s="11">
        <v>30</v>
      </c>
      <c r="F10" s="11"/>
      <c r="G10" s="16" t="s">
        <v>740</v>
      </c>
      <c r="H10" s="11">
        <v>26.04</v>
      </c>
      <c r="I10" s="11">
        <v>25</v>
      </c>
      <c r="J10" s="11">
        <f>100 - (H10/C10 * 100)</f>
        <v>13.200000000000003</v>
      </c>
      <c r="K10" s="11">
        <f>100 - (C10/I10 * 100)</f>
        <v>-20</v>
      </c>
      <c r="L10" s="11"/>
      <c r="M10" s="11"/>
      <c r="N10" s="11"/>
      <c r="O10" s="11"/>
      <c r="P10" s="11"/>
      <c r="Q10" s="20"/>
      <c r="R10" s="11"/>
      <c r="S10" s="11"/>
      <c r="T10" s="11"/>
      <c r="U10" s="11"/>
    </row>
    <row r="11" spans="1:21" x14ac:dyDescent="0.15">
      <c r="A11" s="3">
        <v>9</v>
      </c>
      <c r="B11" s="3" t="s">
        <v>10</v>
      </c>
      <c r="C11" s="3">
        <v>30</v>
      </c>
      <c r="D11" s="3" t="s">
        <v>7</v>
      </c>
      <c r="E11" s="11">
        <v>30</v>
      </c>
      <c r="F11" s="11"/>
      <c r="G11" s="16" t="s">
        <v>741</v>
      </c>
      <c r="H11" s="11">
        <v>29.46</v>
      </c>
      <c r="I11" s="11">
        <v>30</v>
      </c>
      <c r="J11" s="11">
        <f>100 - (H11/C11 * 100)</f>
        <v>1.7999999999999972</v>
      </c>
      <c r="K11" s="12">
        <f>100 - (C11/I11 * 100)</f>
        <v>0</v>
      </c>
      <c r="L11" s="12"/>
      <c r="M11" s="11"/>
      <c r="N11" s="11"/>
      <c r="O11" s="11"/>
      <c r="P11" s="11"/>
      <c r="Q11" s="20"/>
      <c r="R11" s="11"/>
      <c r="S11" s="11"/>
      <c r="T11" s="11"/>
      <c r="U11" s="11"/>
    </row>
    <row r="12" spans="1:21" x14ac:dyDescent="0.15">
      <c r="A12" s="3">
        <v>10</v>
      </c>
      <c r="B12" s="3" t="s">
        <v>11</v>
      </c>
      <c r="C12" s="3">
        <v>30</v>
      </c>
      <c r="D12" s="3" t="s">
        <v>12</v>
      </c>
      <c r="E12" s="11">
        <v>30</v>
      </c>
      <c r="F12" s="11"/>
      <c r="G12" s="16" t="s">
        <v>742</v>
      </c>
      <c r="H12" s="11">
        <v>28.95</v>
      </c>
      <c r="I12" s="11">
        <v>30</v>
      </c>
      <c r="J12" s="11">
        <f>100 - (H12/C12 * 100)</f>
        <v>3.5</v>
      </c>
      <c r="K12" s="12">
        <f>100 - (C12/I12 * 100)</f>
        <v>0</v>
      </c>
      <c r="L12" s="12"/>
      <c r="M12" s="11"/>
      <c r="N12" s="11"/>
      <c r="O12" s="11"/>
      <c r="P12" s="11"/>
      <c r="Q12" s="20"/>
      <c r="R12" s="11"/>
      <c r="S12" s="11"/>
      <c r="T12" s="11"/>
      <c r="U12" s="11"/>
    </row>
    <row r="13" spans="1:21" x14ac:dyDescent="0.15">
      <c r="A13" s="3">
        <v>11</v>
      </c>
      <c r="B13" s="3" t="s">
        <v>13</v>
      </c>
      <c r="C13" s="3">
        <v>30</v>
      </c>
      <c r="D13" s="3"/>
      <c r="E13" s="11">
        <v>30</v>
      </c>
      <c r="F13" s="11"/>
      <c r="G13" s="16" t="s">
        <v>743</v>
      </c>
      <c r="H13" s="11">
        <v>29.31</v>
      </c>
      <c r="I13" s="11">
        <v>30</v>
      </c>
      <c r="J13" s="11">
        <f>100 - (H13/C13 * 100)</f>
        <v>2.2999999999999972</v>
      </c>
      <c r="K13" s="12">
        <f>100 - (C13/I13 * 100)</f>
        <v>0</v>
      </c>
      <c r="L13" s="12"/>
      <c r="M13" s="11"/>
      <c r="N13" s="11"/>
      <c r="O13" s="11"/>
      <c r="P13" s="11"/>
      <c r="Q13" s="20"/>
      <c r="R13" s="11"/>
      <c r="S13" s="11"/>
      <c r="T13" s="11"/>
      <c r="U13" s="11"/>
    </row>
    <row r="14" spans="1:21" x14ac:dyDescent="0.2">
      <c r="A14" s="3">
        <v>12</v>
      </c>
      <c r="B14" s="3" t="s">
        <v>14</v>
      </c>
      <c r="C14" s="3">
        <v>70</v>
      </c>
      <c r="D14" s="3" t="s">
        <v>15</v>
      </c>
      <c r="E14" s="11" t="s">
        <v>450</v>
      </c>
      <c r="F14" s="11"/>
      <c r="G14" s="11"/>
      <c r="H14" s="11"/>
      <c r="I14" s="11"/>
      <c r="J14" s="11"/>
      <c r="K14" s="11"/>
      <c r="L14" s="11"/>
      <c r="M14" s="17" t="s">
        <v>725</v>
      </c>
      <c r="N14" s="11">
        <v>17.41</v>
      </c>
      <c r="O14" s="11">
        <v>17.399999999999999</v>
      </c>
      <c r="P14" s="11">
        <f>100 - (N14/C14 * 100)</f>
        <v>75.128571428571433</v>
      </c>
      <c r="Q14" s="20">
        <f>100 - (C14/O14 * 100)</f>
        <v>-302.29885057471267</v>
      </c>
      <c r="R14" s="11"/>
      <c r="S14" s="17" t="s">
        <v>725</v>
      </c>
      <c r="T14" s="11">
        <v>28.12</v>
      </c>
      <c r="U14" s="11">
        <v>30</v>
      </c>
    </row>
    <row r="15" spans="1:21" x14ac:dyDescent="0.2">
      <c r="A15" s="3">
        <v>13</v>
      </c>
      <c r="B15" s="3" t="s">
        <v>16</v>
      </c>
      <c r="C15" s="3">
        <v>30</v>
      </c>
      <c r="D15" s="3" t="s">
        <v>12</v>
      </c>
      <c r="E15" s="11">
        <v>30</v>
      </c>
      <c r="F15" s="11"/>
      <c r="G15" s="16" t="s">
        <v>744</v>
      </c>
      <c r="H15" s="11">
        <v>28.14</v>
      </c>
      <c r="I15" s="11">
        <v>30</v>
      </c>
      <c r="J15" s="11">
        <f>100 - (H15/C15 * 100)</f>
        <v>6.1999999999999886</v>
      </c>
      <c r="K15" s="12">
        <f>100 - (C15/I15 * 100)</f>
        <v>0</v>
      </c>
      <c r="L15" s="12"/>
      <c r="M15" s="17" t="s">
        <v>726</v>
      </c>
      <c r="N15" s="11">
        <v>101.56</v>
      </c>
      <c r="O15" s="11">
        <v>100</v>
      </c>
      <c r="P15" s="11">
        <f>100 - (N15/C15 * 100)</f>
        <v>-238.53333333333336</v>
      </c>
      <c r="Q15" s="20">
        <f>100 - (C15/O15 * 100)</f>
        <v>70</v>
      </c>
      <c r="R15" s="11"/>
      <c r="S15" s="17" t="s">
        <v>726</v>
      </c>
      <c r="T15" s="11">
        <v>88.3</v>
      </c>
      <c r="U15" s="11">
        <v>90</v>
      </c>
    </row>
    <row r="16" spans="1:21" x14ac:dyDescent="0.15">
      <c r="A16" s="3">
        <v>14</v>
      </c>
      <c r="B16" s="3" t="s">
        <v>17</v>
      </c>
      <c r="C16" s="3">
        <v>30</v>
      </c>
      <c r="D16" s="3" t="s">
        <v>12</v>
      </c>
      <c r="E16" s="11">
        <v>30</v>
      </c>
      <c r="F16" s="11"/>
      <c r="G16" s="16" t="s">
        <v>745</v>
      </c>
      <c r="H16" s="11">
        <v>29.86</v>
      </c>
      <c r="I16" s="11">
        <v>30</v>
      </c>
      <c r="J16" s="11">
        <f>100 - (H16/C16 * 100)</f>
        <v>0.46666666666666856</v>
      </c>
      <c r="K16" s="12">
        <f>100 - (C16/I16 * 100)</f>
        <v>0</v>
      </c>
      <c r="L16" s="12"/>
      <c r="M16" s="11"/>
      <c r="N16" s="11"/>
      <c r="O16" s="11"/>
      <c r="P16" s="11"/>
      <c r="Q16" s="20"/>
      <c r="R16" s="11"/>
      <c r="S16" s="11"/>
      <c r="T16" s="11"/>
      <c r="U16" s="11"/>
    </row>
    <row r="17" spans="1:21" x14ac:dyDescent="0.15">
      <c r="A17" s="3">
        <v>15</v>
      </c>
      <c r="B17" s="3" t="s">
        <v>18</v>
      </c>
      <c r="C17" s="3">
        <v>30</v>
      </c>
      <c r="D17" s="3" t="s">
        <v>12</v>
      </c>
      <c r="E17" s="11">
        <v>30</v>
      </c>
      <c r="F17" s="11"/>
      <c r="G17" s="16" t="s">
        <v>746</v>
      </c>
      <c r="H17" s="11">
        <v>28.83</v>
      </c>
      <c r="I17" s="11">
        <v>30</v>
      </c>
      <c r="J17" s="11">
        <f>100 - (H17/C17 * 100)</f>
        <v>3.9000000000000057</v>
      </c>
      <c r="K17" s="12">
        <f>100 - (C17/I17 * 100)</f>
        <v>0</v>
      </c>
      <c r="L17" s="12"/>
      <c r="M17" s="11"/>
      <c r="N17" s="11"/>
      <c r="O17" s="11"/>
      <c r="P17" s="11"/>
      <c r="Q17" s="20"/>
      <c r="R17" s="11"/>
      <c r="S17" s="11"/>
      <c r="T17" s="11"/>
      <c r="U17" s="11"/>
    </row>
    <row r="18" spans="1:21" x14ac:dyDescent="0.15">
      <c r="A18" s="3">
        <v>16</v>
      </c>
      <c r="B18" s="3" t="s">
        <v>19</v>
      </c>
      <c r="C18" s="3">
        <v>30</v>
      </c>
      <c r="D18" s="3" t="s">
        <v>12</v>
      </c>
      <c r="E18" s="11">
        <v>30</v>
      </c>
      <c r="F18" s="11"/>
      <c r="G18" s="16" t="s">
        <v>747</v>
      </c>
      <c r="H18" s="11">
        <v>27.9</v>
      </c>
      <c r="I18" s="11">
        <v>30</v>
      </c>
      <c r="J18" s="11">
        <f>100 - (H18/C18 * 100)</f>
        <v>7</v>
      </c>
      <c r="K18" s="12">
        <f>100 - (C18/I18 * 100)</f>
        <v>0</v>
      </c>
      <c r="L18" s="12"/>
      <c r="M18" s="11"/>
      <c r="N18" s="11"/>
      <c r="O18" s="11"/>
      <c r="P18" s="11"/>
      <c r="Q18" s="20"/>
      <c r="R18" s="11"/>
      <c r="S18" s="11"/>
      <c r="T18" s="11"/>
      <c r="U18" s="11"/>
    </row>
    <row r="19" spans="1:21" x14ac:dyDescent="0.2">
      <c r="A19" s="3">
        <v>17</v>
      </c>
      <c r="B19" s="3" t="s">
        <v>20</v>
      </c>
      <c r="C19" s="3">
        <v>30</v>
      </c>
      <c r="D19" s="3" t="s">
        <v>149</v>
      </c>
      <c r="E19" s="11">
        <v>30</v>
      </c>
      <c r="F19" s="11"/>
      <c r="G19" s="11"/>
      <c r="H19" s="11"/>
      <c r="I19" s="11"/>
      <c r="J19" s="11"/>
      <c r="K19" s="11"/>
      <c r="L19" s="11"/>
      <c r="M19" s="17" t="s">
        <v>727</v>
      </c>
      <c r="N19" s="11">
        <v>20.260000000000002</v>
      </c>
      <c r="O19" s="11">
        <v>20</v>
      </c>
      <c r="P19" s="11">
        <f>100 - (N19/C19 * 100)</f>
        <v>32.466666666666669</v>
      </c>
      <c r="Q19" s="20">
        <f>100 - (C19/O19 * 100)</f>
        <v>-50</v>
      </c>
      <c r="R19" s="11"/>
      <c r="S19" s="17" t="s">
        <v>727</v>
      </c>
      <c r="T19" s="11">
        <v>28.46</v>
      </c>
      <c r="U19" s="11">
        <v>30</v>
      </c>
    </row>
    <row r="20" spans="1:21" x14ac:dyDescent="0.15">
      <c r="A20" s="3">
        <v>18</v>
      </c>
      <c r="B20" s="3" t="s">
        <v>21</v>
      </c>
      <c r="C20" s="3">
        <v>30</v>
      </c>
      <c r="D20" s="3" t="s">
        <v>12</v>
      </c>
      <c r="E20" s="11">
        <v>30</v>
      </c>
      <c r="F20" s="11"/>
      <c r="G20" s="16" t="s">
        <v>748</v>
      </c>
      <c r="H20" s="11">
        <v>29.42</v>
      </c>
      <c r="I20" s="11">
        <v>30</v>
      </c>
      <c r="J20" s="11">
        <f>100 - (H20/C20 * 100)</f>
        <v>1.9333333333333371</v>
      </c>
      <c r="K20" s="12">
        <f>100 - (C20/I20 * 100)</f>
        <v>0</v>
      </c>
      <c r="L20" s="12"/>
      <c r="M20" s="11"/>
      <c r="N20" s="11"/>
      <c r="O20" s="11"/>
      <c r="P20" s="11"/>
      <c r="Q20" s="20"/>
      <c r="R20" s="11"/>
      <c r="S20" s="11"/>
      <c r="T20" s="11"/>
      <c r="U20" s="11"/>
    </row>
    <row r="21" spans="1:21" x14ac:dyDescent="0.15">
      <c r="A21" s="3">
        <v>19</v>
      </c>
      <c r="B21" s="3" t="s">
        <v>22</v>
      </c>
      <c r="C21" s="3">
        <v>30</v>
      </c>
      <c r="D21" s="3"/>
      <c r="E21" s="11">
        <v>30</v>
      </c>
      <c r="F21" s="11"/>
      <c r="G21" s="16" t="s">
        <v>749</v>
      </c>
      <c r="H21" s="11">
        <v>29.16</v>
      </c>
      <c r="I21" s="11">
        <v>30</v>
      </c>
      <c r="J21" s="11">
        <f>100 - (H21/C21 * 100)</f>
        <v>2.7999999999999972</v>
      </c>
      <c r="K21" s="12">
        <f>100 - (C21/I21 * 100)</f>
        <v>0</v>
      </c>
      <c r="L21" s="12"/>
      <c r="M21" s="11"/>
      <c r="N21" s="11"/>
      <c r="O21" s="11"/>
      <c r="P21" s="11"/>
      <c r="Q21" s="20"/>
      <c r="R21" s="11"/>
      <c r="S21" s="11"/>
      <c r="T21" s="11"/>
      <c r="U21" s="11"/>
    </row>
    <row r="22" spans="1:21" x14ac:dyDescent="0.3">
      <c r="A22" s="3">
        <v>20</v>
      </c>
      <c r="B22" s="3" t="s">
        <v>23</v>
      </c>
      <c r="C22" s="3">
        <v>30</v>
      </c>
      <c r="D22" s="3"/>
      <c r="E22" s="11">
        <v>30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0"/>
      <c r="R22" s="11"/>
      <c r="S22" s="11"/>
      <c r="T22" s="11"/>
      <c r="U22" s="11"/>
    </row>
    <row r="23" spans="1:21" x14ac:dyDescent="0.15">
      <c r="A23" s="3">
        <v>21</v>
      </c>
      <c r="B23" s="3" t="s">
        <v>24</v>
      </c>
      <c r="C23" s="3">
        <v>30</v>
      </c>
      <c r="D23" s="3"/>
      <c r="E23" s="11">
        <v>30</v>
      </c>
      <c r="F23" s="11"/>
      <c r="G23" s="16" t="s">
        <v>751</v>
      </c>
      <c r="H23" s="11">
        <v>28.38</v>
      </c>
      <c r="I23" s="11">
        <v>30</v>
      </c>
      <c r="J23" s="11">
        <f>100 - (H23/C23 * 100)</f>
        <v>5.4000000000000057</v>
      </c>
      <c r="K23" s="12">
        <f>100 - (C23/I23 * 100)</f>
        <v>0</v>
      </c>
      <c r="L23" s="12"/>
      <c r="M23" s="11"/>
      <c r="N23" s="11"/>
      <c r="O23" s="11"/>
      <c r="P23" s="11"/>
      <c r="Q23" s="20"/>
      <c r="R23" s="11"/>
      <c r="S23" s="11"/>
      <c r="T23" s="11"/>
      <c r="U23" s="11"/>
    </row>
    <row r="24" spans="1:21" x14ac:dyDescent="0.15">
      <c r="A24" s="3">
        <v>22</v>
      </c>
      <c r="B24" s="3" t="s">
        <v>25</v>
      </c>
      <c r="C24" s="3">
        <v>30</v>
      </c>
      <c r="D24" s="3"/>
      <c r="E24" s="11">
        <v>30</v>
      </c>
      <c r="F24" s="11"/>
      <c r="G24" s="16" t="s">
        <v>750</v>
      </c>
      <c r="H24" s="11">
        <v>28.05</v>
      </c>
      <c r="I24" s="11">
        <v>30</v>
      </c>
      <c r="J24" s="11">
        <f>100 - (H24/C24 * 100)</f>
        <v>6.5</v>
      </c>
      <c r="K24" s="12">
        <f>100 - (C24/I24 * 100)</f>
        <v>0</v>
      </c>
      <c r="L24" s="12"/>
      <c r="M24" s="11"/>
      <c r="N24" s="11"/>
      <c r="O24" s="11"/>
      <c r="P24" s="11"/>
      <c r="Q24" s="20"/>
      <c r="R24" s="11"/>
      <c r="S24" s="11"/>
      <c r="T24" s="11"/>
      <c r="U24" s="11"/>
    </row>
    <row r="25" spans="1:21" x14ac:dyDescent="0.15">
      <c r="A25" s="3">
        <v>23</v>
      </c>
      <c r="B25" s="3" t="s">
        <v>26</v>
      </c>
      <c r="C25" s="3">
        <v>40</v>
      </c>
      <c r="D25" s="3"/>
      <c r="E25" s="11">
        <v>35</v>
      </c>
      <c r="F25" s="11"/>
      <c r="G25" s="16" t="s">
        <v>753</v>
      </c>
      <c r="H25" s="11">
        <v>36.01</v>
      </c>
      <c r="I25" s="11">
        <v>35</v>
      </c>
      <c r="J25" s="11">
        <f>100 - (H25/C25 * 100)</f>
        <v>9.9749999999999943</v>
      </c>
      <c r="K25" s="11">
        <f>100 - (C25/I25 * 100)</f>
        <v>-14.285714285714278</v>
      </c>
      <c r="L25" s="11"/>
      <c r="M25" s="11"/>
      <c r="N25" s="11"/>
      <c r="O25" s="11"/>
      <c r="P25" s="11"/>
      <c r="Q25" s="20"/>
      <c r="R25" s="11"/>
      <c r="S25" s="11"/>
      <c r="T25" s="11"/>
      <c r="U25" s="11"/>
    </row>
    <row r="26" spans="1:21" x14ac:dyDescent="0.15">
      <c r="A26" s="3">
        <v>24</v>
      </c>
      <c r="B26" s="3" t="s">
        <v>27</v>
      </c>
      <c r="C26" s="3">
        <v>90</v>
      </c>
      <c r="D26" s="3" t="s">
        <v>28</v>
      </c>
      <c r="E26" s="11">
        <v>90</v>
      </c>
      <c r="F26" s="11"/>
      <c r="G26" s="16" t="s">
        <v>752</v>
      </c>
      <c r="H26" s="11">
        <v>85.09</v>
      </c>
      <c r="I26" s="11">
        <v>90</v>
      </c>
      <c r="J26" s="11">
        <f>100 - (H26/C26 * 100)</f>
        <v>5.4555555555555486</v>
      </c>
      <c r="K26" s="12">
        <f>100 - (C26/I26 * 100)</f>
        <v>0</v>
      </c>
      <c r="L26" s="12"/>
      <c r="M26" s="11"/>
      <c r="N26" s="11"/>
      <c r="O26" s="11"/>
      <c r="P26" s="11"/>
      <c r="Q26" s="20"/>
      <c r="R26" s="11"/>
      <c r="S26" s="11"/>
      <c r="T26" s="11"/>
      <c r="U26" s="11"/>
    </row>
    <row r="27" spans="1:21" x14ac:dyDescent="0.15">
      <c r="A27" s="3">
        <v>25</v>
      </c>
      <c r="B27" s="3" t="s">
        <v>29</v>
      </c>
      <c r="C27" s="3">
        <v>30</v>
      </c>
      <c r="D27" s="3"/>
      <c r="E27" s="11">
        <v>30</v>
      </c>
      <c r="F27" s="11"/>
      <c r="G27" s="16" t="s">
        <v>754</v>
      </c>
      <c r="H27" s="11">
        <v>27.89</v>
      </c>
      <c r="I27" s="11">
        <v>30</v>
      </c>
      <c r="J27" s="11">
        <f>100 - (H27/C27 * 100)</f>
        <v>7.0333333333333314</v>
      </c>
      <c r="K27" s="12">
        <f>100 - (C27/I27 * 100)</f>
        <v>0</v>
      </c>
      <c r="L27" s="12"/>
      <c r="M27" s="11"/>
      <c r="N27" s="11"/>
      <c r="O27" s="11"/>
      <c r="P27" s="11"/>
      <c r="Q27" s="20"/>
      <c r="R27" s="11"/>
      <c r="S27" s="11"/>
      <c r="T27" s="11"/>
      <c r="U27" s="11"/>
    </row>
    <row r="28" spans="1:21" x14ac:dyDescent="0.15">
      <c r="A28" s="3">
        <v>26</v>
      </c>
      <c r="B28" s="3" t="s">
        <v>30</v>
      </c>
      <c r="C28" s="3">
        <v>90</v>
      </c>
      <c r="D28" s="3"/>
      <c r="E28" s="11">
        <v>80</v>
      </c>
      <c r="F28" s="11"/>
      <c r="G28" s="16" t="s">
        <v>755</v>
      </c>
      <c r="H28" s="11">
        <v>81.3</v>
      </c>
      <c r="I28" s="11">
        <v>80</v>
      </c>
      <c r="J28" s="11">
        <f>100 - (H28/C28 * 100)</f>
        <v>9.6666666666666714</v>
      </c>
      <c r="K28" s="11">
        <f>100 - (C28/I28 * 100)</f>
        <v>-12.5</v>
      </c>
      <c r="L28" s="11"/>
      <c r="M28" s="11"/>
      <c r="N28" s="11"/>
      <c r="O28" s="11"/>
      <c r="P28" s="11"/>
      <c r="Q28" s="20"/>
      <c r="R28" s="11"/>
      <c r="S28" s="11"/>
      <c r="T28" s="11"/>
      <c r="U28" s="11"/>
    </row>
    <row r="29" spans="1:21" x14ac:dyDescent="0.15">
      <c r="A29" s="3">
        <v>27</v>
      </c>
      <c r="B29" s="3" t="s">
        <v>31</v>
      </c>
      <c r="C29" s="3">
        <v>30</v>
      </c>
      <c r="D29" s="3"/>
      <c r="E29" s="11">
        <v>30</v>
      </c>
      <c r="F29" s="11"/>
      <c r="G29" s="16" t="s">
        <v>756</v>
      </c>
      <c r="H29" s="11">
        <v>30.12</v>
      </c>
      <c r="I29" s="11">
        <v>30</v>
      </c>
      <c r="J29" s="11">
        <f>100 - (H29/C29 * 100)</f>
        <v>-0.40000000000000568</v>
      </c>
      <c r="K29" s="12">
        <f>100 - (C29/I29 * 100)</f>
        <v>0</v>
      </c>
      <c r="L29" s="12"/>
      <c r="M29" s="11"/>
      <c r="N29" s="11"/>
      <c r="O29" s="11"/>
      <c r="P29" s="11"/>
      <c r="Q29" s="20"/>
      <c r="R29" s="11"/>
      <c r="S29" s="11"/>
      <c r="T29" s="11"/>
      <c r="U29" s="11"/>
    </row>
    <row r="30" spans="1:21" x14ac:dyDescent="0.3">
      <c r="A30" s="3">
        <v>28</v>
      </c>
      <c r="B30" s="3" t="s">
        <v>32</v>
      </c>
      <c r="C30" s="3">
        <v>90</v>
      </c>
      <c r="D30" s="3"/>
      <c r="E30" s="11">
        <v>90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20"/>
      <c r="R30" s="11"/>
      <c r="S30" s="11"/>
      <c r="T30" s="11"/>
      <c r="U30" s="11"/>
    </row>
    <row r="31" spans="1:21" x14ac:dyDescent="0.15">
      <c r="A31" s="3">
        <v>29</v>
      </c>
      <c r="B31" s="3" t="s">
        <v>33</v>
      </c>
      <c r="C31" s="3">
        <v>70</v>
      </c>
      <c r="D31" s="3"/>
      <c r="E31" s="11">
        <v>80</v>
      </c>
      <c r="F31" s="11"/>
      <c r="G31" s="16" t="s">
        <v>757</v>
      </c>
      <c r="H31" s="11">
        <v>77.77</v>
      </c>
      <c r="I31" s="11">
        <v>80</v>
      </c>
      <c r="J31" s="11">
        <f>100 - (H31/C31 * 100)</f>
        <v>-11.099999999999994</v>
      </c>
      <c r="K31" s="11">
        <f>100 - (C31/I31 * 100)</f>
        <v>12.5</v>
      </c>
      <c r="L31" s="11"/>
      <c r="M31" s="11"/>
      <c r="N31" s="11"/>
      <c r="O31" s="11"/>
      <c r="P31" s="11"/>
      <c r="Q31" s="20"/>
      <c r="R31" s="11"/>
      <c r="S31" s="11"/>
      <c r="T31" s="11"/>
      <c r="U31" s="11"/>
    </row>
    <row r="32" spans="1:21" x14ac:dyDescent="0.15">
      <c r="A32" s="3">
        <v>30</v>
      </c>
      <c r="B32" s="3" t="s">
        <v>34</v>
      </c>
      <c r="C32" s="3">
        <v>30</v>
      </c>
      <c r="D32" s="3"/>
      <c r="E32" s="11">
        <v>30</v>
      </c>
      <c r="F32" s="11"/>
      <c r="G32" s="16" t="s">
        <v>758</v>
      </c>
      <c r="H32" s="11">
        <v>30.72</v>
      </c>
      <c r="I32" s="11">
        <v>30</v>
      </c>
      <c r="J32" s="11">
        <f>100 - (H32/C32 * 100)</f>
        <v>-2.4000000000000057</v>
      </c>
      <c r="K32" s="12">
        <f>100 - (C32/I32 * 100)</f>
        <v>0</v>
      </c>
      <c r="L32" s="12"/>
      <c r="M32" s="11"/>
      <c r="N32" s="11"/>
      <c r="O32" s="11"/>
      <c r="P32" s="11"/>
      <c r="Q32" s="20"/>
      <c r="R32" s="11"/>
      <c r="S32" s="11"/>
      <c r="T32" s="11"/>
      <c r="U32" s="11"/>
    </row>
    <row r="33" spans="1:21" x14ac:dyDescent="0.15">
      <c r="A33" s="3">
        <v>31</v>
      </c>
      <c r="B33" s="3" t="s">
        <v>35</v>
      </c>
      <c r="C33" s="3">
        <v>30</v>
      </c>
      <c r="D33" s="3"/>
      <c r="E33" s="11">
        <v>30</v>
      </c>
      <c r="F33" s="11"/>
      <c r="G33" s="16" t="s">
        <v>759</v>
      </c>
      <c r="H33" s="11">
        <v>29.61</v>
      </c>
      <c r="I33" s="11">
        <v>30</v>
      </c>
      <c r="J33" s="11">
        <f>100 - (H33/C33 * 100)</f>
        <v>1.2999999999999972</v>
      </c>
      <c r="K33" s="12">
        <f>100 - (C33/I33 * 100)</f>
        <v>0</v>
      </c>
      <c r="L33" s="12"/>
      <c r="M33" s="11"/>
      <c r="N33" s="11"/>
      <c r="O33" s="11"/>
      <c r="P33" s="11"/>
      <c r="Q33" s="20"/>
      <c r="R33" s="11"/>
      <c r="S33" s="11"/>
      <c r="T33" s="11"/>
      <c r="U33" s="11"/>
    </row>
    <row r="34" spans="1:21" x14ac:dyDescent="0.2">
      <c r="A34" s="3">
        <v>32</v>
      </c>
      <c r="B34" s="3" t="s">
        <v>36</v>
      </c>
      <c r="C34" s="3">
        <v>140</v>
      </c>
      <c r="D34" s="3" t="s">
        <v>37</v>
      </c>
      <c r="E34" s="11">
        <v>140</v>
      </c>
      <c r="F34" s="11"/>
      <c r="G34" s="18" t="s">
        <v>760</v>
      </c>
      <c r="H34" s="11">
        <v>138.85</v>
      </c>
      <c r="I34" s="11">
        <v>140</v>
      </c>
      <c r="J34" s="11">
        <f>100 - (H34/C34 * 100)</f>
        <v>0.8214285714285694</v>
      </c>
      <c r="K34" s="12">
        <f>100 - (C34/I34 * 100)</f>
        <v>0</v>
      </c>
      <c r="L34" s="12"/>
      <c r="M34" s="11"/>
      <c r="N34" s="11"/>
      <c r="O34" s="11"/>
      <c r="P34" s="11"/>
      <c r="Q34" s="20"/>
      <c r="R34" s="11"/>
      <c r="S34" s="11"/>
      <c r="T34" s="11"/>
      <c r="U34" s="11"/>
    </row>
    <row r="35" spans="1:21" x14ac:dyDescent="0.2">
      <c r="A35" s="3">
        <v>33</v>
      </c>
      <c r="B35" s="3" t="s">
        <v>38</v>
      </c>
      <c r="C35" s="3">
        <v>70</v>
      </c>
      <c r="D35" s="3" t="s">
        <v>39</v>
      </c>
      <c r="E35" s="11">
        <v>75</v>
      </c>
      <c r="F35" s="11"/>
      <c r="G35" s="18" t="s">
        <v>761</v>
      </c>
      <c r="H35" s="11">
        <v>76.38</v>
      </c>
      <c r="I35" s="11">
        <v>80</v>
      </c>
      <c r="J35" s="11">
        <f>100 - (H35/C35 * 100)</f>
        <v>-9.1142857142856997</v>
      </c>
      <c r="K35" s="11">
        <f>100 - (C35/I35 * 100)</f>
        <v>12.5</v>
      </c>
      <c r="L35" s="12"/>
      <c r="M35" s="11"/>
      <c r="N35" s="11"/>
      <c r="O35" s="11"/>
      <c r="P35" s="11"/>
      <c r="Q35" s="20"/>
      <c r="R35" s="11"/>
      <c r="S35" s="11"/>
      <c r="T35" s="11"/>
      <c r="U35" s="11"/>
    </row>
    <row r="36" spans="1:21" x14ac:dyDescent="0.2">
      <c r="A36" s="3">
        <v>34</v>
      </c>
      <c r="B36" s="3" t="s">
        <v>40</v>
      </c>
      <c r="C36" s="3">
        <v>140</v>
      </c>
      <c r="D36" s="3"/>
      <c r="E36" s="11">
        <v>150</v>
      </c>
      <c r="F36" s="11"/>
      <c r="G36" s="18" t="s">
        <v>762</v>
      </c>
      <c r="H36" s="11">
        <v>146.93</v>
      </c>
      <c r="I36" s="11">
        <v>150</v>
      </c>
      <c r="J36" s="11">
        <f>100 - (H36/C36 * 100)</f>
        <v>-4.9500000000000171</v>
      </c>
      <c r="K36" s="11">
        <f>100 - (C36/I36 * 100)</f>
        <v>6.6666666666666714</v>
      </c>
      <c r="L36" s="12"/>
      <c r="M36" s="11"/>
      <c r="N36" s="11"/>
      <c r="O36" s="11"/>
      <c r="P36" s="11"/>
      <c r="Q36" s="20"/>
      <c r="R36" s="11"/>
      <c r="S36" s="11"/>
      <c r="T36" s="11"/>
      <c r="U36" s="11"/>
    </row>
    <row r="37" spans="1:21" x14ac:dyDescent="0.15">
      <c r="A37" s="3">
        <v>35</v>
      </c>
      <c r="B37" s="3" t="s">
        <v>41</v>
      </c>
      <c r="C37" s="3">
        <v>70</v>
      </c>
      <c r="D37" s="3" t="s">
        <v>42</v>
      </c>
      <c r="E37" s="11">
        <v>70</v>
      </c>
      <c r="F37" s="11"/>
      <c r="G37" s="16" t="s">
        <v>763</v>
      </c>
      <c r="H37" s="11">
        <v>72.12</v>
      </c>
      <c r="I37" s="11">
        <v>70</v>
      </c>
      <c r="J37" s="11">
        <f>100 - (H37/C37 * 100)</f>
        <v>-3.0285714285714249</v>
      </c>
      <c r="K37" s="12">
        <f>100 - (C37/I37 * 100)</f>
        <v>0</v>
      </c>
      <c r="L37" s="12"/>
      <c r="M37" s="11"/>
      <c r="N37" s="11"/>
      <c r="O37" s="11"/>
      <c r="P37" s="11"/>
      <c r="Q37" s="20"/>
      <c r="R37" s="11"/>
      <c r="S37" s="11"/>
      <c r="T37" s="11"/>
      <c r="U37" s="11"/>
    </row>
    <row r="38" spans="1:21" x14ac:dyDescent="0.2">
      <c r="A38" s="3">
        <v>36</v>
      </c>
      <c r="B38" s="3" t="s">
        <v>43</v>
      </c>
      <c r="C38" s="3">
        <v>140</v>
      </c>
      <c r="D38" s="3"/>
      <c r="E38" s="11">
        <v>130</v>
      </c>
      <c r="F38" s="11"/>
      <c r="G38" s="18" t="s">
        <v>764</v>
      </c>
      <c r="H38" s="11">
        <v>140.65</v>
      </c>
      <c r="I38" s="11">
        <v>140</v>
      </c>
      <c r="J38" s="11">
        <f>100 - (H38/C38 * 100)</f>
        <v>-0.46428571428572241</v>
      </c>
      <c r="K38" s="12">
        <f>100 - (C38/I38 * 100)</f>
        <v>0</v>
      </c>
      <c r="L38" s="12"/>
      <c r="M38" s="11"/>
      <c r="N38" s="11"/>
      <c r="O38" s="11"/>
      <c r="P38" s="11"/>
      <c r="Q38" s="20"/>
      <c r="R38" s="11"/>
      <c r="S38" s="11"/>
      <c r="T38" s="11"/>
      <c r="U38" s="11"/>
    </row>
    <row r="39" spans="1:21" x14ac:dyDescent="0.15">
      <c r="A39" s="3">
        <v>37</v>
      </c>
      <c r="B39" s="3" t="s">
        <v>44</v>
      </c>
      <c r="C39" s="3">
        <v>50</v>
      </c>
      <c r="D39" s="3" t="s">
        <v>45</v>
      </c>
      <c r="E39" s="11">
        <v>50</v>
      </c>
      <c r="F39" s="11"/>
      <c r="G39" s="16" t="s">
        <v>765</v>
      </c>
      <c r="H39" s="11">
        <v>47.44</v>
      </c>
      <c r="I39" s="11">
        <v>45</v>
      </c>
      <c r="J39" s="11">
        <f>100 - (H39/C39 * 100)</f>
        <v>5.1200000000000045</v>
      </c>
      <c r="K39" s="11">
        <f>100 - (C39/I39 * 100)</f>
        <v>-11.111111111111114</v>
      </c>
      <c r="L39" s="12"/>
      <c r="M39" s="11"/>
      <c r="N39" s="11"/>
      <c r="O39" s="11"/>
      <c r="P39" s="11"/>
      <c r="Q39" s="20"/>
      <c r="R39" s="11"/>
      <c r="S39" s="11"/>
      <c r="T39" s="11"/>
      <c r="U39" s="11"/>
    </row>
    <row r="40" spans="1:21" x14ac:dyDescent="0.15">
      <c r="A40" s="3">
        <v>38</v>
      </c>
      <c r="B40" s="3" t="s">
        <v>46</v>
      </c>
      <c r="C40" s="3">
        <v>50</v>
      </c>
      <c r="D40" s="3"/>
      <c r="E40" s="11">
        <v>45</v>
      </c>
      <c r="F40" s="11"/>
      <c r="G40" s="16" t="s">
        <v>766</v>
      </c>
      <c r="H40" s="11">
        <v>44.46</v>
      </c>
      <c r="I40" s="11">
        <v>45</v>
      </c>
      <c r="J40" s="11">
        <f>100 - (H40/C40 * 100)</f>
        <v>11.079999999999998</v>
      </c>
      <c r="K40" s="11">
        <f>100 - (C40/I40 * 100)</f>
        <v>-11.111111111111114</v>
      </c>
      <c r="L40" s="11"/>
      <c r="M40" s="11"/>
      <c r="N40" s="11"/>
      <c r="O40" s="11"/>
      <c r="P40" s="11"/>
      <c r="Q40" s="20"/>
      <c r="R40" s="11"/>
      <c r="S40" s="11"/>
      <c r="T40" s="11"/>
      <c r="U40" s="11"/>
    </row>
    <row r="41" spans="1:21" x14ac:dyDescent="0.15">
      <c r="A41" s="3">
        <v>39</v>
      </c>
      <c r="B41" s="3" t="s">
        <v>47</v>
      </c>
      <c r="C41" s="3">
        <v>50</v>
      </c>
      <c r="D41" s="3"/>
      <c r="E41" s="11">
        <v>50</v>
      </c>
      <c r="F41" s="11"/>
      <c r="G41" s="16" t="s">
        <v>767</v>
      </c>
      <c r="H41" s="11">
        <v>48.63</v>
      </c>
      <c r="I41" s="11">
        <v>50</v>
      </c>
      <c r="J41" s="11">
        <f>100 - (H41/C41 * 100)</f>
        <v>2.7399999999999949</v>
      </c>
      <c r="K41" s="12">
        <f>100 - (C41/I41 * 100)</f>
        <v>0</v>
      </c>
      <c r="L41" s="12"/>
      <c r="M41" s="11"/>
      <c r="N41" s="11"/>
      <c r="O41" s="11"/>
      <c r="P41" s="11"/>
      <c r="Q41" s="20"/>
      <c r="R41" s="11"/>
      <c r="S41" s="11"/>
      <c r="T41" s="11"/>
      <c r="U41" s="11"/>
    </row>
    <row r="42" spans="1:21" x14ac:dyDescent="0.15">
      <c r="A42" s="3">
        <v>40</v>
      </c>
      <c r="B42" s="3" t="s">
        <v>48</v>
      </c>
      <c r="C42" s="3">
        <v>50</v>
      </c>
      <c r="D42" s="3"/>
      <c r="E42" s="11">
        <v>55</v>
      </c>
      <c r="F42" s="11"/>
      <c r="G42" s="16" t="s">
        <v>768</v>
      </c>
      <c r="H42" s="11">
        <v>55.64</v>
      </c>
      <c r="I42" s="11">
        <v>60</v>
      </c>
      <c r="J42" s="11">
        <f>100 - (H42/C42 * 100)</f>
        <v>-11.280000000000001</v>
      </c>
      <c r="K42" s="11">
        <f>100 - (C42/I42 * 100)</f>
        <v>16.666666666666657</v>
      </c>
      <c r="L42" s="11"/>
      <c r="M42" s="11"/>
      <c r="N42" s="11"/>
      <c r="O42" s="11"/>
      <c r="P42" s="11"/>
      <c r="Q42" s="20"/>
      <c r="R42" s="11"/>
      <c r="S42" s="11"/>
      <c r="T42" s="11"/>
      <c r="U42" s="11"/>
    </row>
    <row r="43" spans="1:21" x14ac:dyDescent="0.15">
      <c r="A43" s="3">
        <v>41</v>
      </c>
      <c r="B43" s="3" t="s">
        <v>49</v>
      </c>
      <c r="C43" s="3">
        <v>50</v>
      </c>
      <c r="D43" s="3" t="s">
        <v>50</v>
      </c>
      <c r="E43" s="11">
        <v>50</v>
      </c>
      <c r="F43" s="11"/>
      <c r="G43" s="16" t="s">
        <v>769</v>
      </c>
      <c r="H43" s="11">
        <v>44.73</v>
      </c>
      <c r="I43" s="11">
        <v>45</v>
      </c>
      <c r="J43" s="11">
        <f>100 - (H43/C43 * 100)</f>
        <v>10.540000000000006</v>
      </c>
      <c r="K43" s="11">
        <f>100 - (C43/I43 * 100)</f>
        <v>-11.111111111111114</v>
      </c>
      <c r="L43" s="11"/>
      <c r="M43" s="11"/>
      <c r="N43" s="11"/>
      <c r="O43" s="11"/>
      <c r="P43" s="11"/>
      <c r="Q43" s="20"/>
      <c r="R43" s="11"/>
      <c r="S43" s="11"/>
      <c r="T43" s="11"/>
      <c r="U43" s="11"/>
    </row>
    <row r="44" spans="1:21" x14ac:dyDescent="0.15">
      <c r="A44" s="3">
        <v>42</v>
      </c>
      <c r="B44" s="3" t="s">
        <v>51</v>
      </c>
      <c r="C44" s="3">
        <v>50</v>
      </c>
      <c r="D44" s="3" t="s">
        <v>52</v>
      </c>
      <c r="E44" s="11">
        <v>45</v>
      </c>
      <c r="F44" s="11"/>
      <c r="G44" s="16" t="s">
        <v>770</v>
      </c>
      <c r="H44" s="11">
        <v>47.16</v>
      </c>
      <c r="I44" s="11">
        <v>45</v>
      </c>
      <c r="J44" s="11">
        <f>100 - (H44/C44 * 100)</f>
        <v>5.6800000000000068</v>
      </c>
      <c r="K44" s="11">
        <f>100 - (C44/I44 * 100)</f>
        <v>-11.111111111111114</v>
      </c>
      <c r="L44" s="12"/>
      <c r="M44" s="11"/>
      <c r="N44" s="11"/>
      <c r="O44" s="11"/>
      <c r="P44" s="11"/>
      <c r="Q44" s="20"/>
      <c r="R44" s="11"/>
      <c r="S44" s="11"/>
      <c r="T44" s="11"/>
      <c r="U44" s="11"/>
    </row>
    <row r="45" spans="1:21" x14ac:dyDescent="0.15">
      <c r="A45" s="3">
        <v>43</v>
      </c>
      <c r="B45" s="3" t="s">
        <v>53</v>
      </c>
      <c r="C45" s="3">
        <v>50</v>
      </c>
      <c r="D45" s="3"/>
      <c r="E45" s="11">
        <v>50</v>
      </c>
      <c r="F45" s="11"/>
      <c r="G45" s="16" t="s">
        <v>771</v>
      </c>
      <c r="H45" s="11">
        <v>51.52</v>
      </c>
      <c r="I45" s="11">
        <v>50</v>
      </c>
      <c r="J45" s="11">
        <f>100 - (H45/C45 * 100)</f>
        <v>-3.039999999999992</v>
      </c>
      <c r="K45" s="12">
        <f>100 - (C45/I45 * 100)</f>
        <v>0</v>
      </c>
      <c r="L45" s="12"/>
      <c r="M45" s="11"/>
      <c r="N45" s="11"/>
      <c r="O45" s="11"/>
      <c r="P45" s="11"/>
      <c r="Q45" s="20"/>
      <c r="R45" s="11"/>
      <c r="S45" s="11"/>
      <c r="T45" s="11"/>
      <c r="U45" s="11"/>
    </row>
    <row r="46" spans="1:21" x14ac:dyDescent="0.15">
      <c r="A46" s="3">
        <v>44</v>
      </c>
      <c r="B46" s="3" t="s">
        <v>54</v>
      </c>
      <c r="C46" s="3">
        <v>35</v>
      </c>
      <c r="D46" s="3" t="s">
        <v>55</v>
      </c>
      <c r="E46" s="11">
        <v>40</v>
      </c>
      <c r="F46" s="11"/>
      <c r="G46" s="16" t="s">
        <v>772</v>
      </c>
      <c r="H46" s="11">
        <v>40.46</v>
      </c>
      <c r="I46" s="11">
        <v>40</v>
      </c>
      <c r="J46" s="11">
        <f>100 - (H46/C46 * 100)</f>
        <v>-15.599999999999994</v>
      </c>
      <c r="K46" s="11">
        <f>100 - (C46/I46 * 100)</f>
        <v>12.5</v>
      </c>
      <c r="L46" s="11"/>
      <c r="M46" s="11"/>
      <c r="N46" s="11"/>
      <c r="O46" s="11"/>
      <c r="P46" s="11"/>
      <c r="Q46" s="20"/>
      <c r="R46" s="11"/>
      <c r="S46" s="11"/>
      <c r="T46" s="11"/>
      <c r="U46" s="11"/>
    </row>
    <row r="47" spans="1:21" x14ac:dyDescent="0.15">
      <c r="A47" s="3">
        <v>45</v>
      </c>
      <c r="B47" s="3" t="s">
        <v>56</v>
      </c>
      <c r="C47" s="3">
        <v>35</v>
      </c>
      <c r="D47" s="3" t="s">
        <v>37</v>
      </c>
      <c r="E47" s="11">
        <v>35</v>
      </c>
      <c r="F47" s="11"/>
      <c r="G47" s="16" t="s">
        <v>773</v>
      </c>
      <c r="H47" s="11">
        <v>34.950000000000003</v>
      </c>
      <c r="I47" s="11">
        <v>35</v>
      </c>
      <c r="J47" s="11">
        <f>100 - (H47/C47 * 100)</f>
        <v>0.1428571428571388</v>
      </c>
      <c r="K47" s="12">
        <f>100 - (C47/I47 * 100)</f>
        <v>0</v>
      </c>
      <c r="L47" s="12"/>
      <c r="M47" s="11"/>
      <c r="N47" s="11"/>
      <c r="O47" s="11"/>
      <c r="P47" s="11"/>
      <c r="Q47" s="20"/>
      <c r="R47" s="11"/>
      <c r="S47" s="11"/>
      <c r="T47" s="11"/>
      <c r="U47" s="11"/>
    </row>
    <row r="48" spans="1:21" x14ac:dyDescent="0.15">
      <c r="A48" s="3">
        <v>46</v>
      </c>
      <c r="B48" s="3" t="s">
        <v>57</v>
      </c>
      <c r="C48" s="3">
        <v>35</v>
      </c>
      <c r="D48" s="3" t="s">
        <v>58</v>
      </c>
      <c r="E48" s="11">
        <v>35</v>
      </c>
      <c r="F48" s="11"/>
      <c r="G48" s="16" t="s">
        <v>774</v>
      </c>
      <c r="H48" s="11">
        <v>36.83</v>
      </c>
      <c r="I48" s="11">
        <v>35</v>
      </c>
      <c r="J48" s="11">
        <f>100 - (H48/C48 * 100)</f>
        <v>-5.2285714285714278</v>
      </c>
      <c r="K48" s="12">
        <f>100 - (C48/I48 * 100)</f>
        <v>0</v>
      </c>
      <c r="L48" s="12"/>
      <c r="M48" s="11"/>
      <c r="N48" s="11"/>
      <c r="O48" s="11"/>
      <c r="P48" s="11"/>
      <c r="Q48" s="20"/>
      <c r="R48" s="11"/>
      <c r="S48" s="11"/>
      <c r="T48" s="11"/>
      <c r="U48" s="11"/>
    </row>
    <row r="49" spans="1:21" x14ac:dyDescent="0.2">
      <c r="A49" s="3">
        <v>47</v>
      </c>
      <c r="B49" s="3" t="s">
        <v>59</v>
      </c>
      <c r="C49" s="3">
        <v>200</v>
      </c>
      <c r="D49" s="3" t="s">
        <v>60</v>
      </c>
      <c r="E49" s="11"/>
      <c r="F49" s="11"/>
      <c r="G49" s="18" t="s">
        <v>775</v>
      </c>
      <c r="H49" s="11">
        <v>237.62</v>
      </c>
      <c r="I49" s="11">
        <v>240</v>
      </c>
      <c r="J49" s="11">
        <f>100 - (H49/C49 * 100)</f>
        <v>-18.809999999999988</v>
      </c>
      <c r="K49" s="11">
        <f>100 - (C49/I49 * 100)</f>
        <v>16.666666666666657</v>
      </c>
      <c r="L49" s="11"/>
      <c r="M49" s="11"/>
      <c r="N49" s="11"/>
      <c r="O49" s="11"/>
      <c r="P49" s="11"/>
      <c r="Q49" s="20"/>
      <c r="R49" s="11"/>
      <c r="S49" s="11"/>
      <c r="T49" s="11"/>
      <c r="U49" s="11"/>
    </row>
    <row r="50" spans="1:21" x14ac:dyDescent="0.2">
      <c r="A50" s="3">
        <v>48</v>
      </c>
      <c r="B50" s="3" t="s">
        <v>61</v>
      </c>
      <c r="C50" s="3">
        <v>200</v>
      </c>
      <c r="D50" s="3"/>
      <c r="E50" s="11">
        <v>280</v>
      </c>
      <c r="F50" s="11"/>
      <c r="G50" s="18" t="s">
        <v>776</v>
      </c>
      <c r="H50" s="11">
        <v>377.78</v>
      </c>
      <c r="I50" s="11">
        <v>280</v>
      </c>
      <c r="J50" s="11">
        <f>100 - (H50/C50 * 100)</f>
        <v>-88.889999999999986</v>
      </c>
      <c r="K50" s="11">
        <f>100 - (C50/I50 * 100)</f>
        <v>28.571428571428569</v>
      </c>
      <c r="L50" s="11"/>
      <c r="M50" s="11"/>
      <c r="N50" s="11"/>
      <c r="O50" s="11"/>
      <c r="P50" s="11"/>
      <c r="Q50" s="20"/>
      <c r="R50" s="11"/>
      <c r="S50" s="11"/>
      <c r="T50" s="11"/>
      <c r="U50" s="11"/>
    </row>
    <row r="51" spans="1:21" x14ac:dyDescent="0.3">
      <c r="A51" s="3">
        <v>49</v>
      </c>
      <c r="B51" s="3" t="s">
        <v>62</v>
      </c>
      <c r="C51" s="3">
        <v>200</v>
      </c>
      <c r="D51" s="3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0"/>
      <c r="R51" s="11"/>
      <c r="S51" s="11"/>
      <c r="T51" s="11"/>
      <c r="U51" s="11"/>
    </row>
    <row r="52" spans="1:21" x14ac:dyDescent="0.15">
      <c r="A52" s="3">
        <v>50</v>
      </c>
      <c r="B52" s="3" t="s">
        <v>63</v>
      </c>
      <c r="C52" s="3">
        <v>30</v>
      </c>
      <c r="D52" s="3" t="s">
        <v>64</v>
      </c>
      <c r="E52" s="11">
        <v>25</v>
      </c>
      <c r="F52" s="11"/>
      <c r="G52" s="16" t="s">
        <v>777</v>
      </c>
      <c r="H52" s="11">
        <v>27.32</v>
      </c>
      <c r="I52" s="11">
        <v>25</v>
      </c>
      <c r="J52" s="11">
        <f>100 - (H52/C52 * 100)</f>
        <v>8.9333333333333371</v>
      </c>
      <c r="K52" s="11">
        <f>100 - (C52/I52 * 100)</f>
        <v>-20</v>
      </c>
      <c r="L52" s="12"/>
      <c r="M52" s="11"/>
      <c r="N52" s="11"/>
      <c r="O52" s="11"/>
      <c r="P52" s="11"/>
      <c r="Q52" s="20"/>
      <c r="R52" s="11"/>
      <c r="S52" s="11"/>
      <c r="T52" s="11"/>
      <c r="U52" s="11"/>
    </row>
    <row r="53" spans="1:21" x14ac:dyDescent="0.15">
      <c r="A53" s="3">
        <v>51</v>
      </c>
      <c r="B53" s="3" t="s">
        <v>65</v>
      </c>
      <c r="C53" s="3">
        <v>30</v>
      </c>
      <c r="D53" s="3" t="s">
        <v>66</v>
      </c>
      <c r="E53" s="11">
        <v>25</v>
      </c>
      <c r="F53" s="11"/>
      <c r="G53" s="16" t="s">
        <v>778</v>
      </c>
      <c r="H53" s="11">
        <v>26.68</v>
      </c>
      <c r="I53" s="11">
        <v>25</v>
      </c>
      <c r="J53" s="11">
        <f>100 - (H53/C53 * 100)</f>
        <v>11.066666666666663</v>
      </c>
      <c r="K53" s="11">
        <f>100 - (C53/I53 * 100)</f>
        <v>-20</v>
      </c>
      <c r="L53" s="11"/>
      <c r="M53" s="11"/>
      <c r="N53" s="11"/>
      <c r="O53" s="11"/>
      <c r="P53" s="11"/>
      <c r="Q53" s="20"/>
      <c r="R53" s="11"/>
      <c r="S53" s="11"/>
      <c r="T53" s="11"/>
      <c r="U53" s="11"/>
    </row>
    <row r="54" spans="1:21" x14ac:dyDescent="0.2">
      <c r="A54" s="3">
        <v>52</v>
      </c>
      <c r="B54" s="3" t="s">
        <v>67</v>
      </c>
      <c r="C54" s="3">
        <v>100</v>
      </c>
      <c r="D54" s="3"/>
      <c r="E54" s="11">
        <v>100</v>
      </c>
      <c r="F54" s="11"/>
      <c r="G54" s="18" t="s">
        <v>779</v>
      </c>
      <c r="H54" s="11">
        <v>99.3</v>
      </c>
      <c r="I54" s="11">
        <v>100</v>
      </c>
      <c r="J54" s="11">
        <f>100 - (H54/C54 * 100)</f>
        <v>0.70000000000000284</v>
      </c>
      <c r="K54" s="12">
        <f>100 - (C54/I54 * 100)</f>
        <v>0</v>
      </c>
      <c r="L54" s="12"/>
      <c r="M54" s="11"/>
      <c r="N54" s="11"/>
      <c r="O54" s="11"/>
      <c r="P54" s="11"/>
      <c r="Q54" s="20"/>
      <c r="R54" s="11"/>
      <c r="S54" s="11"/>
      <c r="T54" s="11"/>
      <c r="U54" s="11"/>
    </row>
    <row r="55" spans="1:21" x14ac:dyDescent="0.2">
      <c r="A55" s="3">
        <v>53</v>
      </c>
      <c r="B55" s="3" t="s">
        <v>68</v>
      </c>
      <c r="C55" s="3">
        <v>60</v>
      </c>
      <c r="D55" s="3" t="s">
        <v>69</v>
      </c>
      <c r="E55" s="11"/>
      <c r="F55" s="11"/>
      <c r="G55" s="18" t="s">
        <v>780</v>
      </c>
      <c r="H55" s="11">
        <v>67.69</v>
      </c>
      <c r="I55" s="11">
        <v>70</v>
      </c>
      <c r="J55" s="11">
        <f>100 - (H55/C55 * 100)</f>
        <v>-12.816666666666649</v>
      </c>
      <c r="K55" s="11">
        <f>100 - (C55/I55 * 100)</f>
        <v>14.285714285714292</v>
      </c>
      <c r="L55" s="11"/>
      <c r="M55" s="11"/>
      <c r="N55" s="11"/>
      <c r="O55" s="11"/>
      <c r="P55" s="11"/>
      <c r="Q55" s="20"/>
      <c r="R55" s="11"/>
      <c r="S55" s="11"/>
      <c r="T55" s="11"/>
      <c r="U55" s="11"/>
    </row>
    <row r="56" spans="1:21" x14ac:dyDescent="0.15">
      <c r="A56" s="3">
        <v>54</v>
      </c>
      <c r="B56" s="3" t="s">
        <v>70</v>
      </c>
      <c r="C56" s="3">
        <v>30</v>
      </c>
      <c r="D56" s="3"/>
      <c r="E56" s="11">
        <v>30</v>
      </c>
      <c r="F56" s="11"/>
      <c r="G56" s="16" t="s">
        <v>781</v>
      </c>
      <c r="H56" s="11">
        <v>29.42</v>
      </c>
      <c r="I56" s="11">
        <v>30</v>
      </c>
      <c r="J56" s="11">
        <f>100 - (H56/C56 * 100)</f>
        <v>1.9333333333333371</v>
      </c>
      <c r="K56" s="12">
        <f>100 - (C56/I56 * 100)</f>
        <v>0</v>
      </c>
      <c r="L56" s="12"/>
      <c r="M56" s="11"/>
      <c r="N56" s="11"/>
      <c r="O56" s="11"/>
      <c r="P56" s="11"/>
      <c r="Q56" s="20"/>
      <c r="R56" s="11"/>
      <c r="S56" s="11"/>
      <c r="T56" s="11"/>
      <c r="U56" s="11"/>
    </row>
    <row r="57" spans="1:21" x14ac:dyDescent="0.2">
      <c r="A57" s="3">
        <v>55</v>
      </c>
      <c r="B57" s="3" t="s">
        <v>71</v>
      </c>
      <c r="C57" s="3">
        <v>60</v>
      </c>
      <c r="D57" s="3"/>
      <c r="E57" s="11"/>
      <c r="F57" s="11"/>
      <c r="G57" s="18" t="s">
        <v>782</v>
      </c>
      <c r="H57" s="11">
        <v>51.83</v>
      </c>
      <c r="I57" s="11">
        <v>50</v>
      </c>
      <c r="J57" s="11">
        <f>100 - (H57/C57 * 100)</f>
        <v>13.61666666666666</v>
      </c>
      <c r="K57" s="11">
        <f>100 - (C57/I57 * 100)</f>
        <v>-20</v>
      </c>
      <c r="L57" s="11"/>
      <c r="M57" s="11"/>
      <c r="N57" s="11"/>
      <c r="O57" s="11"/>
      <c r="P57" s="11"/>
      <c r="Q57" s="20"/>
      <c r="R57" s="11"/>
      <c r="S57" s="11"/>
      <c r="T57" s="11"/>
      <c r="U57" s="11"/>
    </row>
    <row r="58" spans="1:21" x14ac:dyDescent="0.15">
      <c r="A58" s="3">
        <v>56</v>
      </c>
      <c r="B58" s="3" t="s">
        <v>72</v>
      </c>
      <c r="C58" s="3">
        <v>30</v>
      </c>
      <c r="D58" s="3"/>
      <c r="E58" s="11">
        <v>30</v>
      </c>
      <c r="F58" s="11"/>
      <c r="G58" s="16" t="s">
        <v>783</v>
      </c>
      <c r="H58" s="11">
        <v>26.54</v>
      </c>
      <c r="I58" s="11">
        <v>25</v>
      </c>
      <c r="J58" s="11">
        <f>100 - (H58/C58 * 100)</f>
        <v>11.533333333333346</v>
      </c>
      <c r="K58" s="11">
        <f>100 - (C58/I58 * 100)</f>
        <v>-20</v>
      </c>
      <c r="L58" s="11"/>
      <c r="M58" s="11"/>
      <c r="N58" s="11"/>
      <c r="O58" s="11"/>
      <c r="P58" s="11"/>
      <c r="Q58" s="20"/>
      <c r="R58" s="11"/>
      <c r="S58" s="11"/>
      <c r="T58" s="11"/>
      <c r="U58" s="11"/>
    </row>
    <row r="59" spans="1:21" x14ac:dyDescent="0.15">
      <c r="A59" s="3">
        <v>57</v>
      </c>
      <c r="B59" s="3" t="s">
        <v>73</v>
      </c>
      <c r="C59" s="3">
        <v>20</v>
      </c>
      <c r="D59" s="3"/>
      <c r="E59" s="11">
        <v>25</v>
      </c>
      <c r="F59" s="11"/>
      <c r="G59" s="16" t="s">
        <v>784</v>
      </c>
      <c r="H59" s="11">
        <v>27.45</v>
      </c>
      <c r="I59" s="11">
        <v>25</v>
      </c>
      <c r="J59" s="11">
        <f>100 - (H59/C59 * 100)</f>
        <v>-37.25</v>
      </c>
      <c r="K59" s="11">
        <f>100 - (C59/I59 * 100)</f>
        <v>20</v>
      </c>
      <c r="L59" s="11"/>
      <c r="M59" s="11"/>
      <c r="N59" s="11"/>
      <c r="O59" s="11"/>
      <c r="P59" s="11"/>
      <c r="Q59" s="20"/>
      <c r="R59" s="11"/>
      <c r="S59" s="11"/>
      <c r="T59" s="11"/>
      <c r="U59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43" workbookViewId="0">
      <selection activeCell="L7" sqref="L7"/>
    </sheetView>
  </sheetViews>
  <sheetFormatPr defaultRowHeight="16.5" x14ac:dyDescent="0.3"/>
  <cols>
    <col min="1" max="1" width="3.5" bestFit="1" customWidth="1"/>
    <col min="2" max="2" width="22.5" bestFit="1" customWidth="1"/>
    <col min="3" max="3" width="7.625" bestFit="1" customWidth="1"/>
    <col min="4" max="4" width="24.5" bestFit="1" customWidth="1"/>
    <col min="6" max="6" width="13.5" customWidth="1"/>
    <col min="9" max="9" width="17" style="25" customWidth="1"/>
    <col min="10" max="11" width="9.75" style="25" customWidth="1"/>
  </cols>
  <sheetData>
    <row r="1" spans="1:15" ht="33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75</v>
      </c>
      <c r="G1" s="4" t="s">
        <v>452</v>
      </c>
      <c r="H1" s="4" t="s">
        <v>454</v>
      </c>
      <c r="I1" s="22" t="s">
        <v>785</v>
      </c>
      <c r="J1" s="22" t="s">
        <v>786</v>
      </c>
      <c r="K1" s="22" t="s">
        <v>791</v>
      </c>
      <c r="L1" s="4" t="s">
        <v>459</v>
      </c>
      <c r="M1" s="4" t="s">
        <v>452</v>
      </c>
      <c r="N1" s="4" t="s">
        <v>454</v>
      </c>
      <c r="O1" s="4" t="s">
        <v>463</v>
      </c>
    </row>
    <row r="2" spans="1:15" x14ac:dyDescent="0.2">
      <c r="A2" s="3">
        <v>1</v>
      </c>
      <c r="B2" s="3" t="s">
        <v>630</v>
      </c>
      <c r="C2" s="3">
        <v>40</v>
      </c>
      <c r="D2" s="3" t="s">
        <v>78</v>
      </c>
      <c r="F2" s="5" t="s">
        <v>631</v>
      </c>
      <c r="G2">
        <v>46.04</v>
      </c>
      <c r="H2">
        <v>45</v>
      </c>
      <c r="I2" s="23">
        <f>100 - (G2/C2 * 100)</f>
        <v>-15.100000000000009</v>
      </c>
      <c r="J2" s="23">
        <f>100 - (C2/H2 * 100)</f>
        <v>11.111111111111114</v>
      </c>
      <c r="K2" s="23"/>
    </row>
    <row r="3" spans="1:15" x14ac:dyDescent="0.2">
      <c r="A3" s="3">
        <v>2</v>
      </c>
      <c r="B3" s="3" t="s">
        <v>79</v>
      </c>
      <c r="C3" s="3">
        <v>40</v>
      </c>
      <c r="D3" s="3"/>
      <c r="F3" s="5" t="s">
        <v>632</v>
      </c>
      <c r="G3">
        <v>40</v>
      </c>
      <c r="H3">
        <v>40</v>
      </c>
      <c r="I3" s="24">
        <f t="shared" ref="I3:I54" si="0">100 - (G3/C3 * 100)</f>
        <v>0</v>
      </c>
      <c r="J3" s="24">
        <f t="shared" ref="J3:J54" si="1">100 - (C3/H3 * 100)</f>
        <v>0</v>
      </c>
      <c r="K3" s="24"/>
    </row>
    <row r="4" spans="1:15" x14ac:dyDescent="0.2">
      <c r="A4" s="3">
        <v>3</v>
      </c>
      <c r="B4" s="3" t="s">
        <v>80</v>
      </c>
      <c r="C4" s="3">
        <v>40</v>
      </c>
      <c r="D4" s="3" t="s">
        <v>134</v>
      </c>
      <c r="F4" s="5" t="s">
        <v>633</v>
      </c>
      <c r="G4">
        <v>41.67</v>
      </c>
      <c r="H4">
        <v>40</v>
      </c>
      <c r="I4" s="24">
        <f t="shared" si="0"/>
        <v>-4.1749999999999972</v>
      </c>
      <c r="J4" s="24">
        <f t="shared" si="1"/>
        <v>0</v>
      </c>
      <c r="K4" s="24"/>
    </row>
    <row r="5" spans="1:15" x14ac:dyDescent="0.2">
      <c r="A5" s="3">
        <v>4</v>
      </c>
      <c r="B5" s="3" t="s">
        <v>81</v>
      </c>
      <c r="C5" s="3">
        <v>40</v>
      </c>
      <c r="D5" s="3"/>
      <c r="F5" s="5" t="s">
        <v>634</v>
      </c>
      <c r="G5">
        <v>41.62</v>
      </c>
      <c r="H5">
        <v>40</v>
      </c>
      <c r="I5" s="24">
        <f t="shared" si="0"/>
        <v>-4.0499999999999972</v>
      </c>
      <c r="J5" s="24">
        <f t="shared" si="1"/>
        <v>0</v>
      </c>
      <c r="K5" s="24"/>
    </row>
    <row r="6" spans="1:15" x14ac:dyDescent="0.2">
      <c r="A6" s="3">
        <v>5</v>
      </c>
      <c r="B6" s="3" t="s">
        <v>449</v>
      </c>
      <c r="C6" s="3">
        <v>40</v>
      </c>
      <c r="D6" s="3" t="s">
        <v>134</v>
      </c>
      <c r="F6" s="5" t="s">
        <v>635</v>
      </c>
      <c r="G6">
        <v>44.36</v>
      </c>
      <c r="H6">
        <v>45</v>
      </c>
      <c r="I6" s="23">
        <f t="shared" si="0"/>
        <v>-10.900000000000006</v>
      </c>
      <c r="J6" s="23">
        <f t="shared" si="1"/>
        <v>11.111111111111114</v>
      </c>
      <c r="K6" s="23"/>
    </row>
    <row r="7" spans="1:15" x14ac:dyDescent="0.2">
      <c r="A7" s="3">
        <v>6</v>
      </c>
      <c r="B7" s="3" t="s">
        <v>82</v>
      </c>
      <c r="C7" s="3">
        <v>40</v>
      </c>
      <c r="D7" s="3"/>
      <c r="F7" s="5" t="s">
        <v>636</v>
      </c>
      <c r="G7">
        <v>39.6</v>
      </c>
      <c r="H7">
        <v>40</v>
      </c>
      <c r="I7" s="24">
        <f t="shared" si="0"/>
        <v>1</v>
      </c>
      <c r="J7" s="24">
        <f t="shared" si="1"/>
        <v>0</v>
      </c>
      <c r="K7" s="24"/>
    </row>
    <row r="8" spans="1:15" x14ac:dyDescent="0.2">
      <c r="A8" s="3">
        <v>7</v>
      </c>
      <c r="B8" s="3" t="s">
        <v>83</v>
      </c>
      <c r="C8" s="3">
        <v>15</v>
      </c>
      <c r="D8" s="3" t="s">
        <v>135</v>
      </c>
      <c r="F8" s="5" t="s">
        <v>637</v>
      </c>
      <c r="G8">
        <v>14.78</v>
      </c>
      <c r="H8">
        <v>14.8</v>
      </c>
      <c r="I8" s="23">
        <f t="shared" si="0"/>
        <v>1.4666666666666686</v>
      </c>
      <c r="J8" s="23">
        <f t="shared" si="1"/>
        <v>-1.3513513513513402</v>
      </c>
      <c r="K8" s="24"/>
    </row>
    <row r="9" spans="1:15" x14ac:dyDescent="0.2">
      <c r="A9" s="3">
        <v>8</v>
      </c>
      <c r="B9" s="3" t="s">
        <v>84</v>
      </c>
      <c r="C9" s="3">
        <v>40</v>
      </c>
      <c r="D9" s="3"/>
      <c r="F9" s="5" t="s">
        <v>638</v>
      </c>
      <c r="G9">
        <v>36.32</v>
      </c>
      <c r="H9">
        <v>35</v>
      </c>
      <c r="I9" s="23">
        <f t="shared" si="0"/>
        <v>9.2000000000000028</v>
      </c>
      <c r="J9" s="23">
        <f t="shared" si="1"/>
        <v>-14.285714285714278</v>
      </c>
      <c r="K9" s="23"/>
    </row>
    <row r="10" spans="1:15" x14ac:dyDescent="0.2">
      <c r="A10" s="3">
        <v>9</v>
      </c>
      <c r="B10" s="3" t="s">
        <v>85</v>
      </c>
      <c r="C10" s="3">
        <v>50</v>
      </c>
      <c r="D10" s="3" t="s">
        <v>136</v>
      </c>
      <c r="F10" s="5" t="s">
        <v>639</v>
      </c>
      <c r="G10">
        <v>41.03</v>
      </c>
      <c r="H10">
        <v>40</v>
      </c>
      <c r="I10" s="23">
        <f t="shared" si="0"/>
        <v>17.939999999999998</v>
      </c>
      <c r="J10" s="23">
        <f t="shared" si="1"/>
        <v>-25</v>
      </c>
      <c r="K10" s="23"/>
    </row>
    <row r="11" spans="1:15" x14ac:dyDescent="0.2">
      <c r="A11" s="3">
        <v>10</v>
      </c>
      <c r="B11" s="3" t="s">
        <v>86</v>
      </c>
      <c r="C11" s="3">
        <v>50</v>
      </c>
      <c r="D11" s="3" t="s">
        <v>136</v>
      </c>
      <c r="F11" s="5" t="s">
        <v>640</v>
      </c>
      <c r="G11">
        <v>42.02</v>
      </c>
      <c r="H11">
        <v>40</v>
      </c>
      <c r="I11" s="23">
        <f t="shared" si="0"/>
        <v>15.959999999999994</v>
      </c>
      <c r="J11" s="23">
        <f t="shared" si="1"/>
        <v>-25</v>
      </c>
      <c r="K11" s="23"/>
    </row>
    <row r="12" spans="1:15" x14ac:dyDescent="0.2">
      <c r="A12" s="3">
        <v>11</v>
      </c>
      <c r="B12" s="3" t="s">
        <v>87</v>
      </c>
      <c r="C12" s="3">
        <v>50</v>
      </c>
      <c r="D12" s="3" t="s">
        <v>136</v>
      </c>
      <c r="F12" s="5" t="s">
        <v>641</v>
      </c>
      <c r="G12">
        <v>61.93</v>
      </c>
      <c r="H12">
        <v>60</v>
      </c>
      <c r="I12" s="23">
        <f t="shared" si="0"/>
        <v>-23.859999999999985</v>
      </c>
      <c r="J12" s="23">
        <f t="shared" si="1"/>
        <v>16.666666666666657</v>
      </c>
      <c r="K12" s="23"/>
    </row>
    <row r="13" spans="1:15" x14ac:dyDescent="0.2">
      <c r="A13" s="3">
        <v>12</v>
      </c>
      <c r="B13" s="3" t="s">
        <v>88</v>
      </c>
      <c r="C13" s="3">
        <v>50</v>
      </c>
      <c r="D13" s="3" t="s">
        <v>136</v>
      </c>
      <c r="F13" s="5" t="s">
        <v>642</v>
      </c>
      <c r="G13">
        <v>73.459999999999994</v>
      </c>
      <c r="H13">
        <v>70</v>
      </c>
      <c r="I13" s="23">
        <f t="shared" si="0"/>
        <v>-46.919999999999987</v>
      </c>
      <c r="J13" s="23">
        <f t="shared" si="1"/>
        <v>28.571428571428569</v>
      </c>
      <c r="K13" s="23"/>
    </row>
    <row r="14" spans="1:15" x14ac:dyDescent="0.3">
      <c r="A14" s="3">
        <v>13</v>
      </c>
      <c r="B14" s="3" t="s">
        <v>89</v>
      </c>
      <c r="C14" s="3">
        <v>50</v>
      </c>
      <c r="D14" s="3" t="s">
        <v>136</v>
      </c>
      <c r="I14" s="23"/>
      <c r="J14" s="23"/>
      <c r="K14" s="23"/>
    </row>
    <row r="15" spans="1:15" x14ac:dyDescent="0.2">
      <c r="A15" s="3">
        <v>14</v>
      </c>
      <c r="B15" s="3" t="s">
        <v>90</v>
      </c>
      <c r="C15" s="3">
        <v>50</v>
      </c>
      <c r="D15" s="3" t="s">
        <v>136</v>
      </c>
      <c r="F15" s="5" t="s">
        <v>643</v>
      </c>
      <c r="G15">
        <v>40.69</v>
      </c>
      <c r="H15">
        <v>40</v>
      </c>
      <c r="I15" s="23">
        <f t="shared" si="0"/>
        <v>18.620000000000005</v>
      </c>
      <c r="J15" s="23">
        <f t="shared" si="1"/>
        <v>-25</v>
      </c>
      <c r="K15" s="23"/>
    </row>
    <row r="16" spans="1:15" x14ac:dyDescent="0.3">
      <c r="A16" s="3">
        <v>15</v>
      </c>
      <c r="B16" s="3" t="s">
        <v>91</v>
      </c>
      <c r="C16" s="3">
        <v>50</v>
      </c>
      <c r="D16" s="3" t="s">
        <v>136</v>
      </c>
      <c r="I16" s="23"/>
      <c r="J16" s="23"/>
      <c r="K16" s="23"/>
    </row>
    <row r="17" spans="1:11" x14ac:dyDescent="0.2">
      <c r="A17" s="3">
        <v>16</v>
      </c>
      <c r="B17" s="3" t="s">
        <v>92</v>
      </c>
      <c r="C17" s="3">
        <v>50</v>
      </c>
      <c r="D17" s="3" t="s">
        <v>136</v>
      </c>
      <c r="F17" s="5" t="s">
        <v>644</v>
      </c>
      <c r="G17">
        <v>85.78</v>
      </c>
      <c r="H17">
        <v>90</v>
      </c>
      <c r="I17" s="23">
        <f t="shared" si="0"/>
        <v>-71.56</v>
      </c>
      <c r="J17" s="23">
        <f t="shared" si="1"/>
        <v>44.444444444444443</v>
      </c>
      <c r="K17" s="23"/>
    </row>
    <row r="18" spans="1:11" x14ac:dyDescent="0.2">
      <c r="A18" s="3">
        <v>17</v>
      </c>
      <c r="B18" s="3" t="s">
        <v>93</v>
      </c>
      <c r="C18" s="3">
        <v>50</v>
      </c>
      <c r="D18" s="3" t="s">
        <v>136</v>
      </c>
      <c r="F18" s="5" t="s">
        <v>645</v>
      </c>
      <c r="G18">
        <v>50.15</v>
      </c>
      <c r="H18">
        <v>50</v>
      </c>
      <c r="I18" s="24">
        <f t="shared" si="0"/>
        <v>-0.29999999999998295</v>
      </c>
      <c r="J18" s="24">
        <f t="shared" si="1"/>
        <v>0</v>
      </c>
      <c r="K18" s="24"/>
    </row>
    <row r="19" spans="1:11" x14ac:dyDescent="0.2">
      <c r="A19" s="3">
        <v>18</v>
      </c>
      <c r="B19" s="3" t="s">
        <v>94</v>
      </c>
      <c r="C19" s="3">
        <v>50</v>
      </c>
      <c r="D19" s="3" t="s">
        <v>136</v>
      </c>
      <c r="F19" s="5" t="s">
        <v>646</v>
      </c>
      <c r="G19">
        <v>50.76</v>
      </c>
      <c r="H19">
        <v>50</v>
      </c>
      <c r="I19" s="24">
        <f t="shared" si="0"/>
        <v>-1.5199999999999818</v>
      </c>
      <c r="J19" s="24">
        <f t="shared" si="1"/>
        <v>0</v>
      </c>
      <c r="K19" s="24"/>
    </row>
    <row r="20" spans="1:11" x14ac:dyDescent="0.3">
      <c r="A20" s="3">
        <v>19</v>
      </c>
      <c r="B20" s="3" t="s">
        <v>95</v>
      </c>
      <c r="C20" s="3">
        <v>50</v>
      </c>
      <c r="D20" s="3" t="s">
        <v>136</v>
      </c>
      <c r="I20" s="23"/>
      <c r="J20" s="23"/>
      <c r="K20" s="23"/>
    </row>
    <row r="21" spans="1:11" x14ac:dyDescent="0.2">
      <c r="A21" s="3">
        <v>20</v>
      </c>
      <c r="B21" s="3" t="s">
        <v>96</v>
      </c>
      <c r="C21" s="3">
        <v>50</v>
      </c>
      <c r="D21" s="3" t="s">
        <v>136</v>
      </c>
      <c r="F21" s="5" t="s">
        <v>647</v>
      </c>
      <c r="G21">
        <v>44.44</v>
      </c>
      <c r="H21">
        <v>45</v>
      </c>
      <c r="I21" s="23">
        <f t="shared" si="0"/>
        <v>11.120000000000005</v>
      </c>
      <c r="J21" s="23">
        <f t="shared" si="1"/>
        <v>-11.111111111111114</v>
      </c>
      <c r="K21" s="23"/>
    </row>
    <row r="22" spans="1:11" x14ac:dyDescent="0.3">
      <c r="A22" s="3">
        <v>21</v>
      </c>
      <c r="B22" s="3" t="s">
        <v>97</v>
      </c>
      <c r="C22" s="3">
        <v>50</v>
      </c>
      <c r="D22" s="3" t="s">
        <v>136</v>
      </c>
      <c r="I22" s="23"/>
      <c r="J22" s="23"/>
      <c r="K22" s="23"/>
    </row>
    <row r="23" spans="1:11" x14ac:dyDescent="0.2">
      <c r="A23" s="3">
        <v>22</v>
      </c>
      <c r="B23" s="3" t="s">
        <v>98</v>
      </c>
      <c r="C23" s="3">
        <v>50</v>
      </c>
      <c r="D23" s="3" t="s">
        <v>136</v>
      </c>
      <c r="F23" s="5" t="s">
        <v>648</v>
      </c>
      <c r="G23">
        <v>29.59</v>
      </c>
      <c r="H23">
        <v>30</v>
      </c>
      <c r="I23" s="23">
        <f t="shared" si="0"/>
        <v>40.82</v>
      </c>
      <c r="J23" s="23">
        <f t="shared" si="1"/>
        <v>-66.666666666666686</v>
      </c>
      <c r="K23" s="23"/>
    </row>
    <row r="24" spans="1:11" x14ac:dyDescent="0.2">
      <c r="A24" s="3">
        <v>23</v>
      </c>
      <c r="B24" s="3" t="s">
        <v>99</v>
      </c>
      <c r="C24" s="3">
        <v>50</v>
      </c>
      <c r="D24" s="3" t="s">
        <v>136</v>
      </c>
      <c r="F24" s="8" t="s">
        <v>649</v>
      </c>
      <c r="G24">
        <v>48.97</v>
      </c>
      <c r="H24">
        <v>50</v>
      </c>
      <c r="I24" s="24">
        <f t="shared" si="0"/>
        <v>2.0600000000000023</v>
      </c>
      <c r="J24" s="24">
        <f t="shared" si="1"/>
        <v>0</v>
      </c>
      <c r="K24" s="24"/>
    </row>
    <row r="25" spans="1:11" x14ac:dyDescent="0.2">
      <c r="A25" s="3">
        <v>24</v>
      </c>
      <c r="B25" s="3" t="s">
        <v>100</v>
      </c>
      <c r="C25" s="3">
        <v>50</v>
      </c>
      <c r="D25" s="3" t="s">
        <v>136</v>
      </c>
      <c r="F25" s="5" t="s">
        <v>650</v>
      </c>
      <c r="G25">
        <v>65.59</v>
      </c>
      <c r="H25">
        <v>70</v>
      </c>
      <c r="I25" s="23">
        <f t="shared" si="0"/>
        <v>-31.180000000000007</v>
      </c>
      <c r="J25" s="23">
        <f t="shared" si="1"/>
        <v>28.571428571428569</v>
      </c>
      <c r="K25" s="23"/>
    </row>
    <row r="26" spans="1:11" x14ac:dyDescent="0.2">
      <c r="A26" s="3">
        <v>25</v>
      </c>
      <c r="B26" s="3" t="s">
        <v>101</v>
      </c>
      <c r="C26" s="3">
        <v>50</v>
      </c>
      <c r="D26" s="3" t="s">
        <v>136</v>
      </c>
      <c r="F26" s="5" t="s">
        <v>651</v>
      </c>
      <c r="G26">
        <v>60.24</v>
      </c>
      <c r="H26">
        <v>60</v>
      </c>
      <c r="I26" s="23">
        <f t="shared" si="0"/>
        <v>-20.480000000000004</v>
      </c>
      <c r="J26" s="23">
        <f t="shared" si="1"/>
        <v>16.666666666666657</v>
      </c>
      <c r="K26" s="23"/>
    </row>
    <row r="27" spans="1:11" x14ac:dyDescent="0.2">
      <c r="A27" s="3">
        <v>26</v>
      </c>
      <c r="B27" s="3" t="s">
        <v>102</v>
      </c>
      <c r="C27" s="3">
        <v>15</v>
      </c>
      <c r="D27" s="3"/>
      <c r="F27" s="8" t="s">
        <v>652</v>
      </c>
      <c r="G27">
        <v>17.88</v>
      </c>
      <c r="H27">
        <v>17.899999999999999</v>
      </c>
      <c r="I27" s="23">
        <f t="shared" si="0"/>
        <v>-19.199999999999989</v>
      </c>
      <c r="J27" s="23">
        <f t="shared" si="1"/>
        <v>16.201117318435749</v>
      </c>
      <c r="K27" s="23"/>
    </row>
    <row r="28" spans="1:11" x14ac:dyDescent="0.2">
      <c r="A28" s="3">
        <v>27</v>
      </c>
      <c r="B28" s="3" t="s">
        <v>103</v>
      </c>
      <c r="C28" s="3">
        <v>50</v>
      </c>
      <c r="D28" s="3"/>
      <c r="F28" s="5" t="s">
        <v>653</v>
      </c>
      <c r="G28">
        <v>93.56</v>
      </c>
      <c r="H28">
        <v>90</v>
      </c>
      <c r="I28" s="23">
        <f t="shared" si="0"/>
        <v>-87.12</v>
      </c>
      <c r="J28" s="23">
        <f t="shared" si="1"/>
        <v>44.444444444444443</v>
      </c>
      <c r="K28" s="23"/>
    </row>
    <row r="29" spans="1:11" x14ac:dyDescent="0.2">
      <c r="A29" s="3">
        <v>28</v>
      </c>
      <c r="B29" s="3" t="s">
        <v>104</v>
      </c>
      <c r="C29" s="3">
        <v>15</v>
      </c>
      <c r="D29" s="3" t="s">
        <v>105</v>
      </c>
      <c r="F29" s="5" t="s">
        <v>654</v>
      </c>
      <c r="G29">
        <v>15.8</v>
      </c>
      <c r="H29">
        <v>15.8</v>
      </c>
      <c r="I29" s="23">
        <f t="shared" si="0"/>
        <v>-5.3333333333333428</v>
      </c>
      <c r="J29" s="23">
        <f t="shared" si="1"/>
        <v>5.0632911392405049</v>
      </c>
      <c r="K29" s="24"/>
    </row>
    <row r="30" spans="1:11" x14ac:dyDescent="0.2">
      <c r="A30" s="3">
        <v>29</v>
      </c>
      <c r="B30" s="3" t="s">
        <v>106</v>
      </c>
      <c r="C30" s="3">
        <v>15</v>
      </c>
      <c r="D30" s="3" t="s">
        <v>137</v>
      </c>
      <c r="F30" s="5" t="s">
        <v>655</v>
      </c>
      <c r="G30">
        <v>17.45</v>
      </c>
      <c r="H30">
        <v>17.5</v>
      </c>
      <c r="I30" s="23">
        <f t="shared" si="0"/>
        <v>-16.333333333333329</v>
      </c>
      <c r="J30" s="23">
        <f t="shared" si="1"/>
        <v>14.285714285714292</v>
      </c>
      <c r="K30" s="23"/>
    </row>
    <row r="31" spans="1:11" x14ac:dyDescent="0.2">
      <c r="A31" s="3">
        <v>30</v>
      </c>
      <c r="B31" s="3" t="s">
        <v>107</v>
      </c>
      <c r="C31" s="3">
        <v>15</v>
      </c>
      <c r="D31" s="3" t="s">
        <v>108</v>
      </c>
      <c r="F31" s="5" t="s">
        <v>656</v>
      </c>
      <c r="G31">
        <v>14.51</v>
      </c>
      <c r="H31">
        <v>14.5</v>
      </c>
      <c r="I31" s="23">
        <f t="shared" si="0"/>
        <v>3.2666666666666799</v>
      </c>
      <c r="J31" s="23">
        <f t="shared" si="1"/>
        <v>-3.448275862068968</v>
      </c>
      <c r="K31" s="24"/>
    </row>
    <row r="32" spans="1:11" x14ac:dyDescent="0.2">
      <c r="A32" s="3">
        <v>31</v>
      </c>
      <c r="B32" s="3" t="s">
        <v>109</v>
      </c>
      <c r="C32" s="3">
        <v>15</v>
      </c>
      <c r="D32" s="3" t="s">
        <v>105</v>
      </c>
      <c r="F32" s="5" t="s">
        <v>657</v>
      </c>
      <c r="G32">
        <v>18.21</v>
      </c>
      <c r="H32">
        <v>18.2</v>
      </c>
      <c r="I32" s="23">
        <f t="shared" si="0"/>
        <v>-21.399999999999991</v>
      </c>
      <c r="J32" s="23">
        <f t="shared" si="1"/>
        <v>17.582417582417577</v>
      </c>
      <c r="K32" s="23"/>
    </row>
    <row r="33" spans="1:11" x14ac:dyDescent="0.2">
      <c r="A33" s="3">
        <v>32</v>
      </c>
      <c r="B33" s="3" t="s">
        <v>110</v>
      </c>
      <c r="C33" s="3">
        <v>15</v>
      </c>
      <c r="D33" s="3" t="s">
        <v>139</v>
      </c>
      <c r="F33" s="5" t="s">
        <v>658</v>
      </c>
      <c r="G33">
        <v>93.19</v>
      </c>
      <c r="H33">
        <v>90</v>
      </c>
      <c r="I33" s="23">
        <f t="shared" si="0"/>
        <v>-521.26666666666665</v>
      </c>
      <c r="J33" s="23">
        <f t="shared" si="1"/>
        <v>83.333333333333343</v>
      </c>
      <c r="K33" s="23"/>
    </row>
    <row r="34" spans="1:11" x14ac:dyDescent="0.2">
      <c r="A34" s="3">
        <v>33</v>
      </c>
      <c r="B34" s="3" t="s">
        <v>111</v>
      </c>
      <c r="C34" s="3">
        <v>15</v>
      </c>
      <c r="D34" s="3" t="s">
        <v>138</v>
      </c>
      <c r="F34" s="5" t="s">
        <v>659</v>
      </c>
      <c r="G34">
        <v>17.47</v>
      </c>
      <c r="H34">
        <v>17.5</v>
      </c>
      <c r="I34" s="23">
        <f t="shared" si="0"/>
        <v>-16.466666666666654</v>
      </c>
      <c r="J34" s="23">
        <f t="shared" si="1"/>
        <v>14.285714285714292</v>
      </c>
      <c r="K34" s="23"/>
    </row>
    <row r="35" spans="1:11" x14ac:dyDescent="0.2">
      <c r="A35" s="3">
        <v>34</v>
      </c>
      <c r="B35" s="3" t="s">
        <v>112</v>
      </c>
      <c r="C35" s="3">
        <v>40</v>
      </c>
      <c r="D35" s="3"/>
      <c r="F35" s="5" t="s">
        <v>660</v>
      </c>
      <c r="G35">
        <v>44.63</v>
      </c>
      <c r="H35">
        <v>45</v>
      </c>
      <c r="I35" s="23">
        <f t="shared" si="0"/>
        <v>-11.575000000000003</v>
      </c>
      <c r="J35" s="23">
        <f t="shared" si="1"/>
        <v>11.111111111111114</v>
      </c>
      <c r="K35" s="23"/>
    </row>
    <row r="36" spans="1:11" x14ac:dyDescent="0.2">
      <c r="A36" s="3">
        <v>35</v>
      </c>
      <c r="B36" s="3" t="s">
        <v>113</v>
      </c>
      <c r="C36" s="3">
        <v>40</v>
      </c>
      <c r="D36" s="3"/>
      <c r="F36" s="5" t="s">
        <v>661</v>
      </c>
      <c r="G36">
        <v>78.55</v>
      </c>
      <c r="H36">
        <v>80</v>
      </c>
      <c r="I36" s="23">
        <f t="shared" si="0"/>
        <v>-96.375</v>
      </c>
      <c r="J36" s="23">
        <f t="shared" si="1"/>
        <v>50</v>
      </c>
      <c r="K36" s="23"/>
    </row>
    <row r="37" spans="1:11" x14ac:dyDescent="0.2">
      <c r="A37" s="3">
        <v>36</v>
      </c>
      <c r="B37" s="3" t="s">
        <v>114</v>
      </c>
      <c r="C37" s="3">
        <v>40</v>
      </c>
      <c r="D37" s="3"/>
      <c r="F37" s="5" t="s">
        <v>662</v>
      </c>
      <c r="G37">
        <v>57.02</v>
      </c>
      <c r="H37">
        <v>60</v>
      </c>
      <c r="I37" s="23">
        <f t="shared" si="0"/>
        <v>-42.550000000000011</v>
      </c>
      <c r="J37" s="23">
        <f t="shared" si="1"/>
        <v>33.333333333333343</v>
      </c>
      <c r="K37" s="23"/>
    </row>
    <row r="38" spans="1:11" x14ac:dyDescent="0.2">
      <c r="A38" s="3">
        <v>37</v>
      </c>
      <c r="B38" s="3" t="s">
        <v>115</v>
      </c>
      <c r="C38" s="3">
        <v>70</v>
      </c>
      <c r="D38" s="3"/>
      <c r="F38" s="5" t="s">
        <v>663</v>
      </c>
      <c r="G38">
        <v>111.82</v>
      </c>
      <c r="H38">
        <v>110</v>
      </c>
      <c r="I38" s="23">
        <f t="shared" si="0"/>
        <v>-59.742857142857133</v>
      </c>
      <c r="J38" s="23">
        <f t="shared" si="1"/>
        <v>36.363636363636367</v>
      </c>
      <c r="K38" s="23"/>
    </row>
    <row r="39" spans="1:11" x14ac:dyDescent="0.2">
      <c r="A39" s="3">
        <v>38</v>
      </c>
      <c r="B39" s="3" t="s">
        <v>116</v>
      </c>
      <c r="C39" s="3">
        <v>70</v>
      </c>
      <c r="D39" s="3" t="s">
        <v>140</v>
      </c>
      <c r="F39" s="5" t="s">
        <v>664</v>
      </c>
      <c r="G39">
        <v>65.45</v>
      </c>
      <c r="H39">
        <v>70</v>
      </c>
      <c r="I39" s="24">
        <f t="shared" si="0"/>
        <v>6.5</v>
      </c>
      <c r="J39" s="24">
        <f t="shared" si="1"/>
        <v>0</v>
      </c>
      <c r="K39" s="24"/>
    </row>
    <row r="40" spans="1:11" x14ac:dyDescent="0.2">
      <c r="A40" s="3">
        <v>39</v>
      </c>
      <c r="B40" s="3" t="s">
        <v>117</v>
      </c>
      <c r="C40" s="3">
        <v>70</v>
      </c>
      <c r="D40" s="3"/>
      <c r="F40" s="5" t="s">
        <v>665</v>
      </c>
      <c r="G40">
        <v>92.83</v>
      </c>
      <c r="H40">
        <v>90</v>
      </c>
      <c r="I40" s="23">
        <f t="shared" si="0"/>
        <v>-32.6142857142857</v>
      </c>
      <c r="J40" s="23">
        <f t="shared" si="1"/>
        <v>22.222222222222214</v>
      </c>
      <c r="K40" s="23"/>
    </row>
    <row r="41" spans="1:11" x14ac:dyDescent="0.2">
      <c r="A41" s="3">
        <v>40</v>
      </c>
      <c r="B41" s="3" t="s">
        <v>118</v>
      </c>
      <c r="C41" s="3">
        <v>70</v>
      </c>
      <c r="D41" s="3" t="s">
        <v>119</v>
      </c>
      <c r="F41" s="5" t="s">
        <v>666</v>
      </c>
      <c r="G41">
        <v>70.12</v>
      </c>
      <c r="H41">
        <v>70</v>
      </c>
      <c r="I41" s="24">
        <f t="shared" si="0"/>
        <v>-0.17142857142857792</v>
      </c>
      <c r="J41" s="24">
        <f t="shared" si="1"/>
        <v>0</v>
      </c>
      <c r="K41" s="24"/>
    </row>
    <row r="42" spans="1:11" x14ac:dyDescent="0.2">
      <c r="A42" s="3">
        <v>41</v>
      </c>
      <c r="B42" s="3" t="s">
        <v>120</v>
      </c>
      <c r="C42" s="3">
        <v>100</v>
      </c>
      <c r="D42" s="3" t="s">
        <v>141</v>
      </c>
      <c r="F42" s="5" t="s">
        <v>667</v>
      </c>
      <c r="G42">
        <v>96.99</v>
      </c>
      <c r="H42">
        <v>100</v>
      </c>
      <c r="I42" s="24">
        <f t="shared" si="0"/>
        <v>3.0100000000000051</v>
      </c>
      <c r="J42" s="24">
        <f t="shared" si="1"/>
        <v>0</v>
      </c>
      <c r="K42" s="24"/>
    </row>
    <row r="43" spans="1:11" x14ac:dyDescent="0.2">
      <c r="A43" s="3">
        <v>42</v>
      </c>
      <c r="B43" s="3" t="s">
        <v>121</v>
      </c>
      <c r="C43" s="3">
        <v>50</v>
      </c>
      <c r="D43" s="3"/>
      <c r="F43" s="5" t="s">
        <v>668</v>
      </c>
      <c r="G43">
        <v>75.790000000000006</v>
      </c>
      <c r="H43">
        <v>80</v>
      </c>
      <c r="I43" s="23">
        <f t="shared" si="0"/>
        <v>-51.580000000000013</v>
      </c>
      <c r="J43" s="23">
        <f t="shared" si="1"/>
        <v>37.5</v>
      </c>
      <c r="K43" s="23"/>
    </row>
    <row r="44" spans="1:11" x14ac:dyDescent="0.2">
      <c r="A44" s="3">
        <v>43</v>
      </c>
      <c r="B44" s="3" t="s">
        <v>122</v>
      </c>
      <c r="C44" s="3">
        <v>50</v>
      </c>
      <c r="D44" s="3"/>
      <c r="F44" s="5" t="s">
        <v>669</v>
      </c>
      <c r="G44">
        <v>64.040000000000006</v>
      </c>
      <c r="H44">
        <v>60</v>
      </c>
      <c r="I44" s="23">
        <f t="shared" si="0"/>
        <v>-28.080000000000013</v>
      </c>
      <c r="J44" s="23">
        <f t="shared" si="1"/>
        <v>16.666666666666657</v>
      </c>
      <c r="K44" s="23"/>
    </row>
    <row r="45" spans="1:11" x14ac:dyDescent="0.2">
      <c r="A45" s="3">
        <v>44</v>
      </c>
      <c r="B45" s="3" t="s">
        <v>123</v>
      </c>
      <c r="C45" s="3">
        <v>70</v>
      </c>
      <c r="D45" s="3" t="s">
        <v>140</v>
      </c>
      <c r="F45" s="5" t="s">
        <v>670</v>
      </c>
      <c r="G45">
        <v>98.09</v>
      </c>
      <c r="H45">
        <v>100</v>
      </c>
      <c r="I45" s="23">
        <f t="shared" si="0"/>
        <v>-40.128571428571433</v>
      </c>
      <c r="J45" s="23">
        <f t="shared" si="1"/>
        <v>30</v>
      </c>
      <c r="K45" s="23"/>
    </row>
    <row r="46" spans="1:11" x14ac:dyDescent="0.2">
      <c r="A46" s="3">
        <v>45</v>
      </c>
      <c r="B46" s="3" t="s">
        <v>124</v>
      </c>
      <c r="C46" s="3">
        <v>70</v>
      </c>
      <c r="D46" s="3" t="s">
        <v>140</v>
      </c>
      <c r="F46" s="5" t="s">
        <v>671</v>
      </c>
      <c r="G46">
        <v>72.319999999999993</v>
      </c>
      <c r="H46">
        <v>70</v>
      </c>
      <c r="I46" s="24">
        <f t="shared" si="0"/>
        <v>-3.3142857142857167</v>
      </c>
      <c r="J46" s="24">
        <f t="shared" si="1"/>
        <v>0</v>
      </c>
      <c r="K46" s="24"/>
    </row>
    <row r="47" spans="1:11" x14ac:dyDescent="0.2">
      <c r="A47" s="3">
        <v>46</v>
      </c>
      <c r="B47" s="3" t="s">
        <v>125</v>
      </c>
      <c r="C47" s="3">
        <v>50</v>
      </c>
      <c r="D47" s="3" t="s">
        <v>142</v>
      </c>
      <c r="F47" s="5" t="s">
        <v>672</v>
      </c>
      <c r="G47">
        <v>56.41</v>
      </c>
      <c r="H47">
        <v>60</v>
      </c>
      <c r="I47" s="23">
        <f t="shared" si="0"/>
        <v>-12.819999999999993</v>
      </c>
      <c r="J47" s="23">
        <f t="shared" si="1"/>
        <v>16.666666666666657</v>
      </c>
      <c r="K47" s="23"/>
    </row>
    <row r="48" spans="1:11" x14ac:dyDescent="0.2">
      <c r="A48" s="3">
        <v>47</v>
      </c>
      <c r="B48" s="3" t="s">
        <v>126</v>
      </c>
      <c r="C48" s="3">
        <v>100</v>
      </c>
      <c r="D48" s="3" t="s">
        <v>143</v>
      </c>
      <c r="F48" s="5" t="s">
        <v>673</v>
      </c>
      <c r="G48">
        <v>114.94</v>
      </c>
      <c r="H48">
        <v>110</v>
      </c>
      <c r="I48" s="23">
        <f t="shared" si="0"/>
        <v>-14.939999999999998</v>
      </c>
      <c r="J48" s="23">
        <f t="shared" si="1"/>
        <v>9.0909090909090935</v>
      </c>
      <c r="K48" s="24"/>
    </row>
    <row r="49" spans="1:11" x14ac:dyDescent="0.2">
      <c r="A49" s="3">
        <v>48</v>
      </c>
      <c r="B49" s="3" t="s">
        <v>127</v>
      </c>
      <c r="C49" s="3">
        <v>50</v>
      </c>
      <c r="D49" s="3" t="s">
        <v>144</v>
      </c>
      <c r="F49" s="5" t="s">
        <v>674</v>
      </c>
      <c r="G49">
        <v>46.89</v>
      </c>
      <c r="H49">
        <v>45</v>
      </c>
      <c r="I49" s="23">
        <f t="shared" si="0"/>
        <v>6.2199999999999989</v>
      </c>
      <c r="J49" s="23">
        <f t="shared" si="1"/>
        <v>-11.111111111111114</v>
      </c>
      <c r="K49" s="23"/>
    </row>
    <row r="50" spans="1:11" x14ac:dyDescent="0.2">
      <c r="A50" s="3">
        <v>49</v>
      </c>
      <c r="B50" s="3" t="s">
        <v>128</v>
      </c>
      <c r="C50" s="3">
        <v>50</v>
      </c>
      <c r="D50" s="3" t="s">
        <v>145</v>
      </c>
      <c r="F50" s="5" t="s">
        <v>675</v>
      </c>
      <c r="G50">
        <v>56.44</v>
      </c>
      <c r="H50">
        <v>60</v>
      </c>
      <c r="I50" s="23">
        <f t="shared" si="0"/>
        <v>-12.879999999999995</v>
      </c>
      <c r="J50" s="23">
        <f t="shared" si="1"/>
        <v>16.666666666666657</v>
      </c>
      <c r="K50" s="23"/>
    </row>
    <row r="51" spans="1:11" x14ac:dyDescent="0.2">
      <c r="A51" s="3">
        <v>50</v>
      </c>
      <c r="B51" s="3" t="s">
        <v>129</v>
      </c>
      <c r="C51" s="3">
        <v>70</v>
      </c>
      <c r="D51" s="3" t="s">
        <v>130</v>
      </c>
      <c r="F51" s="5" t="s">
        <v>676</v>
      </c>
      <c r="G51">
        <v>68.989999999999995</v>
      </c>
      <c r="H51">
        <v>70</v>
      </c>
      <c r="I51" s="24">
        <f t="shared" si="0"/>
        <v>1.4428571428571502</v>
      </c>
      <c r="J51" s="24">
        <f t="shared" si="1"/>
        <v>0</v>
      </c>
      <c r="K51" s="24"/>
    </row>
    <row r="52" spans="1:11" x14ac:dyDescent="0.2">
      <c r="A52" s="3">
        <v>51</v>
      </c>
      <c r="B52" s="3" t="s">
        <v>131</v>
      </c>
      <c r="C52" s="3">
        <v>70</v>
      </c>
      <c r="D52" s="3" t="s">
        <v>140</v>
      </c>
      <c r="F52" s="5" t="s">
        <v>677</v>
      </c>
      <c r="G52">
        <v>101.96</v>
      </c>
      <c r="H52">
        <v>100</v>
      </c>
      <c r="I52" s="23">
        <f t="shared" si="0"/>
        <v>-45.657142857142844</v>
      </c>
      <c r="J52" s="23">
        <f t="shared" si="1"/>
        <v>30</v>
      </c>
      <c r="K52" s="23"/>
    </row>
    <row r="53" spans="1:11" x14ac:dyDescent="0.2">
      <c r="A53" s="3">
        <v>52</v>
      </c>
      <c r="B53" s="3" t="s">
        <v>132</v>
      </c>
      <c r="C53" s="3">
        <v>200</v>
      </c>
      <c r="D53" s="3" t="s">
        <v>146</v>
      </c>
      <c r="F53" s="5" t="s">
        <v>678</v>
      </c>
      <c r="G53">
        <v>266.76</v>
      </c>
      <c r="H53">
        <v>270</v>
      </c>
      <c r="I53" s="23">
        <f t="shared" si="0"/>
        <v>-33.379999999999995</v>
      </c>
      <c r="J53" s="23">
        <f t="shared" si="1"/>
        <v>25.925925925925924</v>
      </c>
      <c r="K53" s="23"/>
    </row>
    <row r="54" spans="1:11" x14ac:dyDescent="0.2">
      <c r="A54" s="3">
        <v>53</v>
      </c>
      <c r="B54" s="3" t="s">
        <v>133</v>
      </c>
      <c r="C54" s="3">
        <v>70</v>
      </c>
      <c r="D54" s="3" t="s">
        <v>140</v>
      </c>
      <c r="F54" s="5" t="s">
        <v>679</v>
      </c>
      <c r="G54">
        <v>73.41</v>
      </c>
      <c r="H54">
        <v>70</v>
      </c>
      <c r="I54" s="24">
        <f t="shared" si="0"/>
        <v>-4.8714285714285666</v>
      </c>
      <c r="J54" s="24">
        <f t="shared" si="1"/>
        <v>0</v>
      </c>
      <c r="K54" s="24"/>
    </row>
    <row r="55" spans="1:11" x14ac:dyDescent="0.3">
      <c r="J55" s="25">
        <v>13</v>
      </c>
      <c r="K55" s="25">
        <v>17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8"/>
  <sheetViews>
    <sheetView topLeftCell="A19" workbookViewId="0">
      <selection activeCell="K4" sqref="K4"/>
    </sheetView>
  </sheetViews>
  <sheetFormatPr defaultRowHeight="16.5" x14ac:dyDescent="0.3"/>
  <cols>
    <col min="2" max="2" width="17.625" bestFit="1" customWidth="1"/>
    <col min="3" max="3" width="7.625" bestFit="1" customWidth="1"/>
    <col min="4" max="4" width="24.5" bestFit="1" customWidth="1"/>
    <col min="6" max="6" width="18" customWidth="1"/>
    <col min="9" max="11" width="9" style="25"/>
    <col min="12" max="12" width="18" style="11" customWidth="1"/>
  </cols>
  <sheetData>
    <row r="1" spans="1:18" ht="33" x14ac:dyDescent="0.3">
      <c r="A1" s="2" t="s">
        <v>74</v>
      </c>
      <c r="B1" s="2" t="s">
        <v>75</v>
      </c>
      <c r="C1" s="2" t="s">
        <v>77</v>
      </c>
      <c r="D1" s="2" t="s">
        <v>76</v>
      </c>
      <c r="E1" s="11"/>
      <c r="F1" s="10" t="s">
        <v>75</v>
      </c>
      <c r="G1" s="10" t="s">
        <v>452</v>
      </c>
      <c r="H1" s="10" t="s">
        <v>454</v>
      </c>
      <c r="I1" s="22" t="s">
        <v>785</v>
      </c>
      <c r="J1" s="22" t="s">
        <v>786</v>
      </c>
      <c r="K1" s="22" t="s">
        <v>794</v>
      </c>
      <c r="L1" s="10" t="s">
        <v>75</v>
      </c>
      <c r="M1" s="10" t="s">
        <v>792</v>
      </c>
      <c r="N1" s="10" t="s">
        <v>793</v>
      </c>
      <c r="O1" s="10" t="s">
        <v>459</v>
      </c>
      <c r="P1" s="10" t="s">
        <v>452</v>
      </c>
      <c r="Q1" s="10" t="s">
        <v>454</v>
      </c>
      <c r="R1" s="10" t="s">
        <v>463</v>
      </c>
    </row>
    <row r="2" spans="1:18" x14ac:dyDescent="0.2">
      <c r="A2" s="3">
        <v>1</v>
      </c>
      <c r="B2" s="3" t="s">
        <v>150</v>
      </c>
      <c r="C2" s="3">
        <v>40</v>
      </c>
      <c r="D2" s="3"/>
      <c r="E2" s="11"/>
      <c r="F2" s="17" t="s">
        <v>680</v>
      </c>
      <c r="G2" s="11">
        <v>42.74</v>
      </c>
      <c r="H2" s="11">
        <v>45</v>
      </c>
      <c r="I2" s="23">
        <f>100 - (G2/C2 * 100)</f>
        <v>-6.8499999999999943</v>
      </c>
      <c r="J2" s="23">
        <f>100 - (C2/H2 * 100)</f>
        <v>11.111111111111114</v>
      </c>
      <c r="K2" s="23"/>
      <c r="L2" s="27"/>
      <c r="M2" s="11"/>
      <c r="N2" s="11"/>
      <c r="O2" s="11"/>
      <c r="P2" s="11"/>
      <c r="Q2" s="11"/>
      <c r="R2" s="11"/>
    </row>
    <row r="3" spans="1:18" x14ac:dyDescent="0.2">
      <c r="A3" s="3">
        <v>2</v>
      </c>
      <c r="B3" s="3" t="s">
        <v>151</v>
      </c>
      <c r="C3" s="3">
        <v>40</v>
      </c>
      <c r="D3" s="3"/>
      <c r="E3" s="11"/>
      <c r="F3" s="17" t="s">
        <v>681</v>
      </c>
      <c r="G3" s="11">
        <v>50.09</v>
      </c>
      <c r="H3" s="11">
        <v>50</v>
      </c>
      <c r="I3" s="23">
        <f t="shared" ref="I3:I30" si="0">100 - (G3/C3 * 100)</f>
        <v>-25.225000000000009</v>
      </c>
      <c r="J3" s="23">
        <f t="shared" ref="J3:J30" si="1">100 - (C3/H3 * 100)</f>
        <v>20</v>
      </c>
      <c r="K3" s="23"/>
      <c r="L3" s="27"/>
      <c r="M3" s="11"/>
      <c r="N3" s="11"/>
      <c r="O3" s="11"/>
      <c r="P3" s="11"/>
      <c r="Q3" s="11"/>
      <c r="R3" s="11"/>
    </row>
    <row r="4" spans="1:18" x14ac:dyDescent="0.2">
      <c r="A4" s="3">
        <v>3</v>
      </c>
      <c r="B4" s="3" t="s">
        <v>152</v>
      </c>
      <c r="C4" s="3">
        <v>40</v>
      </c>
      <c r="D4" s="3"/>
      <c r="E4" s="11"/>
      <c r="F4" s="17" t="s">
        <v>682</v>
      </c>
      <c r="G4" s="11">
        <v>72.39</v>
      </c>
      <c r="H4" s="11">
        <v>70</v>
      </c>
      <c r="I4" s="23">
        <f t="shared" si="0"/>
        <v>-80.974999999999994</v>
      </c>
      <c r="J4" s="23">
        <f t="shared" si="1"/>
        <v>42.857142857142861</v>
      </c>
      <c r="K4" s="23"/>
      <c r="L4" s="27"/>
      <c r="M4" s="11"/>
      <c r="N4" s="11"/>
      <c r="O4" s="11"/>
      <c r="P4" s="11"/>
      <c r="Q4" s="11"/>
      <c r="R4" s="11"/>
    </row>
    <row r="5" spans="1:18" x14ac:dyDescent="0.2">
      <c r="A5" s="3">
        <v>4</v>
      </c>
      <c r="B5" s="3" t="s">
        <v>153</v>
      </c>
      <c r="C5" s="3">
        <v>40</v>
      </c>
      <c r="D5" s="3" t="s">
        <v>154</v>
      </c>
      <c r="E5" s="11"/>
      <c r="F5" s="17" t="s">
        <v>683</v>
      </c>
      <c r="G5" s="11">
        <v>46.78</v>
      </c>
      <c r="H5" s="11">
        <v>45</v>
      </c>
      <c r="I5" s="23">
        <f t="shared" si="0"/>
        <v>-16.950000000000003</v>
      </c>
      <c r="J5" s="23">
        <f t="shared" si="1"/>
        <v>11.111111111111114</v>
      </c>
      <c r="K5" s="23"/>
      <c r="L5" s="27"/>
      <c r="M5" s="11"/>
      <c r="N5" s="11"/>
      <c r="O5" s="11"/>
      <c r="P5" s="11"/>
      <c r="Q5" s="11"/>
      <c r="R5" s="11"/>
    </row>
    <row r="6" spans="1:18" x14ac:dyDescent="0.2">
      <c r="A6" s="3">
        <v>5</v>
      </c>
      <c r="B6" s="3" t="s">
        <v>155</v>
      </c>
      <c r="C6" s="3">
        <v>40</v>
      </c>
      <c r="D6" s="3"/>
      <c r="E6" s="11"/>
      <c r="F6" s="17" t="s">
        <v>684</v>
      </c>
      <c r="G6" s="11">
        <v>39.76</v>
      </c>
      <c r="H6" s="11">
        <v>40</v>
      </c>
      <c r="I6" s="24">
        <f t="shared" si="0"/>
        <v>0.59999999999999432</v>
      </c>
      <c r="J6" s="24">
        <f t="shared" si="1"/>
        <v>0</v>
      </c>
      <c r="K6" s="24"/>
      <c r="L6" s="27"/>
      <c r="M6" s="11"/>
      <c r="N6" s="11"/>
      <c r="O6" s="11"/>
      <c r="P6" s="11"/>
      <c r="Q6" s="11"/>
      <c r="R6" s="11"/>
    </row>
    <row r="7" spans="1:18" x14ac:dyDescent="0.2">
      <c r="A7" s="3">
        <v>6</v>
      </c>
      <c r="B7" s="3" t="s">
        <v>156</v>
      </c>
      <c r="C7" s="3">
        <v>40</v>
      </c>
      <c r="D7" s="3" t="s">
        <v>157</v>
      </c>
      <c r="E7" s="11"/>
      <c r="F7" s="17" t="s">
        <v>685</v>
      </c>
      <c r="G7" s="11">
        <v>46.27</v>
      </c>
      <c r="H7" s="11">
        <v>45</v>
      </c>
      <c r="I7" s="23">
        <f t="shared" si="0"/>
        <v>-15.675000000000011</v>
      </c>
      <c r="J7" s="23">
        <f t="shared" si="1"/>
        <v>11.111111111111114</v>
      </c>
      <c r="K7" s="23"/>
      <c r="L7" s="27"/>
      <c r="M7" s="11"/>
      <c r="N7" s="11"/>
      <c r="O7" s="11"/>
      <c r="P7" s="11"/>
      <c r="Q7" s="11"/>
      <c r="R7" s="11"/>
    </row>
    <row r="8" spans="1:18" x14ac:dyDescent="0.2">
      <c r="A8" s="3">
        <v>7</v>
      </c>
      <c r="B8" s="3" t="s">
        <v>158</v>
      </c>
      <c r="C8" s="3">
        <v>50</v>
      </c>
      <c r="D8" s="3" t="s">
        <v>159</v>
      </c>
      <c r="E8" s="11"/>
      <c r="F8" s="17" t="s">
        <v>686</v>
      </c>
      <c r="G8" s="11">
        <v>35.299999999999997</v>
      </c>
      <c r="H8" s="11">
        <v>35</v>
      </c>
      <c r="I8" s="23">
        <f t="shared" si="0"/>
        <v>29.400000000000006</v>
      </c>
      <c r="J8" s="23">
        <f t="shared" si="1"/>
        <v>-42.857142857142861</v>
      </c>
      <c r="K8" s="23"/>
      <c r="L8" s="27"/>
      <c r="M8" s="11"/>
      <c r="N8" s="11"/>
      <c r="O8" s="11"/>
      <c r="P8" s="11"/>
      <c r="Q8" s="11"/>
      <c r="R8" s="11"/>
    </row>
    <row r="9" spans="1:18" x14ac:dyDescent="0.2">
      <c r="A9" s="3">
        <v>8</v>
      </c>
      <c r="B9" s="3" t="s">
        <v>160</v>
      </c>
      <c r="C9" s="3">
        <v>50</v>
      </c>
      <c r="D9" s="3" t="s">
        <v>159</v>
      </c>
      <c r="E9" s="11"/>
      <c r="F9" s="17" t="s">
        <v>687</v>
      </c>
      <c r="G9" s="11">
        <v>42.92</v>
      </c>
      <c r="H9" s="11">
        <v>45</v>
      </c>
      <c r="I9" s="23">
        <f t="shared" si="0"/>
        <v>14.159999999999997</v>
      </c>
      <c r="J9" s="23">
        <f t="shared" si="1"/>
        <v>-11.111111111111114</v>
      </c>
      <c r="K9" s="23"/>
      <c r="L9" s="27"/>
      <c r="M9" s="11"/>
      <c r="N9" s="11"/>
      <c r="O9" s="11"/>
      <c r="P9" s="11"/>
      <c r="Q9" s="11"/>
      <c r="R9" s="11"/>
    </row>
    <row r="10" spans="1:18" x14ac:dyDescent="0.2">
      <c r="A10" s="3">
        <v>9</v>
      </c>
      <c r="B10" s="3" t="s">
        <v>161</v>
      </c>
      <c r="C10" s="3">
        <v>50</v>
      </c>
      <c r="D10" s="3"/>
      <c r="E10" s="11"/>
      <c r="F10" s="17" t="s">
        <v>688</v>
      </c>
      <c r="G10" s="11">
        <v>37.44</v>
      </c>
      <c r="H10" s="11">
        <v>35</v>
      </c>
      <c r="I10" s="23">
        <f t="shared" si="0"/>
        <v>25.120000000000005</v>
      </c>
      <c r="J10" s="23">
        <f t="shared" si="1"/>
        <v>-42.857142857142861</v>
      </c>
      <c r="K10" s="23"/>
      <c r="L10" s="27"/>
      <c r="M10" s="11"/>
      <c r="N10" s="11"/>
      <c r="O10" s="11"/>
      <c r="P10" s="11"/>
      <c r="Q10" s="11"/>
      <c r="R10" s="11"/>
    </row>
    <row r="11" spans="1:18" x14ac:dyDescent="0.2">
      <c r="A11" s="3">
        <v>10</v>
      </c>
      <c r="B11" s="3" t="s">
        <v>162</v>
      </c>
      <c r="C11" s="3">
        <v>50</v>
      </c>
      <c r="D11" s="3"/>
      <c r="E11" s="11"/>
      <c r="F11" s="17" t="s">
        <v>689</v>
      </c>
      <c r="G11" s="11">
        <v>47.16</v>
      </c>
      <c r="H11" s="11">
        <v>45</v>
      </c>
      <c r="I11" s="23">
        <f t="shared" si="0"/>
        <v>5.6800000000000068</v>
      </c>
      <c r="J11" s="23">
        <f t="shared" si="1"/>
        <v>-11.111111111111114</v>
      </c>
      <c r="K11" s="23"/>
      <c r="L11" s="27"/>
      <c r="M11" s="11"/>
      <c r="N11" s="11"/>
      <c r="O11" s="11"/>
      <c r="P11" s="11"/>
      <c r="Q11" s="11"/>
      <c r="R11" s="11"/>
    </row>
    <row r="12" spans="1:18" x14ac:dyDescent="0.3">
      <c r="A12" s="3">
        <v>11</v>
      </c>
      <c r="B12" s="3" t="s">
        <v>163</v>
      </c>
      <c r="C12" s="3">
        <v>50</v>
      </c>
      <c r="D12" s="3"/>
      <c r="E12" s="11"/>
      <c r="F12" s="11"/>
      <c r="G12" s="11"/>
      <c r="H12" s="11"/>
      <c r="I12" s="23"/>
      <c r="J12" s="23"/>
      <c r="K12" s="23"/>
      <c r="L12" s="19"/>
      <c r="M12" s="11"/>
      <c r="N12" s="11"/>
      <c r="O12" s="11"/>
      <c r="P12" s="11"/>
      <c r="Q12" s="11"/>
      <c r="R12" s="11"/>
    </row>
    <row r="13" spans="1:18" x14ac:dyDescent="0.2">
      <c r="A13" s="3">
        <v>12</v>
      </c>
      <c r="B13" s="3" t="s">
        <v>164</v>
      </c>
      <c r="C13" s="3">
        <v>50</v>
      </c>
      <c r="D13" s="3" t="s">
        <v>159</v>
      </c>
      <c r="E13" s="11"/>
      <c r="F13" s="17" t="s">
        <v>690</v>
      </c>
      <c r="G13" s="11">
        <v>62.97</v>
      </c>
      <c r="H13" s="11">
        <v>60</v>
      </c>
      <c r="I13" s="23">
        <f t="shared" si="0"/>
        <v>-25.940000000000012</v>
      </c>
      <c r="J13" s="23">
        <f t="shared" si="1"/>
        <v>16.666666666666657</v>
      </c>
      <c r="K13" s="23"/>
      <c r="L13" s="27"/>
      <c r="M13" s="11"/>
      <c r="N13" s="11"/>
      <c r="O13" s="11"/>
      <c r="P13" s="11"/>
      <c r="Q13" s="11"/>
      <c r="R13" s="11"/>
    </row>
    <row r="14" spans="1:18" x14ac:dyDescent="0.2">
      <c r="A14" s="3">
        <v>13</v>
      </c>
      <c r="B14" s="3" t="s">
        <v>165</v>
      </c>
      <c r="C14" s="3">
        <v>50</v>
      </c>
      <c r="D14" s="3" t="s">
        <v>159</v>
      </c>
      <c r="E14" s="11"/>
      <c r="F14" s="17" t="s">
        <v>691</v>
      </c>
      <c r="G14" s="11">
        <v>46.95</v>
      </c>
      <c r="H14" s="11">
        <v>45</v>
      </c>
      <c r="I14" s="23">
        <f t="shared" si="0"/>
        <v>6.0999999999999943</v>
      </c>
      <c r="J14" s="23">
        <f t="shared" si="1"/>
        <v>-11.111111111111114</v>
      </c>
      <c r="K14" s="23"/>
      <c r="L14" s="27"/>
      <c r="M14" s="11"/>
      <c r="N14" s="11"/>
      <c r="O14" s="11"/>
      <c r="P14" s="11"/>
      <c r="Q14" s="11"/>
      <c r="R14" s="11"/>
    </row>
    <row r="15" spans="1:18" x14ac:dyDescent="0.2">
      <c r="A15" s="3">
        <v>14</v>
      </c>
      <c r="B15" s="3" t="s">
        <v>166</v>
      </c>
      <c r="C15" s="3">
        <v>50</v>
      </c>
      <c r="D15" s="3" t="s">
        <v>159</v>
      </c>
      <c r="E15" s="11"/>
      <c r="F15" s="17" t="s">
        <v>692</v>
      </c>
      <c r="G15" s="11">
        <v>34.909999999999997</v>
      </c>
      <c r="H15" s="11">
        <v>35</v>
      </c>
      <c r="I15" s="23">
        <f t="shared" si="0"/>
        <v>30.180000000000007</v>
      </c>
      <c r="J15" s="23">
        <f t="shared" si="1"/>
        <v>-42.857142857142861</v>
      </c>
      <c r="K15" s="23"/>
      <c r="L15" s="27"/>
      <c r="M15" s="11"/>
      <c r="N15" s="11"/>
      <c r="O15" s="11"/>
      <c r="P15" s="11"/>
      <c r="Q15" s="11"/>
      <c r="R15" s="11"/>
    </row>
    <row r="16" spans="1:18" x14ac:dyDescent="0.2">
      <c r="A16" s="3">
        <v>15</v>
      </c>
      <c r="B16" s="3" t="s">
        <v>167</v>
      </c>
      <c r="C16" s="3">
        <v>50</v>
      </c>
      <c r="D16" s="3" t="s">
        <v>159</v>
      </c>
      <c r="E16" s="11"/>
      <c r="F16" s="17" t="s">
        <v>693</v>
      </c>
      <c r="G16" s="11">
        <v>46.54</v>
      </c>
      <c r="H16" s="11">
        <v>45</v>
      </c>
      <c r="I16" s="23">
        <f t="shared" si="0"/>
        <v>6.9200000000000017</v>
      </c>
      <c r="J16" s="23">
        <f t="shared" si="1"/>
        <v>-11.111111111111114</v>
      </c>
      <c r="K16" s="23"/>
      <c r="L16" s="27"/>
      <c r="M16" s="11"/>
      <c r="N16" s="11"/>
      <c r="O16" s="11"/>
      <c r="P16" s="11"/>
      <c r="Q16" s="11"/>
      <c r="R16" s="11"/>
    </row>
    <row r="17" spans="1:18" x14ac:dyDescent="0.2">
      <c r="A17" s="3">
        <v>16</v>
      </c>
      <c r="B17" s="3" t="s">
        <v>168</v>
      </c>
      <c r="C17" s="3">
        <v>50</v>
      </c>
      <c r="D17" s="3" t="s">
        <v>159</v>
      </c>
      <c r="E17" s="11"/>
      <c r="F17" s="17" t="s">
        <v>694</v>
      </c>
      <c r="G17" s="11">
        <v>39.64</v>
      </c>
      <c r="H17" s="11">
        <v>40</v>
      </c>
      <c r="I17" s="23">
        <f t="shared" si="0"/>
        <v>20.72</v>
      </c>
      <c r="J17" s="23">
        <f t="shared" si="1"/>
        <v>-25</v>
      </c>
      <c r="K17" s="23"/>
      <c r="L17" s="27"/>
      <c r="M17" s="11"/>
      <c r="N17" s="11"/>
      <c r="O17" s="11"/>
      <c r="P17" s="11"/>
      <c r="Q17" s="11"/>
      <c r="R17" s="11"/>
    </row>
    <row r="18" spans="1:18" x14ac:dyDescent="0.2">
      <c r="A18" s="3">
        <v>17</v>
      </c>
      <c r="B18" s="3" t="s">
        <v>169</v>
      </c>
      <c r="C18" s="3">
        <v>50</v>
      </c>
      <c r="D18" s="3" t="s">
        <v>159</v>
      </c>
      <c r="E18" s="11"/>
      <c r="F18" s="17" t="s">
        <v>695</v>
      </c>
      <c r="G18" s="11">
        <v>40.82</v>
      </c>
      <c r="H18" s="11">
        <v>40</v>
      </c>
      <c r="I18" s="23">
        <f t="shared" si="0"/>
        <v>18.36</v>
      </c>
      <c r="J18" s="23">
        <f t="shared" si="1"/>
        <v>-25</v>
      </c>
      <c r="K18" s="23"/>
      <c r="L18" s="27"/>
      <c r="M18" s="11"/>
      <c r="N18" s="11"/>
      <c r="O18" s="11"/>
      <c r="P18" s="11"/>
      <c r="Q18" s="11"/>
      <c r="R18" s="11"/>
    </row>
    <row r="19" spans="1:18" x14ac:dyDescent="0.2">
      <c r="A19" s="3">
        <v>18</v>
      </c>
      <c r="B19" s="3" t="s">
        <v>170</v>
      </c>
      <c r="C19" s="3">
        <v>50</v>
      </c>
      <c r="D19" s="3" t="s">
        <v>159</v>
      </c>
      <c r="E19" s="11"/>
      <c r="F19" s="17" t="s">
        <v>696</v>
      </c>
      <c r="G19" s="11">
        <v>49.55</v>
      </c>
      <c r="H19" s="11">
        <v>50</v>
      </c>
      <c r="I19" s="24">
        <f t="shared" si="0"/>
        <v>0.90000000000000568</v>
      </c>
      <c r="J19" s="24">
        <f t="shared" si="1"/>
        <v>0</v>
      </c>
      <c r="K19" s="24"/>
      <c r="L19" s="27"/>
      <c r="M19" s="11"/>
      <c r="N19" s="11"/>
      <c r="O19" s="11"/>
      <c r="P19" s="11"/>
      <c r="Q19" s="11"/>
      <c r="R19" s="11"/>
    </row>
    <row r="20" spans="1:18" x14ac:dyDescent="0.2">
      <c r="A20" s="3">
        <v>19</v>
      </c>
      <c r="B20" s="3" t="s">
        <v>171</v>
      </c>
      <c r="C20" s="3">
        <v>50</v>
      </c>
      <c r="D20" s="3" t="s">
        <v>159</v>
      </c>
      <c r="E20" s="11"/>
      <c r="F20" s="17" t="s">
        <v>697</v>
      </c>
      <c r="G20" s="11">
        <v>32.75</v>
      </c>
      <c r="H20" s="11">
        <v>35</v>
      </c>
      <c r="I20" s="23">
        <f t="shared" si="0"/>
        <v>34.5</v>
      </c>
      <c r="J20" s="23">
        <f t="shared" si="1"/>
        <v>-42.857142857142861</v>
      </c>
      <c r="K20" s="23"/>
      <c r="L20" s="27"/>
      <c r="M20" s="11"/>
      <c r="N20" s="11"/>
      <c r="O20" s="11"/>
      <c r="P20" s="11"/>
      <c r="Q20" s="11"/>
      <c r="R20" s="11"/>
    </row>
    <row r="21" spans="1:18" x14ac:dyDescent="0.2">
      <c r="A21" s="3">
        <v>20</v>
      </c>
      <c r="B21" s="3" t="s">
        <v>172</v>
      </c>
      <c r="C21" s="3">
        <v>50</v>
      </c>
      <c r="D21" s="3" t="s">
        <v>173</v>
      </c>
      <c r="E21" s="11"/>
      <c r="F21" s="17" t="s">
        <v>698</v>
      </c>
      <c r="G21" s="11">
        <v>60.51</v>
      </c>
      <c r="H21" s="11">
        <v>60</v>
      </c>
      <c r="I21" s="23">
        <f t="shared" si="0"/>
        <v>-21.019999999999996</v>
      </c>
      <c r="J21" s="23">
        <f t="shared" si="1"/>
        <v>16.666666666666657</v>
      </c>
      <c r="K21" s="23"/>
      <c r="L21" s="27"/>
      <c r="M21" s="11"/>
      <c r="N21" s="11"/>
      <c r="O21" s="11"/>
      <c r="P21" s="11"/>
      <c r="Q21" s="11"/>
      <c r="R21" s="11"/>
    </row>
    <row r="22" spans="1:18" x14ac:dyDescent="0.2">
      <c r="A22" s="3">
        <v>21</v>
      </c>
      <c r="B22" s="3" t="s">
        <v>174</v>
      </c>
      <c r="C22" s="3">
        <v>55</v>
      </c>
      <c r="D22" s="3" t="s">
        <v>175</v>
      </c>
      <c r="E22" s="11"/>
      <c r="F22" s="17" t="s">
        <v>699</v>
      </c>
      <c r="G22" s="11">
        <v>62.32</v>
      </c>
      <c r="H22" s="11">
        <v>60</v>
      </c>
      <c r="I22" s="23">
        <f t="shared" si="0"/>
        <v>-13.309090909090912</v>
      </c>
      <c r="J22" s="23">
        <f t="shared" si="1"/>
        <v>8.3333333333333428</v>
      </c>
      <c r="K22" s="24"/>
      <c r="L22" s="27"/>
      <c r="M22" s="11"/>
      <c r="N22" s="11"/>
      <c r="O22" s="11"/>
      <c r="P22" s="11"/>
      <c r="Q22" s="11"/>
      <c r="R22" s="11"/>
    </row>
    <row r="23" spans="1:18" x14ac:dyDescent="0.2">
      <c r="A23" s="3">
        <v>22</v>
      </c>
      <c r="B23" s="3" t="s">
        <v>176</v>
      </c>
      <c r="C23" s="3">
        <v>40</v>
      </c>
      <c r="D23" s="3" t="s">
        <v>177</v>
      </c>
      <c r="E23" s="11"/>
      <c r="F23" s="17" t="s">
        <v>700</v>
      </c>
      <c r="G23" s="11">
        <v>61.51</v>
      </c>
      <c r="H23" s="11">
        <v>60</v>
      </c>
      <c r="I23" s="23">
        <f t="shared" si="0"/>
        <v>-53.775000000000006</v>
      </c>
      <c r="J23" s="23">
        <f t="shared" si="1"/>
        <v>33.333333333333343</v>
      </c>
      <c r="K23" s="23"/>
      <c r="L23" s="27"/>
      <c r="M23" s="11"/>
      <c r="N23" s="11"/>
      <c r="O23" s="11"/>
      <c r="P23" s="11"/>
      <c r="Q23" s="11"/>
      <c r="R23" s="11"/>
    </row>
    <row r="24" spans="1:18" x14ac:dyDescent="0.2">
      <c r="A24" s="3">
        <v>23</v>
      </c>
      <c r="B24" s="3" t="s">
        <v>178</v>
      </c>
      <c r="C24" s="3">
        <v>20</v>
      </c>
      <c r="D24" s="3" t="s">
        <v>179</v>
      </c>
      <c r="E24" s="11"/>
      <c r="F24" s="17" t="s">
        <v>701</v>
      </c>
      <c r="G24" s="11">
        <v>15.18</v>
      </c>
      <c r="H24" s="11">
        <v>15.2</v>
      </c>
      <c r="I24" s="23">
        <f t="shared" si="0"/>
        <v>24.099999999999994</v>
      </c>
      <c r="J24" s="23">
        <f t="shared" si="1"/>
        <v>-31.578947368421069</v>
      </c>
      <c r="K24" s="23"/>
      <c r="L24" s="17" t="s">
        <v>701</v>
      </c>
      <c r="M24" s="11">
        <v>27.67</v>
      </c>
      <c r="N24" s="11">
        <v>30</v>
      </c>
      <c r="O24" s="11"/>
      <c r="P24" s="11"/>
      <c r="Q24" s="11"/>
      <c r="R24" s="11"/>
    </row>
    <row r="25" spans="1:18" x14ac:dyDescent="0.3">
      <c r="A25" s="3">
        <v>24</v>
      </c>
      <c r="B25" s="3" t="s">
        <v>180</v>
      </c>
      <c r="C25" s="3">
        <v>40</v>
      </c>
      <c r="D25" s="3" t="s">
        <v>181</v>
      </c>
      <c r="E25" s="11"/>
      <c r="F25" s="11"/>
      <c r="G25" s="11"/>
      <c r="H25" s="11"/>
      <c r="I25" s="23"/>
      <c r="J25" s="23"/>
      <c r="K25" s="23"/>
      <c r="M25" s="11"/>
      <c r="N25" s="11"/>
      <c r="O25" s="11"/>
      <c r="P25" s="11"/>
      <c r="Q25" s="11"/>
      <c r="R25" s="11"/>
    </row>
    <row r="26" spans="1:18" x14ac:dyDescent="0.2">
      <c r="A26" s="3">
        <v>25</v>
      </c>
      <c r="B26" s="3" t="s">
        <v>182</v>
      </c>
      <c r="C26" s="3">
        <v>20</v>
      </c>
      <c r="D26" s="3"/>
      <c r="E26" s="11"/>
      <c r="F26" s="17" t="s">
        <v>702</v>
      </c>
      <c r="G26" s="11">
        <v>12.1</v>
      </c>
      <c r="H26" s="11">
        <v>12.1</v>
      </c>
      <c r="I26" s="23">
        <f t="shared" si="0"/>
        <v>39.5</v>
      </c>
      <c r="J26" s="23">
        <f t="shared" si="1"/>
        <v>-65.289256198347118</v>
      </c>
      <c r="K26" s="23"/>
      <c r="L26" s="17" t="s">
        <v>702</v>
      </c>
      <c r="M26" s="11">
        <v>30.79</v>
      </c>
      <c r="N26" s="11">
        <v>30</v>
      </c>
      <c r="O26" s="11"/>
      <c r="P26" s="11"/>
      <c r="Q26" s="11"/>
      <c r="R26" s="11"/>
    </row>
    <row r="27" spans="1:18" x14ac:dyDescent="0.2">
      <c r="A27" s="3">
        <v>26</v>
      </c>
      <c r="B27" s="3" t="s">
        <v>183</v>
      </c>
      <c r="C27" s="3">
        <v>80</v>
      </c>
      <c r="D27" s="3" t="s">
        <v>184</v>
      </c>
      <c r="E27" s="11"/>
      <c r="F27" s="17" t="s">
        <v>703</v>
      </c>
      <c r="G27" s="11">
        <v>89.95</v>
      </c>
      <c r="H27" s="11">
        <v>90</v>
      </c>
      <c r="I27" s="23">
        <f t="shared" si="0"/>
        <v>-12.437500000000014</v>
      </c>
      <c r="J27" s="23">
        <f t="shared" si="1"/>
        <v>11.111111111111114</v>
      </c>
      <c r="K27" s="23"/>
      <c r="L27" s="17" t="s">
        <v>703</v>
      </c>
      <c r="M27" s="11">
        <v>179.94</v>
      </c>
      <c r="N27" s="11">
        <v>180</v>
      </c>
      <c r="O27" s="11"/>
      <c r="P27" s="11"/>
      <c r="Q27" s="11"/>
      <c r="R27" s="11"/>
    </row>
    <row r="28" spans="1:18" x14ac:dyDescent="0.2">
      <c r="A28" s="3">
        <v>27</v>
      </c>
      <c r="B28" s="3" t="s">
        <v>185</v>
      </c>
      <c r="C28" s="3">
        <v>500</v>
      </c>
      <c r="D28" s="3" t="s">
        <v>186</v>
      </c>
      <c r="E28" s="11"/>
      <c r="F28" s="17" t="s">
        <v>704</v>
      </c>
      <c r="G28" s="11">
        <v>146.03</v>
      </c>
      <c r="H28" s="11">
        <v>150</v>
      </c>
      <c r="I28" s="23">
        <f t="shared" si="0"/>
        <v>70.793999999999997</v>
      </c>
      <c r="J28" s="23">
        <f t="shared" si="1"/>
        <v>-233.33333333333337</v>
      </c>
      <c r="K28" s="23"/>
      <c r="L28" s="17" t="s">
        <v>704</v>
      </c>
      <c r="M28" s="11">
        <v>372.69</v>
      </c>
      <c r="N28" s="11">
        <v>370</v>
      </c>
      <c r="O28" s="11"/>
      <c r="P28" s="11"/>
      <c r="Q28" s="11"/>
      <c r="R28" s="11"/>
    </row>
    <row r="29" spans="1:18" x14ac:dyDescent="0.2">
      <c r="A29" s="3">
        <v>28</v>
      </c>
      <c r="B29" s="3" t="s">
        <v>187</v>
      </c>
      <c r="C29" s="3">
        <v>150</v>
      </c>
      <c r="D29" s="3" t="s">
        <v>188</v>
      </c>
      <c r="E29" s="11"/>
      <c r="F29" s="17" t="s">
        <v>705</v>
      </c>
      <c r="G29" s="11">
        <v>170.18</v>
      </c>
      <c r="H29" s="11">
        <v>170</v>
      </c>
      <c r="I29" s="23">
        <f t="shared" si="0"/>
        <v>-13.453333333333333</v>
      </c>
      <c r="J29" s="23">
        <f t="shared" si="1"/>
        <v>11.764705882352942</v>
      </c>
      <c r="K29" s="23"/>
      <c r="L29" s="17" t="s">
        <v>705</v>
      </c>
      <c r="M29" s="11">
        <v>270</v>
      </c>
      <c r="N29" s="11">
        <v>270</v>
      </c>
      <c r="O29" s="11"/>
      <c r="P29" s="11"/>
      <c r="Q29" s="11"/>
      <c r="R29" s="11"/>
    </row>
    <row r="30" spans="1:18" x14ac:dyDescent="0.2">
      <c r="A30" s="3">
        <v>29</v>
      </c>
      <c r="B30" s="3" t="s">
        <v>189</v>
      </c>
      <c r="C30" s="3">
        <v>150</v>
      </c>
      <c r="D30" s="3" t="s">
        <v>190</v>
      </c>
      <c r="E30" s="11"/>
      <c r="F30" s="17" t="s">
        <v>706</v>
      </c>
      <c r="G30" s="11">
        <v>160.55000000000001</v>
      </c>
      <c r="H30" s="11">
        <v>160</v>
      </c>
      <c r="I30" s="23">
        <f t="shared" si="0"/>
        <v>-7.0333333333333314</v>
      </c>
      <c r="J30" s="23">
        <f t="shared" si="1"/>
        <v>6.25</v>
      </c>
      <c r="K30" s="24"/>
      <c r="L30" s="28" t="s">
        <v>706</v>
      </c>
      <c r="M30" s="11">
        <v>161.47999999999999</v>
      </c>
      <c r="N30" s="11">
        <v>160</v>
      </c>
      <c r="O30" s="11"/>
      <c r="P30" s="11"/>
      <c r="Q30" s="11"/>
      <c r="R30" s="11"/>
    </row>
    <row r="31" spans="1:18" x14ac:dyDescent="0.3">
      <c r="J31" s="25">
        <v>2</v>
      </c>
      <c r="K31" s="25">
        <v>4</v>
      </c>
      <c r="L31" s="14"/>
    </row>
    <row r="32" spans="1:18" x14ac:dyDescent="0.3">
      <c r="L32" s="14"/>
    </row>
    <row r="33" spans="12:12" x14ac:dyDescent="0.3">
      <c r="L33" s="14"/>
    </row>
    <row r="34" spans="12:12" x14ac:dyDescent="0.3">
      <c r="L34" s="14"/>
    </row>
    <row r="35" spans="12:12" x14ac:dyDescent="0.3">
      <c r="L35" s="14"/>
    </row>
    <row r="36" spans="12:12" x14ac:dyDescent="0.3">
      <c r="L36" s="14"/>
    </row>
    <row r="37" spans="12:12" x14ac:dyDescent="0.3">
      <c r="L37" s="14"/>
    </row>
    <row r="38" spans="12:12" x14ac:dyDescent="0.3">
      <c r="L38" s="14"/>
    </row>
    <row r="39" spans="12:12" x14ac:dyDescent="0.3">
      <c r="L39" s="14"/>
    </row>
    <row r="40" spans="12:12" x14ac:dyDescent="0.3">
      <c r="L40" s="14"/>
    </row>
    <row r="41" spans="12:12" x14ac:dyDescent="0.3">
      <c r="L41" s="14"/>
    </row>
    <row r="42" spans="12:12" x14ac:dyDescent="0.3">
      <c r="L42" s="14"/>
    </row>
    <row r="43" spans="12:12" x14ac:dyDescent="0.3">
      <c r="L43" s="14"/>
    </row>
    <row r="44" spans="12:12" x14ac:dyDescent="0.3">
      <c r="L44" s="14"/>
    </row>
    <row r="45" spans="12:12" x14ac:dyDescent="0.3">
      <c r="L45" s="14"/>
    </row>
    <row r="46" spans="12:12" x14ac:dyDescent="0.3">
      <c r="L46" s="14"/>
    </row>
    <row r="47" spans="12:12" x14ac:dyDescent="0.3">
      <c r="L47" s="14"/>
    </row>
    <row r="48" spans="12:12" x14ac:dyDescent="0.3">
      <c r="L48" s="14"/>
    </row>
    <row r="49" spans="12:12" x14ac:dyDescent="0.3">
      <c r="L49" s="14"/>
    </row>
    <row r="50" spans="12:12" x14ac:dyDescent="0.3">
      <c r="L50" s="14"/>
    </row>
    <row r="51" spans="12:12" x14ac:dyDescent="0.3">
      <c r="L51" s="14"/>
    </row>
    <row r="52" spans="12:12" x14ac:dyDescent="0.3">
      <c r="L52" s="14"/>
    </row>
    <row r="53" spans="12:12" x14ac:dyDescent="0.3">
      <c r="L53" s="14"/>
    </row>
    <row r="54" spans="12:12" x14ac:dyDescent="0.3">
      <c r="L54" s="14"/>
    </row>
    <row r="55" spans="12:12" x14ac:dyDescent="0.3">
      <c r="L55" s="14"/>
    </row>
    <row r="56" spans="12:12" x14ac:dyDescent="0.3">
      <c r="L56" s="14"/>
    </row>
    <row r="57" spans="12:12" x14ac:dyDescent="0.3">
      <c r="L57" s="14"/>
    </row>
    <row r="58" spans="12:12" x14ac:dyDescent="0.3">
      <c r="L58" s="14"/>
    </row>
    <row r="59" spans="12:12" x14ac:dyDescent="0.3">
      <c r="L59" s="14"/>
    </row>
    <row r="60" spans="12:12" x14ac:dyDescent="0.3">
      <c r="L60" s="14"/>
    </row>
    <row r="61" spans="12:12" x14ac:dyDescent="0.3">
      <c r="L61" s="14"/>
    </row>
    <row r="62" spans="12:12" x14ac:dyDescent="0.3">
      <c r="L62" s="14"/>
    </row>
    <row r="63" spans="12:12" x14ac:dyDescent="0.3">
      <c r="L63" s="14"/>
    </row>
    <row r="64" spans="12:12" x14ac:dyDescent="0.3">
      <c r="L64" s="14"/>
    </row>
    <row r="65" spans="12:12" x14ac:dyDescent="0.3">
      <c r="L65" s="14"/>
    </row>
    <row r="66" spans="12:12" x14ac:dyDescent="0.3">
      <c r="L66" s="14"/>
    </row>
    <row r="67" spans="12:12" x14ac:dyDescent="0.3">
      <c r="L67" s="14"/>
    </row>
    <row r="68" spans="12:12" x14ac:dyDescent="0.3">
      <c r="L68" s="14"/>
    </row>
    <row r="69" spans="12:12" x14ac:dyDescent="0.3">
      <c r="L69" s="14"/>
    </row>
    <row r="70" spans="12:12" x14ac:dyDescent="0.3">
      <c r="L70" s="14"/>
    </row>
    <row r="71" spans="12:12" x14ac:dyDescent="0.3">
      <c r="L71" s="14"/>
    </row>
    <row r="72" spans="12:12" x14ac:dyDescent="0.3">
      <c r="L72" s="14"/>
    </row>
    <row r="73" spans="12:12" x14ac:dyDescent="0.3">
      <c r="L73" s="14"/>
    </row>
    <row r="74" spans="12:12" x14ac:dyDescent="0.3">
      <c r="L74" s="14"/>
    </row>
    <row r="75" spans="12:12" x14ac:dyDescent="0.3">
      <c r="L75" s="14"/>
    </row>
    <row r="76" spans="12:12" x14ac:dyDescent="0.3">
      <c r="L76" s="14"/>
    </row>
    <row r="77" spans="12:12" x14ac:dyDescent="0.3">
      <c r="L77" s="14"/>
    </row>
    <row r="78" spans="12:12" x14ac:dyDescent="0.3">
      <c r="L78" s="14"/>
    </row>
    <row r="79" spans="12:12" x14ac:dyDescent="0.3">
      <c r="L79" s="14"/>
    </row>
    <row r="80" spans="12:12" x14ac:dyDescent="0.3">
      <c r="L80" s="14"/>
    </row>
    <row r="81" spans="12:12" x14ac:dyDescent="0.3">
      <c r="L81" s="14"/>
    </row>
    <row r="82" spans="12:12" x14ac:dyDescent="0.3">
      <c r="L82" s="14"/>
    </row>
    <row r="83" spans="12:12" x14ac:dyDescent="0.3">
      <c r="L83" s="14"/>
    </row>
    <row r="84" spans="12:12" x14ac:dyDescent="0.3">
      <c r="L84" s="14"/>
    </row>
    <row r="85" spans="12:12" x14ac:dyDescent="0.3">
      <c r="L85" s="14"/>
    </row>
    <row r="86" spans="12:12" x14ac:dyDescent="0.3">
      <c r="L86" s="14"/>
    </row>
    <row r="87" spans="12:12" x14ac:dyDescent="0.3">
      <c r="L87" s="14"/>
    </row>
    <row r="88" spans="12:12" x14ac:dyDescent="0.3">
      <c r="L88" s="14"/>
    </row>
    <row r="89" spans="12:12" x14ac:dyDescent="0.3">
      <c r="L89" s="14"/>
    </row>
    <row r="90" spans="12:12" x14ac:dyDescent="0.3">
      <c r="L90" s="14"/>
    </row>
    <row r="91" spans="12:12" x14ac:dyDescent="0.3">
      <c r="L91" s="14"/>
    </row>
    <row r="92" spans="12:12" x14ac:dyDescent="0.3">
      <c r="L92" s="14"/>
    </row>
    <row r="93" spans="12:12" x14ac:dyDescent="0.3">
      <c r="L93" s="14"/>
    </row>
    <row r="94" spans="12:12" x14ac:dyDescent="0.3">
      <c r="L94" s="14"/>
    </row>
    <row r="95" spans="12:12" x14ac:dyDescent="0.3">
      <c r="L95" s="14"/>
    </row>
    <row r="96" spans="12:12" x14ac:dyDescent="0.3">
      <c r="L96" s="14"/>
    </row>
    <row r="97" spans="12:12" x14ac:dyDescent="0.3">
      <c r="L97" s="14"/>
    </row>
    <row r="98" spans="12:12" x14ac:dyDescent="0.3">
      <c r="L98" s="14"/>
    </row>
    <row r="99" spans="12:12" x14ac:dyDescent="0.3">
      <c r="L99" s="14"/>
    </row>
    <row r="100" spans="12:12" x14ac:dyDescent="0.3">
      <c r="L100" s="14"/>
    </row>
    <row r="101" spans="12:12" x14ac:dyDescent="0.3">
      <c r="L101" s="14"/>
    </row>
    <row r="102" spans="12:12" x14ac:dyDescent="0.3">
      <c r="L102" s="14"/>
    </row>
    <row r="103" spans="12:12" x14ac:dyDescent="0.3">
      <c r="L103" s="14"/>
    </row>
    <row r="104" spans="12:12" x14ac:dyDescent="0.3">
      <c r="L104" s="14"/>
    </row>
    <row r="105" spans="12:12" x14ac:dyDescent="0.3">
      <c r="L105" s="14"/>
    </row>
    <row r="106" spans="12:12" x14ac:dyDescent="0.3">
      <c r="L106" s="14"/>
    </row>
    <row r="107" spans="12:12" x14ac:dyDescent="0.3">
      <c r="L107" s="14"/>
    </row>
    <row r="108" spans="12:12" x14ac:dyDescent="0.3">
      <c r="L108" s="14"/>
    </row>
    <row r="109" spans="12:12" x14ac:dyDescent="0.3">
      <c r="L109" s="14"/>
    </row>
    <row r="110" spans="12:12" x14ac:dyDescent="0.3">
      <c r="L110" s="14"/>
    </row>
    <row r="111" spans="12:12" x14ac:dyDescent="0.3">
      <c r="L111" s="14"/>
    </row>
    <row r="112" spans="12:12" x14ac:dyDescent="0.3">
      <c r="L112" s="14"/>
    </row>
    <row r="113" spans="12:12" x14ac:dyDescent="0.3">
      <c r="L113" s="14"/>
    </row>
    <row r="114" spans="12:12" x14ac:dyDescent="0.3">
      <c r="L114" s="14"/>
    </row>
    <row r="115" spans="12:12" x14ac:dyDescent="0.3">
      <c r="L115" s="14"/>
    </row>
    <row r="116" spans="12:12" x14ac:dyDescent="0.3">
      <c r="L116" s="14"/>
    </row>
    <row r="117" spans="12:12" x14ac:dyDescent="0.3">
      <c r="L117" s="14"/>
    </row>
    <row r="118" spans="12:12" x14ac:dyDescent="0.3">
      <c r="L118" s="14"/>
    </row>
    <row r="119" spans="12:12" x14ac:dyDescent="0.3">
      <c r="L119" s="14"/>
    </row>
    <row r="120" spans="12:12" x14ac:dyDescent="0.3">
      <c r="L120" s="14"/>
    </row>
    <row r="121" spans="12:12" x14ac:dyDescent="0.3">
      <c r="L121" s="14"/>
    </row>
    <row r="122" spans="12:12" x14ac:dyDescent="0.3">
      <c r="L122" s="14"/>
    </row>
    <row r="123" spans="12:12" x14ac:dyDescent="0.3">
      <c r="L123" s="14"/>
    </row>
    <row r="124" spans="12:12" x14ac:dyDescent="0.3">
      <c r="L124" s="14"/>
    </row>
    <row r="125" spans="12:12" x14ac:dyDescent="0.3">
      <c r="L125" s="14"/>
    </row>
    <row r="126" spans="12:12" x14ac:dyDescent="0.3">
      <c r="L126" s="14"/>
    </row>
    <row r="127" spans="12:12" x14ac:dyDescent="0.3">
      <c r="L127" s="14"/>
    </row>
    <row r="128" spans="12:12" x14ac:dyDescent="0.3">
      <c r="L128" s="14"/>
    </row>
    <row r="129" spans="12:12" x14ac:dyDescent="0.3">
      <c r="L129" s="14"/>
    </row>
    <row r="130" spans="12:12" x14ac:dyDescent="0.3">
      <c r="L130" s="14"/>
    </row>
    <row r="131" spans="12:12" x14ac:dyDescent="0.3">
      <c r="L131" s="14"/>
    </row>
    <row r="132" spans="12:12" x14ac:dyDescent="0.3">
      <c r="L132" s="14"/>
    </row>
    <row r="133" spans="12:12" x14ac:dyDescent="0.3">
      <c r="L133" s="14"/>
    </row>
    <row r="134" spans="12:12" x14ac:dyDescent="0.3">
      <c r="L134" s="14"/>
    </row>
    <row r="135" spans="12:12" x14ac:dyDescent="0.3">
      <c r="L135" s="14"/>
    </row>
    <row r="136" spans="12:12" x14ac:dyDescent="0.3">
      <c r="L136" s="14"/>
    </row>
    <row r="137" spans="12:12" x14ac:dyDescent="0.3">
      <c r="L137" s="14"/>
    </row>
    <row r="138" spans="12:12" x14ac:dyDescent="0.3">
      <c r="L138" s="14"/>
    </row>
    <row r="139" spans="12:12" x14ac:dyDescent="0.3">
      <c r="L139" s="14"/>
    </row>
    <row r="140" spans="12:12" x14ac:dyDescent="0.3">
      <c r="L140" s="14"/>
    </row>
    <row r="141" spans="12:12" x14ac:dyDescent="0.3">
      <c r="L141" s="14"/>
    </row>
    <row r="142" spans="12:12" x14ac:dyDescent="0.3">
      <c r="L142" s="14"/>
    </row>
    <row r="143" spans="12:12" x14ac:dyDescent="0.3">
      <c r="L143" s="14"/>
    </row>
    <row r="144" spans="12:12" x14ac:dyDescent="0.3">
      <c r="L144" s="14"/>
    </row>
    <row r="145" spans="12:12" x14ac:dyDescent="0.3">
      <c r="L145" s="14"/>
    </row>
    <row r="146" spans="12:12" x14ac:dyDescent="0.3">
      <c r="L146" s="14"/>
    </row>
    <row r="147" spans="12:12" x14ac:dyDescent="0.3">
      <c r="L147" s="14"/>
    </row>
    <row r="148" spans="12:12" x14ac:dyDescent="0.3">
      <c r="L148" s="14"/>
    </row>
    <row r="149" spans="12:12" x14ac:dyDescent="0.3">
      <c r="L149" s="14"/>
    </row>
    <row r="150" spans="12:12" x14ac:dyDescent="0.3">
      <c r="L150" s="14"/>
    </row>
    <row r="151" spans="12:12" x14ac:dyDescent="0.3">
      <c r="L151" s="14"/>
    </row>
    <row r="152" spans="12:12" x14ac:dyDescent="0.3">
      <c r="L152" s="14"/>
    </row>
    <row r="153" spans="12:12" x14ac:dyDescent="0.3">
      <c r="L153" s="14"/>
    </row>
    <row r="154" spans="12:12" x14ac:dyDescent="0.3">
      <c r="L154" s="14"/>
    </row>
    <row r="155" spans="12:12" x14ac:dyDescent="0.3">
      <c r="L155" s="14"/>
    </row>
    <row r="156" spans="12:12" x14ac:dyDescent="0.3">
      <c r="L156" s="14"/>
    </row>
    <row r="157" spans="12:12" x14ac:dyDescent="0.3">
      <c r="L157" s="14"/>
    </row>
    <row r="158" spans="12:12" x14ac:dyDescent="0.3">
      <c r="L158" s="14"/>
    </row>
    <row r="159" spans="12:12" x14ac:dyDescent="0.3">
      <c r="L159" s="14"/>
    </row>
    <row r="160" spans="12:12" x14ac:dyDescent="0.3">
      <c r="L160" s="14"/>
    </row>
    <row r="161" spans="12:12" x14ac:dyDescent="0.3">
      <c r="L161" s="14"/>
    </row>
    <row r="162" spans="12:12" x14ac:dyDescent="0.3">
      <c r="L162" s="14"/>
    </row>
    <row r="163" spans="12:12" x14ac:dyDescent="0.3">
      <c r="L163" s="14"/>
    </row>
    <row r="164" spans="12:12" x14ac:dyDescent="0.3">
      <c r="L164" s="14"/>
    </row>
    <row r="165" spans="12:12" x14ac:dyDescent="0.3">
      <c r="L165" s="14"/>
    </row>
    <row r="166" spans="12:12" x14ac:dyDescent="0.3">
      <c r="L166" s="14"/>
    </row>
    <row r="167" spans="12:12" x14ac:dyDescent="0.3">
      <c r="L167" s="14"/>
    </row>
    <row r="168" spans="12:12" x14ac:dyDescent="0.3">
      <c r="L168" s="14"/>
    </row>
    <row r="169" spans="12:12" x14ac:dyDescent="0.3">
      <c r="L169" s="14"/>
    </row>
    <row r="170" spans="12:12" x14ac:dyDescent="0.3">
      <c r="L170" s="14"/>
    </row>
    <row r="171" spans="12:12" x14ac:dyDescent="0.3">
      <c r="L171" s="14"/>
    </row>
    <row r="172" spans="12:12" x14ac:dyDescent="0.3">
      <c r="L172" s="14"/>
    </row>
    <row r="173" spans="12:12" x14ac:dyDescent="0.3">
      <c r="L173" s="14"/>
    </row>
    <row r="174" spans="12:12" x14ac:dyDescent="0.3">
      <c r="L174" s="14"/>
    </row>
    <row r="175" spans="12:12" x14ac:dyDescent="0.3">
      <c r="L175" s="14"/>
    </row>
    <row r="176" spans="12:12" x14ac:dyDescent="0.3">
      <c r="L176" s="14"/>
    </row>
    <row r="177" spans="12:12" x14ac:dyDescent="0.3">
      <c r="L177" s="14"/>
    </row>
    <row r="178" spans="12:12" x14ac:dyDescent="0.3">
      <c r="L178" s="14"/>
    </row>
    <row r="179" spans="12:12" x14ac:dyDescent="0.3">
      <c r="L179" s="14"/>
    </row>
    <row r="180" spans="12:12" x14ac:dyDescent="0.3">
      <c r="L180" s="14"/>
    </row>
    <row r="181" spans="12:12" x14ac:dyDescent="0.3">
      <c r="L181" s="14"/>
    </row>
    <row r="182" spans="12:12" x14ac:dyDescent="0.3">
      <c r="L182" s="14"/>
    </row>
    <row r="183" spans="12:12" x14ac:dyDescent="0.3">
      <c r="L183" s="14"/>
    </row>
    <row r="184" spans="12:12" x14ac:dyDescent="0.3">
      <c r="L184" s="14"/>
    </row>
    <row r="185" spans="12:12" x14ac:dyDescent="0.3">
      <c r="L185" s="14"/>
    </row>
    <row r="186" spans="12:12" x14ac:dyDescent="0.3">
      <c r="L186" s="14"/>
    </row>
    <row r="187" spans="12:12" x14ac:dyDescent="0.3">
      <c r="L187" s="14"/>
    </row>
    <row r="188" spans="12:12" x14ac:dyDescent="0.3">
      <c r="L188" s="14"/>
    </row>
    <row r="189" spans="12:12" x14ac:dyDescent="0.3">
      <c r="L189" s="14"/>
    </row>
    <row r="190" spans="12:12" x14ac:dyDescent="0.3">
      <c r="L190" s="14"/>
    </row>
    <row r="191" spans="12:12" x14ac:dyDescent="0.3">
      <c r="L191" s="14"/>
    </row>
    <row r="192" spans="12:12" x14ac:dyDescent="0.3">
      <c r="L192" s="14"/>
    </row>
    <row r="193" spans="12:12" x14ac:dyDescent="0.3">
      <c r="L193" s="14"/>
    </row>
    <row r="194" spans="12:12" x14ac:dyDescent="0.3">
      <c r="L194" s="14"/>
    </row>
    <row r="195" spans="12:12" x14ac:dyDescent="0.3">
      <c r="L195" s="14"/>
    </row>
    <row r="196" spans="12:12" x14ac:dyDescent="0.3">
      <c r="L196" s="14"/>
    </row>
    <row r="197" spans="12:12" x14ac:dyDescent="0.3">
      <c r="L197" s="14"/>
    </row>
    <row r="198" spans="12:12" x14ac:dyDescent="0.3">
      <c r="L198" s="14"/>
    </row>
    <row r="199" spans="12:12" x14ac:dyDescent="0.3">
      <c r="L199" s="14"/>
    </row>
    <row r="200" spans="12:12" x14ac:dyDescent="0.3">
      <c r="L200" s="14"/>
    </row>
    <row r="201" spans="12:12" x14ac:dyDescent="0.3">
      <c r="L201" s="14"/>
    </row>
    <row r="202" spans="12:12" x14ac:dyDescent="0.3">
      <c r="L202" s="14"/>
    </row>
    <row r="203" spans="12:12" x14ac:dyDescent="0.3">
      <c r="L203" s="14"/>
    </row>
    <row r="204" spans="12:12" x14ac:dyDescent="0.3">
      <c r="L204" s="14"/>
    </row>
    <row r="205" spans="12:12" x14ac:dyDescent="0.3">
      <c r="L205" s="14"/>
    </row>
    <row r="206" spans="12:12" x14ac:dyDescent="0.3">
      <c r="L206" s="14"/>
    </row>
    <row r="207" spans="12:12" x14ac:dyDescent="0.3">
      <c r="L207" s="14"/>
    </row>
    <row r="208" spans="12:12" x14ac:dyDescent="0.3">
      <c r="L208" s="14"/>
    </row>
    <row r="209" spans="12:12" x14ac:dyDescent="0.3">
      <c r="L209" s="14"/>
    </row>
    <row r="210" spans="12:12" x14ac:dyDescent="0.3">
      <c r="L210" s="14"/>
    </row>
    <row r="211" spans="12:12" x14ac:dyDescent="0.3">
      <c r="L211" s="14"/>
    </row>
    <row r="212" spans="12:12" x14ac:dyDescent="0.3">
      <c r="L212" s="14"/>
    </row>
    <row r="213" spans="12:12" x14ac:dyDescent="0.3">
      <c r="L213" s="14"/>
    </row>
    <row r="214" spans="12:12" x14ac:dyDescent="0.3">
      <c r="L214" s="14"/>
    </row>
    <row r="215" spans="12:12" x14ac:dyDescent="0.3">
      <c r="L215" s="14"/>
    </row>
    <row r="216" spans="12:12" x14ac:dyDescent="0.3">
      <c r="L216" s="14"/>
    </row>
    <row r="217" spans="12:12" x14ac:dyDescent="0.3">
      <c r="L217" s="14"/>
    </row>
    <row r="218" spans="12:12" x14ac:dyDescent="0.3">
      <c r="L218" s="14"/>
    </row>
    <row r="219" spans="12:12" x14ac:dyDescent="0.3">
      <c r="L219" s="14"/>
    </row>
    <row r="220" spans="12:12" x14ac:dyDescent="0.3">
      <c r="L220" s="14"/>
    </row>
    <row r="221" spans="12:12" x14ac:dyDescent="0.3">
      <c r="L221" s="14"/>
    </row>
    <row r="222" spans="12:12" x14ac:dyDescent="0.3">
      <c r="L222" s="14"/>
    </row>
    <row r="223" spans="12:12" x14ac:dyDescent="0.3">
      <c r="L223" s="14"/>
    </row>
    <row r="224" spans="12:12" x14ac:dyDescent="0.3">
      <c r="L224" s="14"/>
    </row>
    <row r="225" spans="12:12" x14ac:dyDescent="0.3">
      <c r="L225" s="14"/>
    </row>
    <row r="226" spans="12:12" x14ac:dyDescent="0.3">
      <c r="L226" s="14"/>
    </row>
    <row r="227" spans="12:12" x14ac:dyDescent="0.3">
      <c r="L227" s="14"/>
    </row>
    <row r="228" spans="12:12" x14ac:dyDescent="0.3">
      <c r="L228" s="14"/>
    </row>
    <row r="229" spans="12:12" x14ac:dyDescent="0.3">
      <c r="L229" s="14"/>
    </row>
    <row r="230" spans="12:12" x14ac:dyDescent="0.3">
      <c r="L230" s="14"/>
    </row>
    <row r="231" spans="12:12" x14ac:dyDescent="0.3">
      <c r="L231" s="14"/>
    </row>
    <row r="232" spans="12:12" x14ac:dyDescent="0.3">
      <c r="L232" s="14"/>
    </row>
    <row r="233" spans="12:12" x14ac:dyDescent="0.3">
      <c r="L233" s="14"/>
    </row>
    <row r="234" spans="12:12" x14ac:dyDescent="0.3">
      <c r="L234" s="14"/>
    </row>
    <row r="235" spans="12:12" x14ac:dyDescent="0.3">
      <c r="L235" s="14"/>
    </row>
    <row r="236" spans="12:12" x14ac:dyDescent="0.3">
      <c r="L236" s="14"/>
    </row>
    <row r="237" spans="12:12" x14ac:dyDescent="0.3">
      <c r="L237" s="14"/>
    </row>
    <row r="238" spans="12:12" x14ac:dyDescent="0.3">
      <c r="L238" s="14"/>
    </row>
    <row r="239" spans="12:12" x14ac:dyDescent="0.3">
      <c r="L239" s="14"/>
    </row>
    <row r="240" spans="12:12" x14ac:dyDescent="0.3">
      <c r="L240" s="14"/>
    </row>
    <row r="241" spans="12:12" x14ac:dyDescent="0.3">
      <c r="L241" s="14"/>
    </row>
    <row r="242" spans="12:12" x14ac:dyDescent="0.3">
      <c r="L242" s="14"/>
    </row>
    <row r="243" spans="12:12" x14ac:dyDescent="0.3">
      <c r="L243" s="14"/>
    </row>
    <row r="244" spans="12:12" x14ac:dyDescent="0.3">
      <c r="L244" s="14"/>
    </row>
    <row r="245" spans="12:12" x14ac:dyDescent="0.3">
      <c r="L245" s="14"/>
    </row>
    <row r="246" spans="12:12" x14ac:dyDescent="0.3">
      <c r="L246" s="14"/>
    </row>
    <row r="247" spans="12:12" x14ac:dyDescent="0.3">
      <c r="L247" s="14"/>
    </row>
    <row r="248" spans="12:12" x14ac:dyDescent="0.3">
      <c r="L248" s="14"/>
    </row>
    <row r="249" spans="12:12" x14ac:dyDescent="0.3">
      <c r="L249" s="14"/>
    </row>
    <row r="250" spans="12:12" x14ac:dyDescent="0.3">
      <c r="L250" s="14"/>
    </row>
    <row r="251" spans="12:12" x14ac:dyDescent="0.3">
      <c r="L251" s="14"/>
    </row>
    <row r="252" spans="12:12" x14ac:dyDescent="0.3">
      <c r="L252" s="14"/>
    </row>
    <row r="253" spans="12:12" x14ac:dyDescent="0.3">
      <c r="L253" s="14"/>
    </row>
    <row r="254" spans="12:12" x14ac:dyDescent="0.3">
      <c r="L254" s="14"/>
    </row>
    <row r="255" spans="12:12" x14ac:dyDescent="0.3">
      <c r="L255" s="14"/>
    </row>
    <row r="256" spans="12:12" x14ac:dyDescent="0.3">
      <c r="L256" s="14"/>
    </row>
    <row r="257" spans="12:12" x14ac:dyDescent="0.3">
      <c r="L257" s="14"/>
    </row>
    <row r="258" spans="12:12" x14ac:dyDescent="0.3">
      <c r="L258" s="14"/>
    </row>
    <row r="259" spans="12:12" x14ac:dyDescent="0.3">
      <c r="L259" s="14"/>
    </row>
    <row r="260" spans="12:12" x14ac:dyDescent="0.3">
      <c r="L260" s="14"/>
    </row>
    <row r="261" spans="12:12" x14ac:dyDescent="0.3">
      <c r="L261" s="14"/>
    </row>
    <row r="262" spans="12:12" x14ac:dyDescent="0.3">
      <c r="L262" s="14"/>
    </row>
    <row r="263" spans="12:12" x14ac:dyDescent="0.3">
      <c r="L263" s="14"/>
    </row>
    <row r="264" spans="12:12" x14ac:dyDescent="0.3">
      <c r="L264" s="14"/>
    </row>
    <row r="265" spans="12:12" x14ac:dyDescent="0.3">
      <c r="L265" s="14"/>
    </row>
    <row r="266" spans="12:12" x14ac:dyDescent="0.3">
      <c r="L266" s="14"/>
    </row>
    <row r="267" spans="12:12" x14ac:dyDescent="0.3">
      <c r="L267" s="14"/>
    </row>
    <row r="268" spans="12:12" x14ac:dyDescent="0.3">
      <c r="L268" s="1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4" workbookViewId="0">
      <selection activeCell="I2" sqref="I2"/>
    </sheetView>
  </sheetViews>
  <sheetFormatPr defaultRowHeight="16.5" x14ac:dyDescent="0.3"/>
  <cols>
    <col min="2" max="2" width="16.5" bestFit="1" customWidth="1"/>
    <col min="3" max="3" width="7.625" bestFit="1" customWidth="1"/>
    <col min="4" max="4" width="11.625" bestFit="1" customWidth="1"/>
    <col min="6" max="6" width="23.25" customWidth="1"/>
  </cols>
  <sheetData>
    <row r="1" spans="1:15" ht="33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75</v>
      </c>
      <c r="G1" s="4" t="s">
        <v>452</v>
      </c>
      <c r="H1" s="4" t="s">
        <v>454</v>
      </c>
      <c r="I1" s="10" t="s">
        <v>785</v>
      </c>
      <c r="J1" s="10" t="s">
        <v>786</v>
      </c>
      <c r="K1" s="26" t="s">
        <v>795</v>
      </c>
      <c r="L1" s="4" t="s">
        <v>459</v>
      </c>
      <c r="M1" s="4" t="s">
        <v>452</v>
      </c>
      <c r="N1" s="4" t="s">
        <v>454</v>
      </c>
      <c r="O1" s="4" t="s">
        <v>463</v>
      </c>
    </row>
    <row r="2" spans="1:15" x14ac:dyDescent="0.2">
      <c r="A2" s="3">
        <v>1</v>
      </c>
      <c r="B2" s="3" t="s">
        <v>191</v>
      </c>
      <c r="C2" s="3">
        <v>40</v>
      </c>
      <c r="D2" s="3"/>
      <c r="F2" s="5" t="s">
        <v>707</v>
      </c>
      <c r="G2">
        <v>38.72</v>
      </c>
      <c r="H2">
        <v>40</v>
      </c>
      <c r="I2" s="12">
        <f>100 - (G2/C2 * 100)</f>
        <v>3.2000000000000028</v>
      </c>
      <c r="J2" s="12">
        <f>100 - (C2/H2 * 100)</f>
        <v>0</v>
      </c>
      <c r="K2" s="12"/>
    </row>
    <row r="3" spans="1:15" x14ac:dyDescent="0.2">
      <c r="A3" s="3">
        <v>2</v>
      </c>
      <c r="B3" s="3" t="s">
        <v>192</v>
      </c>
      <c r="C3" s="3">
        <v>40</v>
      </c>
      <c r="D3" s="3" t="s">
        <v>193</v>
      </c>
      <c r="F3" s="5" t="s">
        <v>708</v>
      </c>
      <c r="G3">
        <v>38.130000000000003</v>
      </c>
      <c r="H3">
        <v>40</v>
      </c>
      <c r="I3" s="12">
        <f t="shared" ref="I3:I19" si="0">100 - (G3/C3 * 100)</f>
        <v>4.6749999999999972</v>
      </c>
      <c r="J3" s="12">
        <f t="shared" ref="J3:J19" si="1">100 - (C3/H3 * 100)</f>
        <v>0</v>
      </c>
      <c r="K3" s="12"/>
    </row>
    <row r="4" spans="1:15" x14ac:dyDescent="0.2">
      <c r="A4" s="3">
        <v>3</v>
      </c>
      <c r="B4" s="3" t="s">
        <v>194</v>
      </c>
      <c r="C4" s="3">
        <v>40</v>
      </c>
      <c r="D4" s="3"/>
      <c r="F4" s="5" t="s">
        <v>709</v>
      </c>
      <c r="G4">
        <v>38.020000000000003</v>
      </c>
      <c r="H4">
        <v>40</v>
      </c>
      <c r="I4" s="12">
        <f t="shared" si="0"/>
        <v>4.9499999999999886</v>
      </c>
      <c r="J4" s="12">
        <f t="shared" si="1"/>
        <v>0</v>
      </c>
      <c r="K4" s="12"/>
    </row>
    <row r="5" spans="1:15" x14ac:dyDescent="0.3">
      <c r="A5" s="3">
        <v>4</v>
      </c>
      <c r="B5" s="3" t="s">
        <v>195</v>
      </c>
      <c r="C5" s="3">
        <v>30</v>
      </c>
      <c r="D5" s="3"/>
      <c r="I5" s="11"/>
      <c r="J5" s="11"/>
      <c r="K5" s="11"/>
    </row>
    <row r="6" spans="1:15" x14ac:dyDescent="0.2">
      <c r="A6" s="3">
        <v>5</v>
      </c>
      <c r="B6" s="3" t="s">
        <v>196</v>
      </c>
      <c r="C6" s="3">
        <v>40</v>
      </c>
      <c r="D6" s="3"/>
      <c r="F6" s="5" t="s">
        <v>710</v>
      </c>
      <c r="G6">
        <v>37.659999999999997</v>
      </c>
      <c r="H6">
        <v>40</v>
      </c>
      <c r="I6" s="12">
        <f t="shared" si="0"/>
        <v>5.8500000000000085</v>
      </c>
      <c r="J6" s="12">
        <f t="shared" si="1"/>
        <v>0</v>
      </c>
      <c r="K6" s="12"/>
    </row>
    <row r="7" spans="1:15" x14ac:dyDescent="0.2">
      <c r="A7" s="3">
        <v>6</v>
      </c>
      <c r="B7" s="3" t="s">
        <v>197</v>
      </c>
      <c r="C7" s="3">
        <v>40</v>
      </c>
      <c r="D7" s="3" t="s">
        <v>198</v>
      </c>
      <c r="F7" s="5" t="s">
        <v>711</v>
      </c>
      <c r="G7">
        <v>41.67</v>
      </c>
      <c r="H7">
        <v>40</v>
      </c>
      <c r="I7" s="12">
        <f t="shared" si="0"/>
        <v>-4.1749999999999972</v>
      </c>
      <c r="J7" s="12">
        <f t="shared" si="1"/>
        <v>0</v>
      </c>
      <c r="K7" s="12"/>
    </row>
    <row r="8" spans="1:15" x14ac:dyDescent="0.2">
      <c r="A8" s="3">
        <v>7</v>
      </c>
      <c r="B8" s="3" t="s">
        <v>199</v>
      </c>
      <c r="C8" s="3">
        <v>40</v>
      </c>
      <c r="D8" s="3" t="s">
        <v>200</v>
      </c>
      <c r="F8" s="5" t="s">
        <v>712</v>
      </c>
      <c r="G8">
        <v>43.52</v>
      </c>
      <c r="H8">
        <v>45</v>
      </c>
      <c r="I8" s="11">
        <f t="shared" si="0"/>
        <v>-8.8000000000000114</v>
      </c>
      <c r="J8" s="11">
        <f t="shared" si="1"/>
        <v>11.111111111111114</v>
      </c>
      <c r="K8" s="11"/>
    </row>
    <row r="9" spans="1:15" x14ac:dyDescent="0.2">
      <c r="A9" s="3">
        <v>8</v>
      </c>
      <c r="B9" s="3" t="s">
        <v>201</v>
      </c>
      <c r="C9" s="3">
        <v>40</v>
      </c>
      <c r="D9" s="3" t="s">
        <v>177</v>
      </c>
      <c r="F9" s="5" t="s">
        <v>713</v>
      </c>
      <c r="G9">
        <v>42.56</v>
      </c>
      <c r="H9">
        <v>45</v>
      </c>
      <c r="I9" s="11">
        <f t="shared" si="0"/>
        <v>-6.4000000000000057</v>
      </c>
      <c r="J9" s="11">
        <f t="shared" si="1"/>
        <v>11.111111111111114</v>
      </c>
      <c r="K9" s="11"/>
    </row>
    <row r="10" spans="1:15" x14ac:dyDescent="0.2">
      <c r="A10" s="3">
        <v>9</v>
      </c>
      <c r="B10" s="3" t="s">
        <v>202</v>
      </c>
      <c r="C10" s="3">
        <v>40</v>
      </c>
      <c r="D10" s="3"/>
      <c r="F10" s="5" t="s">
        <v>714</v>
      </c>
      <c r="G10">
        <v>41.67</v>
      </c>
      <c r="H10">
        <v>40</v>
      </c>
      <c r="I10" s="12">
        <f t="shared" si="0"/>
        <v>-4.1749999999999972</v>
      </c>
      <c r="J10" s="12">
        <f t="shared" si="1"/>
        <v>0</v>
      </c>
      <c r="K10" s="12"/>
    </row>
    <row r="11" spans="1:15" x14ac:dyDescent="0.2">
      <c r="A11" s="3">
        <v>10</v>
      </c>
      <c r="B11" s="3" t="s">
        <v>203</v>
      </c>
      <c r="C11" s="3">
        <v>40</v>
      </c>
      <c r="D11" s="3" t="s">
        <v>204</v>
      </c>
      <c r="F11" s="5" t="s">
        <v>715</v>
      </c>
      <c r="G11">
        <v>39.99</v>
      </c>
      <c r="H11">
        <v>40</v>
      </c>
      <c r="I11" s="12">
        <f t="shared" si="0"/>
        <v>2.4999999999991473E-2</v>
      </c>
      <c r="J11" s="12">
        <f t="shared" si="1"/>
        <v>0</v>
      </c>
      <c r="K11" s="12"/>
    </row>
    <row r="12" spans="1:15" x14ac:dyDescent="0.2">
      <c r="A12" s="3">
        <v>11</v>
      </c>
      <c r="B12" s="3" t="s">
        <v>205</v>
      </c>
      <c r="C12" s="3">
        <v>40</v>
      </c>
      <c r="D12" s="3"/>
      <c r="F12" s="5" t="s">
        <v>716</v>
      </c>
      <c r="G12">
        <v>14.78</v>
      </c>
      <c r="H12">
        <v>14.8</v>
      </c>
      <c r="I12" s="11">
        <f t="shared" si="0"/>
        <v>63.05</v>
      </c>
      <c r="J12" s="11">
        <f t="shared" si="1"/>
        <v>-170.27027027027026</v>
      </c>
      <c r="K12" s="11"/>
    </row>
    <row r="13" spans="1:15" x14ac:dyDescent="0.2">
      <c r="A13" s="3">
        <v>12</v>
      </c>
      <c r="B13" s="3" t="s">
        <v>206</v>
      </c>
      <c r="C13" s="3">
        <v>40</v>
      </c>
      <c r="D13" s="3" t="s">
        <v>207</v>
      </c>
      <c r="F13" s="5" t="s">
        <v>717</v>
      </c>
      <c r="G13">
        <v>37.49</v>
      </c>
      <c r="H13">
        <v>35</v>
      </c>
      <c r="I13" s="11">
        <f t="shared" si="0"/>
        <v>6.2749999999999915</v>
      </c>
      <c r="J13" s="11">
        <f t="shared" si="1"/>
        <v>-14.285714285714278</v>
      </c>
      <c r="K13" s="11"/>
    </row>
    <row r="14" spans="1:15" x14ac:dyDescent="0.2">
      <c r="A14" s="3">
        <v>13</v>
      </c>
      <c r="B14" s="3" t="s">
        <v>208</v>
      </c>
      <c r="C14" s="3">
        <v>50</v>
      </c>
      <c r="D14" s="3" t="s">
        <v>209</v>
      </c>
      <c r="F14" s="5" t="s">
        <v>718</v>
      </c>
      <c r="G14">
        <v>48.5</v>
      </c>
      <c r="H14">
        <v>50</v>
      </c>
      <c r="I14" s="12">
        <f t="shared" si="0"/>
        <v>3</v>
      </c>
      <c r="J14" s="12">
        <f t="shared" si="1"/>
        <v>0</v>
      </c>
      <c r="K14" s="12"/>
    </row>
    <row r="15" spans="1:15" x14ac:dyDescent="0.2">
      <c r="A15" s="3">
        <v>14</v>
      </c>
      <c r="B15" s="3" t="s">
        <v>210</v>
      </c>
      <c r="C15" s="3">
        <v>50</v>
      </c>
      <c r="D15" s="3" t="s">
        <v>209</v>
      </c>
      <c r="F15" s="5" t="s">
        <v>719</v>
      </c>
      <c r="G15">
        <v>43.38</v>
      </c>
      <c r="H15">
        <v>45</v>
      </c>
      <c r="I15" s="11">
        <f t="shared" si="0"/>
        <v>13.239999999999995</v>
      </c>
      <c r="J15" s="11">
        <f t="shared" si="1"/>
        <v>-11.111111111111114</v>
      </c>
      <c r="K15" s="11"/>
    </row>
    <row r="16" spans="1:15" x14ac:dyDescent="0.2">
      <c r="A16" s="3">
        <v>15</v>
      </c>
      <c r="B16" s="3" t="s">
        <v>211</v>
      </c>
      <c r="C16" s="3">
        <v>50</v>
      </c>
      <c r="D16" s="3" t="s">
        <v>204</v>
      </c>
      <c r="F16" s="5" t="s">
        <v>720</v>
      </c>
      <c r="G16">
        <v>47.03</v>
      </c>
      <c r="H16">
        <v>45</v>
      </c>
      <c r="I16" s="11">
        <f t="shared" si="0"/>
        <v>5.9399999999999977</v>
      </c>
      <c r="J16" s="11">
        <f t="shared" si="1"/>
        <v>-11.111111111111114</v>
      </c>
      <c r="K16" s="11"/>
    </row>
    <row r="17" spans="1:11" x14ac:dyDescent="0.2">
      <c r="A17" s="3">
        <v>16</v>
      </c>
      <c r="B17" s="3" t="s">
        <v>212</v>
      </c>
      <c r="C17" s="3">
        <v>30</v>
      </c>
      <c r="D17" s="3" t="s">
        <v>213</v>
      </c>
      <c r="F17" s="5" t="s">
        <v>721</v>
      </c>
      <c r="G17">
        <v>26.62</v>
      </c>
      <c r="H17">
        <v>25</v>
      </c>
      <c r="I17" s="11">
        <f t="shared" si="0"/>
        <v>11.266666666666652</v>
      </c>
      <c r="J17" s="11">
        <f t="shared" si="1"/>
        <v>-20</v>
      </c>
      <c r="K17" s="11"/>
    </row>
    <row r="18" spans="1:11" x14ac:dyDescent="0.2">
      <c r="A18" s="3">
        <v>17</v>
      </c>
      <c r="B18" s="3" t="s">
        <v>214</v>
      </c>
      <c r="C18" s="3">
        <v>50</v>
      </c>
      <c r="D18" s="3" t="s">
        <v>209</v>
      </c>
      <c r="F18" s="5" t="s">
        <v>722</v>
      </c>
      <c r="G18">
        <v>40.65</v>
      </c>
      <c r="H18">
        <v>40</v>
      </c>
      <c r="I18" s="11">
        <f t="shared" si="0"/>
        <v>18.700000000000003</v>
      </c>
      <c r="J18" s="11">
        <f t="shared" si="1"/>
        <v>-25</v>
      </c>
      <c r="K18" s="11"/>
    </row>
    <row r="19" spans="1:11" x14ac:dyDescent="0.2">
      <c r="A19" s="3">
        <v>18</v>
      </c>
      <c r="B19" s="3" t="s">
        <v>215</v>
      </c>
      <c r="C19" s="3">
        <v>30</v>
      </c>
      <c r="D19" s="3" t="s">
        <v>216</v>
      </c>
      <c r="F19" s="5" t="s">
        <v>723</v>
      </c>
      <c r="G19">
        <v>31.71</v>
      </c>
      <c r="H19">
        <v>30</v>
      </c>
      <c r="I19" s="12">
        <f t="shared" si="0"/>
        <v>-5.6999999999999886</v>
      </c>
      <c r="J19" s="12">
        <f t="shared" si="1"/>
        <v>0</v>
      </c>
      <c r="K19" s="1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76" workbookViewId="0">
      <selection activeCell="G91" sqref="G91"/>
    </sheetView>
  </sheetViews>
  <sheetFormatPr defaultRowHeight="16.5" x14ac:dyDescent="0.3"/>
  <cols>
    <col min="2" max="2" width="19.75" bestFit="1" customWidth="1"/>
    <col min="4" max="4" width="20.625" bestFit="1" customWidth="1"/>
    <col min="6" max="6" width="27.25" customWidth="1"/>
    <col min="9" max="9" width="12" customWidth="1"/>
    <col min="10" max="10" width="9.75" customWidth="1"/>
    <col min="11" max="11" width="9.5" customWidth="1"/>
    <col min="12" max="12" width="17.25" customWidth="1"/>
    <col min="15" max="15" width="28.875" customWidth="1"/>
  </cols>
  <sheetData>
    <row r="1" spans="1:15" ht="33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451</v>
      </c>
      <c r="G1" s="4" t="s">
        <v>452</v>
      </c>
      <c r="H1" s="4" t="s">
        <v>454</v>
      </c>
      <c r="I1" s="10" t="s">
        <v>796</v>
      </c>
      <c r="J1" s="10" t="s">
        <v>797</v>
      </c>
      <c r="K1" s="26" t="s">
        <v>787</v>
      </c>
      <c r="L1" s="4" t="s">
        <v>459</v>
      </c>
      <c r="M1" s="4" t="s">
        <v>452</v>
      </c>
      <c r="N1" s="4" t="s">
        <v>454</v>
      </c>
      <c r="O1" s="4" t="s">
        <v>463</v>
      </c>
    </row>
    <row r="2" spans="1:15" x14ac:dyDescent="0.3">
      <c r="A2" s="3">
        <v>1</v>
      </c>
      <c r="B2" s="3" t="s">
        <v>217</v>
      </c>
      <c r="C2" s="3">
        <v>70</v>
      </c>
      <c r="D2" s="3" t="s">
        <v>218</v>
      </c>
      <c r="F2" s="5" t="s">
        <v>453</v>
      </c>
      <c r="G2" s="6">
        <v>56.54</v>
      </c>
      <c r="H2">
        <v>60</v>
      </c>
      <c r="I2" s="30">
        <f>100 - (G2/C2 * 100)</f>
        <v>19.228571428571428</v>
      </c>
      <c r="J2" s="30">
        <f>100 - (C2/H2 * 100)</f>
        <v>-16.666666666666671</v>
      </c>
      <c r="K2" s="31"/>
    </row>
    <row r="3" spans="1:15" x14ac:dyDescent="0.2">
      <c r="A3" s="3">
        <v>2</v>
      </c>
      <c r="B3" s="3" t="s">
        <v>219</v>
      </c>
      <c r="C3" s="3">
        <v>70</v>
      </c>
      <c r="D3" s="3" t="s">
        <v>220</v>
      </c>
      <c r="F3" s="5" t="s">
        <v>455</v>
      </c>
      <c r="G3">
        <v>90.88</v>
      </c>
      <c r="H3">
        <v>90</v>
      </c>
      <c r="I3" s="30">
        <f t="shared" ref="I3:I65" si="0">100 - (G3/C3 * 100)</f>
        <v>-29.828571428571422</v>
      </c>
      <c r="J3" s="30">
        <f t="shared" ref="J3:J65" si="1">100 - (C3/H3 * 100)</f>
        <v>22.222222222222214</v>
      </c>
      <c r="K3" s="31"/>
    </row>
    <row r="4" spans="1:15" x14ac:dyDescent="0.2">
      <c r="A4" s="3">
        <v>3</v>
      </c>
      <c r="B4" s="3" t="s">
        <v>221</v>
      </c>
      <c r="C4" s="3">
        <v>70</v>
      </c>
      <c r="D4" s="3"/>
      <c r="F4" s="5" t="s">
        <v>456</v>
      </c>
      <c r="G4">
        <v>113.61</v>
      </c>
      <c r="H4">
        <v>110</v>
      </c>
      <c r="I4" s="30">
        <f t="shared" si="0"/>
        <v>-62.300000000000011</v>
      </c>
      <c r="J4" s="30">
        <f t="shared" si="1"/>
        <v>36.363636363636367</v>
      </c>
      <c r="K4" s="31"/>
    </row>
    <row r="5" spans="1:15" x14ac:dyDescent="0.2">
      <c r="A5" s="3">
        <v>4</v>
      </c>
      <c r="B5" s="3" t="s">
        <v>222</v>
      </c>
      <c r="C5" s="3">
        <v>70</v>
      </c>
      <c r="D5" s="3"/>
      <c r="F5" s="5" t="s">
        <v>457</v>
      </c>
      <c r="G5">
        <v>60.18</v>
      </c>
      <c r="H5">
        <v>60</v>
      </c>
      <c r="I5" s="30">
        <f t="shared" si="0"/>
        <v>14.028571428571425</v>
      </c>
      <c r="J5" s="30">
        <f t="shared" si="1"/>
        <v>-16.666666666666671</v>
      </c>
      <c r="K5" s="31"/>
      <c r="L5" s="5" t="s">
        <v>458</v>
      </c>
      <c r="M5">
        <v>71.31</v>
      </c>
      <c r="N5">
        <v>70</v>
      </c>
    </row>
    <row r="6" spans="1:15" x14ac:dyDescent="0.2">
      <c r="A6" s="3">
        <v>5</v>
      </c>
      <c r="B6" s="3" t="s">
        <v>223</v>
      </c>
      <c r="C6" s="3">
        <v>70</v>
      </c>
      <c r="D6" s="3" t="s">
        <v>224</v>
      </c>
      <c r="F6" s="5" t="s">
        <v>461</v>
      </c>
      <c r="G6">
        <v>79.17</v>
      </c>
      <c r="H6">
        <v>80</v>
      </c>
      <c r="I6" s="30">
        <f t="shared" si="0"/>
        <v>-13.099999999999994</v>
      </c>
      <c r="J6" s="30">
        <f t="shared" si="1"/>
        <v>12.5</v>
      </c>
      <c r="K6" s="31"/>
      <c r="L6" s="5" t="s">
        <v>460</v>
      </c>
      <c r="M6">
        <v>74.5</v>
      </c>
      <c r="N6">
        <v>70</v>
      </c>
    </row>
    <row r="7" spans="1:15" x14ac:dyDescent="0.2">
      <c r="A7" s="3">
        <v>6</v>
      </c>
      <c r="B7" s="3" t="s">
        <v>225</v>
      </c>
      <c r="C7" s="3">
        <v>70</v>
      </c>
      <c r="D7" s="3"/>
      <c r="F7" s="5" t="s">
        <v>462</v>
      </c>
      <c r="G7">
        <v>36.78</v>
      </c>
      <c r="H7">
        <v>35</v>
      </c>
      <c r="I7" s="30">
        <f t="shared" si="0"/>
        <v>47.457142857142856</v>
      </c>
      <c r="J7" s="30">
        <f t="shared" si="1"/>
        <v>-100</v>
      </c>
      <c r="K7" s="31"/>
      <c r="O7" t="s">
        <v>464</v>
      </c>
    </row>
    <row r="8" spans="1:15" x14ac:dyDescent="0.2">
      <c r="A8" s="3">
        <v>7</v>
      </c>
      <c r="B8" s="3" t="s">
        <v>226</v>
      </c>
      <c r="C8" s="3">
        <v>70</v>
      </c>
      <c r="D8" s="3" t="s">
        <v>220</v>
      </c>
      <c r="F8" s="5" t="s">
        <v>465</v>
      </c>
      <c r="G8">
        <v>98.81</v>
      </c>
      <c r="H8">
        <v>100</v>
      </c>
      <c r="I8" s="30">
        <f t="shared" si="0"/>
        <v>-41.157142857142873</v>
      </c>
      <c r="J8" s="30">
        <f t="shared" si="1"/>
        <v>30</v>
      </c>
      <c r="K8" s="31"/>
    </row>
    <row r="9" spans="1:15" x14ac:dyDescent="0.2">
      <c r="A9" s="3">
        <v>8</v>
      </c>
      <c r="B9" s="3" t="s">
        <v>227</v>
      </c>
      <c r="C9" s="3">
        <v>40</v>
      </c>
      <c r="D9" s="3" t="s">
        <v>228</v>
      </c>
      <c r="F9" s="5" t="s">
        <v>466</v>
      </c>
      <c r="G9">
        <v>37.270000000000003</v>
      </c>
      <c r="H9">
        <v>35</v>
      </c>
      <c r="I9" s="30">
        <f t="shared" si="0"/>
        <v>6.8249999999999886</v>
      </c>
      <c r="J9" s="30">
        <f t="shared" si="1"/>
        <v>-14.285714285714278</v>
      </c>
      <c r="K9" s="31"/>
    </row>
    <row r="10" spans="1:15" x14ac:dyDescent="0.2">
      <c r="A10" s="3">
        <v>9</v>
      </c>
      <c r="B10" s="3" t="s">
        <v>229</v>
      </c>
      <c r="C10" s="3">
        <v>70</v>
      </c>
      <c r="D10" s="3"/>
      <c r="F10" s="5" t="s">
        <v>467</v>
      </c>
      <c r="G10">
        <v>40.54</v>
      </c>
      <c r="H10">
        <v>40</v>
      </c>
      <c r="I10" s="30">
        <f t="shared" si="0"/>
        <v>42.085714285714282</v>
      </c>
      <c r="J10" s="30">
        <f t="shared" si="1"/>
        <v>-75</v>
      </c>
      <c r="K10" s="31"/>
      <c r="O10" t="s">
        <v>468</v>
      </c>
    </row>
    <row r="11" spans="1:15" x14ac:dyDescent="0.2">
      <c r="A11" s="3">
        <v>10</v>
      </c>
      <c r="B11" s="3" t="s">
        <v>230</v>
      </c>
      <c r="C11" s="3">
        <v>70</v>
      </c>
      <c r="D11" s="3" t="s">
        <v>231</v>
      </c>
      <c r="F11" s="7" t="s">
        <v>469</v>
      </c>
      <c r="G11">
        <v>51.52</v>
      </c>
      <c r="H11">
        <v>50</v>
      </c>
      <c r="I11" s="30">
        <f t="shared" si="0"/>
        <v>26.399999999999991</v>
      </c>
      <c r="J11" s="30">
        <f t="shared" si="1"/>
        <v>-40</v>
      </c>
      <c r="K11" s="31"/>
    </row>
    <row r="12" spans="1:15" x14ac:dyDescent="0.2">
      <c r="A12" s="3">
        <v>11</v>
      </c>
      <c r="B12" s="3" t="s">
        <v>232</v>
      </c>
      <c r="C12" s="3">
        <v>7</v>
      </c>
      <c r="D12" s="3"/>
      <c r="F12" s="7" t="s">
        <v>470</v>
      </c>
      <c r="G12">
        <v>6.37</v>
      </c>
      <c r="H12">
        <v>6.4</v>
      </c>
      <c r="I12" s="30">
        <f t="shared" si="0"/>
        <v>9</v>
      </c>
      <c r="J12" s="30">
        <f t="shared" si="1"/>
        <v>-9.375</v>
      </c>
      <c r="K12" s="32"/>
    </row>
    <row r="13" spans="1:15" x14ac:dyDescent="0.2">
      <c r="A13" s="3">
        <v>12</v>
      </c>
      <c r="B13" s="3" t="s">
        <v>233</v>
      </c>
      <c r="C13" s="3">
        <v>70</v>
      </c>
      <c r="D13" s="3"/>
      <c r="F13" s="5" t="s">
        <v>472</v>
      </c>
      <c r="G13">
        <v>178.48</v>
      </c>
      <c r="H13">
        <v>180</v>
      </c>
      <c r="I13" s="30">
        <f t="shared" si="0"/>
        <v>-154.97142857142853</v>
      </c>
      <c r="J13" s="30">
        <f t="shared" si="1"/>
        <v>61.111111111111107</v>
      </c>
      <c r="K13" s="31"/>
    </row>
    <row r="14" spans="1:15" x14ac:dyDescent="0.2">
      <c r="A14" s="3">
        <v>13</v>
      </c>
      <c r="B14" s="3" t="s">
        <v>234</v>
      </c>
      <c r="C14" s="3">
        <v>40</v>
      </c>
      <c r="D14" s="3" t="s">
        <v>235</v>
      </c>
      <c r="F14" s="5" t="s">
        <v>471</v>
      </c>
      <c r="G14">
        <v>33.56</v>
      </c>
      <c r="H14">
        <v>35</v>
      </c>
      <c r="I14" s="30">
        <f t="shared" si="0"/>
        <v>16.099999999999994</v>
      </c>
      <c r="J14" s="30">
        <f t="shared" si="1"/>
        <v>-14.285714285714278</v>
      </c>
      <c r="K14" s="31"/>
    </row>
    <row r="15" spans="1:15" x14ac:dyDescent="0.2">
      <c r="A15" s="3">
        <v>14</v>
      </c>
      <c r="B15" s="3" t="s">
        <v>236</v>
      </c>
      <c r="C15" s="3">
        <v>70</v>
      </c>
      <c r="D15" s="3"/>
      <c r="F15" s="5" t="s">
        <v>473</v>
      </c>
      <c r="G15">
        <v>62.36</v>
      </c>
      <c r="H15">
        <v>60</v>
      </c>
      <c r="I15" s="30">
        <f t="shared" si="0"/>
        <v>10.914285714285711</v>
      </c>
      <c r="J15" s="30">
        <f t="shared" si="1"/>
        <v>-16.666666666666671</v>
      </c>
      <c r="K15" s="31"/>
    </row>
    <row r="16" spans="1:15" x14ac:dyDescent="0.2">
      <c r="A16" s="3">
        <v>15</v>
      </c>
      <c r="B16" s="3" t="s">
        <v>237</v>
      </c>
      <c r="C16" s="3">
        <v>70</v>
      </c>
      <c r="D16" s="3" t="s">
        <v>238</v>
      </c>
      <c r="F16" s="5" t="s">
        <v>474</v>
      </c>
      <c r="G16">
        <v>62.03</v>
      </c>
      <c r="H16">
        <v>60</v>
      </c>
      <c r="I16" s="30">
        <f t="shared" si="0"/>
        <v>11.385714285714286</v>
      </c>
      <c r="J16" s="30">
        <f t="shared" si="1"/>
        <v>-16.666666666666671</v>
      </c>
      <c r="K16" s="31"/>
    </row>
    <row r="17" spans="1:12" x14ac:dyDescent="0.2">
      <c r="A17" s="3">
        <v>16</v>
      </c>
      <c r="B17" s="3" t="s">
        <v>239</v>
      </c>
      <c r="C17" s="3">
        <v>40</v>
      </c>
      <c r="D17" s="3"/>
      <c r="F17" s="5" t="s">
        <v>475</v>
      </c>
      <c r="G17">
        <v>63.16</v>
      </c>
      <c r="H17">
        <v>60</v>
      </c>
      <c r="I17" s="30">
        <f t="shared" si="0"/>
        <v>-57.900000000000006</v>
      </c>
      <c r="J17" s="30">
        <f t="shared" si="1"/>
        <v>33.333333333333343</v>
      </c>
      <c r="K17" s="31"/>
    </row>
    <row r="18" spans="1:12" x14ac:dyDescent="0.2">
      <c r="A18" s="3">
        <v>17</v>
      </c>
      <c r="B18" s="3" t="s">
        <v>240</v>
      </c>
      <c r="C18" s="3">
        <v>40</v>
      </c>
      <c r="D18" s="3"/>
      <c r="F18" s="5" t="s">
        <v>476</v>
      </c>
      <c r="G18">
        <v>21.29</v>
      </c>
      <c r="H18">
        <v>20</v>
      </c>
      <c r="I18" s="30">
        <f t="shared" si="0"/>
        <v>46.774999999999999</v>
      </c>
      <c r="J18" s="30">
        <f t="shared" si="1"/>
        <v>-100</v>
      </c>
      <c r="K18" s="31"/>
    </row>
    <row r="19" spans="1:12" x14ac:dyDescent="0.2">
      <c r="A19" s="3">
        <v>18</v>
      </c>
      <c r="B19" s="3" t="s">
        <v>241</v>
      </c>
      <c r="C19" s="3">
        <v>40</v>
      </c>
      <c r="D19" s="3"/>
      <c r="F19" s="5" t="s">
        <v>477</v>
      </c>
      <c r="G19">
        <v>33.75</v>
      </c>
      <c r="H19">
        <v>35</v>
      </c>
      <c r="I19" s="30">
        <f t="shared" si="0"/>
        <v>15.625</v>
      </c>
      <c r="J19" s="30">
        <f t="shared" si="1"/>
        <v>-14.285714285714278</v>
      </c>
      <c r="K19" s="31"/>
    </row>
    <row r="20" spans="1:12" x14ac:dyDescent="0.2">
      <c r="A20" s="3">
        <v>19</v>
      </c>
      <c r="B20" s="3" t="s">
        <v>242</v>
      </c>
      <c r="C20" s="3">
        <v>70</v>
      </c>
      <c r="D20" s="3"/>
      <c r="F20" s="5" t="s">
        <v>478</v>
      </c>
      <c r="G20">
        <v>113.55</v>
      </c>
      <c r="H20">
        <v>110</v>
      </c>
      <c r="I20" s="30">
        <f t="shared" si="0"/>
        <v>-62.214285714285722</v>
      </c>
      <c r="J20" s="30">
        <f t="shared" si="1"/>
        <v>36.363636363636367</v>
      </c>
      <c r="K20" s="31"/>
    </row>
    <row r="21" spans="1:12" x14ac:dyDescent="0.2">
      <c r="A21" s="3">
        <v>20</v>
      </c>
      <c r="B21" s="3" t="s">
        <v>243</v>
      </c>
      <c r="C21" s="3">
        <v>70</v>
      </c>
      <c r="D21" s="3"/>
      <c r="F21" s="5" t="s">
        <v>479</v>
      </c>
      <c r="G21">
        <v>69.290000000000006</v>
      </c>
      <c r="H21">
        <v>70</v>
      </c>
      <c r="I21" s="33">
        <f t="shared" si="0"/>
        <v>1.0142857142857054</v>
      </c>
      <c r="J21" s="33">
        <f t="shared" si="1"/>
        <v>0</v>
      </c>
      <c r="K21" s="32"/>
    </row>
    <row r="22" spans="1:12" x14ac:dyDescent="0.2">
      <c r="A22" s="3">
        <v>21</v>
      </c>
      <c r="B22" s="3" t="s">
        <v>244</v>
      </c>
      <c r="C22" s="3">
        <v>70</v>
      </c>
      <c r="D22" s="3"/>
      <c r="F22" s="5" t="s">
        <v>480</v>
      </c>
      <c r="G22">
        <v>55.5</v>
      </c>
      <c r="H22">
        <v>60</v>
      </c>
      <c r="I22" s="30">
        <f t="shared" si="0"/>
        <v>20.714285714285722</v>
      </c>
      <c r="J22" s="30">
        <f t="shared" si="1"/>
        <v>-16.666666666666671</v>
      </c>
      <c r="K22" s="31"/>
    </row>
    <row r="23" spans="1:12" x14ac:dyDescent="0.2">
      <c r="A23" s="3">
        <v>22</v>
      </c>
      <c r="B23" s="3" t="s">
        <v>245</v>
      </c>
      <c r="C23" s="3">
        <v>7</v>
      </c>
      <c r="D23" s="3"/>
      <c r="F23" s="5" t="s">
        <v>481</v>
      </c>
      <c r="G23">
        <v>14.82</v>
      </c>
      <c r="H23">
        <v>14.8</v>
      </c>
      <c r="I23" s="30">
        <f t="shared" si="0"/>
        <v>-111.71428571428569</v>
      </c>
      <c r="J23" s="30">
        <f t="shared" si="1"/>
        <v>52.702702702702702</v>
      </c>
      <c r="K23" s="31"/>
      <c r="L23" s="9"/>
    </row>
    <row r="24" spans="1:12" x14ac:dyDescent="0.2">
      <c r="A24" s="3">
        <v>23</v>
      </c>
      <c r="B24" s="3" t="s">
        <v>246</v>
      </c>
      <c r="C24" s="3">
        <v>40</v>
      </c>
      <c r="D24" s="3" t="s">
        <v>247</v>
      </c>
      <c r="F24" s="5" t="s">
        <v>483</v>
      </c>
      <c r="G24">
        <v>32.770000000000003</v>
      </c>
      <c r="H24">
        <v>30</v>
      </c>
      <c r="I24" s="30">
        <f t="shared" si="0"/>
        <v>18.075000000000003</v>
      </c>
      <c r="J24" s="30">
        <f t="shared" si="1"/>
        <v>-33.333333333333314</v>
      </c>
      <c r="K24" s="31"/>
    </row>
    <row r="25" spans="1:12" x14ac:dyDescent="0.2">
      <c r="A25" s="3">
        <v>24</v>
      </c>
      <c r="B25" s="3" t="s">
        <v>248</v>
      </c>
      <c r="C25" s="3">
        <v>70</v>
      </c>
      <c r="D25" s="3"/>
      <c r="F25" s="5" t="s">
        <v>484</v>
      </c>
      <c r="G25">
        <v>98.87</v>
      </c>
      <c r="H25">
        <v>100</v>
      </c>
      <c r="I25" s="30">
        <f t="shared" si="0"/>
        <v>-41.242857142857162</v>
      </c>
      <c r="J25" s="30">
        <f t="shared" si="1"/>
        <v>30</v>
      </c>
      <c r="K25" s="31"/>
    </row>
    <row r="26" spans="1:12" x14ac:dyDescent="0.2">
      <c r="A26" s="3">
        <v>25</v>
      </c>
      <c r="B26" s="3" t="s">
        <v>249</v>
      </c>
      <c r="C26" s="3">
        <v>70</v>
      </c>
      <c r="D26" s="3" t="s">
        <v>250</v>
      </c>
      <c r="F26" s="5" t="s">
        <v>485</v>
      </c>
      <c r="G26">
        <v>62.46</v>
      </c>
      <c r="H26">
        <v>60</v>
      </c>
      <c r="I26" s="30">
        <f t="shared" si="0"/>
        <v>10.771428571428572</v>
      </c>
      <c r="J26" s="30">
        <f t="shared" si="1"/>
        <v>-16.666666666666671</v>
      </c>
      <c r="K26" s="31"/>
    </row>
    <row r="27" spans="1:12" x14ac:dyDescent="0.2">
      <c r="A27" s="3">
        <v>26</v>
      </c>
      <c r="B27" s="3" t="s">
        <v>251</v>
      </c>
      <c r="C27" s="3">
        <v>7</v>
      </c>
      <c r="D27" s="3" t="s">
        <v>252</v>
      </c>
      <c r="F27" s="5" t="s">
        <v>486</v>
      </c>
      <c r="G27">
        <v>6.31</v>
      </c>
      <c r="H27">
        <v>6.3</v>
      </c>
      <c r="I27" s="30">
        <f t="shared" si="0"/>
        <v>9.8571428571428612</v>
      </c>
      <c r="J27" s="30">
        <f t="shared" si="1"/>
        <v>-11.111111111111114</v>
      </c>
      <c r="K27" s="31"/>
    </row>
    <row r="28" spans="1:12" x14ac:dyDescent="0.2">
      <c r="A28" s="3">
        <v>27</v>
      </c>
      <c r="B28" s="3" t="s">
        <v>253</v>
      </c>
      <c r="C28" s="3">
        <v>70</v>
      </c>
      <c r="D28" s="3"/>
      <c r="F28" s="5" t="s">
        <v>487</v>
      </c>
      <c r="G28">
        <v>60.12</v>
      </c>
      <c r="H28">
        <v>60</v>
      </c>
      <c r="I28" s="30">
        <f t="shared" si="0"/>
        <v>14.114285714285714</v>
      </c>
      <c r="J28" s="30">
        <f t="shared" si="1"/>
        <v>-16.666666666666671</v>
      </c>
      <c r="K28" s="31"/>
    </row>
    <row r="29" spans="1:12" x14ac:dyDescent="0.2">
      <c r="A29" s="3">
        <v>28</v>
      </c>
      <c r="B29" s="3" t="s">
        <v>254</v>
      </c>
      <c r="C29" s="3">
        <v>70</v>
      </c>
      <c r="D29" s="3" t="s">
        <v>220</v>
      </c>
      <c r="F29" s="5" t="s">
        <v>488</v>
      </c>
      <c r="G29">
        <v>79.8</v>
      </c>
      <c r="H29">
        <v>80</v>
      </c>
      <c r="I29" s="30">
        <f t="shared" si="0"/>
        <v>-13.999999999999986</v>
      </c>
      <c r="J29" s="30">
        <f t="shared" si="1"/>
        <v>12.5</v>
      </c>
      <c r="K29" s="31"/>
    </row>
    <row r="30" spans="1:12" x14ac:dyDescent="0.2">
      <c r="A30" s="3">
        <v>29</v>
      </c>
      <c r="B30" s="3" t="s">
        <v>255</v>
      </c>
      <c r="C30" s="3">
        <v>70</v>
      </c>
      <c r="D30" s="3" t="s">
        <v>256</v>
      </c>
      <c r="F30" s="5" t="s">
        <v>489</v>
      </c>
      <c r="G30">
        <v>131.58000000000001</v>
      </c>
      <c r="H30">
        <v>130</v>
      </c>
      <c r="I30" s="30">
        <f t="shared" si="0"/>
        <v>-87.971428571428589</v>
      </c>
      <c r="J30" s="30">
        <f t="shared" si="1"/>
        <v>46.153846153846153</v>
      </c>
      <c r="K30" s="31"/>
    </row>
    <row r="31" spans="1:12" x14ac:dyDescent="0.2">
      <c r="A31" s="3">
        <v>30</v>
      </c>
      <c r="B31" s="3" t="s">
        <v>257</v>
      </c>
      <c r="C31" s="3">
        <v>70</v>
      </c>
      <c r="D31" s="3" t="s">
        <v>258</v>
      </c>
      <c r="F31" s="5" t="s">
        <v>490</v>
      </c>
      <c r="G31">
        <v>84.58</v>
      </c>
      <c r="H31">
        <v>80</v>
      </c>
      <c r="I31" s="30">
        <f t="shared" si="0"/>
        <v>-20.828571428571422</v>
      </c>
      <c r="J31" s="30">
        <f t="shared" si="1"/>
        <v>12.5</v>
      </c>
      <c r="K31" s="31"/>
    </row>
    <row r="32" spans="1:12" x14ac:dyDescent="0.2">
      <c r="A32" s="3">
        <v>31</v>
      </c>
      <c r="B32" s="3" t="s">
        <v>259</v>
      </c>
      <c r="C32" s="3">
        <v>70</v>
      </c>
      <c r="D32" s="3" t="s">
        <v>260</v>
      </c>
      <c r="F32" s="5" t="s">
        <v>491</v>
      </c>
      <c r="G32">
        <v>42.83</v>
      </c>
      <c r="H32">
        <v>40</v>
      </c>
      <c r="I32" s="30">
        <f t="shared" si="0"/>
        <v>38.81428571428571</v>
      </c>
      <c r="J32" s="30">
        <f t="shared" si="1"/>
        <v>-75</v>
      </c>
      <c r="K32" s="31"/>
    </row>
    <row r="33" spans="1:14" x14ac:dyDescent="0.2">
      <c r="A33" s="3">
        <v>32</v>
      </c>
      <c r="B33" s="3" t="s">
        <v>261</v>
      </c>
      <c r="C33" s="3">
        <v>70</v>
      </c>
      <c r="D33" s="3"/>
      <c r="F33" s="5" t="s">
        <v>492</v>
      </c>
      <c r="G33">
        <v>63.85</v>
      </c>
      <c r="H33">
        <v>65</v>
      </c>
      <c r="I33" s="30">
        <f t="shared" si="0"/>
        <v>8.7857142857142918</v>
      </c>
      <c r="J33" s="30">
        <f t="shared" si="1"/>
        <v>-7.6923076923076934</v>
      </c>
      <c r="K33" s="32"/>
    </row>
    <row r="34" spans="1:14" x14ac:dyDescent="0.2">
      <c r="A34" s="3">
        <v>33</v>
      </c>
      <c r="B34" s="3" t="s">
        <v>262</v>
      </c>
      <c r="C34" s="3">
        <v>70</v>
      </c>
      <c r="D34" s="3" t="s">
        <v>263</v>
      </c>
      <c r="F34" s="5" t="s">
        <v>493</v>
      </c>
      <c r="G34">
        <v>142.43</v>
      </c>
      <c r="H34">
        <v>140</v>
      </c>
      <c r="I34" s="30">
        <f t="shared" si="0"/>
        <v>-103.47142857142856</v>
      </c>
      <c r="J34" s="30">
        <f t="shared" si="1"/>
        <v>50</v>
      </c>
      <c r="K34" s="31"/>
    </row>
    <row r="35" spans="1:14" x14ac:dyDescent="0.3">
      <c r="A35" s="3">
        <v>34</v>
      </c>
      <c r="B35" s="3" t="s">
        <v>264</v>
      </c>
      <c r="C35" s="3">
        <v>70</v>
      </c>
      <c r="D35" s="3" t="s">
        <v>265</v>
      </c>
      <c r="I35" s="30">
        <f t="shared" si="0"/>
        <v>100</v>
      </c>
      <c r="J35" s="30"/>
      <c r="K35" s="31"/>
    </row>
    <row r="36" spans="1:14" x14ac:dyDescent="0.2">
      <c r="A36" s="3">
        <v>35</v>
      </c>
      <c r="B36" s="3" t="s">
        <v>266</v>
      </c>
      <c r="C36" s="3">
        <v>70</v>
      </c>
      <c r="D36" s="3" t="s">
        <v>220</v>
      </c>
      <c r="F36" s="5" t="s">
        <v>494</v>
      </c>
      <c r="G36">
        <v>138.61000000000001</v>
      </c>
      <c r="H36">
        <v>140</v>
      </c>
      <c r="I36" s="30">
        <f t="shared" si="0"/>
        <v>-98.014285714285734</v>
      </c>
      <c r="J36" s="30">
        <f t="shared" si="1"/>
        <v>50</v>
      </c>
      <c r="K36" s="31"/>
    </row>
    <row r="37" spans="1:14" x14ac:dyDescent="0.2">
      <c r="A37" s="3">
        <v>36</v>
      </c>
      <c r="B37" s="3" t="s">
        <v>267</v>
      </c>
      <c r="C37" s="3">
        <v>70</v>
      </c>
      <c r="D37" s="3" t="s">
        <v>220</v>
      </c>
      <c r="F37" s="5" t="s">
        <v>495</v>
      </c>
      <c r="G37">
        <v>69.38</v>
      </c>
      <c r="H37">
        <v>70</v>
      </c>
      <c r="I37" s="33">
        <f t="shared" si="0"/>
        <v>0.88571428571428612</v>
      </c>
      <c r="J37" s="33">
        <f t="shared" si="1"/>
        <v>0</v>
      </c>
      <c r="K37" s="32"/>
    </row>
    <row r="38" spans="1:14" x14ac:dyDescent="0.2">
      <c r="A38" s="3">
        <v>37</v>
      </c>
      <c r="B38" s="3" t="s">
        <v>268</v>
      </c>
      <c r="C38" s="3">
        <v>40</v>
      </c>
      <c r="D38" s="3"/>
      <c r="F38" s="5" t="s">
        <v>496</v>
      </c>
      <c r="G38">
        <v>47.67</v>
      </c>
      <c r="H38">
        <v>50</v>
      </c>
      <c r="I38" s="30">
        <f t="shared" si="0"/>
        <v>-19.175000000000011</v>
      </c>
      <c r="J38" s="30">
        <f t="shared" si="1"/>
        <v>20</v>
      </c>
      <c r="K38" s="31"/>
    </row>
    <row r="39" spans="1:14" x14ac:dyDescent="0.2">
      <c r="A39" s="3">
        <v>38</v>
      </c>
      <c r="B39" s="3" t="s">
        <v>269</v>
      </c>
      <c r="C39" s="3">
        <v>70</v>
      </c>
      <c r="D39" s="3" t="s">
        <v>220</v>
      </c>
      <c r="F39" s="5" t="s">
        <v>497</v>
      </c>
      <c r="G39">
        <v>84.49</v>
      </c>
      <c r="H39">
        <v>80</v>
      </c>
      <c r="I39" s="30">
        <f t="shared" si="0"/>
        <v>-20.699999999999989</v>
      </c>
      <c r="J39" s="30">
        <f t="shared" si="1"/>
        <v>12.5</v>
      </c>
      <c r="K39" s="31"/>
    </row>
    <row r="40" spans="1:14" x14ac:dyDescent="0.2">
      <c r="A40" s="3">
        <v>39</v>
      </c>
      <c r="B40" s="3" t="s">
        <v>270</v>
      </c>
      <c r="C40" s="3">
        <v>70</v>
      </c>
      <c r="D40" s="3" t="s">
        <v>271</v>
      </c>
      <c r="F40" s="5" t="s">
        <v>498</v>
      </c>
      <c r="G40">
        <v>57.19</v>
      </c>
      <c r="H40">
        <v>60</v>
      </c>
      <c r="I40" s="30">
        <f t="shared" si="0"/>
        <v>18.300000000000011</v>
      </c>
      <c r="J40" s="30">
        <f t="shared" si="1"/>
        <v>-16.666666666666671</v>
      </c>
      <c r="K40" s="31"/>
    </row>
    <row r="41" spans="1:14" x14ac:dyDescent="0.2">
      <c r="A41" s="3">
        <v>40</v>
      </c>
      <c r="B41" s="3" t="s">
        <v>272</v>
      </c>
      <c r="C41" s="3">
        <v>70</v>
      </c>
      <c r="D41" s="3" t="s">
        <v>273</v>
      </c>
      <c r="F41" s="5" t="s">
        <v>499</v>
      </c>
      <c r="G41">
        <v>80.569999999999993</v>
      </c>
      <c r="H41">
        <v>80</v>
      </c>
      <c r="I41" s="30">
        <f t="shared" si="0"/>
        <v>-15.09999999999998</v>
      </c>
      <c r="J41" s="30">
        <f t="shared" si="1"/>
        <v>12.5</v>
      </c>
      <c r="K41" s="31"/>
    </row>
    <row r="42" spans="1:14" x14ac:dyDescent="0.2">
      <c r="A42" s="3">
        <v>41</v>
      </c>
      <c r="B42" s="3" t="s">
        <v>274</v>
      </c>
      <c r="C42" s="3">
        <v>70</v>
      </c>
      <c r="D42" s="3"/>
      <c r="F42" s="5" t="s">
        <v>500</v>
      </c>
      <c r="G42">
        <v>52.04</v>
      </c>
      <c r="H42">
        <v>50</v>
      </c>
      <c r="I42" s="30">
        <f t="shared" si="0"/>
        <v>25.657142857142858</v>
      </c>
      <c r="J42" s="30">
        <f t="shared" si="1"/>
        <v>-40</v>
      </c>
      <c r="K42" s="31"/>
    </row>
    <row r="43" spans="1:14" x14ac:dyDescent="0.2">
      <c r="A43" s="3">
        <v>42</v>
      </c>
      <c r="B43" s="3" t="s">
        <v>275</v>
      </c>
      <c r="C43" s="3">
        <v>70</v>
      </c>
      <c r="D43" s="3"/>
      <c r="F43" s="5" t="s">
        <v>501</v>
      </c>
      <c r="G43">
        <v>96.15</v>
      </c>
      <c r="H43">
        <v>100</v>
      </c>
      <c r="I43" s="30">
        <f t="shared" si="0"/>
        <v>-37.357142857142861</v>
      </c>
      <c r="J43" s="30">
        <f t="shared" si="1"/>
        <v>30</v>
      </c>
      <c r="K43" s="31"/>
    </row>
    <row r="44" spans="1:14" x14ac:dyDescent="0.2">
      <c r="A44" s="3">
        <v>43</v>
      </c>
      <c r="B44" s="3" t="s">
        <v>276</v>
      </c>
      <c r="C44" s="3">
        <v>70</v>
      </c>
      <c r="D44" s="3"/>
      <c r="F44" s="5" t="s">
        <v>502</v>
      </c>
      <c r="G44">
        <v>65.33</v>
      </c>
      <c r="H44">
        <v>70</v>
      </c>
      <c r="I44" s="33">
        <f t="shared" si="0"/>
        <v>6.6714285714285779</v>
      </c>
      <c r="J44" s="33">
        <f t="shared" si="1"/>
        <v>0</v>
      </c>
      <c r="K44" s="32"/>
    </row>
    <row r="45" spans="1:14" x14ac:dyDescent="0.2">
      <c r="A45" s="3">
        <v>44</v>
      </c>
      <c r="B45" s="3" t="s">
        <v>277</v>
      </c>
      <c r="C45" s="3">
        <v>40</v>
      </c>
      <c r="D45" s="3"/>
      <c r="F45" s="5" t="s">
        <v>503</v>
      </c>
      <c r="G45">
        <v>32.229999999999997</v>
      </c>
      <c r="H45">
        <v>30</v>
      </c>
      <c r="I45" s="30">
        <f t="shared" si="0"/>
        <v>19.424999999999997</v>
      </c>
      <c r="J45" s="30">
        <f t="shared" si="1"/>
        <v>-33.333333333333314</v>
      </c>
      <c r="K45" s="31"/>
    </row>
    <row r="46" spans="1:14" x14ac:dyDescent="0.2">
      <c r="A46" s="3">
        <v>45</v>
      </c>
      <c r="B46" s="3" t="s">
        <v>278</v>
      </c>
      <c r="C46" s="3">
        <v>70</v>
      </c>
      <c r="D46" s="3"/>
      <c r="F46" s="5" t="s">
        <v>504</v>
      </c>
      <c r="G46">
        <v>123.2</v>
      </c>
      <c r="H46">
        <v>120</v>
      </c>
      <c r="I46" s="30">
        <f t="shared" si="0"/>
        <v>-76</v>
      </c>
      <c r="J46" s="30">
        <f t="shared" si="1"/>
        <v>41.666666666666664</v>
      </c>
      <c r="K46" s="31"/>
    </row>
    <row r="47" spans="1:14" x14ac:dyDescent="0.2">
      <c r="A47" s="3">
        <v>46</v>
      </c>
      <c r="B47" s="3" t="s">
        <v>279</v>
      </c>
      <c r="C47" s="3">
        <v>70</v>
      </c>
      <c r="D47" s="3" t="s">
        <v>280</v>
      </c>
      <c r="F47" s="5" t="s">
        <v>505</v>
      </c>
      <c r="G47">
        <v>117.62</v>
      </c>
      <c r="H47">
        <v>120</v>
      </c>
      <c r="I47" s="30">
        <f t="shared" si="0"/>
        <v>-68.028571428571439</v>
      </c>
      <c r="J47" s="30">
        <f t="shared" si="1"/>
        <v>41.666666666666664</v>
      </c>
      <c r="K47" s="31"/>
      <c r="L47" s="7" t="s">
        <v>506</v>
      </c>
      <c r="M47">
        <v>161.13</v>
      </c>
      <c r="N47">
        <v>160</v>
      </c>
    </row>
    <row r="48" spans="1:14" x14ac:dyDescent="0.2">
      <c r="A48" s="3">
        <v>47</v>
      </c>
      <c r="B48" s="3" t="s">
        <v>281</v>
      </c>
      <c r="C48" s="3">
        <v>40</v>
      </c>
      <c r="D48" s="3"/>
      <c r="F48" s="5" t="s">
        <v>507</v>
      </c>
      <c r="G48">
        <v>37.840000000000003</v>
      </c>
      <c r="H48">
        <v>40</v>
      </c>
      <c r="I48" s="33">
        <f t="shared" si="0"/>
        <v>5.3999999999999915</v>
      </c>
      <c r="J48" s="33">
        <f t="shared" si="1"/>
        <v>0</v>
      </c>
      <c r="K48" s="32"/>
    </row>
    <row r="49" spans="1:11" x14ac:dyDescent="0.2">
      <c r="A49" s="3">
        <v>48</v>
      </c>
      <c r="B49" s="3" t="s">
        <v>282</v>
      </c>
      <c r="C49" s="3">
        <v>70</v>
      </c>
      <c r="D49" s="3"/>
      <c r="F49" s="5" t="s">
        <v>508</v>
      </c>
      <c r="G49">
        <v>49.57</v>
      </c>
      <c r="H49">
        <v>50</v>
      </c>
      <c r="I49" s="30">
        <f t="shared" si="0"/>
        <v>29.185714285714283</v>
      </c>
      <c r="J49" s="30">
        <f t="shared" si="1"/>
        <v>-40</v>
      </c>
      <c r="K49" s="31"/>
    </row>
    <row r="50" spans="1:11" x14ac:dyDescent="0.2">
      <c r="A50" s="3">
        <v>49</v>
      </c>
      <c r="B50" s="3" t="s">
        <v>283</v>
      </c>
      <c r="C50" s="3">
        <v>70</v>
      </c>
      <c r="D50" s="3"/>
      <c r="F50" s="5" t="s">
        <v>509</v>
      </c>
      <c r="G50">
        <v>44.38</v>
      </c>
      <c r="H50">
        <v>45</v>
      </c>
      <c r="I50" s="30">
        <f t="shared" si="0"/>
        <v>36.6</v>
      </c>
      <c r="J50" s="30">
        <f t="shared" si="1"/>
        <v>-55.555555555555571</v>
      </c>
      <c r="K50" s="31"/>
    </row>
    <row r="51" spans="1:11" x14ac:dyDescent="0.2">
      <c r="A51" s="3">
        <v>50</v>
      </c>
      <c r="B51" s="3" t="s">
        <v>284</v>
      </c>
      <c r="C51" s="3">
        <v>70</v>
      </c>
      <c r="D51" s="3"/>
      <c r="F51" s="5" t="s">
        <v>510</v>
      </c>
      <c r="G51">
        <v>57.3</v>
      </c>
      <c r="H51">
        <v>60</v>
      </c>
      <c r="I51" s="30">
        <f t="shared" si="0"/>
        <v>18.142857142857153</v>
      </c>
      <c r="J51" s="30">
        <f t="shared" si="1"/>
        <v>-16.666666666666671</v>
      </c>
      <c r="K51" s="31"/>
    </row>
    <row r="52" spans="1:11" x14ac:dyDescent="0.2">
      <c r="A52" s="3">
        <v>51</v>
      </c>
      <c r="B52" s="3" t="s">
        <v>285</v>
      </c>
      <c r="C52" s="3">
        <v>70</v>
      </c>
      <c r="D52" s="3"/>
      <c r="F52" s="5" t="s">
        <v>511</v>
      </c>
      <c r="G52">
        <v>121.59</v>
      </c>
      <c r="H52">
        <v>120</v>
      </c>
      <c r="I52" s="30">
        <f t="shared" si="0"/>
        <v>-73.700000000000017</v>
      </c>
      <c r="J52" s="30">
        <f t="shared" si="1"/>
        <v>41.666666666666664</v>
      </c>
      <c r="K52" s="31"/>
    </row>
    <row r="53" spans="1:11" x14ac:dyDescent="0.2">
      <c r="A53" s="3">
        <v>52</v>
      </c>
      <c r="B53" s="3" t="s">
        <v>286</v>
      </c>
      <c r="C53" s="3">
        <v>70</v>
      </c>
      <c r="D53" s="3"/>
      <c r="F53" s="5" t="s">
        <v>512</v>
      </c>
      <c r="G53">
        <v>88.33</v>
      </c>
      <c r="H53">
        <v>90</v>
      </c>
      <c r="I53" s="30">
        <f t="shared" si="0"/>
        <v>-26.185714285714283</v>
      </c>
      <c r="J53" s="30">
        <f t="shared" si="1"/>
        <v>22.222222222222214</v>
      </c>
      <c r="K53" s="31"/>
    </row>
    <row r="54" spans="1:11" x14ac:dyDescent="0.2">
      <c r="A54" s="3">
        <v>53</v>
      </c>
      <c r="B54" s="3" t="s">
        <v>287</v>
      </c>
      <c r="C54" s="3">
        <v>70</v>
      </c>
      <c r="D54" s="3"/>
      <c r="F54" s="5" t="s">
        <v>513</v>
      </c>
      <c r="G54">
        <v>163.79</v>
      </c>
      <c r="H54">
        <v>160</v>
      </c>
      <c r="I54" s="30">
        <f t="shared" si="0"/>
        <v>-133.98571428571429</v>
      </c>
      <c r="J54" s="30">
        <f t="shared" si="1"/>
        <v>56.25</v>
      </c>
      <c r="K54" s="31"/>
    </row>
    <row r="55" spans="1:11" x14ac:dyDescent="0.2">
      <c r="A55" s="3">
        <v>54</v>
      </c>
      <c r="B55" s="3" t="s">
        <v>288</v>
      </c>
      <c r="C55" s="3">
        <v>7</v>
      </c>
      <c r="D55" s="3"/>
      <c r="F55" s="5" t="s">
        <v>514</v>
      </c>
      <c r="G55">
        <v>6.44</v>
      </c>
      <c r="H55">
        <v>6.4</v>
      </c>
      <c r="I55" s="30">
        <f t="shared" si="0"/>
        <v>8</v>
      </c>
      <c r="J55" s="30">
        <f t="shared" si="1"/>
        <v>-9.375</v>
      </c>
      <c r="K55" s="32"/>
    </row>
    <row r="56" spans="1:11" x14ac:dyDescent="0.2">
      <c r="A56" s="3">
        <v>55</v>
      </c>
      <c r="B56" s="3" t="s">
        <v>289</v>
      </c>
      <c r="C56" s="3">
        <v>70</v>
      </c>
      <c r="D56" s="3"/>
      <c r="F56" s="5" t="s">
        <v>515</v>
      </c>
      <c r="G56">
        <v>68.36</v>
      </c>
      <c r="H56">
        <v>70</v>
      </c>
      <c r="I56" s="33">
        <f t="shared" si="0"/>
        <v>2.3428571428571416</v>
      </c>
      <c r="J56" s="33">
        <f t="shared" si="1"/>
        <v>0</v>
      </c>
      <c r="K56" s="32"/>
    </row>
    <row r="57" spans="1:11" x14ac:dyDescent="0.3">
      <c r="A57" s="3">
        <v>56</v>
      </c>
      <c r="B57" s="3" t="s">
        <v>290</v>
      </c>
      <c r="C57" s="3">
        <v>70</v>
      </c>
      <c r="D57" s="3" t="s">
        <v>291</v>
      </c>
      <c r="I57" s="30">
        <f t="shared" si="0"/>
        <v>100</v>
      </c>
      <c r="J57" s="30"/>
      <c r="K57" s="31"/>
    </row>
    <row r="58" spans="1:11" x14ac:dyDescent="0.2">
      <c r="A58" s="3">
        <v>57</v>
      </c>
      <c r="B58" s="3" t="s">
        <v>292</v>
      </c>
      <c r="C58" s="3">
        <v>70</v>
      </c>
      <c r="D58" s="3"/>
      <c r="F58" s="5" t="s">
        <v>516</v>
      </c>
      <c r="G58">
        <v>75.680000000000007</v>
      </c>
      <c r="H58">
        <v>80</v>
      </c>
      <c r="I58" s="30">
        <f t="shared" si="0"/>
        <v>-8.1142857142857139</v>
      </c>
      <c r="J58" s="30">
        <f t="shared" si="1"/>
        <v>12.5</v>
      </c>
      <c r="K58" s="31"/>
    </row>
    <row r="59" spans="1:11" x14ac:dyDescent="0.2">
      <c r="A59" s="3">
        <v>58</v>
      </c>
      <c r="B59" s="3" t="s">
        <v>293</v>
      </c>
      <c r="C59" s="3">
        <v>70</v>
      </c>
      <c r="D59" s="3" t="s">
        <v>294</v>
      </c>
      <c r="F59" s="5" t="s">
        <v>517</v>
      </c>
      <c r="G59">
        <v>69.849999999999994</v>
      </c>
      <c r="H59">
        <v>70</v>
      </c>
      <c r="I59" s="33">
        <f t="shared" si="0"/>
        <v>0.21428571428572241</v>
      </c>
      <c r="J59" s="33">
        <f t="shared" si="1"/>
        <v>0</v>
      </c>
      <c r="K59" s="32"/>
    </row>
    <row r="60" spans="1:11" x14ac:dyDescent="0.2">
      <c r="A60" s="3">
        <v>59</v>
      </c>
      <c r="B60" s="3" t="s">
        <v>295</v>
      </c>
      <c r="C60" s="3">
        <v>70</v>
      </c>
      <c r="D60" s="3" t="s">
        <v>296</v>
      </c>
      <c r="F60" s="5" t="s">
        <v>518</v>
      </c>
      <c r="G60">
        <v>124.88</v>
      </c>
      <c r="H60">
        <v>120</v>
      </c>
      <c r="I60" s="30">
        <f t="shared" si="0"/>
        <v>-78.400000000000006</v>
      </c>
      <c r="J60" s="30">
        <f t="shared" si="1"/>
        <v>41.666666666666664</v>
      </c>
      <c r="K60" s="31"/>
    </row>
    <row r="61" spans="1:11" x14ac:dyDescent="0.3">
      <c r="A61" s="3">
        <v>60</v>
      </c>
      <c r="B61" s="3" t="s">
        <v>297</v>
      </c>
      <c r="C61" s="3">
        <v>70</v>
      </c>
      <c r="D61" s="3"/>
      <c r="I61" s="30">
        <f t="shared" si="0"/>
        <v>100</v>
      </c>
      <c r="J61" s="30"/>
      <c r="K61" s="31"/>
    </row>
    <row r="62" spans="1:11" x14ac:dyDescent="0.3">
      <c r="A62" s="3">
        <v>61</v>
      </c>
      <c r="B62" s="3" t="s">
        <v>298</v>
      </c>
      <c r="C62" s="3">
        <v>70</v>
      </c>
      <c r="D62" s="3"/>
      <c r="I62" s="30">
        <f t="shared" si="0"/>
        <v>100</v>
      </c>
      <c r="J62" s="30"/>
      <c r="K62" s="31"/>
    </row>
    <row r="63" spans="1:11" x14ac:dyDescent="0.2">
      <c r="A63" s="3">
        <v>62</v>
      </c>
      <c r="B63" s="3" t="s">
        <v>299</v>
      </c>
      <c r="C63" s="3">
        <v>70</v>
      </c>
      <c r="D63" s="3" t="s">
        <v>300</v>
      </c>
      <c r="F63" s="5" t="s">
        <v>519</v>
      </c>
      <c r="G63">
        <v>69.31</v>
      </c>
      <c r="H63">
        <v>70</v>
      </c>
      <c r="I63" s="33">
        <f t="shared" si="0"/>
        <v>0.98571428571428044</v>
      </c>
      <c r="J63" s="33">
        <f t="shared" si="1"/>
        <v>0</v>
      </c>
      <c r="K63" s="32"/>
    </row>
    <row r="64" spans="1:11" x14ac:dyDescent="0.2">
      <c r="A64" s="3">
        <v>63</v>
      </c>
      <c r="B64" s="3" t="s">
        <v>301</v>
      </c>
      <c r="C64" s="3">
        <v>70</v>
      </c>
      <c r="D64" s="3"/>
      <c r="F64" s="5" t="s">
        <v>482</v>
      </c>
      <c r="G64">
        <v>53.96</v>
      </c>
      <c r="H64">
        <v>50</v>
      </c>
      <c r="I64" s="30">
        <f t="shared" si="0"/>
        <v>22.914285714285711</v>
      </c>
      <c r="J64" s="30">
        <f t="shared" si="1"/>
        <v>-40</v>
      </c>
      <c r="K64" s="31"/>
    </row>
    <row r="65" spans="1:11" x14ac:dyDescent="0.2">
      <c r="A65" s="3">
        <v>64</v>
      </c>
      <c r="B65" s="3" t="s">
        <v>302</v>
      </c>
      <c r="C65" s="3">
        <v>70</v>
      </c>
      <c r="D65" s="3" t="s">
        <v>303</v>
      </c>
      <c r="F65" s="5" t="s">
        <v>520</v>
      </c>
      <c r="G65">
        <v>79.97</v>
      </c>
      <c r="H65">
        <v>80</v>
      </c>
      <c r="I65" s="30">
        <f t="shared" si="0"/>
        <v>-14.242857142857133</v>
      </c>
      <c r="J65" s="30">
        <f t="shared" si="1"/>
        <v>12.5</v>
      </c>
      <c r="K65" s="31"/>
    </row>
    <row r="66" spans="1:11" x14ac:dyDescent="0.3">
      <c r="A66" s="3">
        <v>65</v>
      </c>
      <c r="B66" s="3" t="s">
        <v>304</v>
      </c>
      <c r="C66" s="3">
        <v>70</v>
      </c>
      <c r="D66" s="3"/>
      <c r="I66" s="30"/>
      <c r="J66" s="30"/>
      <c r="K66" s="31"/>
    </row>
    <row r="67" spans="1:11" x14ac:dyDescent="0.2">
      <c r="A67" s="3">
        <v>66</v>
      </c>
      <c r="B67" s="3" t="s">
        <v>305</v>
      </c>
      <c r="C67" s="3">
        <v>2</v>
      </c>
      <c r="D67" s="3" t="s">
        <v>108</v>
      </c>
      <c r="F67" s="5" t="s">
        <v>524</v>
      </c>
      <c r="G67">
        <v>5.83</v>
      </c>
      <c r="H67">
        <v>5.8</v>
      </c>
      <c r="I67" s="30">
        <f t="shared" ref="I67:I86" si="2">100 - (G67/C67 * 100)</f>
        <v>-191.5</v>
      </c>
      <c r="J67" s="30">
        <f t="shared" ref="J67:J86" si="3">100 - (C67/H67 * 100)</f>
        <v>65.517241379310349</v>
      </c>
      <c r="K67" s="31"/>
    </row>
    <row r="68" spans="1:11" x14ac:dyDescent="0.2">
      <c r="A68" s="3">
        <v>67</v>
      </c>
      <c r="B68" s="3" t="s">
        <v>306</v>
      </c>
      <c r="C68" s="3">
        <v>20</v>
      </c>
      <c r="D68" s="3"/>
      <c r="F68" s="5" t="s">
        <v>521</v>
      </c>
      <c r="G68">
        <v>40.130000000000003</v>
      </c>
      <c r="H68">
        <v>40</v>
      </c>
      <c r="I68" s="30">
        <f t="shared" si="2"/>
        <v>-100.65</v>
      </c>
      <c r="J68" s="30">
        <f t="shared" si="3"/>
        <v>50</v>
      </c>
      <c r="K68" s="31"/>
    </row>
    <row r="69" spans="1:11" x14ac:dyDescent="0.2">
      <c r="A69" s="3">
        <v>68</v>
      </c>
      <c r="B69" s="3" t="s">
        <v>307</v>
      </c>
      <c r="C69" s="3">
        <v>70</v>
      </c>
      <c r="D69" s="3"/>
      <c r="F69" s="5" t="s">
        <v>522</v>
      </c>
      <c r="G69">
        <v>77.97</v>
      </c>
      <c r="H69">
        <v>80</v>
      </c>
      <c r="I69" s="30">
        <f t="shared" si="2"/>
        <v>-11.385714285714286</v>
      </c>
      <c r="J69" s="30">
        <f t="shared" si="3"/>
        <v>12.5</v>
      </c>
      <c r="K69" s="31"/>
    </row>
    <row r="70" spans="1:11" x14ac:dyDescent="0.2">
      <c r="A70" s="3">
        <v>69</v>
      </c>
      <c r="B70" s="3" t="s">
        <v>308</v>
      </c>
      <c r="C70" s="3">
        <v>70</v>
      </c>
      <c r="D70" s="3"/>
      <c r="F70" s="5" t="s">
        <v>523</v>
      </c>
      <c r="G70">
        <v>21.98</v>
      </c>
      <c r="H70">
        <v>20</v>
      </c>
      <c r="I70" s="30">
        <f t="shared" si="2"/>
        <v>68.599999999999994</v>
      </c>
      <c r="J70" s="30">
        <f t="shared" si="3"/>
        <v>-250</v>
      </c>
      <c r="K70" s="31"/>
    </row>
    <row r="71" spans="1:11" x14ac:dyDescent="0.2">
      <c r="A71" s="3">
        <v>70</v>
      </c>
      <c r="B71" s="3" t="s">
        <v>309</v>
      </c>
      <c r="C71" s="3">
        <v>70</v>
      </c>
      <c r="D71" s="3"/>
      <c r="F71" s="5" t="s">
        <v>525</v>
      </c>
      <c r="G71">
        <v>84.41</v>
      </c>
      <c r="H71">
        <v>80</v>
      </c>
      <c r="I71" s="30">
        <f t="shared" si="2"/>
        <v>-20.585714285714275</v>
      </c>
      <c r="J71" s="30">
        <f t="shared" si="3"/>
        <v>12.5</v>
      </c>
      <c r="K71" s="31"/>
    </row>
    <row r="72" spans="1:11" x14ac:dyDescent="0.2">
      <c r="A72" s="3">
        <v>71</v>
      </c>
      <c r="B72" s="3" t="s">
        <v>310</v>
      </c>
      <c r="C72" s="3">
        <v>70</v>
      </c>
      <c r="D72" s="3"/>
      <c r="F72" s="5" t="s">
        <v>526</v>
      </c>
      <c r="G72">
        <v>96.94</v>
      </c>
      <c r="H72">
        <v>100</v>
      </c>
      <c r="I72" s="30">
        <f t="shared" si="2"/>
        <v>-38.485714285714266</v>
      </c>
      <c r="J72" s="30">
        <f t="shared" si="3"/>
        <v>30</v>
      </c>
      <c r="K72" s="31"/>
    </row>
    <row r="73" spans="1:11" x14ac:dyDescent="0.2">
      <c r="A73" s="3">
        <v>72</v>
      </c>
      <c r="B73" s="3" t="s">
        <v>311</v>
      </c>
      <c r="C73" s="3">
        <v>50</v>
      </c>
      <c r="D73" s="3" t="s">
        <v>312</v>
      </c>
      <c r="F73" s="5" t="s">
        <v>527</v>
      </c>
      <c r="G73">
        <v>57.43</v>
      </c>
      <c r="H73">
        <v>60</v>
      </c>
      <c r="I73" s="30">
        <f t="shared" si="2"/>
        <v>-14.860000000000014</v>
      </c>
      <c r="J73" s="30">
        <f t="shared" si="3"/>
        <v>16.666666666666657</v>
      </c>
      <c r="K73" s="31"/>
    </row>
    <row r="74" spans="1:11" x14ac:dyDescent="0.2">
      <c r="A74" s="3">
        <v>73</v>
      </c>
      <c r="B74" s="3" t="s">
        <v>313</v>
      </c>
      <c r="C74" s="3">
        <v>50</v>
      </c>
      <c r="D74" s="3"/>
      <c r="F74" s="5" t="s">
        <v>528</v>
      </c>
      <c r="G74">
        <v>44.6</v>
      </c>
      <c r="H74">
        <v>45</v>
      </c>
      <c r="I74" s="30">
        <f t="shared" si="2"/>
        <v>10.799999999999997</v>
      </c>
      <c r="J74" s="30">
        <f t="shared" si="3"/>
        <v>-11.111111111111114</v>
      </c>
      <c r="K74" s="31"/>
    </row>
    <row r="75" spans="1:11" x14ac:dyDescent="0.2">
      <c r="A75" s="3">
        <v>74</v>
      </c>
      <c r="B75" s="3" t="s">
        <v>314</v>
      </c>
      <c r="C75" s="3">
        <v>50</v>
      </c>
      <c r="D75" s="3" t="s">
        <v>315</v>
      </c>
      <c r="F75" s="5" t="s">
        <v>529</v>
      </c>
      <c r="G75">
        <v>49.19</v>
      </c>
      <c r="H75">
        <v>50</v>
      </c>
      <c r="I75" s="33">
        <f t="shared" si="2"/>
        <v>1.6200000000000045</v>
      </c>
      <c r="J75" s="33">
        <f t="shared" si="3"/>
        <v>0</v>
      </c>
      <c r="K75" s="32"/>
    </row>
    <row r="76" spans="1:11" x14ac:dyDescent="0.2">
      <c r="A76" s="3">
        <v>75</v>
      </c>
      <c r="B76" s="3" t="s">
        <v>316</v>
      </c>
      <c r="C76" s="3">
        <v>50</v>
      </c>
      <c r="D76" s="3" t="s">
        <v>317</v>
      </c>
      <c r="F76" s="5" t="s">
        <v>530</v>
      </c>
      <c r="G76">
        <v>68.83</v>
      </c>
      <c r="H76">
        <v>70</v>
      </c>
      <c r="I76" s="30">
        <f t="shared" si="2"/>
        <v>-37.659999999999997</v>
      </c>
      <c r="J76" s="30">
        <f t="shared" si="3"/>
        <v>28.571428571428569</v>
      </c>
      <c r="K76" s="31"/>
    </row>
    <row r="77" spans="1:11" x14ac:dyDescent="0.2">
      <c r="A77" s="3">
        <v>76</v>
      </c>
      <c r="B77" s="3" t="s">
        <v>318</v>
      </c>
      <c r="C77" s="3">
        <v>50</v>
      </c>
      <c r="D77" s="3"/>
      <c r="F77" s="5" t="s">
        <v>531</v>
      </c>
      <c r="G77">
        <v>45.41</v>
      </c>
      <c r="H77">
        <v>45</v>
      </c>
      <c r="I77" s="30">
        <f t="shared" si="2"/>
        <v>9.1800000000000068</v>
      </c>
      <c r="J77" s="30">
        <f t="shared" si="3"/>
        <v>-11.111111111111114</v>
      </c>
      <c r="K77" s="31"/>
    </row>
    <row r="78" spans="1:11" x14ac:dyDescent="0.2">
      <c r="A78" s="3">
        <v>77</v>
      </c>
      <c r="B78" s="3" t="s">
        <v>319</v>
      </c>
      <c r="C78" s="3">
        <v>7</v>
      </c>
      <c r="D78" s="3"/>
      <c r="F78" s="8" t="s">
        <v>532</v>
      </c>
      <c r="G78">
        <v>5.92</v>
      </c>
      <c r="H78">
        <v>5.9</v>
      </c>
      <c r="I78" s="30">
        <f t="shared" si="2"/>
        <v>15.428571428571431</v>
      </c>
      <c r="J78" s="30">
        <f t="shared" si="3"/>
        <v>-18.644067796610159</v>
      </c>
      <c r="K78" s="31"/>
    </row>
    <row r="79" spans="1:11" x14ac:dyDescent="0.2">
      <c r="A79" s="3">
        <v>78</v>
      </c>
      <c r="B79" s="3" t="s">
        <v>320</v>
      </c>
      <c r="C79" s="3">
        <v>50</v>
      </c>
      <c r="D79" s="3" t="s">
        <v>69</v>
      </c>
      <c r="F79" s="5" t="s">
        <v>533</v>
      </c>
      <c r="G79">
        <v>61.54</v>
      </c>
      <c r="H79">
        <v>60</v>
      </c>
      <c r="I79" s="30">
        <f t="shared" si="2"/>
        <v>-23.079999999999984</v>
      </c>
      <c r="J79" s="30">
        <f t="shared" si="3"/>
        <v>16.666666666666657</v>
      </c>
      <c r="K79" s="31"/>
    </row>
    <row r="80" spans="1:11" x14ac:dyDescent="0.2">
      <c r="A80" s="3">
        <v>79</v>
      </c>
      <c r="B80" s="3" t="s">
        <v>321</v>
      </c>
      <c r="C80" s="3">
        <v>50</v>
      </c>
      <c r="D80" s="3"/>
      <c r="F80" s="5" t="s">
        <v>534</v>
      </c>
      <c r="G80">
        <v>48.12</v>
      </c>
      <c r="H80">
        <v>50</v>
      </c>
      <c r="I80" s="33">
        <f t="shared" si="2"/>
        <v>3.7600000000000051</v>
      </c>
      <c r="J80" s="33">
        <f t="shared" si="3"/>
        <v>0</v>
      </c>
      <c r="K80" s="32"/>
    </row>
    <row r="81" spans="1:11" x14ac:dyDescent="0.2">
      <c r="A81" s="3">
        <v>80</v>
      </c>
      <c r="B81" s="3" t="s">
        <v>322</v>
      </c>
      <c r="C81" s="3">
        <v>50</v>
      </c>
      <c r="D81" s="3" t="s">
        <v>323</v>
      </c>
      <c r="F81" s="5" t="s">
        <v>535</v>
      </c>
      <c r="G81">
        <v>55.76</v>
      </c>
      <c r="H81">
        <v>60</v>
      </c>
      <c r="I81" s="30">
        <f t="shared" si="2"/>
        <v>-11.519999999999996</v>
      </c>
      <c r="J81" s="30">
        <f t="shared" si="3"/>
        <v>16.666666666666657</v>
      </c>
      <c r="K81" s="31"/>
    </row>
    <row r="82" spans="1:11" x14ac:dyDescent="0.2">
      <c r="A82" s="3">
        <v>81</v>
      </c>
      <c r="B82" s="3" t="s">
        <v>324</v>
      </c>
      <c r="C82" s="3">
        <v>70</v>
      </c>
      <c r="D82" s="3"/>
      <c r="F82" s="5" t="s">
        <v>536</v>
      </c>
      <c r="G82">
        <v>312.27999999999997</v>
      </c>
      <c r="H82">
        <v>310</v>
      </c>
      <c r="I82" s="30">
        <f t="shared" si="2"/>
        <v>-346.1142857142857</v>
      </c>
      <c r="J82" s="30">
        <f t="shared" si="3"/>
        <v>77.41935483870968</v>
      </c>
      <c r="K82" s="31"/>
    </row>
    <row r="83" spans="1:11" x14ac:dyDescent="0.2">
      <c r="A83" s="3">
        <v>82</v>
      </c>
      <c r="B83" s="3" t="s">
        <v>325</v>
      </c>
      <c r="C83" s="3">
        <v>70</v>
      </c>
      <c r="D83" s="3"/>
      <c r="F83" s="5" t="s">
        <v>537</v>
      </c>
      <c r="G83">
        <v>238.07</v>
      </c>
      <c r="H83">
        <v>240</v>
      </c>
      <c r="I83" s="30">
        <f t="shared" si="2"/>
        <v>-240.09999999999997</v>
      </c>
      <c r="J83" s="30">
        <f t="shared" si="3"/>
        <v>70.833333333333329</v>
      </c>
      <c r="K83" s="31"/>
    </row>
    <row r="84" spans="1:11" x14ac:dyDescent="0.2">
      <c r="A84" s="3">
        <v>83</v>
      </c>
      <c r="B84" s="3" t="s">
        <v>326</v>
      </c>
      <c r="C84" s="3">
        <v>50</v>
      </c>
      <c r="D84" s="3" t="s">
        <v>327</v>
      </c>
      <c r="F84" s="5" t="s">
        <v>538</v>
      </c>
      <c r="G84">
        <v>86.03</v>
      </c>
      <c r="H84">
        <v>90</v>
      </c>
      <c r="I84" s="30">
        <f t="shared" si="2"/>
        <v>-72.06</v>
      </c>
      <c r="J84" s="30">
        <f t="shared" si="3"/>
        <v>44.444444444444443</v>
      </c>
      <c r="K84" s="31"/>
    </row>
    <row r="85" spans="1:11" x14ac:dyDescent="0.2">
      <c r="A85" s="3">
        <v>84</v>
      </c>
      <c r="B85" s="3" t="s">
        <v>328</v>
      </c>
      <c r="C85" s="3">
        <v>50</v>
      </c>
      <c r="D85" s="3" t="s">
        <v>329</v>
      </c>
      <c r="F85" s="5" t="s">
        <v>539</v>
      </c>
      <c r="G85">
        <v>50.4</v>
      </c>
      <c r="H85">
        <v>50</v>
      </c>
      <c r="I85" s="33">
        <f t="shared" si="2"/>
        <v>-0.79999999999999716</v>
      </c>
      <c r="J85" s="33">
        <f t="shared" si="3"/>
        <v>0</v>
      </c>
      <c r="K85" s="32"/>
    </row>
    <row r="86" spans="1:11" x14ac:dyDescent="0.2">
      <c r="A86" s="3">
        <v>85</v>
      </c>
      <c r="B86" s="3" t="s">
        <v>330</v>
      </c>
      <c r="C86" s="3">
        <v>50</v>
      </c>
      <c r="D86" s="3" t="s">
        <v>9</v>
      </c>
      <c r="F86" s="5" t="s">
        <v>540</v>
      </c>
      <c r="G86">
        <v>48.71</v>
      </c>
      <c r="H86">
        <v>50</v>
      </c>
      <c r="I86" s="33">
        <f t="shared" si="2"/>
        <v>2.5799999999999983</v>
      </c>
      <c r="J86" s="33">
        <f t="shared" si="3"/>
        <v>0</v>
      </c>
      <c r="K86" s="32"/>
    </row>
    <row r="88" spans="1:11" x14ac:dyDescent="0.3">
      <c r="I88" s="2" t="s">
        <v>798</v>
      </c>
      <c r="J88" s="2" t="s">
        <v>799</v>
      </c>
      <c r="K88" s="13"/>
    </row>
    <row r="89" spans="1:11" x14ac:dyDescent="0.3">
      <c r="I89" s="2">
        <v>85</v>
      </c>
      <c r="J89" s="2">
        <v>11</v>
      </c>
      <c r="K89" s="13">
        <v>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opLeftCell="A46" workbookViewId="0">
      <selection activeCell="E64" sqref="E64"/>
    </sheetView>
  </sheetViews>
  <sheetFormatPr defaultRowHeight="16.5" x14ac:dyDescent="0.3"/>
  <cols>
    <col min="1" max="1" width="9" style="2"/>
    <col min="2" max="2" width="20.625" style="2" bestFit="1" customWidth="1"/>
    <col min="3" max="3" width="7.625" style="2" bestFit="1" customWidth="1"/>
    <col min="4" max="4" width="13.5" style="2" bestFit="1" customWidth="1"/>
    <col min="5" max="5" width="13.5" style="2" customWidth="1"/>
    <col min="6" max="6" width="26.5" style="11" customWidth="1"/>
    <col min="7" max="8" width="9" style="11"/>
    <col min="9" max="11" width="9" style="23"/>
    <col min="12" max="16384" width="9" style="11"/>
  </cols>
  <sheetData>
    <row r="1" spans="1:15" ht="33" x14ac:dyDescent="0.3">
      <c r="A1" s="2" t="s">
        <v>74</v>
      </c>
      <c r="B1" s="2" t="s">
        <v>75</v>
      </c>
      <c r="C1" s="2" t="s">
        <v>77</v>
      </c>
      <c r="D1" s="2" t="s">
        <v>76</v>
      </c>
      <c r="F1" s="15" t="s">
        <v>451</v>
      </c>
      <c r="G1" s="15" t="s">
        <v>452</v>
      </c>
      <c r="H1" s="15" t="s">
        <v>454</v>
      </c>
      <c r="I1" s="22" t="s">
        <v>800</v>
      </c>
      <c r="J1" s="22" t="s">
        <v>786</v>
      </c>
      <c r="K1" s="22" t="s">
        <v>801</v>
      </c>
      <c r="L1" s="15" t="s">
        <v>459</v>
      </c>
      <c r="M1" s="15" t="s">
        <v>452</v>
      </c>
      <c r="N1" s="15" t="s">
        <v>454</v>
      </c>
      <c r="O1" s="15" t="s">
        <v>463</v>
      </c>
    </row>
    <row r="2" spans="1:15" x14ac:dyDescent="0.2">
      <c r="A2" s="3">
        <v>1</v>
      </c>
      <c r="B2" s="3" t="s">
        <v>331</v>
      </c>
      <c r="C2" s="3">
        <v>50</v>
      </c>
      <c r="D2" s="3" t="s">
        <v>280</v>
      </c>
      <c r="E2" s="3"/>
      <c r="F2" s="17" t="s">
        <v>541</v>
      </c>
      <c r="G2" s="11">
        <v>91.33</v>
      </c>
      <c r="H2" s="11">
        <v>90</v>
      </c>
      <c r="I2" s="23">
        <f>100 - (G2/C2 * 100)</f>
        <v>-82.66</v>
      </c>
      <c r="J2" s="23">
        <f>100 - (C2/H2 * 100)</f>
        <v>44.444444444444443</v>
      </c>
    </row>
    <row r="3" spans="1:15" x14ac:dyDescent="0.2">
      <c r="A3" s="3">
        <v>2</v>
      </c>
      <c r="B3" s="3" t="s">
        <v>332</v>
      </c>
      <c r="C3" s="3">
        <v>80</v>
      </c>
      <c r="D3" s="3" t="s">
        <v>333</v>
      </c>
      <c r="E3" s="3"/>
      <c r="F3" s="17" t="s">
        <v>542</v>
      </c>
      <c r="G3" s="11">
        <v>70.19</v>
      </c>
      <c r="H3" s="11">
        <v>70</v>
      </c>
      <c r="I3" s="23">
        <f t="shared" ref="I3:I60" si="0">100 - (G3/C3 * 100)</f>
        <v>12.262500000000003</v>
      </c>
      <c r="J3" s="23">
        <f t="shared" ref="J3:J60" si="1">100 - (C3/H3 * 100)</f>
        <v>-14.285714285714278</v>
      </c>
    </row>
    <row r="4" spans="1:15" x14ac:dyDescent="0.3">
      <c r="A4" s="3">
        <v>3</v>
      </c>
      <c r="B4" s="3" t="s">
        <v>334</v>
      </c>
      <c r="C4" s="3">
        <v>80</v>
      </c>
      <c r="D4" s="3" t="s">
        <v>333</v>
      </c>
      <c r="E4" s="3"/>
    </row>
    <row r="5" spans="1:15" x14ac:dyDescent="0.2">
      <c r="A5" s="3">
        <v>4</v>
      </c>
      <c r="B5" s="3" t="s">
        <v>335</v>
      </c>
      <c r="C5" s="3">
        <v>15</v>
      </c>
      <c r="D5" s="3" t="s">
        <v>336</v>
      </c>
      <c r="E5" s="3"/>
      <c r="F5" s="17" t="s">
        <v>543</v>
      </c>
      <c r="G5" s="11">
        <v>21.3</v>
      </c>
      <c r="H5" s="11">
        <v>20</v>
      </c>
      <c r="I5" s="23">
        <f t="shared" si="0"/>
        <v>-42.000000000000028</v>
      </c>
      <c r="J5" s="23">
        <f t="shared" si="1"/>
        <v>25</v>
      </c>
    </row>
    <row r="6" spans="1:15" x14ac:dyDescent="0.2">
      <c r="A6" s="3">
        <v>5</v>
      </c>
      <c r="B6" s="3" t="s">
        <v>337</v>
      </c>
      <c r="C6" s="3">
        <v>120</v>
      </c>
      <c r="D6" s="3"/>
      <c r="E6" s="3"/>
      <c r="F6" s="17" t="s">
        <v>544</v>
      </c>
      <c r="G6" s="11">
        <v>130.69999999999999</v>
      </c>
      <c r="H6" s="11">
        <v>130</v>
      </c>
      <c r="I6" s="23">
        <f t="shared" si="0"/>
        <v>-8.9166666666666572</v>
      </c>
      <c r="J6" s="23">
        <f t="shared" si="1"/>
        <v>7.6923076923076934</v>
      </c>
      <c r="K6" s="24"/>
    </row>
    <row r="7" spans="1:15" x14ac:dyDescent="0.2">
      <c r="A7" s="3">
        <v>6</v>
      </c>
      <c r="B7" s="3" t="s">
        <v>338</v>
      </c>
      <c r="C7" s="3">
        <v>60</v>
      </c>
      <c r="D7" s="3" t="s">
        <v>339</v>
      </c>
      <c r="E7" s="3"/>
      <c r="F7" s="17" t="s">
        <v>545</v>
      </c>
      <c r="G7" s="11">
        <v>65.790000000000006</v>
      </c>
      <c r="H7" s="11">
        <v>70</v>
      </c>
      <c r="I7" s="23">
        <f t="shared" si="0"/>
        <v>-9.6500000000000057</v>
      </c>
      <c r="J7" s="23">
        <f t="shared" si="1"/>
        <v>14.285714285714292</v>
      </c>
    </row>
    <row r="8" spans="1:15" x14ac:dyDescent="0.2">
      <c r="A8" s="3">
        <v>7</v>
      </c>
      <c r="B8" s="3" t="s">
        <v>340</v>
      </c>
      <c r="C8" s="3">
        <v>100</v>
      </c>
      <c r="D8" s="3" t="s">
        <v>341</v>
      </c>
      <c r="E8" s="3"/>
      <c r="F8" s="17" t="s">
        <v>546</v>
      </c>
      <c r="G8" s="11">
        <v>110</v>
      </c>
      <c r="H8" s="11">
        <v>110</v>
      </c>
      <c r="I8" s="23">
        <f t="shared" si="0"/>
        <v>-10.000000000000014</v>
      </c>
      <c r="J8" s="23">
        <f t="shared" si="1"/>
        <v>9.0909090909090935</v>
      </c>
      <c r="K8" s="24"/>
    </row>
    <row r="9" spans="1:15" x14ac:dyDescent="0.2">
      <c r="A9" s="3">
        <v>8</v>
      </c>
      <c r="B9" s="3" t="s">
        <v>342</v>
      </c>
      <c r="C9" s="3">
        <v>100</v>
      </c>
      <c r="D9" s="3"/>
      <c r="E9" s="3"/>
      <c r="F9" s="17" t="s">
        <v>547</v>
      </c>
      <c r="G9" s="11">
        <v>98.98</v>
      </c>
      <c r="H9" s="11">
        <v>100</v>
      </c>
      <c r="I9" s="24">
        <f t="shared" si="0"/>
        <v>1.019999999999996</v>
      </c>
      <c r="J9" s="24">
        <f t="shared" si="1"/>
        <v>0</v>
      </c>
      <c r="K9" s="24"/>
    </row>
    <row r="10" spans="1:15" x14ac:dyDescent="0.2">
      <c r="A10" s="3">
        <v>9</v>
      </c>
      <c r="B10" s="3" t="s">
        <v>343</v>
      </c>
      <c r="C10" s="3">
        <v>150</v>
      </c>
      <c r="D10" s="3" t="s">
        <v>39</v>
      </c>
      <c r="E10" s="3"/>
      <c r="F10" s="17" t="s">
        <v>548</v>
      </c>
      <c r="G10" s="11">
        <v>157.32</v>
      </c>
      <c r="H10" s="11">
        <v>160</v>
      </c>
      <c r="I10" s="23">
        <f t="shared" si="0"/>
        <v>-4.8799999999999955</v>
      </c>
      <c r="J10" s="23">
        <f t="shared" si="1"/>
        <v>6.25</v>
      </c>
      <c r="K10" s="24"/>
    </row>
    <row r="11" spans="1:15" x14ac:dyDescent="0.2">
      <c r="A11" s="3">
        <v>10</v>
      </c>
      <c r="B11" s="3" t="s">
        <v>344</v>
      </c>
      <c r="C11" s="3">
        <v>100</v>
      </c>
      <c r="D11" s="3"/>
      <c r="E11" s="3"/>
      <c r="F11" s="17" t="s">
        <v>549</v>
      </c>
      <c r="G11" s="11">
        <v>93.28</v>
      </c>
      <c r="H11" s="11">
        <v>90</v>
      </c>
      <c r="I11" s="23">
        <f t="shared" si="0"/>
        <v>6.7199999999999989</v>
      </c>
      <c r="J11" s="23">
        <f t="shared" si="1"/>
        <v>-11.111111111111114</v>
      </c>
    </row>
    <row r="12" spans="1:15" x14ac:dyDescent="0.2">
      <c r="A12" s="3">
        <v>11</v>
      </c>
      <c r="B12" s="3" t="s">
        <v>345</v>
      </c>
      <c r="C12" s="3">
        <v>70</v>
      </c>
      <c r="D12" s="3"/>
      <c r="E12" s="3"/>
      <c r="F12" s="17" t="s">
        <v>550</v>
      </c>
      <c r="G12" s="11">
        <v>75.849999999999994</v>
      </c>
      <c r="H12" s="11">
        <v>80</v>
      </c>
      <c r="I12" s="23">
        <f t="shared" si="0"/>
        <v>-8.357142857142847</v>
      </c>
      <c r="J12" s="23">
        <f t="shared" si="1"/>
        <v>12.5</v>
      </c>
    </row>
    <row r="13" spans="1:15" x14ac:dyDescent="0.2">
      <c r="A13" s="3">
        <v>12</v>
      </c>
      <c r="B13" s="3" t="s">
        <v>346</v>
      </c>
      <c r="C13" s="3">
        <v>50</v>
      </c>
      <c r="D13" s="3"/>
      <c r="E13" s="3"/>
      <c r="F13" s="17" t="s">
        <v>551</v>
      </c>
      <c r="G13" s="11">
        <v>44.75</v>
      </c>
      <c r="H13" s="11">
        <v>45</v>
      </c>
      <c r="I13" s="23">
        <f t="shared" si="0"/>
        <v>10.5</v>
      </c>
      <c r="J13" s="23">
        <f t="shared" si="1"/>
        <v>-11.111111111111114</v>
      </c>
    </row>
    <row r="14" spans="1:15" x14ac:dyDescent="0.2">
      <c r="A14" s="3">
        <v>13</v>
      </c>
      <c r="B14" s="3" t="s">
        <v>347</v>
      </c>
      <c r="C14" s="3">
        <v>15</v>
      </c>
      <c r="D14" s="3" t="s">
        <v>177</v>
      </c>
      <c r="E14" s="3"/>
      <c r="F14" s="17" t="s">
        <v>552</v>
      </c>
      <c r="G14" s="11">
        <v>16.53</v>
      </c>
      <c r="H14" s="11">
        <v>16.5</v>
      </c>
      <c r="I14" s="23">
        <f t="shared" si="0"/>
        <v>-10.200000000000003</v>
      </c>
      <c r="J14" s="23">
        <f t="shared" si="1"/>
        <v>9.0909090909090935</v>
      </c>
      <c r="K14" s="24"/>
    </row>
    <row r="15" spans="1:15" x14ac:dyDescent="0.2">
      <c r="A15" s="3">
        <v>14</v>
      </c>
      <c r="B15" s="3" t="s">
        <v>348</v>
      </c>
      <c r="C15" s="3">
        <v>40</v>
      </c>
      <c r="D15" s="3"/>
      <c r="E15" s="3"/>
      <c r="F15" s="17" t="s">
        <v>553</v>
      </c>
      <c r="G15" s="11">
        <v>43.5</v>
      </c>
      <c r="H15" s="11">
        <v>45</v>
      </c>
      <c r="I15" s="23">
        <f t="shared" si="0"/>
        <v>-8.7499999999999858</v>
      </c>
      <c r="J15" s="23">
        <f t="shared" si="1"/>
        <v>11.111111111111114</v>
      </c>
    </row>
    <row r="16" spans="1:15" x14ac:dyDescent="0.2">
      <c r="A16" s="3">
        <v>15</v>
      </c>
      <c r="B16" s="3" t="s">
        <v>349</v>
      </c>
      <c r="C16" s="3">
        <v>150</v>
      </c>
      <c r="D16" s="3" t="s">
        <v>350</v>
      </c>
      <c r="E16" s="3"/>
      <c r="F16" s="17" t="s">
        <v>554</v>
      </c>
      <c r="G16" s="11">
        <v>139.44</v>
      </c>
      <c r="H16" s="11">
        <v>140</v>
      </c>
      <c r="I16" s="23">
        <f t="shared" si="0"/>
        <v>7.0400000000000063</v>
      </c>
      <c r="J16" s="23">
        <f t="shared" si="1"/>
        <v>-7.1428571428571388</v>
      </c>
      <c r="K16" s="24"/>
    </row>
    <row r="17" spans="1:11" x14ac:dyDescent="0.2">
      <c r="A17" s="3">
        <v>16</v>
      </c>
      <c r="B17" s="3" t="s">
        <v>351</v>
      </c>
      <c r="C17" s="3">
        <v>150</v>
      </c>
      <c r="D17" s="3"/>
      <c r="E17" s="3"/>
      <c r="F17" s="17" t="s">
        <v>555</v>
      </c>
      <c r="G17" s="11">
        <v>91.14</v>
      </c>
      <c r="H17" s="11">
        <v>90</v>
      </c>
      <c r="I17" s="23">
        <f t="shared" si="0"/>
        <v>39.239999999999995</v>
      </c>
      <c r="J17" s="23">
        <f t="shared" si="1"/>
        <v>-66.666666666666686</v>
      </c>
    </row>
    <row r="18" spans="1:11" x14ac:dyDescent="0.2">
      <c r="A18" s="3">
        <v>17</v>
      </c>
      <c r="B18" s="3" t="s">
        <v>352</v>
      </c>
      <c r="C18" s="3">
        <v>70</v>
      </c>
      <c r="D18" s="3"/>
      <c r="E18" s="3"/>
      <c r="F18" s="17" t="s">
        <v>556</v>
      </c>
      <c r="G18" s="11">
        <v>75.5</v>
      </c>
      <c r="H18" s="11">
        <v>80</v>
      </c>
      <c r="I18" s="23">
        <f t="shared" si="0"/>
        <v>-7.857142857142847</v>
      </c>
      <c r="J18" s="23">
        <f t="shared" si="1"/>
        <v>12.5</v>
      </c>
    </row>
    <row r="19" spans="1:11" x14ac:dyDescent="0.2">
      <c r="A19" s="3">
        <v>18</v>
      </c>
      <c r="B19" s="3" t="s">
        <v>353</v>
      </c>
      <c r="C19" s="3">
        <v>70</v>
      </c>
      <c r="D19" s="3"/>
      <c r="E19" s="3"/>
      <c r="F19" s="17" t="s">
        <v>557</v>
      </c>
      <c r="G19" s="11">
        <v>77.48</v>
      </c>
      <c r="H19" s="11">
        <v>80</v>
      </c>
      <c r="I19" s="23">
        <f t="shared" si="0"/>
        <v>-10.685714285714297</v>
      </c>
      <c r="J19" s="23">
        <f t="shared" si="1"/>
        <v>12.5</v>
      </c>
    </row>
    <row r="20" spans="1:11" x14ac:dyDescent="0.2">
      <c r="A20" s="3">
        <v>19</v>
      </c>
      <c r="B20" s="3" t="s">
        <v>354</v>
      </c>
      <c r="C20" s="3">
        <v>150</v>
      </c>
      <c r="D20" s="3"/>
      <c r="E20" s="3"/>
      <c r="F20" s="17" t="s">
        <v>558</v>
      </c>
      <c r="G20" s="11">
        <v>157.74</v>
      </c>
      <c r="H20" s="11">
        <v>160</v>
      </c>
      <c r="I20" s="23">
        <f t="shared" si="0"/>
        <v>-5.1600000000000108</v>
      </c>
      <c r="J20" s="23">
        <f t="shared" si="1"/>
        <v>6.25</v>
      </c>
      <c r="K20" s="24"/>
    </row>
    <row r="21" spans="1:11" x14ac:dyDescent="0.2">
      <c r="A21" s="3">
        <v>20</v>
      </c>
      <c r="B21" s="3" t="s">
        <v>355</v>
      </c>
      <c r="C21" s="3">
        <v>80</v>
      </c>
      <c r="D21" s="3"/>
      <c r="E21" s="3"/>
      <c r="F21" s="17" t="s">
        <v>560</v>
      </c>
      <c r="G21" s="11">
        <v>87.11</v>
      </c>
      <c r="H21" s="11">
        <v>90</v>
      </c>
      <c r="I21" s="23">
        <f t="shared" si="0"/>
        <v>-8.8875000000000028</v>
      </c>
      <c r="J21" s="23">
        <f t="shared" si="1"/>
        <v>11.111111111111114</v>
      </c>
    </row>
    <row r="22" spans="1:11" x14ac:dyDescent="0.2">
      <c r="A22" s="3">
        <v>21</v>
      </c>
      <c r="B22" s="3" t="s">
        <v>356</v>
      </c>
      <c r="C22" s="3">
        <v>15</v>
      </c>
      <c r="D22" s="3"/>
      <c r="E22" s="3"/>
      <c r="F22" s="17" t="s">
        <v>559</v>
      </c>
      <c r="G22" s="11">
        <v>14.93</v>
      </c>
      <c r="H22" s="11">
        <v>14.9</v>
      </c>
      <c r="I22" s="23">
        <f t="shared" si="0"/>
        <v>0.46666666666666856</v>
      </c>
      <c r="J22" s="23">
        <f t="shared" si="1"/>
        <v>-0.67114093959730781</v>
      </c>
      <c r="K22" s="24"/>
    </row>
    <row r="23" spans="1:11" x14ac:dyDescent="0.2">
      <c r="A23" s="3">
        <v>22</v>
      </c>
      <c r="B23" s="3" t="s">
        <v>357</v>
      </c>
      <c r="C23" s="3">
        <v>120</v>
      </c>
      <c r="D23" s="3"/>
      <c r="E23" s="3"/>
      <c r="F23" s="17" t="s">
        <v>561</v>
      </c>
      <c r="G23" s="11">
        <v>127.87</v>
      </c>
      <c r="H23" s="11">
        <v>130</v>
      </c>
      <c r="I23" s="23">
        <f t="shared" si="0"/>
        <v>-6.5583333333333371</v>
      </c>
      <c r="J23" s="23">
        <f t="shared" si="1"/>
        <v>7.6923076923076934</v>
      </c>
      <c r="K23" s="24"/>
    </row>
    <row r="24" spans="1:11" x14ac:dyDescent="0.2">
      <c r="A24" s="3">
        <v>23</v>
      </c>
      <c r="B24" s="3" t="s">
        <v>358</v>
      </c>
      <c r="C24" s="3">
        <v>50</v>
      </c>
      <c r="D24" s="3" t="s">
        <v>39</v>
      </c>
      <c r="E24" s="3"/>
      <c r="F24" s="17" t="s">
        <v>562</v>
      </c>
      <c r="G24" s="11">
        <v>56.14</v>
      </c>
      <c r="H24" s="11">
        <v>60</v>
      </c>
      <c r="I24" s="23">
        <f t="shared" si="0"/>
        <v>-12.280000000000001</v>
      </c>
      <c r="J24" s="23">
        <f t="shared" si="1"/>
        <v>16.666666666666657</v>
      </c>
    </row>
    <row r="25" spans="1:11" x14ac:dyDescent="0.2">
      <c r="A25" s="3">
        <v>24</v>
      </c>
      <c r="B25" s="3" t="s">
        <v>359</v>
      </c>
      <c r="C25" s="3">
        <v>10</v>
      </c>
      <c r="D25" s="3"/>
      <c r="E25" s="3"/>
      <c r="F25" s="17" t="s">
        <v>563</v>
      </c>
      <c r="G25" s="11">
        <v>15.25</v>
      </c>
      <c r="H25" s="11">
        <v>15.3</v>
      </c>
      <c r="I25" s="23">
        <f t="shared" si="0"/>
        <v>-52.5</v>
      </c>
      <c r="J25" s="23">
        <f t="shared" si="1"/>
        <v>34.640522875816998</v>
      </c>
    </row>
    <row r="26" spans="1:11" x14ac:dyDescent="0.2">
      <c r="A26" s="3">
        <v>25</v>
      </c>
      <c r="B26" s="3" t="s">
        <v>360</v>
      </c>
      <c r="C26" s="3">
        <v>110</v>
      </c>
      <c r="D26" s="3" t="s">
        <v>361</v>
      </c>
      <c r="E26" s="3"/>
      <c r="F26" s="17" t="s">
        <v>564</v>
      </c>
      <c r="G26" s="11">
        <v>97.55</v>
      </c>
      <c r="H26" s="11">
        <v>100</v>
      </c>
      <c r="I26" s="23">
        <f t="shared" si="0"/>
        <v>11.318181818181813</v>
      </c>
      <c r="J26" s="23">
        <f t="shared" si="1"/>
        <v>-10.000000000000014</v>
      </c>
      <c r="K26" s="24"/>
    </row>
    <row r="27" spans="1:11" x14ac:dyDescent="0.2">
      <c r="A27" s="3">
        <v>26</v>
      </c>
      <c r="B27" s="3" t="s">
        <v>362</v>
      </c>
      <c r="C27" s="3">
        <v>150</v>
      </c>
      <c r="D27" s="3" t="s">
        <v>363</v>
      </c>
      <c r="E27" s="3"/>
      <c r="F27" s="17" t="s">
        <v>565</v>
      </c>
      <c r="G27" s="11">
        <v>94.64</v>
      </c>
      <c r="H27" s="11">
        <v>90</v>
      </c>
      <c r="I27" s="23">
        <f t="shared" si="0"/>
        <v>36.906666666666666</v>
      </c>
      <c r="J27" s="23">
        <f t="shared" si="1"/>
        <v>-66.666666666666686</v>
      </c>
    </row>
    <row r="28" spans="1:11" x14ac:dyDescent="0.2">
      <c r="A28" s="3">
        <v>27</v>
      </c>
      <c r="B28" s="3" t="s">
        <v>364</v>
      </c>
      <c r="C28" s="3">
        <v>150</v>
      </c>
      <c r="D28" s="3" t="s">
        <v>315</v>
      </c>
      <c r="E28" s="3"/>
      <c r="F28" s="17" t="s">
        <v>566</v>
      </c>
      <c r="G28" s="11">
        <v>157.16999999999999</v>
      </c>
      <c r="H28" s="11">
        <v>160</v>
      </c>
      <c r="I28" s="23">
        <f t="shared" si="0"/>
        <v>-4.7799999999999869</v>
      </c>
      <c r="J28" s="23">
        <f t="shared" si="1"/>
        <v>6.25</v>
      </c>
      <c r="K28" s="24"/>
    </row>
    <row r="29" spans="1:11" x14ac:dyDescent="0.2">
      <c r="A29" s="3">
        <v>28</v>
      </c>
      <c r="B29" s="3" t="s">
        <v>365</v>
      </c>
      <c r="C29" s="3">
        <v>150</v>
      </c>
      <c r="D29" s="3" t="s">
        <v>39</v>
      </c>
      <c r="E29" s="3"/>
      <c r="F29" s="17" t="s">
        <v>567</v>
      </c>
      <c r="G29" s="11">
        <v>95.73</v>
      </c>
      <c r="H29" s="11">
        <v>100</v>
      </c>
      <c r="I29" s="23">
        <f t="shared" si="0"/>
        <v>36.18</v>
      </c>
      <c r="J29" s="23">
        <f t="shared" si="1"/>
        <v>-50</v>
      </c>
    </row>
    <row r="30" spans="1:11" x14ac:dyDescent="0.2">
      <c r="A30" s="3">
        <v>29</v>
      </c>
      <c r="B30" s="3" t="s">
        <v>366</v>
      </c>
      <c r="C30" s="3">
        <v>60</v>
      </c>
      <c r="D30" s="3" t="s">
        <v>367</v>
      </c>
      <c r="E30" s="3"/>
      <c r="F30" s="17" t="s">
        <v>568</v>
      </c>
      <c r="G30" s="11">
        <v>79.849999999999994</v>
      </c>
      <c r="H30" s="11">
        <v>80</v>
      </c>
      <c r="I30" s="23">
        <f t="shared" si="0"/>
        <v>-33.083333333333343</v>
      </c>
      <c r="J30" s="23">
        <f t="shared" si="1"/>
        <v>25</v>
      </c>
    </row>
    <row r="31" spans="1:11" x14ac:dyDescent="0.2">
      <c r="A31" s="3">
        <v>30</v>
      </c>
      <c r="B31" s="3" t="s">
        <v>368</v>
      </c>
      <c r="C31" s="3">
        <v>60</v>
      </c>
      <c r="D31" s="3" t="s">
        <v>367</v>
      </c>
      <c r="E31" s="3"/>
      <c r="F31" s="17" t="s">
        <v>569</v>
      </c>
      <c r="G31" s="11">
        <v>61.43</v>
      </c>
      <c r="H31" s="11">
        <v>60</v>
      </c>
      <c r="I31" s="24">
        <f t="shared" si="0"/>
        <v>-2.38333333333334</v>
      </c>
      <c r="J31" s="24">
        <f t="shared" si="1"/>
        <v>0</v>
      </c>
      <c r="K31" s="24"/>
    </row>
    <row r="32" spans="1:11" x14ac:dyDescent="0.2">
      <c r="A32" s="3">
        <v>31</v>
      </c>
      <c r="B32" s="3" t="s">
        <v>369</v>
      </c>
      <c r="C32" s="3">
        <v>80</v>
      </c>
      <c r="D32" s="3"/>
      <c r="E32" s="3"/>
      <c r="F32" s="17" t="s">
        <v>570</v>
      </c>
      <c r="G32" s="11">
        <v>98.38</v>
      </c>
      <c r="H32" s="11">
        <v>100</v>
      </c>
      <c r="I32" s="23">
        <f t="shared" si="0"/>
        <v>-22.974999999999994</v>
      </c>
      <c r="J32" s="23">
        <f t="shared" si="1"/>
        <v>20</v>
      </c>
    </row>
    <row r="33" spans="1:16" x14ac:dyDescent="0.2">
      <c r="A33" s="3">
        <v>32</v>
      </c>
      <c r="B33" s="3" t="s">
        <v>370</v>
      </c>
      <c r="C33" s="3">
        <v>50</v>
      </c>
      <c r="D33" s="3"/>
      <c r="E33" s="3"/>
      <c r="F33" s="17" t="s">
        <v>571</v>
      </c>
      <c r="G33" s="11">
        <v>56.26</v>
      </c>
      <c r="H33" s="11">
        <v>60</v>
      </c>
      <c r="I33" s="23">
        <f t="shared" si="0"/>
        <v>-12.519999999999996</v>
      </c>
      <c r="J33" s="23">
        <f t="shared" si="1"/>
        <v>16.666666666666657</v>
      </c>
    </row>
    <row r="34" spans="1:16" x14ac:dyDescent="0.2">
      <c r="A34" s="3">
        <v>33</v>
      </c>
      <c r="B34" s="3" t="s">
        <v>371</v>
      </c>
      <c r="C34" s="3">
        <v>80</v>
      </c>
      <c r="D34" s="3" t="s">
        <v>280</v>
      </c>
      <c r="E34" s="3"/>
      <c r="F34" s="17" t="s">
        <v>572</v>
      </c>
      <c r="G34" s="11">
        <v>86.76</v>
      </c>
      <c r="H34" s="11">
        <v>90</v>
      </c>
      <c r="I34" s="23">
        <f t="shared" si="0"/>
        <v>-8.4500000000000028</v>
      </c>
      <c r="J34" s="23">
        <f t="shared" si="1"/>
        <v>11.111111111111114</v>
      </c>
    </row>
    <row r="35" spans="1:16" x14ac:dyDescent="0.2">
      <c r="A35" s="3">
        <v>34</v>
      </c>
      <c r="B35" s="3" t="s">
        <v>372</v>
      </c>
      <c r="C35" s="3">
        <v>150</v>
      </c>
      <c r="D35" s="3"/>
      <c r="E35" s="3"/>
      <c r="F35" s="17" t="s">
        <v>573</v>
      </c>
      <c r="G35" s="11">
        <v>173.25</v>
      </c>
      <c r="H35" s="11">
        <v>170</v>
      </c>
      <c r="I35" s="23">
        <f t="shared" si="0"/>
        <v>-15.5</v>
      </c>
      <c r="J35" s="23">
        <f t="shared" si="1"/>
        <v>11.764705882352942</v>
      </c>
    </row>
    <row r="36" spans="1:16" x14ac:dyDescent="0.2">
      <c r="A36" s="3">
        <v>35</v>
      </c>
      <c r="B36" s="3" t="s">
        <v>373</v>
      </c>
      <c r="C36" s="3">
        <v>80</v>
      </c>
      <c r="D36" s="3"/>
      <c r="E36" s="3"/>
      <c r="F36" s="17" t="s">
        <v>574</v>
      </c>
      <c r="G36" s="11">
        <v>59.95</v>
      </c>
      <c r="H36" s="11">
        <v>60</v>
      </c>
      <c r="I36" s="23">
        <f t="shared" si="0"/>
        <v>25.0625</v>
      </c>
      <c r="J36" s="23">
        <f t="shared" si="1"/>
        <v>-33.333333333333314</v>
      </c>
    </row>
    <row r="37" spans="1:16" x14ac:dyDescent="0.2">
      <c r="A37" s="3">
        <v>36</v>
      </c>
      <c r="B37" s="3" t="s">
        <v>374</v>
      </c>
      <c r="C37" s="3">
        <v>150</v>
      </c>
      <c r="D37" s="3" t="s">
        <v>375</v>
      </c>
      <c r="E37" s="3"/>
      <c r="F37" s="17" t="s">
        <v>575</v>
      </c>
      <c r="G37" s="11">
        <v>165.17</v>
      </c>
      <c r="H37" s="11">
        <v>170</v>
      </c>
      <c r="I37" s="23">
        <f t="shared" si="0"/>
        <v>-10.11333333333333</v>
      </c>
      <c r="J37" s="23">
        <f t="shared" si="1"/>
        <v>11.764705882352942</v>
      </c>
    </row>
    <row r="38" spans="1:16" x14ac:dyDescent="0.2">
      <c r="A38" s="3">
        <v>37</v>
      </c>
      <c r="B38" s="3" t="s">
        <v>376</v>
      </c>
      <c r="C38" s="3">
        <v>150</v>
      </c>
      <c r="D38" s="3"/>
      <c r="E38" s="3"/>
      <c r="F38" s="17" t="s">
        <v>576</v>
      </c>
      <c r="G38" s="11">
        <v>80.819999999999993</v>
      </c>
      <c r="H38" s="11">
        <v>80</v>
      </c>
      <c r="I38" s="23">
        <f t="shared" si="0"/>
        <v>46.120000000000005</v>
      </c>
      <c r="J38" s="23">
        <f t="shared" si="1"/>
        <v>-87.5</v>
      </c>
    </row>
    <row r="39" spans="1:16" x14ac:dyDescent="0.2">
      <c r="A39" s="3">
        <v>38</v>
      </c>
      <c r="B39" s="3" t="s">
        <v>377</v>
      </c>
      <c r="C39" s="3">
        <v>60</v>
      </c>
      <c r="D39" s="3"/>
      <c r="E39" s="3"/>
      <c r="F39" s="17" t="s">
        <v>577</v>
      </c>
      <c r="G39" s="11">
        <v>62.17</v>
      </c>
      <c r="H39" s="11">
        <v>60</v>
      </c>
      <c r="I39" s="24">
        <f t="shared" si="0"/>
        <v>-3.6166666666666742</v>
      </c>
      <c r="J39" s="24">
        <f t="shared" si="1"/>
        <v>0</v>
      </c>
      <c r="K39" s="24"/>
    </row>
    <row r="40" spans="1:16" x14ac:dyDescent="0.2">
      <c r="A40" s="3">
        <v>39</v>
      </c>
      <c r="B40" s="3" t="s">
        <v>378</v>
      </c>
      <c r="C40" s="3">
        <v>15</v>
      </c>
      <c r="D40" s="3"/>
      <c r="E40" s="3"/>
      <c r="F40" s="17" t="s">
        <v>578</v>
      </c>
      <c r="G40" s="11">
        <v>14.73</v>
      </c>
      <c r="H40" s="11">
        <v>14.7</v>
      </c>
      <c r="I40" s="23">
        <f t="shared" si="0"/>
        <v>1.7999999999999972</v>
      </c>
      <c r="J40" s="23">
        <f t="shared" si="1"/>
        <v>-2.0408163265306172</v>
      </c>
      <c r="K40" s="24"/>
    </row>
    <row r="41" spans="1:16" x14ac:dyDescent="0.2">
      <c r="A41" s="3">
        <v>40</v>
      </c>
      <c r="B41" s="3" t="s">
        <v>379</v>
      </c>
      <c r="C41" s="3">
        <v>150</v>
      </c>
      <c r="D41" s="3" t="s">
        <v>380</v>
      </c>
      <c r="E41" s="3"/>
      <c r="F41" s="17" t="s">
        <v>579</v>
      </c>
      <c r="G41" s="11">
        <v>235.48</v>
      </c>
      <c r="H41" s="11">
        <v>240</v>
      </c>
      <c r="I41" s="23">
        <f t="shared" si="0"/>
        <v>-56.98666666666665</v>
      </c>
      <c r="J41" s="23">
        <f t="shared" si="1"/>
        <v>37.5</v>
      </c>
    </row>
    <row r="42" spans="1:16" x14ac:dyDescent="0.2">
      <c r="A42" s="3">
        <v>41</v>
      </c>
      <c r="B42" s="3" t="s">
        <v>381</v>
      </c>
      <c r="C42" s="3">
        <v>150</v>
      </c>
      <c r="D42" s="3" t="s">
        <v>39</v>
      </c>
      <c r="E42" s="3"/>
      <c r="F42" s="17" t="s">
        <v>580</v>
      </c>
      <c r="G42" s="11">
        <v>111.52</v>
      </c>
      <c r="H42" s="11">
        <v>110</v>
      </c>
      <c r="I42" s="23">
        <f t="shared" si="0"/>
        <v>25.653333333333336</v>
      </c>
      <c r="J42" s="23">
        <f t="shared" si="1"/>
        <v>-36.363636363636346</v>
      </c>
    </row>
    <row r="43" spans="1:16" x14ac:dyDescent="0.3">
      <c r="A43" s="3">
        <v>42</v>
      </c>
      <c r="B43" s="3" t="s">
        <v>382</v>
      </c>
      <c r="C43" s="3">
        <v>80</v>
      </c>
      <c r="D43" s="3"/>
      <c r="E43" s="3"/>
    </row>
    <row r="44" spans="1:16" x14ac:dyDescent="0.2">
      <c r="A44" s="3">
        <v>43</v>
      </c>
      <c r="B44" s="3" t="s">
        <v>383</v>
      </c>
      <c r="C44" s="3">
        <v>80</v>
      </c>
      <c r="D44" s="3" t="s">
        <v>37</v>
      </c>
      <c r="E44" s="3"/>
      <c r="F44" s="17" t="s">
        <v>581</v>
      </c>
      <c r="G44" s="11">
        <v>83.22</v>
      </c>
      <c r="H44" s="11">
        <v>80</v>
      </c>
      <c r="I44" s="24">
        <f t="shared" si="0"/>
        <v>-4.0249999999999915</v>
      </c>
      <c r="J44" s="24">
        <f t="shared" si="1"/>
        <v>0</v>
      </c>
      <c r="K44" s="24"/>
    </row>
    <row r="45" spans="1:16" x14ac:dyDescent="0.2">
      <c r="A45" s="3">
        <v>44</v>
      </c>
      <c r="B45" s="3" t="s">
        <v>384</v>
      </c>
      <c r="C45" s="3">
        <v>300</v>
      </c>
      <c r="D45" s="3"/>
      <c r="E45" s="3"/>
      <c r="F45" s="17" t="s">
        <v>583</v>
      </c>
      <c r="G45" s="11">
        <v>205.98</v>
      </c>
      <c r="H45" s="11">
        <v>210</v>
      </c>
      <c r="I45" s="23">
        <f t="shared" si="0"/>
        <v>31.340000000000003</v>
      </c>
      <c r="J45" s="23">
        <f t="shared" si="1"/>
        <v>-42.857142857142861</v>
      </c>
      <c r="P45" s="11" t="s">
        <v>582</v>
      </c>
    </row>
    <row r="46" spans="1:16" x14ac:dyDescent="0.2">
      <c r="A46" s="3">
        <v>45</v>
      </c>
      <c r="B46" s="3" t="s">
        <v>385</v>
      </c>
      <c r="C46" s="3">
        <v>350</v>
      </c>
      <c r="D46" s="3" t="s">
        <v>315</v>
      </c>
      <c r="E46" s="3"/>
      <c r="F46" s="17" t="s">
        <v>584</v>
      </c>
      <c r="G46" s="11">
        <v>290.56</v>
      </c>
      <c r="H46" s="11">
        <v>290</v>
      </c>
      <c r="I46" s="23">
        <f t="shared" si="0"/>
        <v>16.982857142857142</v>
      </c>
      <c r="J46" s="23">
        <f t="shared" si="1"/>
        <v>-20.689655172413794</v>
      </c>
    </row>
    <row r="47" spans="1:16" x14ac:dyDescent="0.2">
      <c r="A47" s="3">
        <v>46</v>
      </c>
      <c r="B47" s="3" t="s">
        <v>386</v>
      </c>
      <c r="C47" s="3">
        <v>200</v>
      </c>
      <c r="D47" s="3"/>
      <c r="E47" s="3"/>
      <c r="F47" s="17" t="s">
        <v>585</v>
      </c>
      <c r="G47" s="11">
        <v>86.52</v>
      </c>
      <c r="H47" s="11">
        <v>90</v>
      </c>
      <c r="I47" s="23">
        <f t="shared" si="0"/>
        <v>56.74</v>
      </c>
      <c r="J47" s="23">
        <f t="shared" si="1"/>
        <v>-122.22222222222223</v>
      </c>
    </row>
    <row r="48" spans="1:16" x14ac:dyDescent="0.2">
      <c r="A48" s="3">
        <v>47</v>
      </c>
      <c r="B48" s="3" t="s">
        <v>387</v>
      </c>
      <c r="C48" s="3">
        <v>70</v>
      </c>
      <c r="D48" s="3"/>
      <c r="E48" s="3"/>
      <c r="F48" s="17" t="s">
        <v>586</v>
      </c>
      <c r="G48" s="11">
        <v>66.58</v>
      </c>
      <c r="H48" s="11">
        <v>70</v>
      </c>
      <c r="I48" s="24">
        <f t="shared" si="0"/>
        <v>4.8857142857143003</v>
      </c>
      <c r="J48" s="24">
        <f t="shared" si="1"/>
        <v>0</v>
      </c>
      <c r="K48" s="24"/>
    </row>
    <row r="49" spans="1:17" x14ac:dyDescent="0.2">
      <c r="A49" s="3">
        <v>48</v>
      </c>
      <c r="B49" s="3" t="s">
        <v>388</v>
      </c>
      <c r="C49" s="3">
        <v>200</v>
      </c>
      <c r="D49" s="3"/>
      <c r="E49" s="3"/>
      <c r="F49" s="17" t="s">
        <v>587</v>
      </c>
      <c r="G49" s="11">
        <v>127.18</v>
      </c>
      <c r="H49" s="11">
        <v>130</v>
      </c>
      <c r="I49" s="23">
        <f t="shared" si="0"/>
        <v>36.409999999999997</v>
      </c>
      <c r="J49" s="23">
        <f t="shared" si="1"/>
        <v>-53.846153846153868</v>
      </c>
    </row>
    <row r="50" spans="1:17" x14ac:dyDescent="0.3">
      <c r="A50" s="3">
        <v>49</v>
      </c>
      <c r="B50" s="3" t="s">
        <v>389</v>
      </c>
      <c r="C50" s="3">
        <v>80</v>
      </c>
      <c r="D50" s="3"/>
      <c r="E50" s="3"/>
    </row>
    <row r="51" spans="1:17" x14ac:dyDescent="0.2">
      <c r="A51" s="3">
        <v>50</v>
      </c>
      <c r="B51" s="3" t="s">
        <v>390</v>
      </c>
      <c r="C51" s="3">
        <v>80</v>
      </c>
      <c r="D51" s="3" t="s">
        <v>391</v>
      </c>
      <c r="E51" s="3"/>
      <c r="F51" s="17" t="s">
        <v>589</v>
      </c>
      <c r="G51" s="11">
        <v>82.63</v>
      </c>
      <c r="H51" s="11">
        <v>80</v>
      </c>
      <c r="I51" s="24">
        <f t="shared" si="0"/>
        <v>-3.2874999999999943</v>
      </c>
      <c r="J51" s="24">
        <f t="shared" si="1"/>
        <v>0</v>
      </c>
      <c r="K51" s="24"/>
    </row>
    <row r="52" spans="1:17" x14ac:dyDescent="0.2">
      <c r="A52" s="3">
        <v>51</v>
      </c>
      <c r="B52" s="3" t="s">
        <v>392</v>
      </c>
      <c r="C52" s="3">
        <v>80</v>
      </c>
      <c r="D52" s="3" t="s">
        <v>393</v>
      </c>
      <c r="E52" s="3"/>
      <c r="F52" s="17" t="s">
        <v>588</v>
      </c>
      <c r="G52" s="11">
        <v>68.05</v>
      </c>
      <c r="H52" s="11">
        <v>70</v>
      </c>
      <c r="I52" s="23">
        <f t="shared" si="0"/>
        <v>14.9375</v>
      </c>
      <c r="J52" s="23">
        <f t="shared" si="1"/>
        <v>-14.285714285714278</v>
      </c>
    </row>
    <row r="53" spans="1:17" x14ac:dyDescent="0.2">
      <c r="A53" s="3">
        <v>52</v>
      </c>
      <c r="B53" s="3" t="s">
        <v>394</v>
      </c>
      <c r="C53" s="3">
        <v>15</v>
      </c>
      <c r="D53" s="3"/>
      <c r="E53" s="3"/>
      <c r="F53" s="17" t="s">
        <v>590</v>
      </c>
      <c r="G53" s="11">
        <v>15.35</v>
      </c>
      <c r="H53" s="11">
        <v>15.4</v>
      </c>
      <c r="I53" s="23">
        <f t="shared" si="0"/>
        <v>-2.3333333333333144</v>
      </c>
      <c r="J53" s="23">
        <f t="shared" si="1"/>
        <v>2.5974025974025921</v>
      </c>
      <c r="K53" s="24"/>
    </row>
    <row r="54" spans="1:17" x14ac:dyDescent="0.2">
      <c r="A54" s="3">
        <v>53</v>
      </c>
      <c r="B54" s="3" t="s">
        <v>395</v>
      </c>
      <c r="C54" s="3">
        <v>60</v>
      </c>
      <c r="D54" s="3"/>
      <c r="E54" s="3"/>
      <c r="F54" s="17" t="s">
        <v>591</v>
      </c>
      <c r="G54" s="11">
        <v>67.42</v>
      </c>
      <c r="H54" s="11">
        <v>70</v>
      </c>
      <c r="I54" s="23">
        <f t="shared" si="0"/>
        <v>-12.36666666666666</v>
      </c>
      <c r="J54" s="23">
        <f t="shared" si="1"/>
        <v>14.285714285714292</v>
      </c>
    </row>
    <row r="55" spans="1:17" x14ac:dyDescent="0.2">
      <c r="A55" s="3">
        <v>54</v>
      </c>
      <c r="B55" s="3" t="s">
        <v>396</v>
      </c>
      <c r="C55" s="3">
        <v>80</v>
      </c>
      <c r="D55" s="3"/>
      <c r="E55" s="3"/>
      <c r="F55" s="17" t="s">
        <v>592</v>
      </c>
      <c r="G55" s="11">
        <v>95.38</v>
      </c>
      <c r="H55" s="11">
        <v>100</v>
      </c>
      <c r="I55" s="23">
        <f t="shared" si="0"/>
        <v>-19.225000000000009</v>
      </c>
      <c r="J55" s="23">
        <f t="shared" si="1"/>
        <v>20</v>
      </c>
    </row>
    <row r="56" spans="1:17" x14ac:dyDescent="0.2">
      <c r="A56" s="3">
        <v>55</v>
      </c>
      <c r="B56" s="3" t="s">
        <v>397</v>
      </c>
      <c r="C56" s="3">
        <v>100</v>
      </c>
      <c r="D56" s="3" t="s">
        <v>15</v>
      </c>
      <c r="E56" s="3"/>
      <c r="F56" s="17" t="s">
        <v>593</v>
      </c>
      <c r="G56" s="11">
        <v>107.2</v>
      </c>
      <c r="H56" s="11">
        <v>110</v>
      </c>
      <c r="I56" s="23">
        <f t="shared" si="0"/>
        <v>-7.2000000000000028</v>
      </c>
      <c r="J56" s="23">
        <f t="shared" si="1"/>
        <v>9.0909090909090935</v>
      </c>
      <c r="K56" s="24"/>
    </row>
    <row r="57" spans="1:17" x14ac:dyDescent="0.2">
      <c r="A57" s="3">
        <v>56</v>
      </c>
      <c r="B57" s="3" t="s">
        <v>398</v>
      </c>
      <c r="C57" s="3">
        <v>100</v>
      </c>
      <c r="D57" s="3" t="s">
        <v>15</v>
      </c>
      <c r="E57" s="3"/>
      <c r="F57" s="17" t="s">
        <v>594</v>
      </c>
      <c r="G57" s="11">
        <v>124.11</v>
      </c>
      <c r="H57" s="11">
        <v>120</v>
      </c>
      <c r="I57" s="23">
        <f t="shared" si="0"/>
        <v>-24.110000000000014</v>
      </c>
    </row>
    <row r="58" spans="1:17" x14ac:dyDescent="0.2">
      <c r="A58" s="3">
        <v>57</v>
      </c>
      <c r="B58" s="3" t="s">
        <v>399</v>
      </c>
      <c r="C58" s="3">
        <v>100</v>
      </c>
      <c r="D58" s="3" t="s">
        <v>15</v>
      </c>
      <c r="E58" s="3"/>
      <c r="F58" s="17" t="s">
        <v>595</v>
      </c>
      <c r="G58" s="11">
        <v>114.46</v>
      </c>
      <c r="H58" s="11">
        <v>110</v>
      </c>
      <c r="I58" s="23">
        <f t="shared" si="0"/>
        <v>-14.45999999999998</v>
      </c>
      <c r="J58" s="23">
        <f t="shared" si="1"/>
        <v>9.0909090909090935</v>
      </c>
      <c r="K58" s="24"/>
    </row>
    <row r="59" spans="1:17" x14ac:dyDescent="0.2">
      <c r="A59" s="3">
        <v>58</v>
      </c>
      <c r="B59" s="3" t="s">
        <v>400</v>
      </c>
      <c r="C59" s="3">
        <v>100</v>
      </c>
      <c r="D59" s="3" t="s">
        <v>15</v>
      </c>
      <c r="E59" s="3"/>
      <c r="F59" s="17" t="s">
        <v>596</v>
      </c>
      <c r="G59" s="11">
        <v>102.68</v>
      </c>
      <c r="H59" s="11">
        <v>100</v>
      </c>
      <c r="I59" s="24">
        <f t="shared" si="0"/>
        <v>-2.680000000000021</v>
      </c>
      <c r="J59" s="24">
        <f t="shared" si="1"/>
        <v>0</v>
      </c>
      <c r="K59" s="24"/>
    </row>
    <row r="60" spans="1:17" x14ac:dyDescent="0.2">
      <c r="A60" s="3">
        <v>59</v>
      </c>
      <c r="B60" s="3" t="s">
        <v>401</v>
      </c>
      <c r="C60" s="3">
        <v>80</v>
      </c>
      <c r="D60" s="3"/>
      <c r="E60" s="3"/>
      <c r="F60" s="17" t="s">
        <v>597</v>
      </c>
      <c r="G60" s="11">
        <v>84.32</v>
      </c>
      <c r="H60" s="11">
        <v>80</v>
      </c>
      <c r="I60" s="24">
        <f t="shared" si="0"/>
        <v>-5.3999999999999773</v>
      </c>
      <c r="J60" s="24">
        <f t="shared" si="1"/>
        <v>0</v>
      </c>
      <c r="K60" s="24"/>
    </row>
    <row r="61" spans="1:17" x14ac:dyDescent="0.3">
      <c r="A61" s="40"/>
      <c r="B61" s="40"/>
      <c r="C61" s="40"/>
      <c r="D61" s="40"/>
      <c r="E61" s="40"/>
      <c r="F61" s="29"/>
      <c r="G61" s="29"/>
      <c r="H61" s="29"/>
      <c r="I61" s="41"/>
      <c r="J61" s="23">
        <v>8</v>
      </c>
      <c r="K61" s="23">
        <v>22</v>
      </c>
      <c r="L61" s="29"/>
      <c r="M61" s="29"/>
      <c r="N61" s="29"/>
      <c r="O61" s="29"/>
      <c r="P61" s="29"/>
      <c r="Q61" s="29"/>
    </row>
    <row r="62" spans="1:17" x14ac:dyDescent="0.3">
      <c r="A62" s="13"/>
      <c r="B62" s="13"/>
      <c r="C62" s="13"/>
      <c r="D62" s="13"/>
      <c r="E62" s="13"/>
      <c r="F62" s="14"/>
      <c r="G62" s="14"/>
      <c r="H62" s="14"/>
      <c r="I62" s="25"/>
      <c r="J62" s="25"/>
      <c r="K62" s="25"/>
      <c r="L62" s="14"/>
      <c r="M62" s="14"/>
      <c r="N62" s="14"/>
      <c r="O62" s="14"/>
      <c r="P62" s="14"/>
      <c r="Q62" s="14"/>
    </row>
    <row r="63" spans="1:17" x14ac:dyDescent="0.3">
      <c r="A63" s="13"/>
      <c r="B63" s="13"/>
      <c r="C63" s="13"/>
      <c r="D63" s="13"/>
      <c r="E63" s="13"/>
      <c r="F63" s="14"/>
      <c r="G63" s="14"/>
      <c r="H63" s="14"/>
      <c r="I63" s="25"/>
      <c r="J63" s="25"/>
      <c r="K63" s="25"/>
      <c r="L63" s="14"/>
      <c r="M63" s="14"/>
      <c r="N63" s="14"/>
      <c r="O63" s="14"/>
      <c r="P63" s="14"/>
      <c r="Q63" s="14"/>
    </row>
    <row r="64" spans="1:17" x14ac:dyDescent="0.3">
      <c r="A64" s="13"/>
      <c r="B64" s="13"/>
      <c r="C64" s="13"/>
      <c r="D64" s="13"/>
      <c r="E64" s="13"/>
      <c r="F64" s="14"/>
      <c r="G64" s="14"/>
      <c r="H64" s="14"/>
      <c r="I64" s="25"/>
      <c r="J64" s="25"/>
      <c r="K64" s="25"/>
      <c r="L64" s="14"/>
      <c r="M64" s="14"/>
      <c r="N64" s="14"/>
      <c r="O64" s="14"/>
      <c r="P64" s="14"/>
      <c r="Q64" s="14"/>
    </row>
    <row r="65" spans="1:17" x14ac:dyDescent="0.3">
      <c r="A65" s="13"/>
      <c r="B65" s="13"/>
      <c r="C65" s="13"/>
      <c r="D65" s="13"/>
      <c r="E65" s="13"/>
      <c r="F65" s="14"/>
      <c r="G65" s="14"/>
      <c r="H65" s="14"/>
      <c r="I65" s="25"/>
      <c r="J65" s="25"/>
      <c r="K65" s="25"/>
      <c r="L65" s="14"/>
      <c r="M65" s="14"/>
      <c r="N65" s="14"/>
      <c r="O65" s="14"/>
      <c r="P65" s="14"/>
      <c r="Q65" s="14"/>
    </row>
    <row r="66" spans="1:17" x14ac:dyDescent="0.3">
      <c r="A66" s="13"/>
      <c r="B66" s="13"/>
      <c r="C66" s="13"/>
      <c r="D66" s="13"/>
      <c r="E66" s="13"/>
      <c r="F66" s="14"/>
      <c r="G66" s="14"/>
      <c r="H66" s="14"/>
      <c r="I66" s="25"/>
      <c r="J66" s="25"/>
      <c r="K66" s="25"/>
      <c r="L66" s="14"/>
      <c r="M66" s="14"/>
      <c r="N66" s="14"/>
      <c r="O66" s="14"/>
      <c r="P66" s="14"/>
      <c r="Q66" s="14"/>
    </row>
    <row r="67" spans="1:17" x14ac:dyDescent="0.3">
      <c r="A67" s="13"/>
      <c r="B67" s="13"/>
      <c r="C67" s="13"/>
      <c r="D67" s="13"/>
      <c r="E67" s="13"/>
      <c r="F67" s="14"/>
      <c r="G67" s="14"/>
      <c r="H67" s="14"/>
      <c r="I67" s="25"/>
      <c r="J67" s="25"/>
      <c r="K67" s="25"/>
      <c r="L67" s="14"/>
      <c r="M67" s="14"/>
      <c r="N67" s="14"/>
      <c r="O67" s="14"/>
      <c r="P67" s="14"/>
      <c r="Q67" s="14"/>
    </row>
    <row r="68" spans="1:17" x14ac:dyDescent="0.3">
      <c r="A68" s="13"/>
      <c r="B68" s="13"/>
      <c r="C68" s="13"/>
      <c r="D68" s="13"/>
      <c r="E68" s="13"/>
      <c r="F68" s="14"/>
      <c r="G68" s="14"/>
      <c r="H68" s="14"/>
      <c r="I68" s="25"/>
      <c r="J68" s="25"/>
      <c r="K68" s="25"/>
      <c r="L68" s="14"/>
      <c r="M68" s="14"/>
      <c r="N68" s="14"/>
      <c r="O68" s="14"/>
      <c r="P68" s="14"/>
      <c r="Q68" s="14"/>
    </row>
    <row r="69" spans="1:17" x14ac:dyDescent="0.3">
      <c r="A69" s="13"/>
      <c r="B69" s="13"/>
      <c r="C69" s="13"/>
      <c r="D69" s="13"/>
      <c r="E69" s="13"/>
      <c r="F69" s="14"/>
      <c r="G69" s="14"/>
      <c r="H69" s="14"/>
      <c r="I69" s="25"/>
      <c r="J69" s="25"/>
      <c r="K69" s="25"/>
      <c r="L69" s="14"/>
      <c r="M69" s="14"/>
      <c r="N69" s="14"/>
      <c r="O69" s="14"/>
      <c r="P69" s="14"/>
      <c r="Q69" s="14"/>
    </row>
    <row r="70" spans="1:17" x14ac:dyDescent="0.3">
      <c r="A70" s="13"/>
      <c r="B70" s="13"/>
      <c r="C70" s="13"/>
      <c r="D70" s="13"/>
      <c r="E70" s="13"/>
      <c r="F70" s="14"/>
      <c r="G70" s="14"/>
      <c r="H70" s="14"/>
      <c r="I70" s="25"/>
      <c r="J70" s="25"/>
      <c r="K70" s="25"/>
      <c r="L70" s="14"/>
      <c r="M70" s="14"/>
      <c r="N70" s="14"/>
      <c r="O70" s="14"/>
      <c r="P70" s="14"/>
      <c r="Q70" s="14"/>
    </row>
    <row r="71" spans="1:17" x14ac:dyDescent="0.3">
      <c r="A71" s="13"/>
      <c r="B71" s="13"/>
      <c r="C71" s="13"/>
      <c r="D71" s="13"/>
      <c r="E71" s="13"/>
      <c r="F71" s="14"/>
      <c r="G71" s="14"/>
      <c r="H71" s="14"/>
      <c r="I71" s="25"/>
      <c r="J71" s="25"/>
      <c r="K71" s="25"/>
      <c r="L71" s="14"/>
      <c r="M71" s="14"/>
      <c r="N71" s="14"/>
      <c r="O71" s="14"/>
      <c r="P71" s="14"/>
      <c r="Q71" s="14"/>
    </row>
    <row r="72" spans="1:17" x14ac:dyDescent="0.3">
      <c r="A72" s="13"/>
      <c r="B72" s="13"/>
      <c r="C72" s="13"/>
      <c r="D72" s="13"/>
      <c r="E72" s="13"/>
      <c r="F72" s="14"/>
      <c r="G72" s="14"/>
      <c r="H72" s="14"/>
      <c r="I72" s="25"/>
      <c r="J72" s="25"/>
      <c r="K72" s="25"/>
      <c r="L72" s="14"/>
      <c r="M72" s="14"/>
      <c r="N72" s="14"/>
      <c r="O72" s="14"/>
      <c r="P72" s="14"/>
      <c r="Q72" s="1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2" sqref="G2"/>
    </sheetView>
  </sheetViews>
  <sheetFormatPr defaultRowHeight="16.5" x14ac:dyDescent="0.3"/>
  <cols>
    <col min="2" max="2" width="12.375" bestFit="1" customWidth="1"/>
    <col min="4" max="4" width="8.5" bestFit="1" customWidth="1"/>
    <col min="6" max="6" width="17.125" customWidth="1"/>
    <col min="9" max="9" width="14.75" customWidth="1"/>
  </cols>
  <sheetData>
    <row r="1" spans="1:14" ht="82.5" x14ac:dyDescent="0.3">
      <c r="A1" s="2" t="s">
        <v>74</v>
      </c>
      <c r="B1" s="2" t="s">
        <v>75</v>
      </c>
      <c r="C1" s="2" t="s">
        <v>77</v>
      </c>
      <c r="D1" s="2" t="s">
        <v>76</v>
      </c>
      <c r="F1" s="37" t="s">
        <v>805</v>
      </c>
      <c r="G1" s="37" t="s">
        <v>806</v>
      </c>
      <c r="H1" s="37" t="s">
        <v>807</v>
      </c>
      <c r="I1" s="38" t="s">
        <v>804</v>
      </c>
      <c r="J1" s="38" t="s">
        <v>786</v>
      </c>
      <c r="K1" s="37" t="s">
        <v>808</v>
      </c>
      <c r="L1" s="37" t="s">
        <v>809</v>
      </c>
      <c r="M1" s="37" t="s">
        <v>810</v>
      </c>
      <c r="N1" s="37" t="s">
        <v>811</v>
      </c>
    </row>
    <row r="2" spans="1:14" x14ac:dyDescent="0.2">
      <c r="A2" s="3">
        <v>1</v>
      </c>
      <c r="B2" s="3" t="s">
        <v>441</v>
      </c>
      <c r="C2" s="3">
        <v>200</v>
      </c>
      <c r="D2" s="3" t="s">
        <v>442</v>
      </c>
      <c r="F2" s="39" t="s">
        <v>626</v>
      </c>
      <c r="G2" s="23">
        <v>127.27</v>
      </c>
      <c r="H2" s="23">
        <v>130</v>
      </c>
      <c r="I2" s="36">
        <f>100 - (G2/C2 * 100)</f>
        <v>36.365000000000002</v>
      </c>
      <c r="J2" s="36">
        <f>100 - (C2/H2 * 100)</f>
        <v>-53.846153846153868</v>
      </c>
      <c r="K2" s="25"/>
      <c r="L2" s="25"/>
      <c r="M2" s="25"/>
      <c r="N2" s="25"/>
    </row>
    <row r="3" spans="1:14" x14ac:dyDescent="0.3">
      <c r="A3" s="3">
        <v>2</v>
      </c>
      <c r="B3" s="3" t="s">
        <v>443</v>
      </c>
      <c r="C3" s="3">
        <v>200</v>
      </c>
      <c r="D3" s="3" t="s">
        <v>442</v>
      </c>
      <c r="F3" s="23"/>
      <c r="G3" s="23"/>
      <c r="H3" s="23"/>
      <c r="I3" s="36"/>
      <c r="J3" s="36"/>
      <c r="K3" s="25"/>
      <c r="L3" s="25"/>
      <c r="M3" s="25"/>
      <c r="N3" s="25"/>
    </row>
    <row r="4" spans="1:14" x14ac:dyDescent="0.2">
      <c r="A4" s="3">
        <v>3</v>
      </c>
      <c r="B4" s="3" t="s">
        <v>444</v>
      </c>
      <c r="C4" s="3">
        <v>200</v>
      </c>
      <c r="D4" s="3" t="s">
        <v>442</v>
      </c>
      <c r="F4" s="39" t="s">
        <v>627</v>
      </c>
      <c r="G4" s="23">
        <v>129.41</v>
      </c>
      <c r="H4" s="23">
        <v>130</v>
      </c>
      <c r="I4" s="36">
        <f t="shared" ref="I4:I7" si="0">100 - (G4/C4 * 100)</f>
        <v>35.295000000000002</v>
      </c>
      <c r="J4" s="36">
        <f t="shared" ref="J4:J7" si="1">100 - (C4/H4 * 100)</f>
        <v>-53.846153846153868</v>
      </c>
      <c r="K4" s="25"/>
      <c r="L4" s="25"/>
      <c r="M4" s="25"/>
      <c r="N4" s="25"/>
    </row>
    <row r="5" spans="1:14" x14ac:dyDescent="0.2">
      <c r="A5" s="3">
        <v>4</v>
      </c>
      <c r="B5" s="3" t="s">
        <v>445</v>
      </c>
      <c r="C5" s="3">
        <v>25</v>
      </c>
      <c r="D5" s="3" t="s">
        <v>446</v>
      </c>
      <c r="F5" s="39" t="s">
        <v>628</v>
      </c>
      <c r="G5" s="23">
        <v>127.54</v>
      </c>
      <c r="H5" s="23">
        <v>130</v>
      </c>
      <c r="I5" s="36">
        <f t="shared" si="0"/>
        <v>-410.16</v>
      </c>
      <c r="J5" s="36">
        <f t="shared" si="1"/>
        <v>80.769230769230774</v>
      </c>
      <c r="K5" s="25"/>
      <c r="L5" s="25"/>
      <c r="M5" s="25"/>
      <c r="N5" s="25"/>
    </row>
    <row r="6" spans="1:14" x14ac:dyDescent="0.3">
      <c r="A6" s="3">
        <v>5</v>
      </c>
      <c r="B6" s="3" t="s">
        <v>447</v>
      </c>
      <c r="C6" s="3">
        <v>25</v>
      </c>
      <c r="D6" s="3" t="s">
        <v>446</v>
      </c>
      <c r="F6" s="23"/>
      <c r="G6" s="23"/>
      <c r="H6" s="23"/>
      <c r="I6" s="36"/>
      <c r="J6" s="36"/>
      <c r="K6" s="25"/>
      <c r="L6" s="25"/>
      <c r="M6" s="25"/>
      <c r="N6" s="25"/>
    </row>
    <row r="7" spans="1:14" x14ac:dyDescent="0.2">
      <c r="A7" s="3">
        <v>6</v>
      </c>
      <c r="B7" s="3" t="s">
        <v>448</v>
      </c>
      <c r="C7" s="3">
        <v>200</v>
      </c>
      <c r="D7" s="3" t="s">
        <v>442</v>
      </c>
      <c r="F7" s="39" t="s">
        <v>629</v>
      </c>
      <c r="G7" s="23">
        <v>80.77</v>
      </c>
      <c r="H7" s="23">
        <v>80</v>
      </c>
      <c r="I7" s="36">
        <f t="shared" si="0"/>
        <v>59.615000000000002</v>
      </c>
      <c r="J7" s="36">
        <f t="shared" si="1"/>
        <v>-150</v>
      </c>
      <c r="K7" s="25"/>
      <c r="L7" s="25"/>
      <c r="M7" s="25"/>
      <c r="N7" s="2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opLeftCell="A19" workbookViewId="0">
      <selection activeCell="K36" sqref="K36"/>
    </sheetView>
  </sheetViews>
  <sheetFormatPr defaultRowHeight="16.5" x14ac:dyDescent="0.3"/>
  <cols>
    <col min="2" max="2" width="16.5" bestFit="1" customWidth="1"/>
    <col min="4" max="4" width="13.625" bestFit="1" customWidth="1"/>
    <col min="6" max="6" width="19.25" customWidth="1"/>
    <col min="9" max="9" width="17.25" style="25" customWidth="1"/>
    <col min="10" max="11" width="9.5" style="25" customWidth="1"/>
  </cols>
  <sheetData>
    <row r="1" spans="1:15" ht="49.5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451</v>
      </c>
      <c r="G1" s="4" t="s">
        <v>452</v>
      </c>
      <c r="H1" s="4" t="s">
        <v>454</v>
      </c>
      <c r="I1" s="22" t="s">
        <v>802</v>
      </c>
      <c r="J1" s="22" t="s">
        <v>803</v>
      </c>
      <c r="K1" s="22" t="s">
        <v>801</v>
      </c>
      <c r="L1" s="4" t="s">
        <v>459</v>
      </c>
      <c r="M1" s="4" t="s">
        <v>452</v>
      </c>
      <c r="N1" s="4" t="s">
        <v>454</v>
      </c>
      <c r="O1" s="4" t="s">
        <v>463</v>
      </c>
    </row>
    <row r="2" spans="1:15" x14ac:dyDescent="0.2">
      <c r="A2" s="3">
        <v>1</v>
      </c>
      <c r="B2" s="3" t="s">
        <v>402</v>
      </c>
      <c r="C2" s="3">
        <v>8</v>
      </c>
      <c r="D2" s="3"/>
      <c r="F2" s="5" t="s">
        <v>598</v>
      </c>
      <c r="G2">
        <v>5.98</v>
      </c>
      <c r="H2">
        <v>6</v>
      </c>
      <c r="I2" s="34">
        <f>100 - (G2/C2 * 100)</f>
        <v>25.25</v>
      </c>
      <c r="J2" s="34">
        <f>100 - (C2/H2 * 100)</f>
        <v>-33.333333333333314</v>
      </c>
      <c r="K2" s="34"/>
    </row>
    <row r="3" spans="1:15" x14ac:dyDescent="0.3">
      <c r="A3" s="3">
        <v>2</v>
      </c>
      <c r="B3" s="3" t="s">
        <v>403</v>
      </c>
      <c r="C3" s="3">
        <v>8</v>
      </c>
      <c r="D3" s="3" t="s">
        <v>404</v>
      </c>
      <c r="I3" s="34"/>
      <c r="J3" s="34"/>
      <c r="K3" s="34"/>
    </row>
    <row r="4" spans="1:15" x14ac:dyDescent="0.2">
      <c r="A4" s="3">
        <v>3</v>
      </c>
      <c r="B4" s="3" t="s">
        <v>405</v>
      </c>
      <c r="C4" s="3">
        <v>8</v>
      </c>
      <c r="D4" s="3" t="s">
        <v>406</v>
      </c>
      <c r="F4" s="5" t="s">
        <v>600</v>
      </c>
      <c r="G4">
        <v>6.57</v>
      </c>
      <c r="H4">
        <v>6.6</v>
      </c>
      <c r="I4" s="34">
        <f t="shared" ref="I4:I33" si="0">100 - (G4/C4 * 100)</f>
        <v>17.875</v>
      </c>
      <c r="J4" s="34">
        <f t="shared" ref="J4:J33" si="1">100 - (C4/H4 * 100)</f>
        <v>-21.212121212121218</v>
      </c>
      <c r="K4" s="34"/>
    </row>
    <row r="5" spans="1:15" x14ac:dyDescent="0.2">
      <c r="A5" s="3">
        <v>4</v>
      </c>
      <c r="B5" s="3" t="s">
        <v>407</v>
      </c>
      <c r="C5" s="3">
        <v>8</v>
      </c>
      <c r="D5" s="3" t="s">
        <v>339</v>
      </c>
      <c r="F5" s="5" t="s">
        <v>601</v>
      </c>
      <c r="G5">
        <v>5.65</v>
      </c>
      <c r="H5">
        <v>5.7</v>
      </c>
      <c r="I5" s="34">
        <f t="shared" si="0"/>
        <v>29.375</v>
      </c>
      <c r="J5" s="34">
        <f t="shared" si="1"/>
        <v>-40.350877192982438</v>
      </c>
      <c r="K5" s="34"/>
    </row>
    <row r="6" spans="1:15" x14ac:dyDescent="0.2">
      <c r="A6" s="3">
        <v>5</v>
      </c>
      <c r="B6" s="3" t="s">
        <v>408</v>
      </c>
      <c r="C6" s="3">
        <v>8</v>
      </c>
      <c r="D6" s="3" t="s">
        <v>409</v>
      </c>
      <c r="F6" s="5" t="s">
        <v>602</v>
      </c>
      <c r="G6">
        <v>5.45</v>
      </c>
      <c r="H6">
        <v>5.5</v>
      </c>
      <c r="I6" s="34">
        <f t="shared" si="0"/>
        <v>31.875</v>
      </c>
      <c r="J6" s="34">
        <f t="shared" si="1"/>
        <v>-45.454545454545467</v>
      </c>
      <c r="K6" s="34"/>
    </row>
    <row r="7" spans="1:15" x14ac:dyDescent="0.2">
      <c r="A7" s="3">
        <v>6</v>
      </c>
      <c r="B7" s="3" t="s">
        <v>410</v>
      </c>
      <c r="C7" s="3">
        <v>8</v>
      </c>
      <c r="D7" s="3"/>
      <c r="F7" s="5" t="s">
        <v>603</v>
      </c>
      <c r="G7">
        <v>5.62</v>
      </c>
      <c r="H7">
        <v>5.6</v>
      </c>
      <c r="I7" s="34">
        <f t="shared" si="0"/>
        <v>29.75</v>
      </c>
      <c r="J7" s="34">
        <f t="shared" si="1"/>
        <v>-42.857142857142861</v>
      </c>
      <c r="K7" s="34"/>
    </row>
    <row r="8" spans="1:15" x14ac:dyDescent="0.2">
      <c r="A8" s="3">
        <v>7</v>
      </c>
      <c r="B8" s="3" t="s">
        <v>411</v>
      </c>
      <c r="C8" s="3">
        <v>8</v>
      </c>
      <c r="D8" s="3" t="s">
        <v>412</v>
      </c>
      <c r="F8" s="5" t="s">
        <v>604</v>
      </c>
      <c r="G8">
        <v>5.97</v>
      </c>
      <c r="H8">
        <v>6</v>
      </c>
      <c r="I8" s="34">
        <f t="shared" si="0"/>
        <v>25.375</v>
      </c>
      <c r="J8" s="34">
        <f t="shared" si="1"/>
        <v>-33.333333333333314</v>
      </c>
      <c r="K8" s="34"/>
    </row>
    <row r="9" spans="1:15" x14ac:dyDescent="0.2">
      <c r="A9" s="3">
        <v>8</v>
      </c>
      <c r="B9" s="3" t="s">
        <v>413</v>
      </c>
      <c r="C9" s="3">
        <v>8</v>
      </c>
      <c r="D9" s="3" t="s">
        <v>404</v>
      </c>
      <c r="F9" s="5" t="s">
        <v>605</v>
      </c>
      <c r="G9">
        <v>5.8</v>
      </c>
      <c r="H9">
        <v>5.8</v>
      </c>
      <c r="I9" s="34">
        <f t="shared" si="0"/>
        <v>27.5</v>
      </c>
      <c r="J9" s="34">
        <f t="shared" si="1"/>
        <v>-37.931034482758633</v>
      </c>
      <c r="K9" s="34"/>
    </row>
    <row r="10" spans="1:15" x14ac:dyDescent="0.2">
      <c r="A10" s="3">
        <v>9</v>
      </c>
      <c r="B10" s="3" t="s">
        <v>414</v>
      </c>
      <c r="C10" s="3">
        <v>8</v>
      </c>
      <c r="D10" s="3" t="s">
        <v>415</v>
      </c>
      <c r="F10" s="5" t="s">
        <v>606</v>
      </c>
      <c r="G10">
        <v>5.32</v>
      </c>
      <c r="H10">
        <v>5.3</v>
      </c>
      <c r="I10" s="34">
        <f t="shared" si="0"/>
        <v>33.5</v>
      </c>
      <c r="J10" s="34">
        <f t="shared" si="1"/>
        <v>-50.943396226415103</v>
      </c>
      <c r="K10" s="34"/>
    </row>
    <row r="11" spans="1:15" x14ac:dyDescent="0.2">
      <c r="A11" s="3">
        <v>10</v>
      </c>
      <c r="B11" s="3" t="s">
        <v>416</v>
      </c>
      <c r="C11" s="3">
        <v>8</v>
      </c>
      <c r="D11" s="3"/>
      <c r="F11" s="5" t="s">
        <v>607</v>
      </c>
      <c r="G11">
        <v>6.15</v>
      </c>
      <c r="H11">
        <v>6.2</v>
      </c>
      <c r="I11" s="34">
        <f t="shared" si="0"/>
        <v>23.125</v>
      </c>
      <c r="J11" s="34">
        <f t="shared" si="1"/>
        <v>-29.032258064516128</v>
      </c>
      <c r="K11" s="34"/>
    </row>
    <row r="12" spans="1:15" x14ac:dyDescent="0.2">
      <c r="A12" s="3">
        <v>11</v>
      </c>
      <c r="B12" s="3" t="s">
        <v>417</v>
      </c>
      <c r="C12" s="3">
        <v>8</v>
      </c>
      <c r="D12" s="3"/>
      <c r="F12" s="5" t="s">
        <v>608</v>
      </c>
      <c r="G12">
        <v>5.94</v>
      </c>
      <c r="H12">
        <v>5.9</v>
      </c>
      <c r="I12" s="34">
        <f t="shared" si="0"/>
        <v>25.75</v>
      </c>
      <c r="J12" s="34">
        <f t="shared" si="1"/>
        <v>-35.593220338983031</v>
      </c>
      <c r="K12" s="34"/>
    </row>
    <row r="13" spans="1:15" x14ac:dyDescent="0.2">
      <c r="A13" s="3">
        <v>12</v>
      </c>
      <c r="B13" s="3" t="s">
        <v>418</v>
      </c>
      <c r="C13" s="3">
        <v>8</v>
      </c>
      <c r="D13" s="3"/>
      <c r="F13" s="5" t="s">
        <v>599</v>
      </c>
      <c r="G13">
        <v>5.83</v>
      </c>
      <c r="H13">
        <v>6</v>
      </c>
      <c r="I13" s="34">
        <f t="shared" si="0"/>
        <v>27.125</v>
      </c>
      <c r="J13" s="34">
        <f t="shared" si="1"/>
        <v>-33.333333333333314</v>
      </c>
      <c r="K13" s="34"/>
    </row>
    <row r="14" spans="1:15" x14ac:dyDescent="0.2">
      <c r="A14" s="3">
        <v>13</v>
      </c>
      <c r="B14" s="3" t="s">
        <v>419</v>
      </c>
      <c r="C14" s="3">
        <v>8</v>
      </c>
      <c r="D14" s="3"/>
      <c r="F14" s="5" t="s">
        <v>609</v>
      </c>
      <c r="G14">
        <v>5.79</v>
      </c>
      <c r="H14">
        <v>5.8</v>
      </c>
      <c r="I14" s="34">
        <f t="shared" si="0"/>
        <v>27.625</v>
      </c>
      <c r="J14" s="34">
        <f t="shared" si="1"/>
        <v>-37.931034482758633</v>
      </c>
      <c r="K14" s="34"/>
    </row>
    <row r="15" spans="1:15" x14ac:dyDescent="0.2">
      <c r="A15" s="3">
        <v>14</v>
      </c>
      <c r="B15" s="3" t="s">
        <v>420</v>
      </c>
      <c r="C15" s="3">
        <v>8</v>
      </c>
      <c r="D15" s="3"/>
      <c r="F15" s="5" t="s">
        <v>610</v>
      </c>
      <c r="G15">
        <v>5.33</v>
      </c>
      <c r="H15">
        <v>5.3</v>
      </c>
      <c r="I15" s="34">
        <f t="shared" si="0"/>
        <v>33.375</v>
      </c>
      <c r="J15" s="34">
        <f t="shared" si="1"/>
        <v>-50.943396226415103</v>
      </c>
      <c r="K15" s="34"/>
    </row>
    <row r="16" spans="1:15" x14ac:dyDescent="0.2">
      <c r="A16" s="3">
        <v>15</v>
      </c>
      <c r="B16" s="3" t="s">
        <v>421</v>
      </c>
      <c r="C16" s="3">
        <v>5</v>
      </c>
      <c r="D16" s="3" t="s">
        <v>422</v>
      </c>
      <c r="F16" s="5" t="s">
        <v>611</v>
      </c>
      <c r="G16">
        <v>6.12</v>
      </c>
      <c r="H16">
        <v>6.1</v>
      </c>
      <c r="I16" s="34">
        <f t="shared" si="0"/>
        <v>-22.399999999999991</v>
      </c>
      <c r="J16" s="34">
        <f t="shared" si="1"/>
        <v>18.032786885245898</v>
      </c>
      <c r="K16" s="34"/>
    </row>
    <row r="17" spans="1:11" x14ac:dyDescent="0.2">
      <c r="A17" s="3">
        <v>16</v>
      </c>
      <c r="B17" s="3" t="s">
        <v>423</v>
      </c>
      <c r="C17" s="3">
        <v>5</v>
      </c>
      <c r="D17" s="3" t="s">
        <v>422</v>
      </c>
      <c r="F17" s="5" t="s">
        <v>612</v>
      </c>
      <c r="G17">
        <v>5.95</v>
      </c>
      <c r="H17">
        <v>6</v>
      </c>
      <c r="I17" s="34">
        <f t="shared" si="0"/>
        <v>-19</v>
      </c>
      <c r="J17" s="34">
        <f t="shared" si="1"/>
        <v>16.666666666666657</v>
      </c>
      <c r="K17" s="34"/>
    </row>
    <row r="18" spans="1:11" x14ac:dyDescent="0.2">
      <c r="A18" s="3">
        <v>17</v>
      </c>
      <c r="B18" s="3" t="s">
        <v>424</v>
      </c>
      <c r="C18" s="3">
        <v>5</v>
      </c>
      <c r="D18" s="3" t="s">
        <v>422</v>
      </c>
      <c r="F18" s="5" t="s">
        <v>613</v>
      </c>
      <c r="G18">
        <v>5</v>
      </c>
      <c r="H18">
        <v>5</v>
      </c>
      <c r="I18" s="35">
        <f t="shared" si="0"/>
        <v>0</v>
      </c>
      <c r="J18" s="35">
        <f t="shared" si="1"/>
        <v>0</v>
      </c>
      <c r="K18" s="35"/>
    </row>
    <row r="19" spans="1:11" x14ac:dyDescent="0.3">
      <c r="A19" s="3">
        <v>18</v>
      </c>
      <c r="B19" s="3" t="s">
        <v>425</v>
      </c>
      <c r="C19" s="3">
        <v>5</v>
      </c>
      <c r="D19" s="3" t="s">
        <v>422</v>
      </c>
      <c r="I19" s="34"/>
      <c r="J19" s="34"/>
      <c r="K19" s="34"/>
    </row>
    <row r="20" spans="1:11" x14ac:dyDescent="0.2">
      <c r="A20" s="3">
        <v>19</v>
      </c>
      <c r="B20" s="3" t="s">
        <v>426</v>
      </c>
      <c r="C20" s="3">
        <v>5</v>
      </c>
      <c r="D20" s="3" t="s">
        <v>422</v>
      </c>
      <c r="F20" s="5" t="s">
        <v>614</v>
      </c>
      <c r="G20">
        <v>6.26</v>
      </c>
      <c r="H20">
        <v>6.3</v>
      </c>
      <c r="I20" s="34">
        <f t="shared" si="0"/>
        <v>-25.200000000000003</v>
      </c>
      <c r="J20" s="34">
        <f t="shared" si="1"/>
        <v>20.634920634920633</v>
      </c>
      <c r="K20" s="34"/>
    </row>
    <row r="21" spans="1:11" x14ac:dyDescent="0.2">
      <c r="A21" s="3">
        <v>20</v>
      </c>
      <c r="B21" s="3" t="s">
        <v>427</v>
      </c>
      <c r="C21" s="3">
        <v>10</v>
      </c>
      <c r="D21" s="3" t="s">
        <v>428</v>
      </c>
      <c r="F21" s="5" t="s">
        <v>615</v>
      </c>
      <c r="G21">
        <v>9.09</v>
      </c>
      <c r="H21">
        <v>9.1</v>
      </c>
      <c r="I21" s="34">
        <f t="shared" si="0"/>
        <v>9.0999999999999943</v>
      </c>
      <c r="J21" s="34">
        <f t="shared" si="1"/>
        <v>-9.8901098901098976</v>
      </c>
      <c r="K21" s="35"/>
    </row>
    <row r="22" spans="1:11" x14ac:dyDescent="0.2">
      <c r="A22" s="3">
        <v>21</v>
      </c>
      <c r="B22" s="3" t="s">
        <v>429</v>
      </c>
      <c r="C22" s="3">
        <v>10</v>
      </c>
      <c r="D22" s="3" t="s">
        <v>428</v>
      </c>
      <c r="F22" s="5" t="s">
        <v>616</v>
      </c>
      <c r="G22">
        <v>20.73</v>
      </c>
      <c r="H22">
        <v>20</v>
      </c>
      <c r="I22" s="34">
        <f t="shared" si="0"/>
        <v>-107.29999999999998</v>
      </c>
      <c r="J22" s="34">
        <f t="shared" si="1"/>
        <v>50</v>
      </c>
      <c r="K22" s="34"/>
    </row>
    <row r="23" spans="1:11" x14ac:dyDescent="0.2">
      <c r="A23" s="3">
        <v>22</v>
      </c>
      <c r="B23" s="3" t="s">
        <v>430</v>
      </c>
      <c r="C23" s="3">
        <v>10</v>
      </c>
      <c r="D23" s="3" t="s">
        <v>428</v>
      </c>
      <c r="F23" s="5" t="s">
        <v>617</v>
      </c>
      <c r="G23">
        <v>9.34</v>
      </c>
      <c r="H23">
        <v>9.3000000000000007</v>
      </c>
      <c r="I23" s="34">
        <f t="shared" si="0"/>
        <v>6.6000000000000085</v>
      </c>
      <c r="J23" s="34">
        <f t="shared" si="1"/>
        <v>-7.5268817204300973</v>
      </c>
      <c r="K23" s="35"/>
    </row>
    <row r="24" spans="1:11" x14ac:dyDescent="0.2">
      <c r="A24" s="3">
        <v>23</v>
      </c>
      <c r="B24" s="3" t="s">
        <v>431</v>
      </c>
      <c r="C24" s="3">
        <v>5</v>
      </c>
      <c r="D24" s="3" t="s">
        <v>422</v>
      </c>
      <c r="F24" s="5" t="s">
        <v>618</v>
      </c>
      <c r="G24">
        <v>5.01</v>
      </c>
      <c r="H24">
        <v>5</v>
      </c>
      <c r="I24" s="35">
        <f t="shared" si="0"/>
        <v>-0.20000000000000284</v>
      </c>
      <c r="J24" s="35">
        <f t="shared" si="1"/>
        <v>0</v>
      </c>
      <c r="K24" s="35"/>
    </row>
    <row r="25" spans="1:11" x14ac:dyDescent="0.2">
      <c r="A25" s="3">
        <v>24</v>
      </c>
      <c r="B25" s="3" t="s">
        <v>432</v>
      </c>
      <c r="C25" s="3">
        <v>5</v>
      </c>
      <c r="D25" s="3" t="s">
        <v>422</v>
      </c>
      <c r="F25" s="5" t="s">
        <v>619</v>
      </c>
      <c r="G25">
        <v>5</v>
      </c>
      <c r="H25">
        <v>5</v>
      </c>
      <c r="I25" s="35">
        <f t="shared" si="0"/>
        <v>0</v>
      </c>
      <c r="J25" s="35">
        <f t="shared" si="1"/>
        <v>0</v>
      </c>
      <c r="K25" s="35"/>
    </row>
    <row r="26" spans="1:11" x14ac:dyDescent="0.2">
      <c r="A26" s="3">
        <v>25</v>
      </c>
      <c r="B26" s="3" t="s">
        <v>433</v>
      </c>
      <c r="C26" s="3">
        <v>5</v>
      </c>
      <c r="D26" s="3" t="s">
        <v>422</v>
      </c>
      <c r="F26" s="5" t="s">
        <v>620</v>
      </c>
      <c r="G26">
        <v>5</v>
      </c>
      <c r="H26">
        <v>5</v>
      </c>
      <c r="I26" s="35">
        <f t="shared" si="0"/>
        <v>0</v>
      </c>
      <c r="J26" s="35">
        <f t="shared" si="1"/>
        <v>0</v>
      </c>
      <c r="K26" s="35"/>
    </row>
    <row r="27" spans="1:11" x14ac:dyDescent="0.2">
      <c r="A27" s="3">
        <v>26</v>
      </c>
      <c r="B27" s="3" t="s">
        <v>434</v>
      </c>
      <c r="C27" s="3">
        <v>5</v>
      </c>
      <c r="D27" s="3"/>
      <c r="F27" s="5" t="s">
        <v>621</v>
      </c>
      <c r="G27">
        <v>5</v>
      </c>
      <c r="H27">
        <v>5</v>
      </c>
      <c r="I27" s="35">
        <f t="shared" si="0"/>
        <v>0</v>
      </c>
      <c r="J27" s="35">
        <f t="shared" si="1"/>
        <v>0</v>
      </c>
      <c r="K27" s="35"/>
    </row>
    <row r="28" spans="1:11" x14ac:dyDescent="0.2">
      <c r="A28" s="3">
        <v>27</v>
      </c>
      <c r="B28" s="3" t="s">
        <v>435</v>
      </c>
      <c r="C28" s="3">
        <v>5</v>
      </c>
      <c r="D28" s="3" t="s">
        <v>422</v>
      </c>
      <c r="F28" s="5" t="s">
        <v>622</v>
      </c>
      <c r="G28">
        <v>5</v>
      </c>
      <c r="H28">
        <v>5</v>
      </c>
      <c r="I28" s="35">
        <f t="shared" si="0"/>
        <v>0</v>
      </c>
      <c r="J28" s="35">
        <f t="shared" si="1"/>
        <v>0</v>
      </c>
      <c r="K28" s="35"/>
    </row>
    <row r="29" spans="1:11" x14ac:dyDescent="0.2">
      <c r="A29" s="3">
        <v>28</v>
      </c>
      <c r="B29" s="3" t="s">
        <v>436</v>
      </c>
      <c r="C29" s="3">
        <v>5</v>
      </c>
      <c r="D29" s="3" t="s">
        <v>422</v>
      </c>
      <c r="F29" s="5" t="s">
        <v>623</v>
      </c>
      <c r="G29">
        <v>5</v>
      </c>
      <c r="H29">
        <v>5</v>
      </c>
      <c r="I29" s="35">
        <f t="shared" si="0"/>
        <v>0</v>
      </c>
      <c r="J29" s="35">
        <f t="shared" si="1"/>
        <v>0</v>
      </c>
      <c r="K29" s="35"/>
    </row>
    <row r="30" spans="1:11" x14ac:dyDescent="0.3">
      <c r="A30" s="3">
        <v>29</v>
      </c>
      <c r="B30" s="3" t="s">
        <v>437</v>
      </c>
      <c r="C30" s="3">
        <v>5</v>
      </c>
      <c r="D30" s="3" t="s">
        <v>422</v>
      </c>
      <c r="I30" s="34"/>
      <c r="J30" s="34"/>
      <c r="K30" s="34"/>
    </row>
    <row r="31" spans="1:11" x14ac:dyDescent="0.2">
      <c r="A31" s="3">
        <v>30</v>
      </c>
      <c r="B31" s="3" t="s">
        <v>438</v>
      </c>
      <c r="C31" s="3">
        <v>5</v>
      </c>
      <c r="D31" s="3" t="s">
        <v>422</v>
      </c>
      <c r="F31" s="5" t="s">
        <v>624</v>
      </c>
      <c r="G31">
        <v>5</v>
      </c>
      <c r="H31">
        <v>5</v>
      </c>
      <c r="I31" s="35">
        <f t="shared" si="0"/>
        <v>0</v>
      </c>
      <c r="J31" s="35">
        <f t="shared" si="1"/>
        <v>0</v>
      </c>
      <c r="K31" s="35"/>
    </row>
    <row r="32" spans="1:11" x14ac:dyDescent="0.3">
      <c r="A32" s="3">
        <v>31</v>
      </c>
      <c r="B32" s="3" t="s">
        <v>439</v>
      </c>
      <c r="C32" s="3">
        <v>5</v>
      </c>
      <c r="D32" s="3"/>
      <c r="I32" s="34"/>
      <c r="J32" s="34"/>
      <c r="K32" s="34"/>
    </row>
    <row r="33" spans="1:11" x14ac:dyDescent="0.2">
      <c r="A33" s="3">
        <v>32</v>
      </c>
      <c r="B33" s="3" t="s">
        <v>440</v>
      </c>
      <c r="C33" s="3">
        <v>5</v>
      </c>
      <c r="D33" s="3"/>
      <c r="F33" s="5" t="s">
        <v>625</v>
      </c>
      <c r="G33">
        <v>5</v>
      </c>
      <c r="H33">
        <v>5</v>
      </c>
      <c r="I33" s="35">
        <f t="shared" si="0"/>
        <v>0</v>
      </c>
      <c r="J33" s="35">
        <f t="shared" si="1"/>
        <v>0</v>
      </c>
      <c r="K33" s="35"/>
    </row>
    <row r="34" spans="1:11" x14ac:dyDescent="0.3">
      <c r="I34" s="36"/>
      <c r="J34" s="36">
        <v>9</v>
      </c>
      <c r="K34" s="36">
        <v>11</v>
      </c>
    </row>
    <row r="35" spans="1:11" x14ac:dyDescent="0.3">
      <c r="I35" s="36"/>
      <c r="J35" s="36"/>
      <c r="K35" s="36"/>
    </row>
    <row r="36" spans="1:11" x14ac:dyDescent="0.3">
      <c r="I36" s="36"/>
      <c r="J36" s="36"/>
      <c r="K36" s="36"/>
    </row>
    <row r="37" spans="1:11" x14ac:dyDescent="0.3">
      <c r="I37" s="36"/>
      <c r="J37" s="36"/>
      <c r="K37" s="36"/>
    </row>
    <row r="38" spans="1:11" x14ac:dyDescent="0.3">
      <c r="I38" s="36"/>
      <c r="J38" s="36"/>
      <c r="K38" s="36"/>
    </row>
    <row r="39" spans="1:11" x14ac:dyDescent="0.3">
      <c r="I39" s="36"/>
      <c r="J39" s="36"/>
      <c r="K39" s="36"/>
    </row>
    <row r="40" spans="1:11" x14ac:dyDescent="0.3">
      <c r="I40" s="36"/>
      <c r="J40" s="36"/>
      <c r="K40" s="36"/>
    </row>
    <row r="41" spans="1:11" x14ac:dyDescent="0.3">
      <c r="I41" s="36"/>
      <c r="J41" s="36"/>
      <c r="K41" s="36"/>
    </row>
    <row r="42" spans="1:11" x14ac:dyDescent="0.3">
      <c r="I42" s="36"/>
      <c r="J42" s="36"/>
      <c r="K42" s="36"/>
    </row>
    <row r="43" spans="1:11" x14ac:dyDescent="0.3">
      <c r="I43" s="36"/>
      <c r="J43" s="36"/>
      <c r="K43" s="36"/>
    </row>
    <row r="44" spans="1:11" x14ac:dyDescent="0.3">
      <c r="I44" s="36"/>
      <c r="J44" s="36"/>
      <c r="K44" s="36"/>
    </row>
    <row r="45" spans="1:11" x14ac:dyDescent="0.3">
      <c r="I45" s="36"/>
      <c r="J45" s="36"/>
      <c r="K45" s="36"/>
    </row>
    <row r="46" spans="1:11" x14ac:dyDescent="0.3">
      <c r="I46" s="36"/>
      <c r="J46" s="36"/>
      <c r="K46" s="36"/>
    </row>
    <row r="47" spans="1:11" x14ac:dyDescent="0.3">
      <c r="I47" s="36"/>
      <c r="J47" s="36"/>
      <c r="K47" s="36"/>
    </row>
    <row r="48" spans="1:11" x14ac:dyDescent="0.3">
      <c r="I48" s="36"/>
      <c r="J48" s="36"/>
      <c r="K48" s="36"/>
    </row>
    <row r="49" spans="9:11" x14ac:dyDescent="0.3">
      <c r="I49" s="36"/>
      <c r="J49" s="36"/>
      <c r="K49" s="36"/>
    </row>
    <row r="50" spans="9:11" x14ac:dyDescent="0.3">
      <c r="I50" s="36"/>
      <c r="J50" s="36"/>
      <c r="K50" s="36"/>
    </row>
    <row r="51" spans="9:11" x14ac:dyDescent="0.3">
      <c r="I51" s="36"/>
      <c r="J51" s="36"/>
      <c r="K51" s="36"/>
    </row>
    <row r="52" spans="9:11" x14ac:dyDescent="0.3">
      <c r="I52" s="36"/>
      <c r="J52" s="36"/>
      <c r="K52" s="36"/>
    </row>
    <row r="53" spans="9:11" x14ac:dyDescent="0.3">
      <c r="I53" s="36"/>
      <c r="J53" s="36"/>
      <c r="K53" s="36"/>
    </row>
    <row r="54" spans="9:11" x14ac:dyDescent="0.3">
      <c r="I54" s="36"/>
      <c r="J54" s="36"/>
      <c r="K54" s="36"/>
    </row>
    <row r="55" spans="9:11" x14ac:dyDescent="0.3">
      <c r="I55" s="36"/>
      <c r="J55" s="36"/>
      <c r="K55" s="36"/>
    </row>
    <row r="56" spans="9:11" x14ac:dyDescent="0.3">
      <c r="I56" s="36"/>
      <c r="J56" s="36"/>
      <c r="K56" s="36"/>
    </row>
    <row r="57" spans="9:11" x14ac:dyDescent="0.3">
      <c r="I57" s="36"/>
      <c r="J57" s="36"/>
      <c r="K57" s="36"/>
    </row>
    <row r="58" spans="9:11" x14ac:dyDescent="0.3">
      <c r="I58" s="36"/>
      <c r="J58" s="36"/>
      <c r="K58" s="36"/>
    </row>
    <row r="59" spans="9:11" x14ac:dyDescent="0.3">
      <c r="I59" s="36"/>
      <c r="J59" s="36"/>
      <c r="K59" s="36"/>
    </row>
    <row r="60" spans="9:11" x14ac:dyDescent="0.3">
      <c r="I60" s="36"/>
      <c r="J60" s="36"/>
      <c r="K60" s="36"/>
    </row>
    <row r="61" spans="9:11" x14ac:dyDescent="0.3">
      <c r="I61" s="36"/>
      <c r="J61" s="36"/>
      <c r="K61" s="36"/>
    </row>
    <row r="62" spans="9:11" x14ac:dyDescent="0.3">
      <c r="I62" s="36"/>
      <c r="J62" s="36"/>
      <c r="K62" s="36"/>
    </row>
    <row r="63" spans="9:11" x14ac:dyDescent="0.3">
      <c r="I63" s="36"/>
      <c r="J63" s="36"/>
      <c r="K63" s="36"/>
    </row>
    <row r="64" spans="9:11" x14ac:dyDescent="0.3">
      <c r="I64" s="36"/>
      <c r="J64" s="36"/>
      <c r="K64" s="36"/>
    </row>
    <row r="65" spans="9:11" x14ac:dyDescent="0.3">
      <c r="I65" s="36"/>
      <c r="J65" s="36"/>
      <c r="K65" s="36"/>
    </row>
    <row r="66" spans="9:11" x14ac:dyDescent="0.3">
      <c r="I66" s="36"/>
      <c r="J66" s="36"/>
      <c r="K66" s="36"/>
    </row>
    <row r="67" spans="9:11" x14ac:dyDescent="0.3">
      <c r="I67" s="36"/>
      <c r="J67" s="36"/>
      <c r="K67" s="36"/>
    </row>
    <row r="68" spans="9:11" x14ac:dyDescent="0.3">
      <c r="I68" s="36"/>
      <c r="J68" s="36"/>
      <c r="K68" s="36"/>
    </row>
    <row r="69" spans="9:11" x14ac:dyDescent="0.3">
      <c r="I69" s="36"/>
      <c r="J69" s="36"/>
      <c r="K69" s="36"/>
    </row>
    <row r="70" spans="9:11" x14ac:dyDescent="0.3">
      <c r="I70" s="36"/>
      <c r="J70" s="36"/>
      <c r="K70" s="36"/>
    </row>
    <row r="71" spans="9:11" x14ac:dyDescent="0.3">
      <c r="I71" s="36"/>
      <c r="J71" s="36"/>
      <c r="K71" s="36"/>
    </row>
    <row r="72" spans="9:11" x14ac:dyDescent="0.3">
      <c r="I72" s="36"/>
      <c r="J72" s="36"/>
      <c r="K72" s="36"/>
    </row>
    <row r="73" spans="9:11" x14ac:dyDescent="0.3">
      <c r="I73" s="36"/>
      <c r="J73" s="36"/>
      <c r="K73" s="36"/>
    </row>
    <row r="74" spans="9:11" x14ac:dyDescent="0.3">
      <c r="I74" s="36"/>
      <c r="J74" s="36"/>
      <c r="K74" s="36"/>
    </row>
    <row r="75" spans="9:11" x14ac:dyDescent="0.3">
      <c r="I75" s="36"/>
      <c r="J75" s="36"/>
      <c r="K75" s="36"/>
    </row>
    <row r="76" spans="9:11" x14ac:dyDescent="0.3">
      <c r="I76" s="36"/>
      <c r="J76" s="36"/>
      <c r="K76" s="36"/>
    </row>
    <row r="77" spans="9:11" x14ac:dyDescent="0.3">
      <c r="I77" s="36"/>
      <c r="J77" s="36"/>
      <c r="K77" s="36"/>
    </row>
    <row r="78" spans="9:11" x14ac:dyDescent="0.3">
      <c r="I78" s="36"/>
      <c r="J78" s="36"/>
      <c r="K78" s="36"/>
    </row>
    <row r="79" spans="9:11" x14ac:dyDescent="0.3">
      <c r="I79" s="36"/>
      <c r="J79" s="36"/>
      <c r="K79" s="36"/>
    </row>
    <row r="80" spans="9:11" x14ac:dyDescent="0.3">
      <c r="I80" s="36"/>
      <c r="J80" s="36"/>
      <c r="K80" s="36"/>
    </row>
    <row r="81" spans="9:11" x14ac:dyDescent="0.3">
      <c r="I81" s="36"/>
      <c r="J81" s="36"/>
      <c r="K81" s="36"/>
    </row>
    <row r="82" spans="9:11" x14ac:dyDescent="0.3">
      <c r="I82" s="36"/>
      <c r="J82" s="36"/>
      <c r="K82" s="36"/>
    </row>
    <row r="83" spans="9:11" x14ac:dyDescent="0.3">
      <c r="I83" s="36"/>
      <c r="J83" s="36"/>
      <c r="K83" s="36"/>
    </row>
    <row r="84" spans="9:11" x14ac:dyDescent="0.3">
      <c r="I84" s="36"/>
      <c r="J84" s="36"/>
      <c r="K84" s="36"/>
    </row>
    <row r="85" spans="9:11" x14ac:dyDescent="0.3">
      <c r="I85" s="36"/>
      <c r="J85" s="36"/>
      <c r="K85" s="36"/>
    </row>
    <row r="86" spans="9:11" x14ac:dyDescent="0.3">
      <c r="I86" s="36"/>
      <c r="J86" s="36"/>
      <c r="K86" s="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정리</vt:lpstr>
      <vt:lpstr>곡류군</vt:lpstr>
      <vt:lpstr>저어육류군</vt:lpstr>
      <vt:lpstr>중어육류군</vt:lpstr>
      <vt:lpstr>고어육류군</vt:lpstr>
      <vt:lpstr>채소군</vt:lpstr>
      <vt:lpstr>과일군</vt:lpstr>
      <vt:lpstr>우유군</vt:lpstr>
      <vt:lpstr>지방군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</dc:creator>
  <cp:lastModifiedBy>2E313JCP</cp:lastModifiedBy>
  <dcterms:created xsi:type="dcterms:W3CDTF">2018-07-09T12:43:14Z</dcterms:created>
  <dcterms:modified xsi:type="dcterms:W3CDTF">2018-07-12T13:49:50Z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0f595eff-c90b-4979-b001-726806a84a4f</vt:lpwstr>
  </property>
</Properties>
</file>