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Sheet1!$A$1:$B$32</definedName>
  </definedNames>
  <calcPr calcId="125725"/>
</workbook>
</file>

<file path=xl/calcChain.xml><?xml version="1.0" encoding="utf-8"?>
<calcChain xmlns="http://schemas.openxmlformats.org/spreadsheetml/2006/main">
  <c r="N4" i="1"/>
  <c r="M4"/>
  <c r="N3"/>
  <c r="H3"/>
  <c r="E2"/>
  <c r="E1"/>
</calcChain>
</file>

<file path=xl/sharedStrings.xml><?xml version="1.0" encoding="utf-8"?>
<sst xmlns="http://schemas.openxmlformats.org/spreadsheetml/2006/main" count="43" uniqueCount="43">
  <si>
    <t>Spreadsheets</t>
  </si>
  <si>
    <t>Clarifications</t>
  </si>
  <si>
    <t>2016 Contacts</t>
  </si>
  <si>
    <t>Demographics</t>
  </si>
  <si>
    <t>Interaction Monitoring</t>
  </si>
  <si>
    <t>Monitoring by TL</t>
  </si>
  <si>
    <t>2016 Monitoring tracker</t>
  </si>
  <si>
    <t>Compliance metrics graphs</t>
  </si>
  <si>
    <t>Ae time to process</t>
  </si>
  <si>
    <t>PQC time to process</t>
  </si>
  <si>
    <t>clarifications - rework</t>
  </si>
  <si>
    <t>clarifications - requestors</t>
  </si>
  <si>
    <t>daily Lot data</t>
  </si>
  <si>
    <t>Lot errors by month</t>
  </si>
  <si>
    <t>Place purchased</t>
  </si>
  <si>
    <t>resource</t>
  </si>
  <si>
    <t>CTI reconciliation</t>
  </si>
  <si>
    <t>IT systems avail dashboard</t>
  </si>
  <si>
    <t>CQM metrics</t>
  </si>
  <si>
    <t>CQM checks</t>
  </si>
  <si>
    <t>quality issue tracker</t>
  </si>
  <si>
    <t>CSAT data</t>
  </si>
  <si>
    <t xml:space="preserve">CSAT MBR </t>
  </si>
  <si>
    <t>CSAT contacts</t>
  </si>
  <si>
    <t>CSAT by Brand</t>
  </si>
  <si>
    <t>GCC CRS</t>
  </si>
  <si>
    <t>GCC dashboard</t>
  </si>
  <si>
    <t>GCC sharepoint data</t>
  </si>
  <si>
    <t>MBR metric tracker</t>
  </si>
  <si>
    <t>fpa monthly tracker</t>
  </si>
  <si>
    <t>fpa macro review matrix</t>
  </si>
  <si>
    <t>employee list</t>
  </si>
  <si>
    <t>Size (KB)</t>
  </si>
  <si>
    <t>Average Spreadsheet size:</t>
  </si>
  <si>
    <t>OT by PD</t>
  </si>
  <si>
    <t>LR by PD</t>
  </si>
  <si>
    <t>jjccc overall</t>
  </si>
  <si>
    <t>2016 monthly financials</t>
  </si>
  <si>
    <t>jj 2016 estimated invoice fees</t>
  </si>
  <si>
    <t>consumer goods scorecard</t>
  </si>
  <si>
    <t>Minitab</t>
  </si>
  <si>
    <t>worksheets</t>
  </si>
  <si>
    <t>graphs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</si>
</sst>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9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69" fontId="0" fillId="0" borderId="0" xfId="1" applyNumberFormat="1" applyFon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3"/>
  <sheetViews>
    <sheetView tabSelected="1" workbookViewId="0">
      <selection activeCell="O7" sqref="O7"/>
    </sheetView>
  </sheetViews>
  <sheetFormatPr defaultRowHeight="15"/>
  <cols>
    <col min="1" max="1" width="25.140625" bestFit="1" customWidth="1"/>
    <col min="2" max="2" width="9" bestFit="1" customWidth="1"/>
  </cols>
  <sheetData>
    <row r="1" spans="1:14">
      <c r="A1" s="1" t="s">
        <v>0</v>
      </c>
      <c r="B1" s="1" t="s">
        <v>32</v>
      </c>
      <c r="E1" t="str">
        <f xml:space="preserve"> CONCATENATE("Total spreadsheet count = ", COUNT(B2:B100))</f>
        <v>Total spreadsheet count = 37</v>
      </c>
      <c r="F1" s="1"/>
      <c r="K1" t="s">
        <v>40</v>
      </c>
      <c r="M1" t="s">
        <v>41</v>
      </c>
      <c r="N1" t="s">
        <v>42</v>
      </c>
    </row>
    <row r="2" spans="1:14">
      <c r="A2" t="s">
        <v>30</v>
      </c>
      <c r="B2" s="2">
        <v>193532</v>
      </c>
      <c r="E2" t="str">
        <f xml:space="preserve"> CONCATENATE("Total spreadsheet size = ",SUM(B2:B100),"KB")</f>
        <v>Total spreadsheet size = 822683KB</v>
      </c>
      <c r="K2">
        <v>1</v>
      </c>
      <c r="L2">
        <v>2689</v>
      </c>
      <c r="M2">
        <v>32</v>
      </c>
      <c r="N2">
        <v>78</v>
      </c>
    </row>
    <row r="3" spans="1:14">
      <c r="A3" t="s">
        <v>14</v>
      </c>
      <c r="B3" s="2">
        <v>122055</v>
      </c>
      <c r="E3" t="s">
        <v>33</v>
      </c>
      <c r="H3" s="3">
        <f>AVERAGE(B2:B32)</f>
        <v>26197.096774193549</v>
      </c>
      <c r="K3">
        <v>2</v>
      </c>
      <c r="L3">
        <v>2708</v>
      </c>
      <c r="M3">
        <v>23</v>
      </c>
      <c r="N3">
        <f>49+36</f>
        <v>85</v>
      </c>
    </row>
    <row r="4" spans="1:14">
      <c r="A4" t="s">
        <v>1</v>
      </c>
      <c r="B4" s="2">
        <v>85896</v>
      </c>
      <c r="M4">
        <f>SUM(M2:M3)</f>
        <v>55</v>
      </c>
      <c r="N4">
        <f>SUM(N2:N3)</f>
        <v>163</v>
      </c>
    </row>
    <row r="5" spans="1:14">
      <c r="A5" t="s">
        <v>21</v>
      </c>
      <c r="B5" s="2">
        <v>75209</v>
      </c>
    </row>
    <row r="6" spans="1:14">
      <c r="A6" t="s">
        <v>24</v>
      </c>
      <c r="B6" s="2">
        <v>74266</v>
      </c>
    </row>
    <row r="7" spans="1:14">
      <c r="A7" t="s">
        <v>2</v>
      </c>
      <c r="B7" s="2">
        <v>51927</v>
      </c>
    </row>
    <row r="8" spans="1:14">
      <c r="A8" t="s">
        <v>4</v>
      </c>
      <c r="B8" s="2">
        <v>34724</v>
      </c>
    </row>
    <row r="9" spans="1:14">
      <c r="A9" t="s">
        <v>8</v>
      </c>
      <c r="B9" s="2">
        <v>25627</v>
      </c>
    </row>
    <row r="10" spans="1:14">
      <c r="A10" t="s">
        <v>12</v>
      </c>
      <c r="B10" s="2">
        <v>23752</v>
      </c>
    </row>
    <row r="11" spans="1:14">
      <c r="A11" t="s">
        <v>3</v>
      </c>
      <c r="B11" s="2">
        <v>23722</v>
      </c>
    </row>
    <row r="12" spans="1:14">
      <c r="A12" t="s">
        <v>9</v>
      </c>
      <c r="B12" s="2">
        <v>19778</v>
      </c>
    </row>
    <row r="13" spans="1:14">
      <c r="A13" t="s">
        <v>15</v>
      </c>
      <c r="B13" s="2">
        <v>18617</v>
      </c>
    </row>
    <row r="14" spans="1:14">
      <c r="A14" t="s">
        <v>10</v>
      </c>
      <c r="B14" s="2">
        <v>11959</v>
      </c>
    </row>
    <row r="15" spans="1:14">
      <c r="A15" t="s">
        <v>23</v>
      </c>
      <c r="B15" s="2">
        <v>11006</v>
      </c>
    </row>
    <row r="16" spans="1:14">
      <c r="A16" t="s">
        <v>11</v>
      </c>
      <c r="B16" s="2">
        <v>9231</v>
      </c>
    </row>
    <row r="17" spans="1:2">
      <c r="A17" t="s">
        <v>5</v>
      </c>
      <c r="B17" s="2">
        <v>8905</v>
      </c>
    </row>
    <row r="18" spans="1:2">
      <c r="A18" t="s">
        <v>28</v>
      </c>
      <c r="B18" s="2">
        <v>4802</v>
      </c>
    </row>
    <row r="19" spans="1:2">
      <c r="A19" t="s">
        <v>7</v>
      </c>
      <c r="B19" s="2">
        <v>4309</v>
      </c>
    </row>
    <row r="20" spans="1:2">
      <c r="A20" t="s">
        <v>18</v>
      </c>
      <c r="B20" s="2">
        <v>3166</v>
      </c>
    </row>
    <row r="21" spans="1:2">
      <c r="A21" t="s">
        <v>20</v>
      </c>
      <c r="B21" s="2">
        <v>2361</v>
      </c>
    </row>
    <row r="22" spans="1:2">
      <c r="A22" t="s">
        <v>25</v>
      </c>
      <c r="B22" s="2">
        <v>1747</v>
      </c>
    </row>
    <row r="23" spans="1:2">
      <c r="A23" t="s">
        <v>29</v>
      </c>
      <c r="B23" s="2">
        <v>1261</v>
      </c>
    </row>
    <row r="24" spans="1:2">
      <c r="A24" t="s">
        <v>19</v>
      </c>
      <c r="B24" s="2">
        <v>1215</v>
      </c>
    </row>
    <row r="25" spans="1:2">
      <c r="A25" t="s">
        <v>22</v>
      </c>
      <c r="B25" s="2">
        <v>1013</v>
      </c>
    </row>
    <row r="26" spans="1:2">
      <c r="A26" t="s">
        <v>27</v>
      </c>
      <c r="B26" s="2">
        <v>760</v>
      </c>
    </row>
    <row r="27" spans="1:2">
      <c r="A27" t="s">
        <v>13</v>
      </c>
      <c r="B27" s="2">
        <v>560</v>
      </c>
    </row>
    <row r="28" spans="1:2">
      <c r="A28" t="s">
        <v>31</v>
      </c>
      <c r="B28" s="2">
        <v>331</v>
      </c>
    </row>
    <row r="29" spans="1:2">
      <c r="A29" t="s">
        <v>6</v>
      </c>
      <c r="B29" s="2">
        <v>122</v>
      </c>
    </row>
    <row r="30" spans="1:2">
      <c r="A30" t="s">
        <v>16</v>
      </c>
      <c r="B30" s="2">
        <v>122</v>
      </c>
    </row>
    <row r="31" spans="1:2">
      <c r="A31" t="s">
        <v>17</v>
      </c>
      <c r="B31" s="2">
        <v>73</v>
      </c>
    </row>
    <row r="32" spans="1:2">
      <c r="A32" t="s">
        <v>26</v>
      </c>
      <c r="B32" s="2">
        <v>62</v>
      </c>
    </row>
    <row r="38" spans="1:2">
      <c r="A38" t="s">
        <v>34</v>
      </c>
      <c r="B38">
        <v>511</v>
      </c>
    </row>
    <row r="39" spans="1:2">
      <c r="A39" t="s">
        <v>35</v>
      </c>
      <c r="B39">
        <v>67</v>
      </c>
    </row>
    <row r="40" spans="1:2">
      <c r="A40" t="s">
        <v>36</v>
      </c>
      <c r="B40">
        <v>790</v>
      </c>
    </row>
    <row r="41" spans="1:2">
      <c r="A41" t="s">
        <v>37</v>
      </c>
      <c r="B41">
        <v>7724</v>
      </c>
    </row>
    <row r="42" spans="1:2">
      <c r="A42" t="s">
        <v>38</v>
      </c>
      <c r="B42">
        <v>304</v>
      </c>
    </row>
    <row r="43" spans="1:2">
      <c r="A43" t="s">
        <v>39</v>
      </c>
      <c r="B43">
        <v>1177</v>
      </c>
    </row>
  </sheetData>
  <autoFilter ref="A1:B32">
    <sortState ref="A2:B32">
      <sortCondition descending="1" ref="B1:B32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2016-07-26T20:57:33Z</dcterms:created>
  <dcterms:modified xsi:type="dcterms:W3CDTF">2016-07-26T21:21:53Z</dcterms:modified>
</cp:coreProperties>
</file>