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jallende\OneDrive - dgac.gob.cl\Escritorio\PROYECTO MAGISTER -II\"/>
    </mc:Choice>
  </mc:AlternateContent>
  <xr:revisionPtr revIDLastSave="0" documentId="8_{474327BE-36D9-4460-868E-2C86E7DA4064}" xr6:coauthVersionLast="47" xr6:coauthVersionMax="47" xr10:uidLastSave="{00000000-0000-0000-0000-000000000000}"/>
  <bookViews>
    <workbookView xWindow="-120" yWindow="-120" windowWidth="19440" windowHeight="10440" xr2:uid="{E061BF91-8601-449F-B7BC-E5F39CC9759C}"/>
  </bookViews>
  <sheets>
    <sheet name="0-Caracteristicas" sheetId="1" r:id="rId1"/>
    <sheet name="1-Variables" sheetId="11" r:id="rId2"/>
    <sheet name="2-TTP" sheetId="12" r:id="rId3"/>
  </sheets>
  <definedNames>
    <definedName name="_xlnm._FilterDatabase" localSheetId="0" hidden="1">'0-Caracteristicas'!$A$1:$H$510</definedName>
    <definedName name="_xlnm._FilterDatabase" localSheetId="1" hidden="1">'1-Variables'!$A$1:$B$524</definedName>
    <definedName name="_Hlk70195957" localSheetId="0">'0-Caracteristicas'!#REF!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43"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40" i="1"/>
  <c r="D241" i="1"/>
  <c r="D242" i="1"/>
  <c r="D243" i="1"/>
  <c r="D244" i="1"/>
  <c r="D245" i="1"/>
  <c r="D246"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5" i="1"/>
  <c r="D306" i="1"/>
  <c r="D307" i="1"/>
  <c r="D308" i="1"/>
  <c r="D309" i="1"/>
  <c r="D310" i="1"/>
  <c r="D311" i="1"/>
  <c r="D312" i="1"/>
  <c r="D313" i="1"/>
  <c r="D314" i="1"/>
  <c r="D315" i="1"/>
  <c r="D316" i="1"/>
  <c r="D317" i="1"/>
  <c r="D318" i="1"/>
  <c r="D319" i="1"/>
  <c r="D320" i="1"/>
  <c r="D321" i="1"/>
  <c r="D323" i="1"/>
  <c r="D325" i="1"/>
  <c r="D326" i="1"/>
  <c r="D327" i="1"/>
  <c r="D328" i="1"/>
  <c r="D329" i="1"/>
  <c r="D330" i="1"/>
  <c r="D332" i="1"/>
  <c r="D334" i="1"/>
  <c r="D335" i="1"/>
  <c r="D336" i="1"/>
  <c r="D337" i="1"/>
  <c r="D338" i="1"/>
  <c r="D339" i="1"/>
  <c r="D340" i="1"/>
  <c r="D341" i="1"/>
  <c r="D342" i="1"/>
  <c r="D343" i="1"/>
  <c r="D344" i="1"/>
  <c r="D345" i="1"/>
  <c r="D346" i="1"/>
  <c r="D347" i="1"/>
  <c r="D348" i="1"/>
  <c r="D349" i="1"/>
  <c r="D350" i="1"/>
  <c r="D351" i="1"/>
  <c r="D352" i="1"/>
  <c r="D353" i="1"/>
  <c r="D354" i="1"/>
  <c r="D355" i="1"/>
  <c r="D356" i="1"/>
  <c r="D357"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8" i="1"/>
  <c r="D399" i="1"/>
  <c r="D400" i="1"/>
  <c r="D402" i="1"/>
  <c r="D403" i="1"/>
  <c r="D404" i="1"/>
  <c r="D405" i="1"/>
  <c r="D406"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5" i="1"/>
  <c r="D436" i="1"/>
  <c r="D437" i="1"/>
  <c r="D438" i="1"/>
  <c r="D439" i="1"/>
  <c r="D440" i="1"/>
  <c r="D441" i="1"/>
  <c r="D442" i="1"/>
  <c r="D444" i="1"/>
  <c r="D445" i="1"/>
  <c r="D446" i="1"/>
  <c r="D448"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6" i="1"/>
  <c r="D497" i="1"/>
  <c r="D498" i="1"/>
  <c r="D499" i="1"/>
  <c r="D500" i="1"/>
  <c r="D501" i="1"/>
  <c r="D502" i="1"/>
  <c r="D503" i="1"/>
  <c r="D504" i="1"/>
  <c r="D505" i="1"/>
  <c r="D506" i="1"/>
  <c r="D508" i="1"/>
  <c r="D509" i="1"/>
  <c r="D510" i="1"/>
  <c r="D97" i="1"/>
  <c r="D140" i="1"/>
  <c r="D239" i="1"/>
  <c r="D247" i="1"/>
  <c r="D304" i="1"/>
  <c r="D331" i="1"/>
  <c r="D333" i="1"/>
  <c r="D358" i="1"/>
  <c r="D397" i="1"/>
  <c r="D401" i="1"/>
  <c r="D434" i="1"/>
  <c r="D322" i="1"/>
  <c r="D447" i="1"/>
  <c r="D449" i="1"/>
  <c r="D495" i="1"/>
  <c r="D507" i="1"/>
  <c r="D324" i="1"/>
  <c r="D407" i="1"/>
  <c r="D2" i="1"/>
  <c r="H2" i="1" l="1"/>
</calcChain>
</file>

<file path=xl/sharedStrings.xml><?xml version="1.0" encoding="utf-8"?>
<sst xmlns="http://schemas.openxmlformats.org/spreadsheetml/2006/main" count="2113" uniqueCount="1039">
  <si>
    <t>N°</t>
  </si>
  <si>
    <t>Se propaga a través de actualizaciones falsas de Adobe Flash.</t>
  </si>
  <si>
    <t>También usa UPnP para seguir identificando el sistema remoto y determinar los servicios disponibles.</t>
  </si>
  <si>
    <t>Contiene una lista codificada de nombres de usuario y contraseñas que se utilizan para intentar forzar los inicios de sesión SMB en la red local.</t>
  </si>
  <si>
    <t>Uso de la herramienta legítima, DiskCryptor, para cifrar los datos de la víctima.</t>
  </si>
  <si>
    <t>Gestor de arranque personalizado.</t>
  </si>
  <si>
    <t>Reinicia el sistema</t>
  </si>
  <si>
    <t>Muestra mensaje de secuestro de datos en pantalla</t>
  </si>
  <si>
    <t>Cifra los datos con algorotimo AES</t>
  </si>
  <si>
    <t xml:space="preserve">Cifrado de la Taba de Archivos Maestros (Master File Table) </t>
  </si>
  <si>
    <t>Utliza phishing dirigido</t>
  </si>
  <si>
    <t>Utiliza el correo para propagarse</t>
  </si>
  <si>
    <t>Utiliza ingenieria social</t>
  </si>
  <si>
    <t>Ransomware como servicio</t>
  </si>
  <si>
    <t>RaaS</t>
  </si>
  <si>
    <t>Cifra unidades de red</t>
  </si>
  <si>
    <t>Cifra archivos en la nube</t>
  </si>
  <si>
    <t>Vienen comprimidos</t>
  </si>
  <si>
    <t>Uso del método de recolección de credenciales SMB mediante la API de Windows CredEnumerateW (), permite al atacente ejecutar codigo arbitrario</t>
  </si>
  <si>
    <t>Cifrado AES-128-CBC</t>
  </si>
  <si>
    <t>Solicita un pago en bitcoins</t>
  </si>
  <si>
    <t>Solicita un pago en otra criptomoneda</t>
  </si>
  <si>
    <t>Utiliza red anonima TOR</t>
  </si>
  <si>
    <t>Bloquea el acceso a la pantalla del dispositivo</t>
  </si>
  <si>
    <t>Cifra todo el disco y evita que el usuario acceda al sistema operativo.</t>
  </si>
  <si>
    <t>Crear directorio nomBre aleatorio y oculto</t>
  </si>
  <si>
    <t>Utiliza clave publica (ransomware) y privada (servidor)</t>
  </si>
  <si>
    <t>Vales prepago</t>
  </si>
  <si>
    <t>Sobreescribir el registro de arranque maestro (Master Boot Record)</t>
  </si>
  <si>
    <t>Envía la clave de cifrado a un servidor remoto</t>
  </si>
  <si>
    <t>Cifrado se realiza apoyándose en los métodos encryptDirectory y EncryptFiles</t>
  </si>
  <si>
    <t>El método EncryptFile hace uso de AES_Encrypt</t>
  </si>
  <si>
    <t>Como último paso, se ejecuta el método messageCreator</t>
  </si>
  <si>
    <t>En el caso de Hidden Tear, el password inicial se randomiza a 15 dígitos, se computa en SHA256</t>
  </si>
  <si>
    <t>Sitio infectado</t>
  </si>
  <si>
    <t>Bloquea el acceso al dispositivo</t>
  </si>
  <si>
    <t>Malware se autocopia</t>
  </si>
  <si>
    <t>Se autoelimina</t>
  </si>
  <si>
    <t>Registra para sí mismo el arranque automático (HKEY_CURRENT_USER\Software\Microsoft\Windows\CurrentVersion\Run)</t>
  </si>
  <si>
    <t>Utiliza ataques de fuerza bruta</t>
  </si>
  <si>
    <t>Mensaje en sitio web</t>
  </si>
  <si>
    <t>Elimina el flujo de datos Zone.Identifier de su copia</t>
  </si>
  <si>
    <t>Correo SPAM malicioso</t>
  </si>
  <si>
    <t>Documento WORD con una macro que descarga  el malware (al abrir el documento solicita habilitar modo edición)</t>
  </si>
  <si>
    <t>Uso de herramienta Advanced IP Scanner</t>
  </si>
  <si>
    <t>Uso de herramienta PowerSploit</t>
  </si>
  <si>
    <t>Se conecta a un dominio con la funcion InternetOpenUrl</t>
  </si>
  <si>
    <t>Se registra asimismo</t>
  </si>
  <si>
    <t>Envia identificador al Servidor Comando y Control, identificando a la víctima.</t>
  </si>
  <si>
    <t>Se sabe que el ransomware se propaga a través de software pirateado. Algunos programas crackeados también vienen con adware, que puede estar ocultando ransomware, como fue el caso en la reciente campaña STOP Djvu (descifrador gratuito disponible aquí). Además, los sitios web que alojan software pirateado pueden ser más susceptibles a la publicidad maliciosa o descargas automáticas.</t>
  </si>
  <si>
    <t>Se envía con ayuda de la botnet Necurs</t>
  </si>
  <si>
    <t>Busca dispositivos con puerto 445 abierto</t>
  </si>
  <si>
    <t>No solo cifra los datos del archivo, tambien lo hace con el nombre</t>
  </si>
  <si>
    <t>Backdoor.Win32.Androm</t>
  </si>
  <si>
    <t>FTP</t>
  </si>
  <si>
    <t>Cifra el contenido del archivo con el algoritmo AES-128 en modo CTR.</t>
  </si>
  <si>
    <t>Se autoinstala</t>
  </si>
  <si>
    <t>Utiliza correo con adjunto PDF</t>
  </si>
  <si>
    <t>Solicita habilitar contenido Word</t>
  </si>
  <si>
    <t>Macro Word Autoopen ()</t>
  </si>
  <si>
    <t>Macro Word Document_Open ()</t>
  </si>
  <si>
    <t>Macro Word SetAsMainTarget ()</t>
  </si>
  <si>
    <t>Macro Word Subfunc (MethodParam2 () como byte, MethodParam como cadena)</t>
  </si>
  <si>
    <t>Macro Word Lipochanko (a, b)</t>
  </si>
  <si>
    <t>Macro Word Synomati (Comps)</t>
  </si>
  <si>
    <t>Macro Word EnumMembers (objDomain)</t>
  </si>
  <si>
    <t>Macro Word Assimptota4 (FullPath como cadena, NumHoja como entero)</t>
  </si>
  <si>
    <t>Macro Word Assimptota6 (FullPath como cadena, NumHoja como entero)</t>
  </si>
  <si>
    <t>Macro Word Función system_ofADown_ProjectSpeed ​​()</t>
  </si>
  <si>
    <t>Macro Word SaveDataCSVToolStripMenuItem_Click (e como entero)</t>
  </si>
  <si>
    <t>Macro Word RepackOK (sheetToMove As String, sheetAnchor As String, Assimptota6OrAfter As String)</t>
  </si>
  <si>
    <t>Macro Word CheckRectsAd ()</t>
  </si>
  <si>
    <t>Macro Word privateProbe () contiene el código que descarga el archivo binario de Jaff</t>
  </si>
  <si>
    <t>Ocultar nombres de API con hash</t>
  </si>
  <si>
    <t>Después de resolver todas las API necesarias, Jaff realiza un proceso de vaciado. Esta es una característica de malware que, en lugar de soltar otro archivo ejecutable y ejecutarlo, sobrescribe parte del código de malware original en la memoria con su nuevo código ejecutable</t>
  </si>
  <si>
    <t>Se utilizan una serie de instrucciones REPE MOVSB ​​para copiar el contenido del código malicioso en los bloques de memoria recién asignados.</t>
  </si>
  <si>
    <t>borra los bloques de memoria del proceso actual usando</t>
  </si>
  <si>
    <t>Para generar la nota de rescate en forma de imagen, utiliza las siguientes combinaciones de API.</t>
  </si>
  <si>
    <t>Deja el mensaje de rescate como fondo de pantalla</t>
  </si>
  <si>
    <t xml:space="preserve">Cifra el archivo mediante una llamada a la </t>
  </si>
  <si>
    <t xml:space="preserve">Para el despliegue del mensaje utiliza ReadMe.html </t>
  </si>
  <si>
    <t>Para el despliegue del mensaje utiliza ReadMe.bmp</t>
  </si>
  <si>
    <t>Solicita abrir documento word (.docm)  desde link incrustrado en PDF</t>
  </si>
  <si>
    <t>En cuanto a evitar la infección, la mayor parte del ransomware se carga mediante un malware inicial "dropper" que actúa como punta de lanza en cualquier ataque; estos incluyen Emotet , Trickbot, Qakbot y Zloader, entre otros. Los investigadores dijeron que una defensa eficaz debería implicar el desarrollo de contramedidas que evitarán ese punto de apoyo inicial.</t>
  </si>
  <si>
    <t>Utiliza una clave pública RSA para cifrar la clave AES</t>
  </si>
  <si>
    <t>Dirigido a redes corporativas</t>
  </si>
  <si>
    <t>Campañas de phising con link a sitio malicioso</t>
  </si>
  <si>
    <t>DNS</t>
  </si>
  <si>
    <t>Correo electrónico recibido por una víctima contendrá un enlace a un documento de Google Drive (generalmente PDF)</t>
  </si>
  <si>
    <t>Para mantener la persistrencia</t>
  </si>
  <si>
    <t>Utiliza herramientas nativas para localizar recursos compartidos de red mapeados, controladores de dominio y directorio activo</t>
  </si>
  <si>
    <t>a través del cual la víctima puede comunicarse con los atacantes</t>
  </si>
  <si>
    <t>Ejecución de scripts</t>
  </si>
  <si>
    <t>enumera la red interna mediante DHCP</t>
  </si>
  <si>
    <t>DHCP</t>
  </si>
  <si>
    <t>Cifra y genera un ID</t>
  </si>
  <si>
    <t>Carga el código dañino en el sistema.</t>
  </si>
  <si>
    <t>Crea copias en el sistema.</t>
  </si>
  <si>
    <t>Intenta eludir un programa específico antiramson</t>
  </si>
  <si>
    <t>Muestra información acerca del secuestro de los archivos y solicita un rescate para su recuperación.</t>
  </si>
  <si>
    <t>Ejecuta determinados programas incluidos en el código dañino.</t>
  </si>
  <si>
    <t>Finaliza determinados procesos de bases de datos para poder cifrar sus archivos.</t>
  </si>
  <si>
    <t>Borra los catálogos de copias de seguridad:</t>
  </si>
  <si>
    <t>Oculta la papelera de reciclaje COMANDO ATTRIB</t>
  </si>
  <si>
    <t>Utliza funciones</t>
  </si>
  <si>
    <t>Con dicha copia permite que todos los usuarios puedan acceder al objeto
mediante la función “SetEntriesInAclA” y guarda la nueva información de seguridad
con “SetSecurityInfo”.</t>
  </si>
  <si>
    <t>Obtiene el “SID” del usuario activo</t>
  </si>
  <si>
    <t>Obtener el nombre del usuario activo</t>
  </si>
  <si>
    <t>Establece como directorio activo con la función</t>
  </si>
  <si>
    <t>Cifra dispositivos e1ternos</t>
  </si>
  <si>
    <t>E1plota vulnerabilidades de JBOSS</t>
  </si>
  <si>
    <t>Para el despliegue del mensaje utiliza ReadMe.t1t</t>
  </si>
  <si>
    <t>Busca y cifra los archivos con extensiones específicas en las unidades de red y en la red de recursos de archivos con ninguna letra de unidad asignada;</t>
  </si>
  <si>
    <t>Se propaga por la red local y en Internet mediante el exploit que aprovecha el fallo solucionado con el boletín MS17-010.</t>
  </si>
  <si>
    <t>Si se suma a la ecuación la exfiltración de
información de forma previa al despliegue del ransomware</t>
  </si>
  <si>
    <t>Esta ofuscación empuja la dirección de retorno a la pila y luego ejecuta un salto indirecto</t>
  </si>
  <si>
    <r>
      <t>La principal diferencia entre este tipo de ofuscación y la ofuscación de JMP Tipo Uno es la adición de presionar la dirección de retorno en </t>
    </r>
    <r>
      <rPr>
        <sz val="8"/>
        <color rgb="FF000000"/>
        <rFont val="Courier New"/>
        <family val="3"/>
      </rPr>
      <t>001</t>
    </r>
  </si>
  <si>
    <t>Una vez más, la principal diferencia entre este tipo de ofuscación y la ofuscación de JMP Tipo Dos es la adición de presionar la dirección de retorno en 001</t>
  </si>
  <si>
    <t>Esta ofuscación da un salto absoluto y lo transforma en un salto condicional que siempre terminará en una de las dos direcciones de destino del salto</t>
  </si>
  <si>
    <t>Esta ofuscación es similar a la ofuscación de JMP Tipo Uno, pero con bloques JZ / JNZ agregados para confundir aún más la capacidad de IDA para visualizar el flujo de control</t>
  </si>
  <si>
    <t xml:space="preserve">Similar a los tipos de ofuscación anteriores, Maze transforma las instrucciones CALL en saltos condicionales. Esto no solo confundirá el flujo de control, sino que combina múltiples funciones en una sola función. </t>
  </si>
  <si>
    <t>Combina múltiples funciones en una sola función</t>
  </si>
  <si>
    <t>Algunas de las llamadas a la API de Windows se ocultan mediante el método descrito en esta sección</t>
  </si>
  <si>
    <t>Esta función busca la dirección de un nombre de módulo por hash y luego ejecuta el procedimiento</t>
  </si>
  <si>
    <t>Activa los mensajes de debug</t>
  </si>
  <si>
    <t>Deshabilita el control de instancias vía mutex</t>
  </si>
  <si>
    <t>Deshabilita el cifrado de los recursos de red compartidos</t>
  </si>
  <si>
    <t>El cifrado se realiza únicamente en la ruta especificada</t>
  </si>
  <si>
    <t>Su flujo de ejecución puede ser modificado a través de una serie de parámetros a suministrar por línea de comandos</t>
  </si>
  <si>
    <t>Otra de las técnicas destinadas a ocultar la funcionalidad del binario es la resolución de las funciones de Windows a importar de forma dinámica</t>
  </si>
  <si>
    <t>El código dañino no inicia el proceso de cifrado si el lenguaje del sistema se encuentra entre los idiomas protegidos</t>
  </si>
  <si>
    <t>Se importa la RSA pública del par master mediante CryptImportKey</t>
  </si>
  <si>
    <t>Es compatible con sistemas Windows de 32 y 64 bits.</t>
  </si>
  <si>
    <t>Emplea cifrado y ofuscación para dificultar su detección.</t>
  </si>
  <si>
    <t>Elimina posibles hooks en las APIs que utiliza.</t>
  </si>
  <si>
    <t>Cifra los ficheros de las unidades del sistema, utilizando algoritmos de cifrado simétrico (ChaCha8) y asimétrico (RSA).</t>
  </si>
  <si>
    <t>Enumera y cifra recursos compartidos de red.</t>
  </si>
  <si>
    <t>Finaliza procesos en ejecución.</t>
  </si>
  <si>
    <t>No requiere de conexión a internet.</t>
  </si>
  <si>
    <t>EXE compilado con “Microsoft Visual C/C++ 2015</t>
  </si>
  <si>
    <t>Impide que se pueda iniciar el sistema en modo de recuperación.</t>
  </si>
  <si>
    <t>Requiere conexión a internet</t>
  </si>
  <si>
    <t>Se puede infectar incluso si no existe conexión a internet, puesto que el código dañino contiene el propio gusano y no necesita descargarla.</t>
  </si>
  <si>
    <t>Kit popular que utiliza el modelo de negocio de malware como servicio</t>
  </si>
  <si>
    <t>Las muestras analizadas utilizan el formato PE EXE (Portable Executable), es decir, se corresponde con un ejecutable para sistemas operativos Windows</t>
  </si>
  <si>
    <t>Lo utliza para cargar posteriromente en memoria el EXE de Conti.</t>
  </si>
  <si>
    <t>El contenido de este fichero PE EXE nunca llega a escribirse en disco</t>
  </si>
  <si>
    <t>Con el fin de impedir que un debugger pueda interrumpir la ejecución del código dañino, se implementa un hook para la función DbgUiRemoteBreakin.</t>
  </si>
  <si>
    <t>Utiliza correo con adjunto ( ZIP, PDF, documento de Word, hoja de cálculo de EXcel y más)</t>
  </si>
  <si>
    <t>Los atacantes a menudo usan herramientas como Mimikatz, que pueden capturar información de un proceso Microsoft LSASS.exe en ejecución que contiene hashes de nombres de usuario / contraseñas de los usuarios actualmente conectados</t>
  </si>
  <si>
    <t>Para obtener las distintas unidades lógicas del sistema utiliza</t>
  </si>
  <si>
    <t>Para enumerar recursos de red compartidos, obtiene las entradas de la tabla ARP (Address Resolution Protocol) del sistema usando el API “GetIpNetTable”, donde recopila únicamente aquellas que se correspondan a direcciones IP locales comprobando si contienen alguna de las siguientes cadenas:</t>
  </si>
  <si>
    <t>Por cada IP localizada, escanea todo su rango de red (CLDR /24) en busca de equipos con posibles recursos compartidos. Para realizar esta comprobación, intenta establecer una conexión al puerto 445 (SMB).</t>
  </si>
  <si>
    <t>En caso de encontrar máquinas con el servicio SMB activo, enumera sus recursos compartidos mediante el API “NetShareEnum”.</t>
  </si>
  <si>
    <t>Obtiene el listado de aplicaciones y servicios que están haciendo uso del recurso registrado, mediante el API “RmGetList”.</t>
  </si>
  <si>
    <t>Registra el fichero bloqueado en una sesión del gestor de reinicio, usando el API “RmRegisterResources”.</t>
  </si>
  <si>
    <t>Detiene el proceso o servicio mediante el API “RmShutdown”, siempre y cuando el identificador de proceso (PID) no se corresponda con el proceso actual o el de “explorer.exe”.</t>
  </si>
  <si>
    <t>El código mantiene embebida una clave pública RSA de 4096 bits, que utiliza para cifrar las claves generadas de cada fichero a secuestrar</t>
  </si>
  <si>
    <t>El código hace uso tres categorías durante el cifrado, dependiendo del tamaño del fichero o su extensión:</t>
  </si>
  <si>
    <t>Es un archivo DLL</t>
  </si>
  <si>
    <t>Para cifrado de archivos</t>
  </si>
  <si>
    <t>Esta capa acepta una lista amplia de parámetros, que se encuentran cifrados
mediante “rolling XOR”.</t>
  </si>
  <si>
    <t>Obtiene nombre dele quipo</t>
  </si>
  <si>
    <t>Limitar el tamaño de los ficheros a cifrar. El valor aceptado debe de ser expresado en megabytes.</t>
  </si>
  <si>
    <t>Cifrar todos los ficheros locales y remotos (carpetas compartidas de red).</t>
  </si>
  <si>
    <t>Evita la creación del mutex.</t>
  </si>
  <si>
    <t>No cifrar ficheros en carpetas compartidas de red.</t>
  </si>
  <si>
    <t>Relacionado con mimikatz.</t>
  </si>
  <si>
    <t>Permite especificar la ruta o carpeta que se quiere cifrar.</t>
  </si>
  <si>
    <t>Permite especificar la extensión de los ficheros que se quieren cifrar.</t>
  </si>
  <si>
    <t>No renombrar los ficheros cifrados.</t>
  </si>
  <si>
    <t>Permite añadir un nombre al mensaje de rescate, lo que permitiría personalizar la nota de rescate para la víctima del ataque.</t>
  </si>
  <si>
    <t>Desconocido.</t>
  </si>
  <si>
    <t>Terminar el servicio asociado a terminal remoto (RDP).</t>
  </si>
  <si>
    <t>Permite especificar la extensión que se añadirá a los ficheros cifrados. En caso contrario se utilizará un valor aleatorio de entre 4 y 6 caracteres.</t>
  </si>
  <si>
    <t>El código de la capa III está altamente ofuscado, mediante gran cantidad de saltos
(jumps) y llamadas (calls) ofuscadas.</t>
  </si>
  <si>
    <t>Genera mensaje en panatalla mediante la función</t>
  </si>
  <si>
    <t>Utiliza la función</t>
  </si>
  <si>
    <t>Utiliza DLL</t>
  </si>
  <si>
    <t>Mecanismo de cifrado</t>
  </si>
  <si>
    <t>Mecanismo de protección</t>
  </si>
  <si>
    <t>Ofuscación salto absoluto</t>
  </si>
  <si>
    <t>Las unidades USB y las computadoras portátiles son un vehículo de entrega común para ransomware. Conectar un dispositivo infectado puede provocar que el ransomware cifre la máquina local y se propague potencialmente por la red.</t>
  </si>
  <si>
    <t>Velocidad de cifrado</t>
  </si>
  <si>
    <t xml:space="preserve">El malware utiliza NtQuerySystemInformation para enumerar la lista de procesos en el sistema </t>
  </si>
  <si>
    <t>El malware utiliza NtTerminateProcess para matar los procesos.</t>
  </si>
  <si>
    <t>Crea un mensaje de rescate en cada directorio cifrado (RECOVER-FILES.txt)</t>
  </si>
  <si>
    <t>Group Policy</t>
  </si>
  <si>
    <t>El principal método de infección de Ryuk es que otro malware lo deje caer en un sistema</t>
  </si>
  <si>
    <t>El troyano bancario Qakbot se utiliza actualmente para distribuir Egregor junto con el ransomware Prolock</t>
  </si>
  <si>
    <t>En al menos un caso, los operadores de Egregor utilizaron documentos de Microsoft Excel que imitaban a DocuSign</t>
  </si>
  <si>
    <t>Infecta</t>
  </si>
  <si>
    <t>Uso del método de recolección de credenciales SMB mediante la API de Windows CredEnumerateW (), permite al atacente ejecutar codigo arbitrario. SMB es una función de Windows que permite compartir, abrir o editar archivos con / en computadoras y servidores</t>
  </si>
  <si>
    <t>Se autoejecuta mediante una tarea programada.</t>
  </si>
  <si>
    <t>Los archivos se cifran utilizando Microsoft CryptoApi</t>
  </si>
  <si>
    <t>infecciones a través de kits de exploits (Fallout EK y Spelevo EK)</t>
  </si>
  <si>
    <t>Uso de herramienta Cobalt Strike, Utilizado para robar credenciales</t>
  </si>
  <si>
    <t>Escalar privilegios</t>
  </si>
  <si>
    <t>Es una caracteristica de protocolo estandarizada que permite encender un dispositivo que esta apagado o suspendido de forma remota, esto se logra por medio de un paquete de red especial enviado desde la red hacia el controlador Ethernet de la cumputadora.</t>
  </si>
  <si>
    <t>Herramienta de aprovechamiento de intrusiones</t>
  </si>
  <si>
    <t>Herramienta de aprovechamiento de intrusiones (incorporando más técnicas como la creación de perfiles de red, la recopilación masiva de datos y la incorporación de exploits transversales laterales)</t>
  </si>
  <si>
    <t>Utlizado para borrar las shadows copies. (ejemplo vssadmin delete shadows /for=c: /oldest)</t>
  </si>
  <si>
    <t>Otra de las técnicas destinadas a ocultar la funcionalidad del binario es la resolución de las funciones de Windows a importar de forma dinámica (“LoadLibraryA”)</t>
  </si>
  <si>
    <t>Genera un archivo de texto en el escritorio con el correspondiente mensaje.</t>
  </si>
  <si>
    <t>Adobe Flash</t>
  </si>
  <si>
    <t>Advanced IP Scanner</t>
  </si>
  <si>
    <t>Arranque Automático</t>
  </si>
  <si>
    <t>Arranque Personalizado</t>
  </si>
  <si>
    <t>El objetivo de la puerta trasera es ejecutar binarios, scripts y módulos, matar procesos y eliminarse de la máquina comprometida. 
Se utliza para comunicación con C2 y tambien para distribución y descargas</t>
  </si>
  <si>
    <t>Movimiento lateral, Egregor descarga bibliotecas de enlaces dinámicos personalizados (b.dll, q.dll, etc.) utilizando bitsadmin y las ejecuta en los sistemas de la víctima para cifrar los datos.</t>
  </si>
  <si>
    <t>Escalada de Privilegios</t>
  </si>
  <si>
    <t>Movimiento Lateral</t>
  </si>
  <si>
    <t>Exfiltración de datos</t>
  </si>
  <si>
    <t>Tool Anchor</t>
  </si>
  <si>
    <t>también está involucrado en ataques destinados a distribuir el ransomware Ryuk</t>
  </si>
  <si>
    <t>Lazagne</t>
  </si>
  <si>
    <t>Movimiento lateral y escalada de privilegios</t>
  </si>
  <si>
    <t>Persistencia</t>
  </si>
  <si>
    <t xml:space="preserve">Extrae contrraseñas </t>
  </si>
  <si>
    <t>El principal método de infección de Ryuk es que otro malware lo deje caer en un sistema. El malware Trickbot puede robar credenciales o activar archivos, como el ransomware Ryuk.</t>
  </si>
  <si>
    <t>Se descubrió recientemente que la herramienta ahora puede enviar y recibir datos de las máquinas utilizando el Sistema de Nombres de Dominio (DNS). Debido a esta capacidad, el virus puede explotar el sistema que asigna los nombres de los sitios web y acceder al IP de las víctimas, datos que utiliza a su favor.</t>
  </si>
  <si>
    <t>Una descarga drive-by es cualquier descarga que ocurre sin su conocimiento. Los distribuidores de ransomware hacen uso de descargas ocultas al alojar el contenido malicioso en su propio sitio o, más comúnmente, inyectarlo en sitios web legítimos explotando vulnerabilidades conocidas.
A diferencia de muchos otros vectores de ataque, las descargas automáticas no requieren ninguna entrada del usuario. No tiene que hacer clic en nada, no tiene que instalar nada y no tiene que abrir un archivo adjunto malintencionado; visitar un sitio web infectado es todo lo que se necesita para infectarse.</t>
  </si>
  <si>
    <t>Explota firewalls vulnerables</t>
  </si>
  <si>
    <t>Se inicia con firefox.exe</t>
  </si>
  <si>
    <t>Explota vulnerabilidades servidores basados ​​en Java</t>
  </si>
  <si>
    <t>Utiliza fichero javascript para ejecutar archivo malicioso (c:\windows\system32\wscript.exe) - Windows Based Script Host (WSH).</t>
  </si>
  <si>
    <t>Infecciones a través de kits de exploits (Fallout EK y Spelevo EK)</t>
  </si>
  <si>
    <t>Correo con enlace a dropbox</t>
  </si>
  <si>
    <t>Utiliza publicidad maliciosa (la víctima hace clic en un anuncio) (espacio publicitario, que está vinculado a un kit de exploits.) CryptoWall y Sodinokibi</t>
  </si>
  <si>
    <t>Los algoritmos de exclusión mutua (comúnmente abreviada como mutex por mutual exclusion) se usan en programación concurrente para evitar que entre más de un proceso a la vez en la sección crítica</t>
  </si>
  <si>
    <t>Macro Word Vgux (strComputer como entero)</t>
  </si>
  <si>
    <t>Función de Windows empleadas en la obtención del idioma del sistema</t>
  </si>
  <si>
    <t>Para garantizar que puede cifrar todos los ficheros del sistema, Conti hace uso del Administrador de reinicio de Windows (Restart Manager - rstrtmgr.dll</t>
  </si>
  <si>
    <t>Macro Word Challenge (remitente como cadena, e como entero)</t>
  </si>
  <si>
    <t>Vulnerabilidad que permiten a usuarios locales obtener privilegios a través de una aplicación manipulada, vulnerabilidad también conocida como "Win32k Elevation of Privilege Vulnerability".Vulnerabilidad en los controladores kernel-mode en distintos productos de Windows (CVE-2016-7255)</t>
  </si>
  <si>
    <t>Existe una vulnerabilidad de elevación de privilegios en Windows cuando el componente Win32k no gestiona adecuadamente los objetos en la memoria. Esto también se conoce como "Win32k Elevation of Privilege Vulnerability". CVE-2018-8453</t>
  </si>
  <si>
    <t>Zerologon</t>
  </si>
  <si>
    <t xml:space="preserve">La vulnerabilidad CVE-2020-1472 en el protocolo Netlogon, también conocida como Zerologon, permite a los atacantes secuestrar controladores de dominio </t>
  </si>
  <si>
    <t>Los cibercriminales afirman que existe un estricto plazo de 72 horas para pagar, o todos los archivos se perderán para siempre, DEADLINE</t>
  </si>
  <si>
    <r>
      <t xml:space="preserve">Se destaca de los demás al aprovechar una técnica llamada </t>
    </r>
    <r>
      <rPr>
        <b/>
        <u/>
        <sz val="12"/>
        <color theme="1"/>
        <rFont val="Arial"/>
        <family val="2"/>
      </rPr>
      <t xml:space="preserve">ofuscación de flujo de control </t>
    </r>
  </si>
  <si>
    <t>Si el rescate no se paga dentro de los ocho días, los operadores de ransomware Conti también se pondrán en contacto con sus víctimas mediante los servicios de Protocolo de Voz sobre Internet (VOIP)</t>
  </si>
  <si>
    <t>Evaluamos con moderada confianza que el vector inicial utilizado por el actor de la amenaza era un archivo zip, que incluía un archivo JavaScript malicioso, entregado a través de una campaña de phishing</t>
  </si>
  <si>
    <t>El malware crea  servicios para garantizar la persistencia de mssecsvc.exe y tasksche.exe</t>
  </si>
  <si>
    <t>Cuando carga un archivo, a veces querrá actualizar sus marcas de tiempo para que se mezcle con otros archivos en la misma carpeta. Utilice el comando timestomp para hacer esto. El comando timestomp hará coincidir los tiempos de modificación, acceso y creación de un archivo con otro archivo.</t>
  </si>
  <si>
    <t>Para iniciar el registrador de pulsaciones de teclas</t>
  </si>
  <si>
    <t>Tomar capturas de pantalla</t>
  </si>
  <si>
    <t>El comando rportfwd vinculará un puerto en el objetivo comprometido. Cualquier conexión a este puerto hará que su servidor Cobalt Strike inicie una conexión a otro host y puerto y retransmita el tráfico entre estas dos conexiones. REVERSE PIVOTING</t>
  </si>
  <si>
    <t>Elevar privilegios</t>
  </si>
  <si>
    <t>Use runas [DOMINIO \ usuario] [contraseña] [comando] para ejecutar un comando como otro usuario usando sus credenciales</t>
  </si>
  <si>
    <t>para generar una sesión como otro usuario usando sus credenciales</t>
  </si>
  <si>
    <t>Utlizado para volcar hashes</t>
  </si>
  <si>
    <t>El comando logonpasswords utilizará mimikatz para recuperar contraseñas de texto sin formato y hashes para los usuarios que han iniciado sesión en el sistema actual</t>
  </si>
  <si>
    <t>Utilice dcsync [DOMAIN.FQDN] para extraer hashes de contraseña para todas las cuentas desde un controlador de dominio</t>
  </si>
  <si>
    <t>El comando chromedump utilizará mimikatz para [intentar] recuperar las contraseñas guardadas de Google Chrome del usuario actual.</t>
  </si>
  <si>
    <t>Escanear puertos</t>
  </si>
  <si>
    <t>Utilice steal_token [ID de proceso] para hacerse pasar por un token de un proceso existente.</t>
  </si>
  <si>
    <t>Utilice kerberos_ticket_use [/ ruta / a / ticket] para inyectar un ticket Kerberos en la sesión actual. Esto permitirá que Beacon interactúe con sistemas remotos utilizando los derechos de este ticket</t>
  </si>
  <si>
    <t>Usar un servicio para ejecutar una sola línea de PowerShell</t>
  </si>
  <si>
    <t>Ejecute un script de PowerShell a través de WinRM</t>
  </si>
  <si>
    <t>Escriba Jump para enumerar las opciones de movimiento lateral registradas con Cobalt Strike</t>
  </si>
  <si>
    <t>“Tras acceder a las redes empresariales, los atacantes roban los datos de sus objetivos antes de cifrarlos y después amenazan con publicar la información robada en la página web ‘Conti News’ si la empresa no paga el rescate”</t>
  </si>
  <si>
    <t>Otra de las técnicas destinadas a ocultar la funcionalidad del binario es la resolución de las funciones de Windows a importar de forma dinámica. Obtendrá todas las funciones necesarias de la librería “LoadLibraryA”</t>
  </si>
  <si>
    <t>Explota vulnerabilidades en FTP, utlizado para exfiltrar datos</t>
  </si>
  <si>
    <t>Uso de idioma personalizado/Comprobación del idioma. Envía la información sobre el idioma del sistema operativo infectado, recibe el texto de solicitud de rescate de los cibercriminales que se mostrará a la víctima, guarda el texto en el registro</t>
  </si>
  <si>
    <t>Utiliza aplicaciones de escritorio remoto. Enumera las sesiones activas RDP en el sistema comprometido para suplantar a sus usuarios y poder acceder a sus archivos localmente.</t>
  </si>
  <si>
    <t>Utlizado para escalar privilegios con Cobalt Stricke, “named pipe impersonation”</t>
  </si>
  <si>
    <t>Tool Cobalt Strike</t>
  </si>
  <si>
    <t>Realizando más descubrimiento de dominio a través de Net y el módulo PowerShell Active Directory</t>
  </si>
  <si>
    <t>WMI permite la gestión de datos y operaciones en sistemas operativos basados ​​en Windows. Utliza WMI para infectar equipos remotos</t>
  </si>
  <si>
    <t>Utiliza herramientas nativas para localizar recursos compartidos de red mapeados, controladores de dominio y directorio activo (Net Computer, Net View),Utilizado tambien para iniciar y detener servicios</t>
  </si>
  <si>
    <t>Las claves AES creadas para la tercera clave se exportan a través de</t>
  </si>
  <si>
    <t xml:space="preserve">El malware también enumera las unidades montadas usando </t>
  </si>
  <si>
    <t>Determina el tipo de unidad a través de</t>
  </si>
  <si>
    <t>Scheduled Task/Job</t>
  </si>
  <si>
    <t xml:space="preserve">Ha intentado ajustar sus privilegios de token para tener el </t>
  </si>
  <si>
    <t>Crea entradas de persistencia en el Registro de Windows. (HKEY_CURRENT_USER\SOFTWARE\Microsoft\Windows\CurrentVersion\Run)</t>
  </si>
  <si>
    <t>Utilizado para escalar privilegios con Cobalt Stricke</t>
  </si>
  <si>
    <t>Ha utilizado el recurso compartido de la red C $ para el movimiento lateral.</t>
  </si>
  <si>
    <t>Puede crear de forma remota una tarea programada para ejecutarse en un sistema</t>
  </si>
  <si>
    <t>Utilizado para crear carpetas</t>
  </si>
  <si>
    <t>cambia su protección a PAGE_EXECUTE_READWRITE llamando a</t>
  </si>
  <si>
    <t>Anti-Debugging</t>
  </si>
  <si>
    <t>Anti-Reversing</t>
  </si>
  <si>
    <t>Archivo Txt</t>
  </si>
  <si>
    <t>Auto Ejecución</t>
  </si>
  <si>
    <t>Auto Elimina</t>
  </si>
  <si>
    <t>Auto Instala</t>
  </si>
  <si>
    <t>Auto Propagación</t>
  </si>
  <si>
    <t>Backdoor Double Pulsar Variant</t>
  </si>
  <si>
    <t>Batch File</t>
  </si>
  <si>
    <t>Beacon Chromedump</t>
  </si>
  <si>
    <t>Beacon Dcsync</t>
  </si>
  <si>
    <t>Beacon Elevate</t>
  </si>
  <si>
    <t>Beacon Getsystem</t>
  </si>
  <si>
    <t xml:space="preserve">Beacon Hashdump </t>
  </si>
  <si>
    <t>Beacon Jump</t>
  </si>
  <si>
    <t>Beacon Kerberos_Ticket_Use</t>
  </si>
  <si>
    <t>Beacon Keylogger </t>
  </si>
  <si>
    <t>Beacon Logonpasswords</t>
  </si>
  <si>
    <t xml:space="preserve">Beacon Portscan </t>
  </si>
  <si>
    <t xml:space="preserve">Beacon Rportfwd </t>
  </si>
  <si>
    <t>Beacon Runas</t>
  </si>
  <si>
    <t>Beacon Runasadmin</t>
  </si>
  <si>
    <t>Beacon Screenshot</t>
  </si>
  <si>
    <t xml:space="preserve">Beacon Screenwatch </t>
  </si>
  <si>
    <t xml:space="preserve">Beacon Spawnas </t>
  </si>
  <si>
    <t>Beacon Steal_Token</t>
  </si>
  <si>
    <r>
      <t>Beacon Timestomp</t>
    </r>
    <r>
      <rPr>
        <sz val="10"/>
        <color rgb="FF363E49"/>
        <rFont val="Arial"/>
        <family val="2"/>
      </rPr>
      <t> </t>
    </r>
  </si>
  <si>
    <t>Beacon Winrm</t>
  </si>
  <si>
    <t>Beacon Winrm64</t>
  </si>
  <si>
    <t>Bitcoins</t>
  </si>
  <si>
    <t>Blockscreen</t>
  </si>
  <si>
    <t>Bloquea</t>
  </si>
  <si>
    <t>Botnet Andromeda</t>
  </si>
  <si>
    <t>Botnet Necurs</t>
  </si>
  <si>
    <t>C$ Network Share</t>
  </si>
  <si>
    <t>Carga Codigo</t>
  </si>
  <si>
    <t>Cifblock</t>
  </si>
  <si>
    <t>Cifra</t>
  </si>
  <si>
    <t>Cifra Nombres</t>
  </si>
  <si>
    <t>Cifra Nube</t>
  </si>
  <si>
    <t>Cifra Red</t>
  </si>
  <si>
    <t>Cifra Unidades Red</t>
  </si>
  <si>
    <t>Cifrado 3 Niveles</t>
  </si>
  <si>
    <t>Cifrado Chacha8</t>
  </si>
  <si>
    <t>Cifrado Clave</t>
  </si>
  <si>
    <t>Cifrado Mft</t>
  </si>
  <si>
    <t>Cifrado Por Tamaño</t>
  </si>
  <si>
    <t>Cifrado Rabbit</t>
  </si>
  <si>
    <t>Cifrado Remoto</t>
  </si>
  <si>
    <t>Cifrado Rolling Xor</t>
  </si>
  <si>
    <t>Cifra-Id</t>
  </si>
  <si>
    <t>Comando Mkdir</t>
  </si>
  <si>
    <t>Contraseñas</t>
  </si>
  <si>
    <t>Crea Copias</t>
  </si>
  <si>
    <t>Crea Servicios</t>
  </si>
  <si>
    <t>Criptomoneda</t>
  </si>
  <si>
    <t>Detiene Servicios</t>
  </si>
  <si>
    <t>Dll Dllentrypoint</t>
  </si>
  <si>
    <t>Dll Dllinstall</t>
  </si>
  <si>
    <t>Dll Dllunregisterserver</t>
  </si>
  <si>
    <t>Dll Gdi32.Dll</t>
  </si>
  <si>
    <t>Dll Iphlpapi.Dll</t>
  </si>
  <si>
    <t>Dll Kernel32.Dll</t>
  </si>
  <si>
    <t>Dll Netapi.Dll</t>
  </si>
  <si>
    <t>Dll Ole2_32.Dll</t>
  </si>
  <si>
    <t>Dll Ole32.Dll</t>
  </si>
  <si>
    <t>Dll Oleaut32.Dll</t>
  </si>
  <si>
    <t>Dll Rstrtmgr.Dll</t>
  </si>
  <si>
    <t>Dll Shell32.Dll</t>
  </si>
  <si>
    <t>Dll Shlwapi.Dll</t>
  </si>
  <si>
    <t>Dll User32.Dll</t>
  </si>
  <si>
    <t>Dll Ws2_32.Dll</t>
  </si>
  <si>
    <t>Doble Extorsion</t>
  </si>
  <si>
    <t>Dropper</t>
  </si>
  <si>
    <t>Ejecuta Programas</t>
  </si>
  <si>
    <t>Elimina Copias De Seg</t>
  </si>
  <si>
    <t>Elimina Hooks</t>
  </si>
  <si>
    <t>Elimina Procesos</t>
  </si>
  <si>
    <t>Es Un Dll</t>
  </si>
  <si>
    <t>Evasion</t>
  </si>
  <si>
    <t>Excel - Docusing</t>
  </si>
  <si>
    <t>Exfiltracion</t>
  </si>
  <si>
    <t>Exploits Kits</t>
  </si>
  <si>
    <t>Firewalls</t>
  </si>
  <si>
    <t>Fondo De Pantalla</t>
  </si>
  <si>
    <t>Ftp</t>
  </si>
  <si>
    <t>Fuerza Bruta</t>
  </si>
  <si>
    <t>Fun Closehandle</t>
  </si>
  <si>
    <t>Fun Convertsidtostringsidw</t>
  </si>
  <si>
    <t>Fun Createdcw</t>
  </si>
  <si>
    <t>Fun Createfilea</t>
  </si>
  <si>
    <t>Fun Createprocessa</t>
  </si>
  <si>
    <t>Fun Createsolidbrush</t>
  </si>
  <si>
    <t>Fun Createstreamonhglobal</t>
  </si>
  <si>
    <t>Fun Credenumeratew</t>
  </si>
  <si>
    <t>Fun Exitprocess</t>
  </si>
  <si>
    <t>Fun Gestlasterror</t>
  </si>
  <si>
    <t>Fun Getcommandlinea</t>
  </si>
  <si>
    <t>Fun Getcomputernamew</t>
  </si>
  <si>
    <t>Fun Getcurrentprocess</t>
  </si>
  <si>
    <t>Fun Getcurrentthreadid</t>
  </si>
  <si>
    <t>Fun Getdevicecaps</t>
  </si>
  <si>
    <t>Fun Getdrivetypew</t>
  </si>
  <si>
    <t>Fun Getipnettable</t>
  </si>
  <si>
    <t>Fun Getmodulefilenamea</t>
  </si>
  <si>
    <t>Fun Getmodulehandlea</t>
  </si>
  <si>
    <t>Fun Getprocaddress</t>
  </si>
  <si>
    <t>Fun Getproccadress</t>
  </si>
  <si>
    <t>Fun Getsystemdefaultlangid</t>
  </si>
  <si>
    <t>Fun Getuserdefaultlangid</t>
  </si>
  <si>
    <t>Fun Getuserdefaultuilanguage</t>
  </si>
  <si>
    <t>Fun Getusernamew</t>
  </si>
  <si>
    <t>Fun Heapalloc</t>
  </si>
  <si>
    <t>Fun Internetopenurl</t>
  </si>
  <si>
    <t>Fun Multibytetowidechar</t>
  </si>
  <si>
    <t>Fun Netshareenum</t>
  </si>
  <si>
    <t>Fun Ntquerysysteminformation</t>
  </si>
  <si>
    <t>Fun Ntterminateprocess</t>
  </si>
  <si>
    <t>Fun Oledraw</t>
  </si>
  <si>
    <t>Fun Readfile</t>
  </si>
  <si>
    <t>Fun Rmgetlist</t>
  </si>
  <si>
    <t>Fun Rmshutdown</t>
  </si>
  <si>
    <t>Fun Setcurrentdirectory</t>
  </si>
  <si>
    <t>Fun Setentriesinacla</t>
  </si>
  <si>
    <t>Fun Setfilepointer</t>
  </si>
  <si>
    <t>Fun Setrect</t>
  </si>
  <si>
    <t>Fun Setsecurityinfo</t>
  </si>
  <si>
    <t>Fun Sleep</t>
  </si>
  <si>
    <t>Fun Smb (445)</t>
  </si>
  <si>
    <t>Fun Terminateprocess</t>
  </si>
  <si>
    <t>Fun Unmapviewoffile</t>
  </si>
  <si>
    <t xml:space="preserve">Fun Virtualalloc </t>
  </si>
  <si>
    <t>Fun Virtualprotect</t>
  </si>
  <si>
    <t>Fun Writefile</t>
  </si>
  <si>
    <t>Getwindowsdirectoryw</t>
  </si>
  <si>
    <t>Habilitar Contenido</t>
  </si>
  <si>
    <t>Hooks</t>
  </si>
  <si>
    <t>Idioma</t>
  </si>
  <si>
    <t>Inf Computadores</t>
  </si>
  <si>
    <t>Inf Servidores</t>
  </si>
  <si>
    <t>Inf Unidades Usb Y Computadoras Portátiles</t>
  </si>
  <si>
    <t>Ingsocial</t>
  </si>
  <si>
    <t>Inifirefox</t>
  </si>
  <si>
    <t>Java Vulnerable</t>
  </si>
  <si>
    <t>Javascript Malicioso</t>
  </si>
  <si>
    <t>Jboss</t>
  </si>
  <si>
    <t>Js</t>
  </si>
  <si>
    <t>Kerberos</t>
  </si>
  <si>
    <t>Kernel -Mode Vulnerabilidad</t>
  </si>
  <si>
    <t>Key Publica - Privada</t>
  </si>
  <si>
    <t>Kill Process Db</t>
  </si>
  <si>
    <t>Kill.Bat</t>
  </si>
  <si>
    <t xml:space="preserve">Kit Fallout Ek </t>
  </si>
  <si>
    <t>Kit Nuclear</t>
  </si>
  <si>
    <t>Lenguajes Protegidos</t>
  </si>
  <si>
    <t>Link Word</t>
  </si>
  <si>
    <t>Macro Assimptota4</t>
  </si>
  <si>
    <t>Macro Assimptota6</t>
  </si>
  <si>
    <t>Macro Autoopen ()</t>
  </si>
  <si>
    <t>Macro Challenge ()</t>
  </si>
  <si>
    <t>Macro Checkrectsad()</t>
  </si>
  <si>
    <t>Macro Document.Open()</t>
  </si>
  <si>
    <t>Macro Enummembers()</t>
  </si>
  <si>
    <t>Macro Lipochanko ()</t>
  </si>
  <si>
    <t>Macro Repackok ()</t>
  </si>
  <si>
    <t>Macro Savedatacsvtoolstripmenuitem_Click ()</t>
  </si>
  <si>
    <t>Macro Setasmaintarget ()</t>
  </si>
  <si>
    <t>Macro Subfunc ()</t>
  </si>
  <si>
    <t>Macro Synomati ()</t>
  </si>
  <si>
    <t>Macro System_Ofadown_Projectspeed()</t>
  </si>
  <si>
    <t>Macro Vgux ()</t>
  </si>
  <si>
    <t>Macros</t>
  </si>
  <si>
    <t>Macros Word</t>
  </si>
  <si>
    <t>Malvertising</t>
  </si>
  <si>
    <t>Mbr</t>
  </si>
  <si>
    <t>Mensaje</t>
  </si>
  <si>
    <t>Mensaje Por Directorio</t>
  </si>
  <si>
    <t>Menweb</t>
  </si>
  <si>
    <t>Messagebox()</t>
  </si>
  <si>
    <t>Messagecreator</t>
  </si>
  <si>
    <t>Modif Flujo Ejecución</t>
  </si>
  <si>
    <t>Msg Bpm</t>
  </si>
  <si>
    <t>Msg Html</t>
  </si>
  <si>
    <t>Msg Text</t>
  </si>
  <si>
    <t>Mutex</t>
  </si>
  <si>
    <t>Named Pipe</t>
  </si>
  <si>
    <t>Nltest.Exe</t>
  </si>
  <si>
    <t>No Boot Recuperación</t>
  </si>
  <si>
    <t>No Borrado</t>
  </si>
  <si>
    <t>No En Disco</t>
  </si>
  <si>
    <t>No Internet</t>
  </si>
  <si>
    <t>No Modo Recuperacion</t>
  </si>
  <si>
    <t>Oculta Papelera</t>
  </si>
  <si>
    <t>Ofuscacion</t>
  </si>
  <si>
    <t>Ofusc-Flujo De Control</t>
  </si>
  <si>
    <t>Ofusc-Instrucciones De Llamada</t>
  </si>
  <si>
    <t>Ofusc-Integracion De Funciones</t>
  </si>
  <si>
    <t>Ofusc-Llamada A Proc Win</t>
  </si>
  <si>
    <t>Ofusc-Salto Absoluto</t>
  </si>
  <si>
    <t>Ofusc-Salto Absoluto Indirecto</t>
  </si>
  <si>
    <t>Ofusc-Salto Absoluto, Condicional</t>
  </si>
  <si>
    <t>Ofusc-Salto Condicional Absoluto</t>
  </si>
  <si>
    <t>Ofusc-Salto Condicional Múltiple, Absoluto</t>
  </si>
  <si>
    <t>Ofusc-Salto Corto Condicional Múltiple, Absoluto</t>
  </si>
  <si>
    <t>Ofusc-Saltos Y Llamadas</t>
  </si>
  <si>
    <t>Pantalla De Secuestro</t>
  </si>
  <si>
    <t>Param -- Logging</t>
  </si>
  <si>
    <t>Param -- Nomutex</t>
  </si>
  <si>
    <t xml:space="preserve">Param -- Noshares </t>
  </si>
  <si>
    <t>Param -- Path</t>
  </si>
  <si>
    <t>Param --Append</t>
  </si>
  <si>
    <t>Param --Fast</t>
  </si>
  <si>
    <t>Param --Full</t>
  </si>
  <si>
    <t>Param --Greetings</t>
  </si>
  <si>
    <t>Param --Killrd</t>
  </si>
  <si>
    <t>Param --Multiproc</t>
  </si>
  <si>
    <t>Param --Nomimikatz</t>
  </si>
  <si>
    <t>Param --Nonet</t>
  </si>
  <si>
    <t xml:space="preserve">Param --Norename </t>
  </si>
  <si>
    <t>Param --Path</t>
  </si>
  <si>
    <t>Param --Samba</t>
  </si>
  <si>
    <t xml:space="preserve">Param --Target </t>
  </si>
  <si>
    <t>Ping</t>
  </si>
  <si>
    <t>Plazo</t>
  </si>
  <si>
    <t>Powershell Ad Module</t>
  </si>
  <si>
    <t>Privateprobe ()</t>
  </si>
  <si>
    <t>Prog Tareas</t>
  </si>
  <si>
    <t>Propagación Lan</t>
  </si>
  <si>
    <t>Propagación Lan - Wan</t>
  </si>
  <si>
    <t>Protonmail</t>
  </si>
  <si>
    <t>Puerto 445</t>
  </si>
  <si>
    <t>Rango De Red Cldr /24</t>
  </si>
  <si>
    <t>Redes Coprorativas</t>
  </si>
  <si>
    <t>Reflective Dll Loading</t>
  </si>
  <si>
    <t>Registros Win</t>
  </si>
  <si>
    <t>Reinicio</t>
  </si>
  <si>
    <t>Repe Movsb</t>
  </si>
  <si>
    <t>Req Internet</t>
  </si>
  <si>
    <t>Rubeus</t>
  </si>
  <si>
    <t>Sedebugprivilege</t>
  </si>
  <si>
    <t>Servicio Mssecsvs2.0</t>
  </si>
  <si>
    <t xml:space="preserve">Silentnight </t>
  </si>
  <si>
    <t>Sin Red</t>
  </si>
  <si>
    <t>Sitio</t>
  </si>
  <si>
    <t>Software Pirateado</t>
  </si>
  <si>
    <t>Spam</t>
  </si>
  <si>
    <t>Spear Phishing</t>
  </si>
  <si>
    <t>Tor</t>
  </si>
  <si>
    <t>Troyano</t>
  </si>
  <si>
    <t>Troyano Emotet</t>
  </si>
  <si>
    <t xml:space="preserve">Troyano Qakbot </t>
  </si>
  <si>
    <t>Troyano Trickbot</t>
  </si>
  <si>
    <t>Troyano Ursnif</t>
  </si>
  <si>
    <t>Upnp</t>
  </si>
  <si>
    <t>Url Maliciosa</t>
  </si>
  <si>
    <t>Vales</t>
  </si>
  <si>
    <t>Vbscript</t>
  </si>
  <si>
    <t>Velocidad Cifrado</t>
  </si>
  <si>
    <t>Wake-On-Lan</t>
  </si>
  <si>
    <t>Whoami.Exe</t>
  </si>
  <si>
    <t>Win32 Vulnerabilidad</t>
  </si>
  <si>
    <t>Zip</t>
  </si>
  <si>
    <t>Zone.Identifier</t>
  </si>
  <si>
    <t>Cifra con 3 Claves</t>
  </si>
  <si>
    <t>Cifrado por Tamaño</t>
  </si>
  <si>
    <t>Cifra-ID</t>
  </si>
  <si>
    <t>Es un Dll</t>
  </si>
  <si>
    <t>Fondo de Pantalla</t>
  </si>
  <si>
    <t>Inf Unidades USB y Computadoras Portátiles</t>
  </si>
  <si>
    <t>Key Publica RSA</t>
  </si>
  <si>
    <t>Lista de User And Passw</t>
  </si>
  <si>
    <t>Oculta API Hash</t>
  </si>
  <si>
    <t>Ofusc-Llamada a Proc Win</t>
  </si>
  <si>
    <t>Ofusc-Saltos y Llamadas</t>
  </si>
  <si>
    <t>Proceso de Vaciado</t>
  </si>
  <si>
    <t>Rango de Red Cldr /24</t>
  </si>
  <si>
    <t>Tablas ARP</t>
  </si>
  <si>
    <t>Generales</t>
  </si>
  <si>
    <t>Una vez tomado el control de los equipos de la victima el ataque es operado por humanos</t>
  </si>
  <si>
    <t>DDos</t>
  </si>
  <si>
    <t>PE Portable Executable</t>
  </si>
  <si>
    <t>PE Dll</t>
  </si>
  <si>
    <t>Contacto por VoIP</t>
  </si>
  <si>
    <t xml:space="preserve">Esta hecho en lenguaje </t>
  </si>
  <si>
    <t>Lenguaje Python</t>
  </si>
  <si>
    <t>Plataformas Windows</t>
  </si>
  <si>
    <t>Lenguaje C++</t>
  </si>
  <si>
    <t>Bazar / Kegtap</t>
  </si>
  <si>
    <t>utilizaron PowerShell para deshabilitar Windows Defender en el entorno</t>
  </si>
  <si>
    <t>PowerShell -nop -exec</t>
  </si>
  <si>
    <t>Utilizado como cargador inicial</t>
  </si>
  <si>
    <t>En el servidor de respaldo, antes de la ejecución, los actores de amenazas abrieron la consola wbadmin msc .</t>
  </si>
  <si>
    <t>Comando Wbadmin</t>
  </si>
  <si>
    <t>Tool Vsftpd</t>
  </si>
  <si>
    <t>Comando Wmic</t>
  </si>
  <si>
    <t>Descarga Drive-By</t>
  </si>
  <si>
    <t>Los operadores de Conti se ponen en contacto con las victimas utlizando</t>
  </si>
  <si>
    <t>Contacto por Correo Cifrado</t>
  </si>
  <si>
    <t>Servicio Vulnerable de Internet</t>
  </si>
  <si>
    <t>Explotación de un servicio vulnerable de Internet</t>
  </si>
  <si>
    <t>Utiliza la función de windows</t>
  </si>
  <si>
    <t>Fun LoadlibraryA</t>
  </si>
  <si>
    <t>LoadLibraryW</t>
  </si>
  <si>
    <t>Nuevamente, el código dañino comenzará desofuscando determinadas API, y
cargando nuevas DLL requeridas vía LoadLibraryW (Emotet y TrickBot)</t>
  </si>
  <si>
    <t>PsExec</t>
  </si>
  <si>
    <t>PsExec_Psh</t>
  </si>
  <si>
    <t>PsExec64</t>
  </si>
  <si>
    <t>Fun GetDeviceCaps</t>
  </si>
  <si>
    <t>Utlizado para finalizar tareas y procesos, y tambien para tareas programadas.</t>
  </si>
  <si>
    <t>Registros Run</t>
  </si>
  <si>
    <t>Fun RmRegisterResources</t>
  </si>
  <si>
    <t>Dll DllRegisterServer</t>
  </si>
  <si>
    <t>Dll DllunRegisterServer</t>
  </si>
  <si>
    <t>Fun GetLogicalDrives </t>
  </si>
  <si>
    <t>Fun GetLogicalDriveStringSW</t>
  </si>
  <si>
    <t>Finaliza el servicio de Windows Audio Endpoint Builder</t>
  </si>
  <si>
    <t>Finaliza el servicio de Security Accounts Manager</t>
  </si>
  <si>
    <t>Servicio AudioEndPointBuilder</t>
  </si>
  <si>
    <t>Servicio Samss</t>
  </si>
  <si>
    <t>Crea tarea programada para imprimir mensaje en la impresora por defecto</t>
  </si>
  <si>
    <t>Imprime Mensaje Rescate</t>
  </si>
  <si>
    <t xml:space="preserve">Los vectores de propagación han ido variando desde exploit kits en navegadores y ataques drive-by-download hasta adjuntos maliciosos en correos electrónicos. </t>
  </si>
  <si>
    <t>API Advapi32.Dll</t>
  </si>
  <si>
    <t>API Fillrect()</t>
  </si>
  <si>
    <t>API RClone</t>
  </si>
  <si>
    <t>WinApi_LookUpWindowsProcedure</t>
  </si>
  <si>
    <t>Backdoor DoublePulsar</t>
  </si>
  <si>
    <t>Comando WMIC</t>
  </si>
  <si>
    <t>Fun SMB (445)</t>
  </si>
  <si>
    <t>Lista de User and Passw</t>
  </si>
  <si>
    <t>PowerShell AD Module</t>
  </si>
  <si>
    <t>RDP</t>
  </si>
  <si>
    <t xml:space="preserve">SilentNight </t>
  </si>
  <si>
    <t>Tool BitssAdmin</t>
  </si>
  <si>
    <t>C &amp; C</t>
  </si>
  <si>
    <t>API ZwQueryInformationProcess</t>
  </si>
  <si>
    <t>El movimiento lateral dentro de la red, utiliza una variante de DoublePulsar.</t>
  </si>
  <si>
    <t>Cifra todos los archivos en todas las unidades que cumplan un patrón de extensión.</t>
  </si>
  <si>
    <t>Utiliza un modelo de cifrado avanzado de tres niveles para cifrar</t>
  </si>
  <si>
    <t>Cifra Disp Ext</t>
  </si>
  <si>
    <t>Cifrado</t>
  </si>
  <si>
    <t>AES-256</t>
  </si>
  <si>
    <t>SHA-256</t>
  </si>
  <si>
    <t>AES</t>
  </si>
  <si>
    <t>AES-128-CBC</t>
  </si>
  <si>
    <t>AES-128-CTR</t>
  </si>
  <si>
    <t>AES-Encrypt</t>
  </si>
  <si>
    <t>RSA-2048</t>
  </si>
  <si>
    <t>RSA-4096</t>
  </si>
  <si>
    <t>RSA</t>
  </si>
  <si>
    <t>Cuando se implementa, el ransomware prepara el ordenador para el cifrado al detener 146 servicios de Windows relacionados con soluciones de seguridad, backup, bases de datos y correo electrónico (cadenas de texto sql, database y msexchange)</t>
  </si>
  <si>
    <t>EncryptDirectory</t>
  </si>
  <si>
    <t>EncryptFiles</t>
  </si>
  <si>
    <t>Fun CryptEncrypt</t>
  </si>
  <si>
    <t>Fun CryptExportKey </t>
  </si>
  <si>
    <t>Fun CryptGenRandom</t>
  </si>
  <si>
    <t>Tool DiskCryptor</t>
  </si>
  <si>
    <t>Fun CryptImportKey</t>
  </si>
  <si>
    <t>Fun CryptGenKey</t>
  </si>
  <si>
    <t>DLL CryptoAPI.Dll</t>
  </si>
  <si>
    <t>Kill Process DB</t>
  </si>
  <si>
    <t>Utiliza algoritmos de cifrado RSA y AES con tres claves</t>
  </si>
  <si>
    <t>Se cifra la clave usada en el cifrado ChaCha8 con la RSA pública del par máster Key Publica RSA</t>
  </si>
  <si>
    <t>Cifrado Simetrico y Asimetrico</t>
  </si>
  <si>
    <t>Cifrado MFT</t>
  </si>
  <si>
    <t>Fun CryptImportkey</t>
  </si>
  <si>
    <t>ShellExecuteW</t>
  </si>
  <si>
    <t>Mediante las funciones FindFirstFileW y FindNextFileW, el código dañino iterará
sobre los ficheros del equipo, creando un hilo por cada fichero a cifrar</t>
  </si>
  <si>
    <t>Fun FindFirstFileW</t>
  </si>
  <si>
    <t>Fun FindNextFileW</t>
  </si>
  <si>
    <t>Fun WNetOpenEnumW</t>
  </si>
  <si>
    <t>Fun WNetEnumResourceW</t>
  </si>
  <si>
    <t>Fun WNetCloseEnum</t>
  </si>
  <si>
    <t>Enumerar los recursos de red</t>
  </si>
  <si>
    <t>Fun GetCommandLinea</t>
  </si>
  <si>
    <t>Fun GetComputerNamew</t>
  </si>
  <si>
    <t>Fun GetCurrentProcess</t>
  </si>
  <si>
    <t>Fun GetDriveTypew</t>
  </si>
  <si>
    <t>Fun GetIpNetTable</t>
  </si>
  <si>
    <t>Kit Spelevo EK</t>
  </si>
  <si>
    <t>Tool PowerTrick</t>
  </si>
  <si>
    <t>Tool VsFtpd</t>
  </si>
  <si>
    <t>Tool WMI</t>
  </si>
  <si>
    <t>Tool PowerShell</t>
  </si>
  <si>
    <t>Tool PowerSploit</t>
  </si>
  <si>
    <t>Tool ProcDump</t>
  </si>
  <si>
    <t>Tool SchTasks</t>
  </si>
  <si>
    <t>Tool BitsSadmin</t>
  </si>
  <si>
    <t>Uso de herramienta ProcDump</t>
  </si>
  <si>
    <t>Fun ReadFile</t>
  </si>
  <si>
    <t>Troyano IcedID</t>
  </si>
  <si>
    <t>KeePass</t>
  </si>
  <si>
    <t>Recolectar información del Dominio AD</t>
  </si>
  <si>
    <t>KeePass password safe software (administrador de contraseñas gratuito, de código abierto)</t>
  </si>
  <si>
    <t>NsLookUp</t>
  </si>
  <si>
    <t>Reconocimiento preliminar de la red utilizando un script por lotes</t>
  </si>
  <si>
    <t>PowerView</t>
  </si>
  <si>
    <t>PowerView (Invoke-ShareFinder) y un script de reconocimiento diseñado para enumerar directorios en hosts internos.</t>
  </si>
  <si>
    <t>7Zip</t>
  </si>
  <si>
    <t>SmbTools.exe</t>
  </si>
  <si>
    <t>Troyano BazarLoader </t>
  </si>
  <si>
    <t>Backdoor BazarBackDoor</t>
  </si>
  <si>
    <t>Fun GetTickCount</t>
  </si>
  <si>
    <t>Comando Cmd.exe</t>
  </si>
  <si>
    <t>Comando Icacls.exe</t>
  </si>
  <si>
    <t>Comando TaskKill.exe</t>
  </si>
  <si>
    <t>Comando TaskHost.exe</t>
  </si>
  <si>
    <t>Crea instantáneas de todos los procesos en ejecución, para tener una lista de comparación con la origial del sistema</t>
  </si>
  <si>
    <t>Fun WriteProcessMemory</t>
  </si>
  <si>
    <t>Fun CreateRemoteThread</t>
  </si>
  <si>
    <t>Fun CreateSolidBrush</t>
  </si>
  <si>
    <t>Fun CreateStreamonhGlobal</t>
  </si>
  <si>
    <t>Fun CreateToolHelp32Snapshot()</t>
  </si>
  <si>
    <t>Fun Createtoolhelp32snapshot()</t>
  </si>
  <si>
    <t>Comando VssAdmin.exe</t>
  </si>
  <si>
    <t>Archivo .bat</t>
  </si>
  <si>
    <t>Puede ser utlizado por el malware para ejecutar DLL</t>
  </si>
  <si>
    <t>Fun Srand</t>
  </si>
  <si>
    <t>Recupera el número de milisegundos que han transcurrido desde que se inició el sistema, hasta 49,7 días</t>
  </si>
  <si>
    <t>Función utilizada para generar aleatoriamente el nombre del archivo payload (C++), en conjunto con la función GetTickCount</t>
  </si>
  <si>
    <t>A continuación, el malware de apoyo, ejecuta un archivo .bat , que contiene
múltiples usos de VssAdmin.exe</t>
  </si>
  <si>
    <t>El archivo por lotes kill.bat contiene comandos para detener y desahbilitar servicios y procesos. Los procesos y servicios se detienen para garantizar que no existan identificadores abiertos para los archivos que se cifrarán posteriormente.</t>
  </si>
  <si>
    <t>Los enrutadores MikroTik probablemente se eligieron debido a la disponibilidad inmediata de exploits dirigidos a estos modelos específicos</t>
  </si>
  <si>
    <t>Enrutador MikroTik</t>
  </si>
  <si>
    <t>UNC Path</t>
  </si>
  <si>
    <t>Una ruta UNC es la ruta a una carpeta o archivo en una red y contiene el nombre del servidor en la ruta. Por ejemplo, \\ server01 \ sage \ jobcosting</t>
  </si>
  <si>
    <t>Comando SvcHost.exe</t>
  </si>
  <si>
    <t>Tool Mimikatz</t>
  </si>
  <si>
    <t>Entre otros usos, tambien es utilizado para robar credenciales</t>
  </si>
  <si>
    <t xml:space="preserve"> El malware usa la llamada CreateIoCompletionPort () para crear 32 instancias de este hilo de trabajo en la memoria para esperar los datos</t>
  </si>
  <si>
    <t>Emplea actualizaciones falsas</t>
  </si>
  <si>
    <t>Actualizaciones falsas</t>
  </si>
  <si>
    <t>Distribución Keitaro</t>
  </si>
  <si>
    <t>Vulnerabilidades del software que se ejecuta en dispositivos de red</t>
  </si>
  <si>
    <t xml:space="preserve">Vulnerabilidades SW dispositivos de red </t>
  </si>
  <si>
    <t>CreateIoCompletionPort ()</t>
  </si>
  <si>
    <t>Lista de direcciones IP</t>
  </si>
  <si>
    <t>El tercer método único utilizado por Conti incluye su abuso del Administrador de Reinicio de
Windows. El Administrador permite el desbloqueo de archivos antes de que se reinicie el sistema
operativo.</t>
  </si>
  <si>
    <t>Reinicio de Windows</t>
  </si>
  <si>
    <t>El actor de amenazas usó WMIC para ejecutar la baliza (Windows Management Instrumetation Command line), Tambien se utliza para borrar copias de seguridad</t>
  </si>
  <si>
    <t>Conti
2020
Wizard Spider</t>
  </si>
  <si>
    <t>Maze
2019
Twisted Spider</t>
  </si>
  <si>
    <t>Tool PowerShell Empire</t>
  </si>
  <si>
    <t>Llamadas telefonicas</t>
  </si>
  <si>
    <t xml:space="preserve">Llaman a sus victimas para asustarlas cuando éstas estan recuperando sus información desde respaldos </t>
  </si>
  <si>
    <t>Utiliza función de windows CryptGenRandom en el proceso de cifrado</t>
  </si>
  <si>
    <t>Lista de direcciones IP alimentadas por linea de comandos.</t>
  </si>
  <si>
    <t>Correo con lnk a dcto</t>
  </si>
  <si>
    <t>Correo con lnk a dropbox</t>
  </si>
  <si>
    <t>Correo con lnk a google drive</t>
  </si>
  <si>
    <t>Correo con lnk a propag</t>
  </si>
  <si>
    <t>Correo con lnk a sitio web</t>
  </si>
  <si>
    <t>Correo con adjunto</t>
  </si>
  <si>
    <t>Correo con adjunto PDF</t>
  </si>
  <si>
    <t>Sistema de distribución de tráfico (TDS) Keitaro</t>
  </si>
  <si>
    <t>Comando BCDEdit</t>
  </si>
  <si>
    <t>Loader de primera fase</t>
  </si>
  <si>
    <t>Troyano ZLoader</t>
  </si>
  <si>
    <t>Herramienta para explotación de vulnerabilidades</t>
  </si>
  <si>
    <t>Herramienta para explotación de vulnerabilidades (SMBv1)</t>
  </si>
  <si>
    <t>Tool PingCastle</t>
  </si>
  <si>
    <t>Comunicación con un C&amp;C se realiza mediante el protocolo HTTP</t>
  </si>
  <si>
    <t>También vale la pena señalar, desde una perspectiva de caza, que ejecuta net1.exe directamente, en lugar de net.exe , probablemente para evadir EDR y métodos de detección basados ​​en línea de comandos.</t>
  </si>
  <si>
    <t>Reasigna los mismos bloques de memoria usando</t>
  </si>
  <si>
    <t>Fun VirtualAllocExNuma</t>
  </si>
  <si>
    <t>Fun GetConsoleWindow</t>
  </si>
  <si>
    <t>Mecanismo de protección - checkisdebuggerpresent</t>
  </si>
  <si>
    <t>erlsrv.exe</t>
  </si>
  <si>
    <t>Pudimos ver esto cuando los atacantes colocaron dos DLL que contenían su emisor de balizas en el disco y luego comenzaron a interferir con el servicio RabbitMQ</t>
  </si>
  <si>
    <t>DLL Version.dll</t>
  </si>
  <si>
    <t>La DLL que fue secuestrada es version.dll, que normalmente se carga desde la carpeta system32.</t>
  </si>
  <si>
    <t>Al colocarlo en la misma carpeta que erlsrv.exe , cargó su version.dll y cargó acluapi.dll que contiene la baliza.</t>
  </si>
  <si>
    <t>En otro caso que muestra una adaptación similar al entorno local, los atacantes apuntaron al Java Updater que se ejecuta cuando la computadora se inicia y soltaron una DLL que se carga con jusched.exe cuando se inicia.</t>
  </si>
  <si>
    <t>Los atacantes se conectaron mediante RDP y cargaron su carga útil de baliza, disfrazada como un conocido binario de Microsoft llamado netplwiz.exe . Su carga útil tenía el mismo icono y descripción que el binario genuino del mismo nombre y también estaba firmada, probablemente con un certificado robado.</t>
  </si>
  <si>
    <t>Erlsrv.exe</t>
  </si>
  <si>
    <t>DLL Acluapi.dll</t>
  </si>
  <si>
    <t xml:space="preserve">Jusched.exe </t>
  </si>
  <si>
    <t>Netplwiz</t>
  </si>
  <si>
    <t>Decodifica una baliza sin etapas XOR'ed (nota: usar VirtualAllocExNuma para la asignación de memoria en lugar del VirtualAlloc / Ex de uso más común )</t>
  </si>
  <si>
    <t>Ejecuta la baliza</t>
  </si>
  <si>
    <t>El UI0Detect, como su nombre lo indica, detecta y alerta al usuario si un programa en la sesión 0 intenta interactuar con el escritorio. Es importante que deshabiliten este servicio para evitar alertar al usuario en caso de que accidentalmente abran un cuadro de mensaje o inicien una aplicación GUI mientras se ejecuta como SYSTEM.</t>
  </si>
  <si>
    <t xml:space="preserve">UI0Detect </t>
  </si>
  <si>
    <t>Sc.exe</t>
  </si>
  <si>
    <t>Moverse lateralmente, usaron sc.exe e implementaron una herramienta que les proporcionó un shell en línea en ese objetivo.</t>
  </si>
  <si>
    <t>Mshta.exe</t>
  </si>
  <si>
    <t>Usaron mshta para ejecutar una carga útil de HTA que estaba alojada en su sitio. Creemos que la HTA es su forma de trabajar en línea en computadoras remotas antes de implementar su Cobalt Strike Beacon, si creen que vale la pena.</t>
  </si>
  <si>
    <t>Ngrok.exe</t>
  </si>
  <si>
    <t>Un actor empleó la herramienta adfind y un script por lotes para recopilar información sobre su red, hosts, dominio y usuarios. La salida de este script por lotes (2adfind.bat) se guardó en un archivo llamado 'ad.7z' usando una instancia de la utilidad de archivo 7zip llamada 7.exe</t>
  </si>
  <si>
    <t>7zip</t>
  </si>
  <si>
    <t>Winrar</t>
  </si>
  <si>
    <t>Herramientas y utilidades</t>
  </si>
  <si>
    <t>Un actor aprovechó una mala configuración en un sistema conectado a Internet. Este acceso permitió al actor implementar herramientas para pivotar en la red interna.</t>
  </si>
  <si>
    <t>Mala configuración</t>
  </si>
  <si>
    <t>Un actor inició sesión en una cuenta del portal web de Citrix con una contraseña débil. Este acceso autenticado permitió al actor lanzar una carga útil Meterpreter en un sistema interno.</t>
  </si>
  <si>
    <t>Uso credencial valida</t>
  </si>
  <si>
    <t>KiUserApcDispatcher </t>
  </si>
  <si>
    <t>Trabaja como parte de powerloader</t>
  </si>
  <si>
    <t>DLL Ntdll</t>
  </si>
  <si>
    <t>Evasión de defensa</t>
  </si>
  <si>
    <t>Descubrimiento</t>
  </si>
  <si>
    <t>Comando y control</t>
  </si>
  <si>
    <t>Impacto</t>
  </si>
  <si>
    <t>CARACTERÍSTICAS</t>
  </si>
  <si>
    <t>Ejecutar un código malicioso</t>
  </si>
  <si>
    <t>Entrar en su red</t>
  </si>
  <si>
    <t>Mantenerse firme en el ataque</t>
  </si>
  <si>
    <t>Obtener permisos de nivel superior</t>
  </si>
  <si>
    <t>Evitar ser detectado</t>
  </si>
  <si>
    <t>Robar nombres de cuentas y contraseñas</t>
  </si>
  <si>
    <t>Moverse por su entorno en la red</t>
  </si>
  <si>
    <t>Recopilar datos de interés para su objetivo.</t>
  </si>
  <si>
    <t>Comunicarse con los sistemas comprometidos para controlarlos</t>
  </si>
  <si>
    <t>Robar datos</t>
  </si>
  <si>
    <t>Manipular, interrumpir o destruir sus sistemas y datos</t>
  </si>
  <si>
    <t>Caracteristicas Generales</t>
  </si>
  <si>
    <t>TTP</t>
  </si>
  <si>
    <t>Variables</t>
  </si>
  <si>
    <t>Acceso inicial</t>
  </si>
  <si>
    <t>Ejecución</t>
  </si>
  <si>
    <t>Acceso a Credenciales</t>
  </si>
  <si>
    <t xml:space="preserve">Descubrimiento de dominio (salidas de AdFind y Rubeus) </t>
  </si>
  <si>
    <t>Exfiltrado por vsftpd</t>
  </si>
  <si>
    <t>Tool Rubeus</t>
  </si>
  <si>
    <t>Los actores de amenazas utilizaron BazarCall para instalar Trickbot en el entorno que descargó y ejecutó un Cobalt Strike Beacon</t>
  </si>
  <si>
    <t>Tool BazarCall</t>
  </si>
  <si>
    <t>Con TrickBot Inyectar en el proceso wermgr.exe</t>
  </si>
  <si>
    <t>Pwgrab</t>
  </si>
  <si>
    <t>Tool Certutil.exe</t>
  </si>
  <si>
    <t>Tool Wermgr.exe</t>
  </si>
  <si>
    <t>el proceso LSASS.exe se descargó mediante SysInternals ProcDump</t>
  </si>
  <si>
    <t>Lsass.exe</t>
  </si>
  <si>
    <t>OpenProcess</t>
  </si>
  <si>
    <t>VARIABLES</t>
  </si>
  <si>
    <t>Ryuk Ransomware utiliza una clave RSA de 4096 bits o una clave AES de 256 bits para cifrar archivos</t>
  </si>
  <si>
    <t>Shadow copies</t>
  </si>
  <si>
    <t>El tercer comando utiliza la línea de comandos Boot Configuration Data ( BCDEdit ) para deshabilitar las reparaciones automáticas del sistema</t>
  </si>
  <si>
    <t>No permite arrancar en modo recuperación</t>
  </si>
  <si>
    <t xml:space="preserve">Para permanecer persistente en el host,  se crea una clave de ejecución del registro ' svchos ' con el valor de la clave como la ruta de la ubicación del ejecutable de Ryuk en la ubicación del registro ' HKEY_CURRENT_USER \ SOFTWARE \ Microsoft \ Windows \ CurrentVersion \ Run' </t>
  </si>
  <si>
    <t>Process32First</t>
  </si>
  <si>
    <t>Process32Next</t>
  </si>
  <si>
    <t>VirtualAllocEx</t>
  </si>
  <si>
    <t>es un bucle para recorrer las instantáneas</t>
  </si>
  <si>
    <t>Asignará espacio para la inyección usando</t>
  </si>
  <si>
    <t xml:space="preserve"> Finalmente iniciará el hilo remoto usando</t>
  </si>
  <si>
    <r>
      <t>Una vez que el malware obtiene su proceso objetivo para la inyección, utilizará </t>
    </r>
    <r>
      <rPr>
        <b/>
        <i/>
        <sz val="10"/>
        <color theme="1"/>
        <rFont val="Arial"/>
        <family val="2"/>
      </rPr>
      <t>'OpenProcess' </t>
    </r>
    <r>
      <rPr>
        <sz val="10"/>
        <color theme="1"/>
        <rFont val="Arial"/>
        <family val="2"/>
      </rPr>
      <t> para obtener el control del objetivo</t>
    </r>
  </si>
  <si>
    <t>Funcion utilizada para ejecutar el codigo (escribirá la carga útil maliciosa usando)</t>
  </si>
  <si>
    <t>Recupera información sobre el primer proceso en el snapshot</t>
  </si>
  <si>
    <t>8 Lan</t>
  </si>
  <si>
    <r>
      <t>se copia como un ejecutable con la cadena  </t>
    </r>
    <r>
      <rPr>
        <b/>
        <i/>
        <sz val="10"/>
        <color rgb="FF304351"/>
        <rFont val="Helvetica"/>
        <family val="2"/>
      </rPr>
      <t>'8 LAN'</t>
    </r>
    <r>
      <rPr>
        <sz val="10"/>
        <color rgb="FF304351"/>
        <rFont val="Helvetica"/>
        <family val="2"/>
      </rPr>
      <t> </t>
    </r>
  </si>
  <si>
    <t>Uso de PsExec para infectar equipos remotos (SysInternals Suite), PsExec es una herramienta portátil que permite que el proceso se ejecute de forma remota.</t>
  </si>
  <si>
    <t>Garantiza el acceso a ficheros del sistema con el comando de Windows,otorgar acceso completo a todos para las ubicaciones "C: \" y "D: \ *" ( ataques ‘Living off the Land’)</t>
  </si>
  <si>
    <t>Living off the Land</t>
  </si>
  <si>
    <t>Utlizar herramientas legitimas de los sistemas</t>
  </si>
  <si>
    <t>Atera</t>
  </si>
  <si>
    <t>Aprovecha otra herramienta legítima: el agente de administración remota Atera. Atera le da a la pandilla persistencia en una red infectada.</t>
  </si>
  <si>
    <t>También usa Ngrok, una aplicación multiplataforma que expone los puertos del servidor local a Internet, para establecer un túnel al host local para la exfiltración de datos.</t>
  </si>
  <si>
    <t xml:space="preserve">Luego, los atacantes generalmente usan un Rclone armado, un programa de línea de comando utilizado para administrar archivos en el almacenamiento en la nube, para la exfiltración de datos de las copias de seguridad de Veeam. </t>
  </si>
  <si>
    <t>Http CyC</t>
  </si>
  <si>
    <t>Elimina archivos de respaldo, incluidos los respaldos automáticos realizadas por Windows (Shadow Volumen)</t>
  </si>
  <si>
    <t>aprovecha BootStatusPolicy para ignorar todas las fallas de arranque al iniciar Windows en un intento de evitar la detección</t>
  </si>
  <si>
    <t>BootStatusPolicy</t>
  </si>
  <si>
    <t>Archivo Excel</t>
  </si>
  <si>
    <t>BazarCall</t>
  </si>
  <si>
    <t>Los actores de amenazas usaron BazarCall para instalar Trickbot en el entorno que descargó y ejecutó un Cobalt Strike Beacon</t>
  </si>
  <si>
    <t>secuestrar sesiones de rdp legítimas para permitir tanto el movimiento lateral como la escalada de privilegios</t>
  </si>
  <si>
    <t>Tscon</t>
  </si>
  <si>
    <t>Metasploit</t>
  </si>
  <si>
    <t>Un actor se movió lateralmente usando Metasploit y luego implementó una carga útil de Cobalt Strike en un sistema usando una cuenta de administrador local.</t>
  </si>
  <si>
    <t>Troyano Buer Loader</t>
  </si>
  <si>
    <t>Mal / Inject-CEE</t>
  </si>
  <si>
    <t>SystemBC</t>
  </si>
  <si>
    <t>GMER</t>
  </si>
  <si>
    <t>Command Line</t>
  </si>
  <si>
    <t>Utiliza</t>
  </si>
  <si>
    <t>Recolección</t>
  </si>
  <si>
    <t>DEFINICIÓN</t>
  </si>
  <si>
    <t>Viruses and Spyware</t>
  </si>
  <si>
    <t>Utlizado para acceso inicial</t>
  </si>
  <si>
    <t xml:space="preserve">La tercera clave es una clave AES que se crea para cada uno de los archivos de la víctima a través de la función Win32API </t>
  </si>
  <si>
    <t>Fun CryptExportKey6</t>
  </si>
  <si>
    <t>Utlizado para ejecutar el payload</t>
  </si>
  <si>
    <t>DeleteFileW</t>
  </si>
  <si>
    <t>Tras la ejecución, el ransomware Ryuk realiza un sleep de varios segundos y luego comprueba si se ejecutó con un argumento. Si se pasó, lo usará como una ruta a un archivo que se elimina usando</t>
  </si>
  <si>
    <t>Herramienta utilizada para búsqueda de procesos.</t>
  </si>
  <si>
    <t>Una vez en un sistema, los CTA implementan Ryuk en toda la red utilizando politicas de grupo, PsExece y PowerShell</t>
  </si>
  <si>
    <t>print_document.exe</t>
  </si>
  <si>
    <t>Ejecutable malicioso</t>
  </si>
  <si>
    <t>Loader de primera fase entregado en correo, con documento adjunto (print_document.exe). Buer Loader es un descargador modular de malware como servicio</t>
  </si>
  <si>
    <t>Es una herramienta de análisis de Active Directory de código abierto que se utiliza para identificar rutas de ataque en entornos AD</t>
  </si>
  <si>
    <t xml:space="preserve">Actividad de descubrimiento con utilidades nativas de Windows </t>
  </si>
  <si>
    <t>ALLWindows.csv</t>
  </si>
  <si>
    <t>Archivo de volcado de memoria Ryuk</t>
  </si>
  <si>
    <t>grub.info.test2 - Copia</t>
  </si>
  <si>
    <t>Carpeta creada en el controlador de dominio</t>
  </si>
  <si>
    <t>SystemBC es un proxy SOCKS5 que se utiliza para ocultar el tráfico de malware que comparte código y marcadores forenses con otro malware de la familia Trickbot</t>
  </si>
  <si>
    <t>El malware se instaló por sí mismo.</t>
  </si>
  <si>
    <t>Utilizando el antiguo formato del programador de tareas de Windows en un archivo llamado itvs.job</t>
  </si>
  <si>
    <t>Itvs.job</t>
  </si>
  <si>
    <t>grub.info.test</t>
  </si>
  <si>
    <t>A continuación, se ejecutó un script de PowerShell cargado en la carpeta del controlador de dominio</t>
  </si>
  <si>
    <t>Este script, Get.DataInfo.ps1 , escanea la red y proporciona una salida de qué sistemas están activos. También comprueba qué AV se está ejecutando en el sistema.</t>
  </si>
  <si>
    <t>Get.DataInfo.ps1</t>
  </si>
  <si>
    <t>Report.DOC.exe</t>
  </si>
  <si>
    <t>StartAd-Ad</t>
  </si>
  <si>
    <t>Archivos ejecutables de doble extensión como</t>
  </si>
  <si>
    <t>Una tarea programada llamada "StartAd-Ad" aparece en el registro de Windows con las entradas de ejecución automática agregadas a continuación</t>
  </si>
  <si>
    <t>Una vez que TrickBot crea el archivo, mnfjdieks.exe por ejemplo, estaría en uno de estos directorios: C: \ Windows \ - C: \ Windows \ SysWOW64 - C: \ Users \ [Nombre de usuario] \ AppData \ Roaming</t>
  </si>
  <si>
    <t>Mnfjdieks.exe </t>
  </si>
  <si>
    <t>Kerbrute</t>
  </si>
  <si>
    <t>SharpHound determinará automáticamente a qué dominio pertenece su usuario actual, buscará un controlador de dominio para ese dominio e iniciará el método de recopilación "predeterminado".</t>
  </si>
  <si>
    <t>Itvs.exe</t>
  </si>
  <si>
    <t>Kit EternalBlue EK</t>
  </si>
  <si>
    <t>Kit EternalChampion EK</t>
  </si>
  <si>
    <t>Kit EternalRomance EK</t>
  </si>
  <si>
    <t>Kit Eternalblue EK</t>
  </si>
  <si>
    <t>Kit Eternalromance EK</t>
  </si>
  <si>
    <t>Tool BloodHound</t>
  </si>
  <si>
    <t>Tool Sharphound</t>
  </si>
  <si>
    <t>Tool SharpHound</t>
  </si>
  <si>
    <t>Lotl</t>
  </si>
  <si>
    <t>Regsvr32.exe</t>
  </si>
  <si>
    <t xml:space="preserve"> Living off the Land </t>
  </si>
  <si>
    <t>Utilizado para ejecutar código en la maquina afectada</t>
  </si>
  <si>
    <t>Tool AdFind.exe</t>
  </si>
  <si>
    <t>Rdpclip.exe</t>
  </si>
  <si>
    <t>Portapapeles de escritorio remoto de Windows ()</t>
  </si>
  <si>
    <t>Vmtoolsd.exe</t>
  </si>
  <si>
    <t>TrickBot, utilizar su conocido módulo "pwgrab" para robar las credenciales del navegador</t>
  </si>
  <si>
    <t>Esentutl.exe</t>
  </si>
  <si>
    <t>Trickbot hizo uso de esentutl para recopilar el historial de MSEdge, el caché web y las contraseñas guardadas mediante el módulo "pwgrab" de TrickBot.</t>
  </si>
  <si>
    <t>Ntdsutil</t>
  </si>
  <si>
    <t>Utilizado para la extracción de hash de contraseña sin conexión</t>
  </si>
  <si>
    <r>
      <t>Beacon Timestomp</t>
    </r>
    <r>
      <rPr>
        <sz val="12"/>
        <color rgb="FF363E49"/>
        <rFont val="Arial"/>
        <family val="2"/>
      </rPr>
      <t> </t>
    </r>
  </si>
  <si>
    <t>Tool PowerUp</t>
  </si>
  <si>
    <t>Utilizado para escalar privilegios, Invoke-AllChecks</t>
  </si>
  <si>
    <t>Utlizado para eliminar copias de seguridad, VMware Tools ()</t>
  </si>
  <si>
    <t>WinSCP</t>
  </si>
  <si>
    <t>Los actores que implementan MAZE ransomware también han utilizado la utilidad
WinSCP para exfiltrar datos a un servidor FTP controlado por un atacante.</t>
  </si>
  <si>
    <t>Nube</t>
  </si>
  <si>
    <t>Copia archivos robados en la nube</t>
  </si>
  <si>
    <t>Start.bat</t>
  </si>
  <si>
    <t>Se utilizó un
script por lotes llamado start.bat para ejecutar una serie
de scripts por lotes secundarios con nombres como xaa3x.bat
o xab3x.bat .</t>
  </si>
  <si>
    <t>Comando Copy</t>
  </si>
  <si>
    <t>Incluido en archvos .bat</t>
  </si>
  <si>
    <t>Descubrir elementos de interés en su entorno de red</t>
  </si>
  <si>
    <t>TerminateProcess</t>
  </si>
  <si>
    <t>RmShutdown</t>
  </si>
  <si>
    <t>Detiene el proceso o servicio mediante el API “RmShutdown”</t>
  </si>
  <si>
    <t>DllHost.exe</t>
  </si>
  <si>
    <t>Cmdlets</t>
  </si>
  <si>
    <t>Un cmdlet es un comando ligero que se usa en el entorno de PowerShell</t>
  </si>
  <si>
    <t>Nltest.exe</t>
  </si>
  <si>
    <t>RunDll32.exe</t>
  </si>
  <si>
    <t xml:space="preserve">A continuación, se colocó un binario de Cobalt Strike en el punto final como un .dllarchivo y se ejecutó por rundll32.exe. </t>
  </si>
  <si>
    <t>Logoncli.dll</t>
  </si>
  <si>
    <t>Samlib.dll</t>
  </si>
  <si>
    <t>Vaultcli.dll</t>
  </si>
  <si>
    <t>Cryptdll.dll</t>
  </si>
  <si>
    <t>Wintrust.dll</t>
  </si>
  <si>
    <t>Wkscli.dll</t>
  </si>
  <si>
    <t>Netapi32.dll</t>
  </si>
  <si>
    <t>Hid.dll</t>
  </si>
  <si>
    <t>Apphelp.dll</t>
  </si>
  <si>
    <t>WinScard.dll</t>
  </si>
  <si>
    <t>DLL asociadas con las operaciones de credenciales:</t>
  </si>
  <si>
    <t>Obtiene del EAT (Export Address Table) del módulo “kernel32.dll”</t>
  </si>
  <si>
    <t>IsWow64Process()</t>
  </si>
  <si>
    <t>Valida si esta inslado en una versión de SO de 64 bits</t>
  </si>
  <si>
    <t>Func AdjustTokenPrivileges()</t>
  </si>
  <si>
    <t>Función para ajustar su token de acceso de seguridad de proceso</t>
  </si>
  <si>
    <t>FindNextFileW</t>
  </si>
  <si>
    <t>utiliza la API de WindowsCrypto para el cifrado, Se genera el par de claves RSA asignadas al usuario mediante</t>
  </si>
  <si>
    <t>WNetEnumResourceA</t>
  </si>
  <si>
    <t>Net</t>
  </si>
  <si>
    <t>Net.exe</t>
  </si>
  <si>
    <t>Net1.exe</t>
  </si>
  <si>
    <t>ConHost.exe</t>
  </si>
  <si>
    <t>Schtasks.exe</t>
  </si>
  <si>
    <t>LLMNR / NBT-NS Poisoning</t>
  </si>
  <si>
    <t>utilizando LLMNR / NBT-NS Poisoning para robar paquetes de red</t>
  </si>
  <si>
    <t>Beacon WinRM</t>
  </si>
  <si>
    <t>Luego escalaron exitosamente a privilegios de SISTEMA a través de la funcionalidad incorporada de "suplantación de canalización con nombre" ( GetSystem ) de Cobalt Strike</t>
  </si>
  <si>
    <t>Beacon GetSystem</t>
  </si>
  <si>
    <t>KillAV</t>
  </si>
  <si>
    <t>Deshabilita los servicios del antivirus</t>
  </si>
  <si>
    <t>Process Doppelgänging</t>
  </si>
  <si>
    <t>Process Hollow</t>
  </si>
  <si>
    <t>Para injectar BazarBackdoor en un proceso svchost</t>
  </si>
  <si>
    <t>Las muestras de TrickBot generalmente hacen uso de custom packers para evadir
soluciones de seguridad</t>
  </si>
  <si>
    <t>Custom packers</t>
  </si>
  <si>
    <t>importDll32.dll</t>
  </si>
  <si>
    <t>Extracción de información sensible de navegadores</t>
  </si>
  <si>
    <t>injectDll32.dll</t>
  </si>
  <si>
    <t>Inyección en navegadores y robo de datos bancarios</t>
  </si>
  <si>
    <t>mshareDll32.dll</t>
  </si>
  <si>
    <t>Movimiento lateral de TrickBot vía SMB</t>
  </si>
  <si>
    <t>mwormDll32.dll</t>
  </si>
  <si>
    <t>networkDll32.dll</t>
  </si>
  <si>
    <t>Recolección de información relativa a la red y sistema</t>
  </si>
  <si>
    <t>psfin32.dll</t>
  </si>
  <si>
    <t>Búsqueda de software relacionado con terminales de punto de venta</t>
  </si>
  <si>
    <t>pwgrab32.dll</t>
  </si>
  <si>
    <t>Extracción de credenciales de diversos programas</t>
  </si>
  <si>
    <t>systeminfo32.dll</t>
  </si>
  <si>
    <t>Recolección de información del sistema</t>
  </si>
  <si>
    <t>tabDll32.dll</t>
  </si>
  <si>
    <t>Movimiento lateral de TrickBot vía EternalRomance</t>
  </si>
  <si>
    <t>CookiesDll</t>
  </si>
  <si>
    <t>DomainDll</t>
  </si>
  <si>
    <t>LDAP Harvest</t>
  </si>
  <si>
    <t>ImportDll</t>
  </si>
  <si>
    <t>Robo de historial de navegación- cookies y plugins del navegador</t>
  </si>
  <si>
    <t>InjectDll</t>
  </si>
  <si>
    <t>Robo de credenciales de sitios web bancarios</t>
  </si>
  <si>
    <t>MailSearcher</t>
  </si>
  <si>
    <t>Reconocimiento en busqueda de direcciones de correos electrónicos- roba la información para uso en propagación</t>
  </si>
  <si>
    <t>NetworkDll</t>
  </si>
  <si>
    <t>Reconocimiento sobre entorno de red</t>
  </si>
  <si>
    <t>NewBCtestnDll</t>
  </si>
  <si>
    <t>Reverse shell</t>
  </si>
  <si>
    <t>OutLookDll</t>
  </si>
  <si>
    <t>Robo de información almacenada en outlook</t>
  </si>
  <si>
    <t>PsFin</t>
  </si>
  <si>
    <t>Reconocimiento de Points-of-Sale</t>
  </si>
  <si>
    <t>PwGrab</t>
  </si>
  <si>
    <t>Robo de credenciales - con mimikatz</t>
  </si>
  <si>
    <t>ShareDll</t>
  </si>
  <si>
    <t>Movimiento lateral y enumeración mediante abuso LDAP y SMB. Trabaja junto con WormDll</t>
  </si>
  <si>
    <t>MsShareDll</t>
  </si>
  <si>
    <t>Robo de direcciones de correo en servidores SQL</t>
  </si>
  <si>
    <t>SystemInfo</t>
  </si>
  <si>
    <t>Reconocimiento sobre el ordenador - envia la información al C&amp;C</t>
  </si>
  <si>
    <t>TabDll</t>
  </si>
  <si>
    <t>Propagación a través de protocolo SMB explotando EternalRomance MS17-010</t>
  </si>
  <si>
    <t>VncDll</t>
  </si>
  <si>
    <t>Control remoto VNC</t>
  </si>
  <si>
    <t>WormDll</t>
  </si>
  <si>
    <t>Movimiento lateral y enumeración mediante abuso LDAP y SMB. Trabaja junto con ShareDll</t>
  </si>
  <si>
    <t>MwormDll</t>
  </si>
  <si>
    <t>Robo de cokies</t>
  </si>
  <si>
    <t>SqulDll</t>
  </si>
  <si>
    <t>Herramienta de postexplotación, utilizada para obtener credenciales y desarrollar movimiento lateral</t>
  </si>
  <si>
    <t>Descubrimiento de dominio AD</t>
  </si>
  <si>
    <t>RdpScanDLL</t>
  </si>
  <si>
    <t>Utilizado por TrickBot para atacar dispositivos en red, por fuerza bruta y posterior propagación. Opera en conjunto con vncDll</t>
  </si>
  <si>
    <t>Escanea y lee las tablas del Protocolo de resolución de direcciones (ARP) de los dispositivos infectados, que almacenan las direcciones IP y MAC de cualquier dispositivo de red con el que se comunican las máquinas</t>
  </si>
  <si>
    <t>Dirijido por humanos</t>
  </si>
  <si>
    <t>RYUK
2018
Wizard Spider</t>
  </si>
  <si>
    <t>COMPARA</t>
  </si>
  <si>
    <t>Proceso mediante el cual se aplican la encriptación de archivos.</t>
  </si>
  <si>
    <t>Forma de operar de la organización</t>
  </si>
  <si>
    <t>Utilizado para programar tareas</t>
  </si>
  <si>
    <t>Esta técnica denominada reflective DLL loading permite ejecutar PEs (Portable Executables) que se encuentren en memoria, sin necesidad de que el fichero toque el disco. La carga de DLL reflectante no es trivial; requiere escribir la DLL en la memoria y luego resolver sus importaciones y / o reubicarla. Para cargar archivos DLL de forma reflexiva, es necesario crear su propio cargador personalizado.</t>
  </si>
  <si>
    <t>SquLDll</t>
  </si>
  <si>
    <t>Mitre AT &amp; CK</t>
  </si>
  <si>
    <t>Especial para el trabajo</t>
  </si>
  <si>
    <t>COMENTARIO</t>
  </si>
  <si>
    <t>Vector con Url malicosa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</si>
</sst>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2"/>
      <color theme="1"/>
      <name val="Arial"/>
      <family val="2"/>
    </font>
    <font>
      <sz val="12"/>
      <color rgb="FF000000"/>
      <name val="Arial"/>
      <family val="2"/>
    </font>
    <font>
      <sz val="16"/>
      <color theme="1"/>
      <name val="Arial"/>
      <family val="2"/>
    </font>
    <font>
      <sz val="8"/>
      <color rgb="FF000000"/>
      <name val="Courier New"/>
      <family val="3"/>
    </font>
    <font>
      <sz val="10"/>
      <color theme="1"/>
      <name val="Arial"/>
      <family val="2"/>
    </font>
    <font>
      <b/>
      <u/>
      <sz val="12"/>
      <color theme="1"/>
      <name val="Arial"/>
      <family val="2"/>
    </font>
    <font>
      <sz val="10"/>
      <color rgb="FF363E49"/>
      <name val="Arial"/>
      <family val="2"/>
    </font>
    <font>
      <b/>
      <sz val="16"/>
      <color rgb="FFFFFF00"/>
      <name val="Calibri"/>
      <family val="2"/>
      <scheme val="minor"/>
    </font>
    <font>
      <b/>
      <sz val="12"/>
      <color theme="1"/>
      <name val="Arial"/>
      <family val="2"/>
    </font>
    <font>
      <sz val="10"/>
      <color rgb="FF304351"/>
      <name val="Helvetica"/>
      <family val="2"/>
    </font>
    <font>
      <b/>
      <i/>
      <sz val="10"/>
      <color rgb="FF304351"/>
      <name val="Helvetica"/>
      <family val="2"/>
    </font>
    <font>
      <b/>
      <i/>
      <sz val="10"/>
      <color theme="1"/>
      <name val="Arial"/>
      <family val="2"/>
    </font>
    <font>
      <sz val="12"/>
      <color rgb="FF363E49"/>
      <name val="Arial"/>
      <family val="2"/>
    </font>
    <font>
      <b/>
      <sz val="14"/>
      <color theme="1"/>
      <name val="Arial"/>
      <family val="2"/>
    </font>
  </fonts>
  <fills count="6">
    <fill>
      <patternFill patternType="none"/>
    </fill>
    <fill>
      <patternFill patternType="gray125"/>
    </fill>
    <fill>
      <patternFill patternType="solid">
        <fgColor theme="0"/>
        <bgColor indexed="64"/>
      </patternFill>
    </fill>
    <fill>
      <patternFill patternType="solid">
        <fgColor rgb="FF00B050"/>
        <bgColor indexed="64"/>
      </patternFill>
    </fill>
    <fill>
      <patternFill patternType="solid">
        <fgColor rgb="FFFF0000"/>
        <bgColor indexed="64"/>
      </patternFill>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31">
    <xf numFmtId="0" fontId="0" fillId="0" borderId="0" xfId="0"/>
    <xf numFmtId="0" fontId="1" fillId="0" borderId="1" xfId="0" applyFont="1" applyBorder="1" applyAlignment="1">
      <alignment vertical="center" wrapText="1"/>
    </xf>
    <xf numFmtId="0" fontId="1" fillId="0" borderId="1" xfId="0" applyFont="1" applyFill="1" applyBorder="1" applyAlignment="1">
      <alignment vertical="center" wrapText="1"/>
    </xf>
    <xf numFmtId="0" fontId="2" fillId="0" borderId="1" xfId="0" applyFont="1" applyBorder="1" applyAlignment="1">
      <alignment vertical="center" wrapText="1"/>
    </xf>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49" fontId="1" fillId="0" borderId="0" xfId="0" applyNumberFormat="1" applyFont="1" applyAlignment="1">
      <alignment vertical="center" wrapText="1"/>
    </xf>
    <xf numFmtId="0" fontId="1" fillId="0" borderId="1" xfId="0" applyFont="1" applyBorder="1" applyAlignment="1">
      <alignment vertical="center"/>
    </xf>
    <xf numFmtId="0" fontId="1" fillId="0" borderId="0" xfId="0" applyFont="1" applyAlignment="1">
      <alignment vertical="center"/>
    </xf>
    <xf numFmtId="0" fontId="1" fillId="0" borderId="0" xfId="0" applyFont="1" applyAlignment="1">
      <alignment horizontal="center" vertical="center"/>
    </xf>
    <xf numFmtId="0" fontId="1" fillId="0" borderId="1" xfId="0" applyFont="1" applyBorder="1" applyAlignment="1">
      <alignment horizontal="center" vertical="center"/>
    </xf>
    <xf numFmtId="0" fontId="1" fillId="2" borderId="1" xfId="0" applyFont="1" applyFill="1" applyBorder="1" applyAlignment="1">
      <alignment horizontal="center" vertical="center"/>
    </xf>
    <xf numFmtId="0" fontId="2" fillId="0" borderId="1" xfId="0" applyFont="1" applyBorder="1" applyAlignment="1">
      <alignment vertical="center"/>
    </xf>
    <xf numFmtId="0" fontId="3" fillId="3" borderId="1" xfId="0" applyFont="1" applyFill="1" applyBorder="1" applyAlignment="1">
      <alignment horizontal="center" vertical="center"/>
    </xf>
    <xf numFmtId="0" fontId="1" fillId="0" borderId="0" xfId="0" applyFont="1" applyAlignment="1">
      <alignment vertical="center" wrapText="1"/>
    </xf>
    <xf numFmtId="0" fontId="3" fillId="3" borderId="1" xfId="0" applyFont="1" applyFill="1" applyBorder="1" applyAlignment="1">
      <alignment horizontal="center" vertical="center" wrapText="1"/>
    </xf>
    <xf numFmtId="0" fontId="1" fillId="0" borderId="2" xfId="0" applyFont="1" applyBorder="1" applyAlignment="1">
      <alignment vertical="center" wrapText="1"/>
    </xf>
    <xf numFmtId="0" fontId="1" fillId="0" borderId="2" xfId="0" applyFont="1" applyBorder="1" applyAlignment="1">
      <alignment horizontal="center" vertical="center"/>
    </xf>
    <xf numFmtId="0" fontId="0" fillId="0" borderId="0" xfId="0" applyFill="1"/>
    <xf numFmtId="0" fontId="8" fillId="4" borderId="1" xfId="0" applyFont="1" applyFill="1" applyBorder="1" applyAlignment="1">
      <alignment horizontal="center" vertical="center"/>
    </xf>
    <xf numFmtId="49" fontId="9" fillId="5" borderId="2" xfId="0" applyNumberFormat="1" applyFont="1" applyFill="1" applyBorder="1" applyAlignment="1">
      <alignment horizontal="center" vertical="center" wrapText="1"/>
    </xf>
    <xf numFmtId="0" fontId="9" fillId="5" borderId="2" xfId="0" applyFont="1" applyFill="1" applyBorder="1" applyAlignment="1">
      <alignment horizontal="center" vertical="center" wrapText="1"/>
    </xf>
    <xf numFmtId="0" fontId="2" fillId="0" borderId="2" xfId="0" applyFont="1" applyBorder="1" applyAlignment="1">
      <alignment vertical="center" wrapText="1"/>
    </xf>
    <xf numFmtId="0" fontId="3" fillId="3" borderId="2" xfId="0" applyFont="1" applyFill="1" applyBorder="1" applyAlignment="1">
      <alignment horizontal="center" vertical="center"/>
    </xf>
    <xf numFmtId="0" fontId="14" fillId="0" borderId="1" xfId="0" applyFont="1" applyBorder="1" applyAlignment="1">
      <alignment horizontal="center" vertical="center" wrapText="1"/>
    </xf>
    <xf numFmtId="0" fontId="14" fillId="0" borderId="0" xfId="0" applyFont="1" applyAlignment="1">
      <alignment horizontal="center" vertical="center" wrapText="1"/>
    </xf>
    <xf numFmtId="0" fontId="8" fillId="4" borderId="3" xfId="0" applyFont="1" applyFill="1" applyBorder="1" applyAlignment="1">
      <alignment horizontal="center" vertical="center"/>
    </xf>
    <xf numFmtId="0" fontId="1" fillId="2" borderId="1" xfId="0" applyFont="1" applyFill="1" applyBorder="1"/>
    <xf numFmtId="0" fontId="1" fillId="2" borderId="0" xfId="0" applyFont="1" applyFill="1"/>
    <xf numFmtId="0" fontId="9" fillId="2" borderId="2" xfId="0" applyFont="1" applyFill="1" applyBorder="1" applyAlignment="1">
      <alignment horizontal="center" vertical="center" wrapText="1"/>
    </xf>
    <xf numFmtId="0" fontId="1" fillId="0" borderId="1" xfId="0" applyFont="1" applyFill="1" applyBorder="1"/>
  </cellXfs>
  <cellStyles count="1">
    <cellStyle name="Normal" xfId="0" builtinId="0"/>
  </cellStyles>
  <dxfs count="0"/>
  <tableStyles count="0" defaultTableStyle="TableStyleMedium2" defaultPivotStyle="PivotStyleLight16"/>
  <colors>
    <mruColors>
      <color rgb="FF71D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ocs.microsoft.com/en-us/sysinternals/downloads/procdump"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9AB20-6B37-49C5-B49D-E9634F88558D}">
  <dimension ref="A1:H574"/>
  <sheetViews>
    <sheetView tabSelected="1" zoomScale="75" zoomScaleNormal="75" workbookViewId="0">
      <pane ySplit="1" topLeftCell="A2" activePane="bottomLeft" state="frozen"/>
      <selection pane="bottomLeft" activeCell="I3" sqref="I3"/>
    </sheetView>
  </sheetViews>
  <sheetFormatPr baseColWidth="10" defaultColWidth="11.5703125" defaultRowHeight="18" x14ac:dyDescent="0.25"/>
  <cols>
    <col min="1" max="1" width="6.85546875" style="8" customWidth="1"/>
    <col min="2" max="2" width="69.42578125" style="14" customWidth="1"/>
    <col min="3" max="3" width="40.85546875" style="8" customWidth="1"/>
    <col min="4" max="4" width="28" style="14" customWidth="1"/>
    <col min="5" max="5" width="13.28515625" style="9" bestFit="1" customWidth="1"/>
    <col min="6" max="7" width="12.5703125" style="9" bestFit="1" customWidth="1"/>
    <col min="8" max="8" width="16.140625" style="25" customWidth="1"/>
    <col min="9" max="16384" width="11.5703125" style="8"/>
  </cols>
  <sheetData>
    <row r="1" spans="1:8" s="6" customFormat="1" ht="63" x14ac:dyDescent="0.25">
      <c r="A1" s="20" t="s">
        <v>0</v>
      </c>
      <c r="B1" s="20" t="s">
        <v>783</v>
      </c>
      <c r="C1" s="21" t="s">
        <v>813</v>
      </c>
      <c r="D1" s="20" t="s">
        <v>796</v>
      </c>
      <c r="E1" s="21" t="s">
        <v>1028</v>
      </c>
      <c r="F1" s="21" t="s">
        <v>722</v>
      </c>
      <c r="G1" s="21" t="s">
        <v>721</v>
      </c>
      <c r="H1" s="21" t="s">
        <v>1029</v>
      </c>
    </row>
    <row r="2" spans="1:8" ht="75" x14ac:dyDescent="0.25">
      <c r="A2" s="7">
        <v>1</v>
      </c>
      <c r="B2" s="1" t="s">
        <v>768</v>
      </c>
      <c r="C2" s="7" t="s">
        <v>769</v>
      </c>
      <c r="D2" s="1" t="str">
        <f>VLOOKUP(C2,'1-Variables'!A$1:$B$540,2,0)</f>
        <v>Descubrimiento</v>
      </c>
      <c r="E2" s="10"/>
      <c r="F2" s="13">
        <v>1</v>
      </c>
      <c r="G2" s="10"/>
      <c r="H2" s="24">
        <f t="shared" ref="H2:H65" si="0">E2+F2+G2</f>
        <v>1</v>
      </c>
    </row>
    <row r="3" spans="1:8" ht="20.25" x14ac:dyDescent="0.25">
      <c r="A3" s="7">
        <v>2</v>
      </c>
      <c r="B3" s="1" t="s">
        <v>829</v>
      </c>
      <c r="C3" s="7" t="s">
        <v>828</v>
      </c>
      <c r="D3" s="1" t="str">
        <f>VLOOKUP(C3,'1-Variables'!A$1:$B$540,2,0)</f>
        <v>Ejecución</v>
      </c>
      <c r="E3" s="13">
        <v>1</v>
      </c>
      <c r="F3" s="10"/>
      <c r="G3" s="10"/>
      <c r="H3" s="24">
        <f t="shared" si="0"/>
        <v>1</v>
      </c>
    </row>
    <row r="4" spans="1:8" x14ac:dyDescent="0.25">
      <c r="A4" s="7">
        <v>3</v>
      </c>
      <c r="B4" s="1" t="s">
        <v>711</v>
      </c>
      <c r="C4" s="7" t="s">
        <v>712</v>
      </c>
      <c r="D4" s="1" t="str">
        <f>VLOOKUP(C4,'1-Variables'!A$1:$B$540,2,0)</f>
        <v>Acceso inicial</v>
      </c>
      <c r="E4" s="10"/>
      <c r="F4" s="10"/>
      <c r="G4" s="10"/>
      <c r="H4" s="24">
        <f t="shared" si="0"/>
        <v>0</v>
      </c>
    </row>
    <row r="5" spans="1:8" ht="20.25" x14ac:dyDescent="0.25">
      <c r="A5" s="7">
        <v>4</v>
      </c>
      <c r="B5" s="1" t="s">
        <v>1</v>
      </c>
      <c r="C5" s="3" t="s">
        <v>204</v>
      </c>
      <c r="D5" s="1" t="str">
        <f>VLOOKUP(C5,'1-Variables'!A$1:$B$540,2,0)</f>
        <v>Acceso inicial</v>
      </c>
      <c r="E5" s="4"/>
      <c r="F5" s="4"/>
      <c r="G5" s="4"/>
      <c r="H5" s="24">
        <f t="shared" si="0"/>
        <v>0</v>
      </c>
    </row>
    <row r="6" spans="1:8" ht="20.25" x14ac:dyDescent="0.25">
      <c r="A6" s="7">
        <v>5</v>
      </c>
      <c r="B6" s="2" t="s">
        <v>44</v>
      </c>
      <c r="C6" s="3" t="s">
        <v>205</v>
      </c>
      <c r="D6" s="1" t="str">
        <f>VLOOKUP(C6,'1-Variables'!A$1:$B$540,2,0)</f>
        <v>Movimiento Lateral</v>
      </c>
      <c r="E6" s="13">
        <v>1</v>
      </c>
      <c r="F6" s="13">
        <v>1</v>
      </c>
      <c r="G6" s="4"/>
      <c r="H6" s="24">
        <f t="shared" si="0"/>
        <v>2</v>
      </c>
    </row>
    <row r="7" spans="1:8" ht="20.25" x14ac:dyDescent="0.25">
      <c r="A7" s="7">
        <v>6</v>
      </c>
      <c r="B7" s="1" t="s">
        <v>8</v>
      </c>
      <c r="C7" s="3" t="s">
        <v>624</v>
      </c>
      <c r="D7" s="1" t="str">
        <f>VLOOKUP(C7,'1-Variables'!A$1:$B$540,2,0)</f>
        <v>Cifrado</v>
      </c>
      <c r="E7" s="4"/>
      <c r="F7" s="5"/>
      <c r="G7" s="4"/>
      <c r="H7" s="24">
        <f t="shared" si="0"/>
        <v>0</v>
      </c>
    </row>
    <row r="8" spans="1:8" ht="20.25" x14ac:dyDescent="0.25">
      <c r="A8" s="7">
        <v>7</v>
      </c>
      <c r="B8" s="2" t="s">
        <v>19</v>
      </c>
      <c r="C8" s="3" t="s">
        <v>625</v>
      </c>
      <c r="D8" s="1" t="str">
        <f>VLOOKUP(C8,'1-Variables'!A$1:$B$540,2,0)</f>
        <v>Cifrado</v>
      </c>
      <c r="E8" s="4"/>
      <c r="F8" s="5"/>
      <c r="G8" s="4"/>
      <c r="H8" s="24">
        <f t="shared" si="0"/>
        <v>0</v>
      </c>
    </row>
    <row r="9" spans="1:8" ht="30" x14ac:dyDescent="0.25">
      <c r="A9" s="7">
        <v>8</v>
      </c>
      <c r="B9" s="1" t="s">
        <v>55</v>
      </c>
      <c r="C9" s="3" t="s">
        <v>626</v>
      </c>
      <c r="D9" s="1" t="str">
        <f>VLOOKUP(C9,'1-Variables'!A$1:$B$540,2,0)</f>
        <v>Cifrado</v>
      </c>
      <c r="E9" s="4"/>
      <c r="F9" s="5"/>
      <c r="G9" s="4"/>
      <c r="H9" s="24">
        <f t="shared" si="0"/>
        <v>0</v>
      </c>
    </row>
    <row r="10" spans="1:8" ht="30" x14ac:dyDescent="0.25">
      <c r="A10" s="7">
        <v>9</v>
      </c>
      <c r="B10" s="2" t="s">
        <v>814</v>
      </c>
      <c r="C10" s="3" t="s">
        <v>622</v>
      </c>
      <c r="D10" s="1" t="str">
        <f>VLOOKUP(C10,'1-Variables'!A$1:$B$540,2,0)</f>
        <v>Cifrado</v>
      </c>
      <c r="E10" s="13">
        <v>1</v>
      </c>
      <c r="F10" s="5"/>
      <c r="G10" s="4"/>
      <c r="H10" s="24">
        <f t="shared" si="0"/>
        <v>1</v>
      </c>
    </row>
    <row r="11" spans="1:8" ht="20.25" x14ac:dyDescent="0.25">
      <c r="A11" s="7">
        <v>10</v>
      </c>
      <c r="B11" s="1" t="s">
        <v>31</v>
      </c>
      <c r="C11" s="3" t="s">
        <v>627</v>
      </c>
      <c r="D11" s="1" t="str">
        <f>VLOOKUP(C11,'1-Variables'!A$1:$B$540,2,0)</f>
        <v>Cifrado</v>
      </c>
      <c r="E11" s="4"/>
      <c r="F11" s="5"/>
      <c r="G11" s="4"/>
      <c r="H11" s="24">
        <f t="shared" si="0"/>
        <v>0</v>
      </c>
    </row>
    <row r="12" spans="1:8" ht="20.25" x14ac:dyDescent="0.25">
      <c r="A12" s="7">
        <v>11</v>
      </c>
      <c r="B12" s="1" t="s">
        <v>872</v>
      </c>
      <c r="C12" s="3" t="s">
        <v>871</v>
      </c>
      <c r="D12" s="1" t="str">
        <f>VLOOKUP(C12,'1-Variables'!A$1:$B$540,2,0)</f>
        <v>Acceso inicial</v>
      </c>
      <c r="E12" s="13">
        <v>1</v>
      </c>
      <c r="F12" s="10"/>
      <c r="G12" s="10"/>
      <c r="H12" s="24">
        <f t="shared" si="0"/>
        <v>1</v>
      </c>
    </row>
    <row r="13" spans="1:8" ht="20.25" x14ac:dyDescent="0.25">
      <c r="A13" s="7">
        <v>12</v>
      </c>
      <c r="B13" s="2" t="s">
        <v>747</v>
      </c>
      <c r="C13" s="12" t="s">
        <v>281</v>
      </c>
      <c r="D13" s="1" t="str">
        <f>VLOOKUP(C13,'1-Variables'!A$1:$B$540,2,0)</f>
        <v>Evasión de defensa</v>
      </c>
      <c r="E13" s="5"/>
      <c r="F13" s="13">
        <v>1</v>
      </c>
      <c r="G13" s="5"/>
      <c r="H13" s="24">
        <f t="shared" si="0"/>
        <v>1</v>
      </c>
    </row>
    <row r="14" spans="1:8" ht="20.25" x14ac:dyDescent="0.25">
      <c r="A14" s="7">
        <v>13</v>
      </c>
      <c r="B14" s="2" t="s">
        <v>180</v>
      </c>
      <c r="C14" s="12" t="s">
        <v>282</v>
      </c>
      <c r="D14" s="1" t="str">
        <f>VLOOKUP(C14,'1-Variables'!A$1:$B$540,2,0)</f>
        <v>Evasión de defensa</v>
      </c>
      <c r="E14" s="5"/>
      <c r="F14" s="4"/>
      <c r="G14" s="5"/>
      <c r="H14" s="24">
        <f t="shared" si="0"/>
        <v>0</v>
      </c>
    </row>
    <row r="15" spans="1:8" ht="45" x14ac:dyDescent="0.25">
      <c r="A15" s="7">
        <v>14</v>
      </c>
      <c r="B15" s="1" t="s">
        <v>202</v>
      </c>
      <c r="C15" s="3" t="s">
        <v>603</v>
      </c>
      <c r="D15" s="1" t="str">
        <f>VLOOKUP(C15,'1-Variables'!A$1:$B$540,2,0)</f>
        <v>Evasión de defensa</v>
      </c>
      <c r="E15" s="4"/>
      <c r="F15" s="13">
        <v>1</v>
      </c>
      <c r="G15" s="13">
        <v>1</v>
      </c>
      <c r="H15" s="24">
        <f t="shared" si="0"/>
        <v>2</v>
      </c>
    </row>
    <row r="16" spans="1:8" ht="30" x14ac:dyDescent="0.25">
      <c r="A16" s="7">
        <v>15</v>
      </c>
      <c r="B16" s="1" t="s">
        <v>77</v>
      </c>
      <c r="C16" s="12" t="s">
        <v>604</v>
      </c>
      <c r="D16" s="1" t="str">
        <f>VLOOKUP(C16,'1-Variables'!A$1:$B$540,2,0)</f>
        <v>Ejecución</v>
      </c>
      <c r="E16" s="10"/>
      <c r="F16" s="5"/>
      <c r="G16" s="10"/>
      <c r="H16" s="24">
        <f t="shared" si="0"/>
        <v>0</v>
      </c>
    </row>
    <row r="17" spans="1:8" ht="60" x14ac:dyDescent="0.25">
      <c r="A17" s="7">
        <v>16</v>
      </c>
      <c r="B17" s="1" t="s">
        <v>837</v>
      </c>
      <c r="C17" s="3" t="s">
        <v>605</v>
      </c>
      <c r="D17" s="1" t="str">
        <f>VLOOKUP(C17,'1-Variables'!A$1:$B$540,2,0)</f>
        <v>Exfiltración de datos</v>
      </c>
      <c r="E17" s="13">
        <v>1</v>
      </c>
      <c r="F17" s="5"/>
      <c r="G17" s="4"/>
      <c r="H17" s="24">
        <f t="shared" si="0"/>
        <v>1</v>
      </c>
    </row>
    <row r="18" spans="1:8" ht="20.25" x14ac:dyDescent="0.25">
      <c r="A18" s="7">
        <v>17</v>
      </c>
      <c r="B18" s="1"/>
      <c r="C18" s="7" t="s">
        <v>616</v>
      </c>
      <c r="D18" s="1" t="str">
        <f>VLOOKUP(C18,'1-Variables'!A$1:$B$540,2,0)</f>
        <v>Evasión de defensa</v>
      </c>
      <c r="E18" s="13">
        <v>1</v>
      </c>
      <c r="F18" s="10"/>
      <c r="G18" s="10"/>
      <c r="H18" s="24">
        <f t="shared" si="0"/>
        <v>1</v>
      </c>
    </row>
    <row r="19" spans="1:8" ht="20.25" x14ac:dyDescent="0.25">
      <c r="A19" s="7">
        <v>18</v>
      </c>
      <c r="B19" s="1" t="s">
        <v>945</v>
      </c>
      <c r="C19" s="7" t="s">
        <v>943</v>
      </c>
      <c r="D19" s="1" t="str">
        <f>VLOOKUP(C19,'1-Variables'!A$1:$B$540,2,0)</f>
        <v>Acceso a Credenciales</v>
      </c>
      <c r="E19" s="13">
        <v>1</v>
      </c>
      <c r="F19" s="10"/>
      <c r="G19" s="10"/>
      <c r="H19" s="24">
        <f t="shared" si="0"/>
        <v>1</v>
      </c>
    </row>
    <row r="20" spans="1:8" ht="45" x14ac:dyDescent="0.25">
      <c r="A20" s="7">
        <v>19</v>
      </c>
      <c r="B20" s="1" t="s">
        <v>701</v>
      </c>
      <c r="C20" s="7" t="s">
        <v>696</v>
      </c>
      <c r="D20" s="1" t="str">
        <f>VLOOKUP(C20,'1-Variables'!A$1:$B$540,2,0)</f>
        <v>Ejecución</v>
      </c>
      <c r="E20" s="13">
        <v>1</v>
      </c>
      <c r="F20" s="10"/>
      <c r="G20" s="10"/>
      <c r="H20" s="24">
        <f t="shared" si="0"/>
        <v>1</v>
      </c>
    </row>
    <row r="21" spans="1:8" ht="20.25" x14ac:dyDescent="0.25">
      <c r="A21" s="7">
        <v>20</v>
      </c>
      <c r="B21" s="1" t="s">
        <v>858</v>
      </c>
      <c r="C21" s="7" t="s">
        <v>842</v>
      </c>
      <c r="D21" s="1" t="str">
        <f>VLOOKUP(C21,'1-Variables'!A$1:$B$540,2,0)</f>
        <v>Acceso inicial</v>
      </c>
      <c r="E21" s="10"/>
      <c r="F21" s="10"/>
      <c r="G21" s="13">
        <v>1</v>
      </c>
      <c r="H21" s="24">
        <f t="shared" si="0"/>
        <v>1</v>
      </c>
    </row>
    <row r="22" spans="1:8" ht="30" x14ac:dyDescent="0.25">
      <c r="A22" s="7">
        <v>21</v>
      </c>
      <c r="B22" s="1" t="s">
        <v>203</v>
      </c>
      <c r="C22" s="3" t="s">
        <v>283</v>
      </c>
      <c r="D22" s="1" t="str">
        <f>VLOOKUP(C22,'1-Variables'!A$1:$B$540,2,0)</f>
        <v>Ejecución</v>
      </c>
      <c r="E22" s="4"/>
      <c r="F22" s="5"/>
      <c r="G22" s="4"/>
      <c r="H22" s="24">
        <f t="shared" si="0"/>
        <v>0</v>
      </c>
    </row>
    <row r="23" spans="1:8" ht="45" x14ac:dyDescent="0.25">
      <c r="A23" s="7">
        <v>22</v>
      </c>
      <c r="B23" s="1" t="s">
        <v>38</v>
      </c>
      <c r="C23" s="3" t="s">
        <v>206</v>
      </c>
      <c r="D23" s="1" t="str">
        <f>VLOOKUP(C23,'1-Variables'!A$1:$B$540,2,0)</f>
        <v>Persistencia</v>
      </c>
      <c r="E23" s="4"/>
      <c r="F23" s="5"/>
      <c r="G23" s="4"/>
      <c r="H23" s="24">
        <f t="shared" si="0"/>
        <v>0</v>
      </c>
    </row>
    <row r="24" spans="1:8" ht="20.25" x14ac:dyDescent="0.25">
      <c r="A24" s="7">
        <v>23</v>
      </c>
      <c r="B24" s="1" t="s">
        <v>5</v>
      </c>
      <c r="C24" s="3" t="s">
        <v>207</v>
      </c>
      <c r="D24" s="1" t="str">
        <f>VLOOKUP(C24,'1-Variables'!A$1:$B$540,2,0)</f>
        <v>Ejecución</v>
      </c>
      <c r="E24" s="4"/>
      <c r="F24" s="5"/>
      <c r="G24" s="4"/>
      <c r="H24" s="24">
        <f t="shared" si="0"/>
        <v>0</v>
      </c>
    </row>
    <row r="25" spans="1:8" ht="45" x14ac:dyDescent="0.25">
      <c r="A25" s="7">
        <v>24</v>
      </c>
      <c r="B25" s="1" t="s">
        <v>835</v>
      </c>
      <c r="C25" s="7" t="s">
        <v>834</v>
      </c>
      <c r="D25" s="1" t="str">
        <f>VLOOKUP(C25,'1-Variables'!A$1:$B$540,2,0)</f>
        <v>Persistencia</v>
      </c>
      <c r="E25" s="13">
        <v>1</v>
      </c>
      <c r="F25" s="10"/>
      <c r="G25" s="10"/>
      <c r="H25" s="24">
        <f t="shared" si="0"/>
        <v>1</v>
      </c>
    </row>
    <row r="26" spans="1:8" ht="20.25" x14ac:dyDescent="0.25">
      <c r="A26" s="7">
        <v>25</v>
      </c>
      <c r="B26" s="7" t="s">
        <v>193</v>
      </c>
      <c r="C26" s="3" t="s">
        <v>284</v>
      </c>
      <c r="D26" s="1" t="str">
        <f>VLOOKUP(C26,'1-Variables'!A$1:$B$540,2,0)</f>
        <v>Persistencia</v>
      </c>
      <c r="E26" s="13">
        <v>1</v>
      </c>
      <c r="F26" s="10"/>
      <c r="G26" s="10"/>
      <c r="H26" s="24">
        <f t="shared" si="0"/>
        <v>1</v>
      </c>
    </row>
    <row r="27" spans="1:8" ht="20.25" x14ac:dyDescent="0.25">
      <c r="A27" s="7">
        <v>26</v>
      </c>
      <c r="B27" s="1" t="s">
        <v>37</v>
      </c>
      <c r="C27" s="3" t="s">
        <v>285</v>
      </c>
      <c r="D27" s="1" t="str">
        <f>VLOOKUP(C27,'1-Variables'!A$1:$B$540,2,0)</f>
        <v>Evasión de defensa</v>
      </c>
      <c r="E27" s="13">
        <v>1</v>
      </c>
      <c r="F27" s="5"/>
      <c r="G27" s="4"/>
      <c r="H27" s="24">
        <f t="shared" si="0"/>
        <v>1</v>
      </c>
    </row>
    <row r="28" spans="1:8" ht="20.25" x14ac:dyDescent="0.25">
      <c r="A28" s="7">
        <v>27</v>
      </c>
      <c r="B28" s="2" t="s">
        <v>56</v>
      </c>
      <c r="C28" s="3" t="s">
        <v>286</v>
      </c>
      <c r="D28" s="1" t="str">
        <f>VLOOKUP(C28,'1-Variables'!A$1:$B$540,2,0)</f>
        <v>Ejecución</v>
      </c>
      <c r="E28" s="5"/>
      <c r="F28" s="5"/>
      <c r="G28" s="5"/>
      <c r="H28" s="24">
        <f t="shared" si="0"/>
        <v>0</v>
      </c>
    </row>
    <row r="29" spans="1:8" ht="20.25" x14ac:dyDescent="0.25">
      <c r="A29" s="7">
        <v>28</v>
      </c>
      <c r="B29" s="1" t="s">
        <v>36</v>
      </c>
      <c r="C29" s="12" t="s">
        <v>287</v>
      </c>
      <c r="D29" s="1" t="str">
        <f>VLOOKUP(C29,'1-Variables'!A$1:$B$540,2,0)</f>
        <v>Movimiento Lateral</v>
      </c>
      <c r="E29" s="13">
        <v>1</v>
      </c>
      <c r="F29" s="10"/>
      <c r="G29" s="10"/>
      <c r="H29" s="24">
        <f t="shared" si="0"/>
        <v>1</v>
      </c>
    </row>
    <row r="30" spans="1:8" ht="75" x14ac:dyDescent="0.25">
      <c r="A30" s="7">
        <v>29</v>
      </c>
      <c r="B30" s="1" t="s">
        <v>208</v>
      </c>
      <c r="C30" s="12" t="s">
        <v>682</v>
      </c>
      <c r="D30" s="1" t="str">
        <f>VLOOKUP(C30,'1-Variables'!A$1:$B$540,2,0)</f>
        <v>Acceso inicial</v>
      </c>
      <c r="E30" s="13">
        <v>1</v>
      </c>
      <c r="F30" s="5"/>
      <c r="G30" s="10"/>
      <c r="H30" s="24">
        <f t="shared" si="0"/>
        <v>1</v>
      </c>
    </row>
    <row r="31" spans="1:8" ht="30" x14ac:dyDescent="0.25">
      <c r="A31" s="7">
        <v>30</v>
      </c>
      <c r="B31" s="1" t="s">
        <v>617</v>
      </c>
      <c r="C31" s="3" t="s">
        <v>607</v>
      </c>
      <c r="D31" s="1" t="str">
        <f>VLOOKUP(C31,'1-Variables'!A$1:$B$540,2,0)</f>
        <v>Movimiento Lateral</v>
      </c>
      <c r="E31" s="5"/>
      <c r="F31" s="5"/>
      <c r="G31" s="10"/>
      <c r="H31" s="24">
        <f t="shared" si="0"/>
        <v>0</v>
      </c>
    </row>
    <row r="32" spans="1:8" ht="20.25" x14ac:dyDescent="0.25">
      <c r="A32" s="7">
        <v>31</v>
      </c>
      <c r="B32" s="1" t="s">
        <v>571</v>
      </c>
      <c r="C32" s="3" t="s">
        <v>568</v>
      </c>
      <c r="D32" s="1" t="str">
        <f>VLOOKUP(C32,'1-Variables'!A$1:$B$540,2,0)</f>
        <v>Acceso inicial</v>
      </c>
      <c r="E32" s="13">
        <v>1</v>
      </c>
      <c r="F32" s="10"/>
      <c r="G32" s="10"/>
      <c r="H32" s="24">
        <f t="shared" si="0"/>
        <v>1</v>
      </c>
    </row>
    <row r="33" spans="1:8" ht="30" x14ac:dyDescent="0.25">
      <c r="A33" s="7">
        <v>32</v>
      </c>
      <c r="B33" s="1" t="s">
        <v>844</v>
      </c>
      <c r="C33" s="7" t="s">
        <v>843</v>
      </c>
      <c r="D33" s="1" t="str">
        <f>VLOOKUP(C33,'1-Variables'!A$1:$B$540,2,0)</f>
        <v>Acceso inicial</v>
      </c>
      <c r="E33" s="10"/>
      <c r="F33" s="10"/>
      <c r="G33" s="13">
        <v>1</v>
      </c>
      <c r="H33" s="24">
        <f t="shared" si="0"/>
        <v>1</v>
      </c>
    </row>
    <row r="34" spans="1:8" ht="45" x14ac:dyDescent="0.25">
      <c r="A34" s="7">
        <v>33</v>
      </c>
      <c r="B34" s="1" t="s">
        <v>253</v>
      </c>
      <c r="C34" s="12" t="s">
        <v>290</v>
      </c>
      <c r="D34" s="1" t="str">
        <f>VLOOKUP(C34,'1-Variables'!A$1:$B$540,2,0)</f>
        <v>Escalada de Privilegios</v>
      </c>
      <c r="E34" s="10"/>
      <c r="F34" s="10"/>
      <c r="G34" s="13">
        <v>1</v>
      </c>
      <c r="H34" s="24">
        <f t="shared" si="0"/>
        <v>1</v>
      </c>
    </row>
    <row r="35" spans="1:8" ht="30" x14ac:dyDescent="0.25">
      <c r="A35" s="7">
        <v>34</v>
      </c>
      <c r="B35" s="1" t="s">
        <v>252</v>
      </c>
      <c r="C35" s="12" t="s">
        <v>291</v>
      </c>
      <c r="D35" s="1" t="str">
        <f>VLOOKUP(C35,'1-Variables'!A$1:$B$540,2,0)</f>
        <v>Escalada de Privilegios</v>
      </c>
      <c r="E35" s="10"/>
      <c r="F35" s="10"/>
      <c r="G35" s="13">
        <v>1</v>
      </c>
      <c r="H35" s="24">
        <f t="shared" si="0"/>
        <v>1</v>
      </c>
    </row>
    <row r="36" spans="1:8" ht="20.25" x14ac:dyDescent="0.25">
      <c r="A36" s="7">
        <v>35</v>
      </c>
      <c r="B36" s="1" t="s">
        <v>247</v>
      </c>
      <c r="C36" s="12" t="s">
        <v>292</v>
      </c>
      <c r="D36" s="1" t="str">
        <f>VLOOKUP(C36,'1-Variables'!A$1:$B$540,2,0)</f>
        <v>Escalada de Privilegios</v>
      </c>
      <c r="E36" s="10"/>
      <c r="F36" s="10"/>
      <c r="G36" s="13">
        <v>1</v>
      </c>
      <c r="H36" s="24">
        <f t="shared" si="0"/>
        <v>1</v>
      </c>
    </row>
    <row r="37" spans="1:8" ht="45" x14ac:dyDescent="0.25">
      <c r="A37" s="7">
        <v>36</v>
      </c>
      <c r="B37" s="1" t="s">
        <v>962</v>
      </c>
      <c r="C37" s="7" t="s">
        <v>963</v>
      </c>
      <c r="D37" s="1" t="str">
        <f>VLOOKUP(C37,'1-Variables'!A$1:$B$540,2,0)</f>
        <v>Escalada de Privilegios</v>
      </c>
      <c r="E37" s="10"/>
      <c r="F37" s="10"/>
      <c r="G37" s="13">
        <v>1</v>
      </c>
      <c r="H37" s="24">
        <f t="shared" si="0"/>
        <v>1</v>
      </c>
    </row>
    <row r="38" spans="1:8" ht="20.25" x14ac:dyDescent="0.25">
      <c r="A38" s="7">
        <v>37</v>
      </c>
      <c r="B38" s="1" t="s">
        <v>250</v>
      </c>
      <c r="C38" s="12" t="s">
        <v>294</v>
      </c>
      <c r="D38" s="1" t="str">
        <f>VLOOKUP(C38,'1-Variables'!A$1:$B$540,2,0)</f>
        <v>Escalada de Privilegios</v>
      </c>
      <c r="E38" s="10"/>
      <c r="F38" s="10"/>
      <c r="G38" s="13">
        <v>1</v>
      </c>
      <c r="H38" s="24">
        <f t="shared" si="0"/>
        <v>1</v>
      </c>
    </row>
    <row r="39" spans="1:8" ht="30" x14ac:dyDescent="0.25">
      <c r="A39" s="7">
        <v>38</v>
      </c>
      <c r="B39" s="1" t="s">
        <v>259</v>
      </c>
      <c r="C39" s="3" t="s">
        <v>295</v>
      </c>
      <c r="D39" s="1" t="str">
        <f>VLOOKUP(C39,'1-Variables'!A$1:$B$540,2,0)</f>
        <v>Movimiento Lateral</v>
      </c>
      <c r="E39" s="5"/>
      <c r="F39" s="5"/>
      <c r="G39" s="13">
        <v>1</v>
      </c>
      <c r="H39" s="24">
        <f t="shared" si="0"/>
        <v>1</v>
      </c>
    </row>
    <row r="40" spans="1:8" ht="45" x14ac:dyDescent="0.25">
      <c r="A40" s="7">
        <v>39</v>
      </c>
      <c r="B40" s="1" t="s">
        <v>256</v>
      </c>
      <c r="C40" s="12" t="s">
        <v>296</v>
      </c>
      <c r="D40" s="1" t="str">
        <f>VLOOKUP(C40,'1-Variables'!A$1:$B$540,2,0)</f>
        <v>Escalada de Privilegios</v>
      </c>
      <c r="E40" s="10"/>
      <c r="F40" s="10"/>
      <c r="G40" s="13">
        <v>1</v>
      </c>
      <c r="H40" s="24">
        <f t="shared" si="0"/>
        <v>1</v>
      </c>
    </row>
    <row r="41" spans="1:8" ht="20.25" x14ac:dyDescent="0.25">
      <c r="A41" s="7">
        <v>40</v>
      </c>
      <c r="B41" s="1" t="s">
        <v>244</v>
      </c>
      <c r="C41" s="12" t="s">
        <v>297</v>
      </c>
      <c r="D41" s="1" t="str">
        <f>VLOOKUP(C41,'1-Variables'!A$1:$B$540,2,0)</f>
        <v>Escalada de Privilegios</v>
      </c>
      <c r="E41" s="10"/>
      <c r="F41" s="10"/>
      <c r="G41" s="13">
        <v>1</v>
      </c>
      <c r="H41" s="24">
        <f t="shared" si="0"/>
        <v>1</v>
      </c>
    </row>
    <row r="42" spans="1:8" ht="45" x14ac:dyDescent="0.25">
      <c r="A42" s="7">
        <v>41</v>
      </c>
      <c r="B42" s="1" t="s">
        <v>251</v>
      </c>
      <c r="C42" s="12" t="s">
        <v>298</v>
      </c>
      <c r="D42" s="1" t="str">
        <f>VLOOKUP(C42,'1-Variables'!A$1:$B$540,2,0)</f>
        <v>Escalada de Privilegios</v>
      </c>
      <c r="E42" s="10"/>
      <c r="F42" s="10"/>
      <c r="G42" s="13">
        <v>1</v>
      </c>
      <c r="H42" s="24">
        <f t="shared" si="0"/>
        <v>1</v>
      </c>
    </row>
    <row r="43" spans="1:8" ht="20.25" x14ac:dyDescent="0.25">
      <c r="A43" s="7">
        <v>42</v>
      </c>
      <c r="B43" s="1" t="s">
        <v>254</v>
      </c>
      <c r="C43" s="12" t="s">
        <v>299</v>
      </c>
      <c r="D43" s="1" t="str">
        <f>VLOOKUP(C43,'1-Variables'!A$1:$B$540,2,0)</f>
        <v>Escalada de Privilegios</v>
      </c>
      <c r="E43" s="10"/>
      <c r="F43" s="10"/>
      <c r="G43" s="13">
        <v>1</v>
      </c>
      <c r="H43" s="24">
        <f t="shared" si="0"/>
        <v>1</v>
      </c>
    </row>
    <row r="44" spans="1:8" ht="75" x14ac:dyDescent="0.25">
      <c r="A44" s="7">
        <v>43</v>
      </c>
      <c r="B44" s="1" t="s">
        <v>246</v>
      </c>
      <c r="C44" s="12" t="s">
        <v>300</v>
      </c>
      <c r="D44" s="1" t="str">
        <f>VLOOKUP(C44,'1-Variables'!A$1:$B$540,2,0)</f>
        <v>Escalada de Privilegios</v>
      </c>
      <c r="E44" s="10"/>
      <c r="F44" s="10"/>
      <c r="G44" s="13">
        <v>1</v>
      </c>
      <c r="H44" s="24">
        <f t="shared" si="0"/>
        <v>1</v>
      </c>
    </row>
    <row r="45" spans="1:8" ht="30" x14ac:dyDescent="0.25">
      <c r="A45" s="7">
        <v>44</v>
      </c>
      <c r="B45" s="1" t="s">
        <v>248</v>
      </c>
      <c r="C45" s="12" t="s">
        <v>301</v>
      </c>
      <c r="D45" s="1" t="str">
        <f>VLOOKUP(C45,'1-Variables'!A$1:$B$540,2,0)</f>
        <v>Escalada de Privilegios</v>
      </c>
      <c r="E45" s="10"/>
      <c r="F45" s="10"/>
      <c r="G45" s="13">
        <v>1</v>
      </c>
      <c r="H45" s="24">
        <f t="shared" si="0"/>
        <v>1</v>
      </c>
    </row>
    <row r="46" spans="1:8" ht="20.25" x14ac:dyDescent="0.25">
      <c r="A46" s="7">
        <v>45</v>
      </c>
      <c r="B46" s="1" t="s">
        <v>247</v>
      </c>
      <c r="C46" s="12" t="s">
        <v>302</v>
      </c>
      <c r="D46" s="1" t="str">
        <f>VLOOKUP(C46,'1-Variables'!A$1:$B$540,2,0)</f>
        <v>Escalada de Privilegios</v>
      </c>
      <c r="E46" s="10"/>
      <c r="F46" s="10"/>
      <c r="G46" s="13">
        <v>1</v>
      </c>
      <c r="H46" s="24">
        <f t="shared" si="0"/>
        <v>1</v>
      </c>
    </row>
    <row r="47" spans="1:8" ht="20.25" x14ac:dyDescent="0.25">
      <c r="A47" s="7">
        <v>46</v>
      </c>
      <c r="B47" s="1" t="s">
        <v>245</v>
      </c>
      <c r="C47" s="12" t="s">
        <v>303</v>
      </c>
      <c r="D47" s="1" t="str">
        <f>VLOOKUP(C47,'1-Variables'!A$1:$B$540,2,0)</f>
        <v>Escalada de Privilegios</v>
      </c>
      <c r="E47" s="10"/>
      <c r="F47" s="10"/>
      <c r="G47" s="13">
        <v>1</v>
      </c>
      <c r="H47" s="24">
        <f t="shared" si="0"/>
        <v>1</v>
      </c>
    </row>
    <row r="48" spans="1:8" ht="20.25" x14ac:dyDescent="0.25">
      <c r="A48" s="7">
        <v>47</v>
      </c>
      <c r="B48" s="1" t="s">
        <v>245</v>
      </c>
      <c r="C48" s="12" t="s">
        <v>304</v>
      </c>
      <c r="D48" s="1" t="str">
        <f>VLOOKUP(C48,'1-Variables'!A$1:$B$540,2,0)</f>
        <v>Escalada de Privilegios</v>
      </c>
      <c r="E48" s="10"/>
      <c r="F48" s="10"/>
      <c r="G48" s="13">
        <v>1</v>
      </c>
      <c r="H48" s="24">
        <f t="shared" si="0"/>
        <v>1</v>
      </c>
    </row>
    <row r="49" spans="1:8" ht="30" x14ac:dyDescent="0.25">
      <c r="A49" s="7">
        <v>48</v>
      </c>
      <c r="B49" s="1" t="s">
        <v>249</v>
      </c>
      <c r="C49" s="12" t="s">
        <v>305</v>
      </c>
      <c r="D49" s="1" t="str">
        <f>VLOOKUP(C49,'1-Variables'!A$1:$B$540,2,0)</f>
        <v>Escalada de Privilegios</v>
      </c>
      <c r="E49" s="10"/>
      <c r="F49" s="10"/>
      <c r="G49" s="13">
        <v>1</v>
      </c>
      <c r="H49" s="24">
        <f t="shared" si="0"/>
        <v>1</v>
      </c>
    </row>
    <row r="50" spans="1:8" ht="30" x14ac:dyDescent="0.25">
      <c r="A50" s="7">
        <v>49</v>
      </c>
      <c r="B50" s="1" t="s">
        <v>255</v>
      </c>
      <c r="C50" s="12" t="s">
        <v>306</v>
      </c>
      <c r="D50" s="1" t="str">
        <f>VLOOKUP(C50,'1-Variables'!A$1:$B$540,2,0)</f>
        <v>Escalada de Privilegios</v>
      </c>
      <c r="E50" s="10"/>
      <c r="F50" s="10"/>
      <c r="G50" s="13">
        <v>1</v>
      </c>
      <c r="H50" s="24">
        <f t="shared" si="0"/>
        <v>1</v>
      </c>
    </row>
    <row r="51" spans="1:8" ht="75" x14ac:dyDescent="0.25">
      <c r="A51" s="7">
        <v>50</v>
      </c>
      <c r="B51" s="1" t="s">
        <v>243</v>
      </c>
      <c r="C51" s="12" t="s">
        <v>307</v>
      </c>
      <c r="D51" s="1" t="str">
        <f>VLOOKUP(C51,'1-Variables'!A$1:$B$540,2,0)</f>
        <v>Escalada de Privilegios</v>
      </c>
      <c r="E51" s="10"/>
      <c r="F51" s="10"/>
      <c r="G51" s="13">
        <v>1</v>
      </c>
      <c r="H51" s="24">
        <f t="shared" si="0"/>
        <v>1</v>
      </c>
    </row>
    <row r="52" spans="1:8" ht="20.25" x14ac:dyDescent="0.25">
      <c r="A52" s="7">
        <v>51</v>
      </c>
      <c r="B52" s="1" t="s">
        <v>258</v>
      </c>
      <c r="C52" s="12" t="s">
        <v>961</v>
      </c>
      <c r="D52" s="1" t="str">
        <f>VLOOKUP(C52,'1-Variables'!A$1:$B$540,2,0)</f>
        <v>Movimiento Lateral</v>
      </c>
      <c r="E52" s="10"/>
      <c r="F52" s="13">
        <v>1</v>
      </c>
      <c r="G52" s="13">
        <v>1</v>
      </c>
      <c r="H52" s="24">
        <f t="shared" si="0"/>
        <v>2</v>
      </c>
    </row>
    <row r="53" spans="1:8" ht="20.25" x14ac:dyDescent="0.25">
      <c r="A53" s="7">
        <v>52</v>
      </c>
      <c r="B53" s="1" t="s">
        <v>258</v>
      </c>
      <c r="C53" s="12" t="s">
        <v>309</v>
      </c>
      <c r="D53" s="1" t="str">
        <f>VLOOKUP(C53,'1-Variables'!A$1:$B$540,2,0)</f>
        <v>Movimiento Lateral</v>
      </c>
      <c r="E53" s="10"/>
      <c r="F53" s="10"/>
      <c r="G53" s="13">
        <v>1</v>
      </c>
      <c r="H53" s="24">
        <f t="shared" si="0"/>
        <v>1</v>
      </c>
    </row>
    <row r="54" spans="1:8" ht="20.25" x14ac:dyDescent="0.25">
      <c r="A54" s="7">
        <v>53</v>
      </c>
      <c r="B54" s="1" t="s">
        <v>20</v>
      </c>
      <c r="C54" s="3" t="s">
        <v>310</v>
      </c>
      <c r="D54" s="1" t="str">
        <f>VLOOKUP(C54,'1-Variables'!A$1:$B$540,2,0)</f>
        <v>Generales</v>
      </c>
      <c r="E54" s="13">
        <v>1</v>
      </c>
      <c r="F54" s="13">
        <v>1</v>
      </c>
      <c r="G54" s="13">
        <v>1</v>
      </c>
      <c r="H54" s="24">
        <f t="shared" si="0"/>
        <v>3</v>
      </c>
    </row>
    <row r="55" spans="1:8" ht="20.25" x14ac:dyDescent="0.25">
      <c r="A55" s="7">
        <v>54</v>
      </c>
      <c r="B55" s="1" t="s">
        <v>23</v>
      </c>
      <c r="C55" s="3" t="s">
        <v>311</v>
      </c>
      <c r="D55" s="1" t="str">
        <f>VLOOKUP(C55,'1-Variables'!A$1:$B$540,2,0)</f>
        <v>Ejecución</v>
      </c>
      <c r="E55" s="5"/>
      <c r="F55" s="5"/>
      <c r="G55" s="4"/>
      <c r="H55" s="24">
        <f t="shared" si="0"/>
        <v>0</v>
      </c>
    </row>
    <row r="56" spans="1:8" ht="20.25" x14ac:dyDescent="0.25">
      <c r="A56" s="7">
        <v>55</v>
      </c>
      <c r="B56" s="2" t="s">
        <v>35</v>
      </c>
      <c r="C56" s="3" t="s">
        <v>312</v>
      </c>
      <c r="D56" s="1" t="str">
        <f>VLOOKUP(C56,'1-Variables'!A$1:$B$540,2,0)</f>
        <v>Ejecución</v>
      </c>
      <c r="E56" s="5"/>
      <c r="F56" s="5"/>
      <c r="G56" s="4"/>
      <c r="H56" s="24">
        <f t="shared" si="0"/>
        <v>0</v>
      </c>
    </row>
    <row r="57" spans="1:8" ht="30" x14ac:dyDescent="0.25">
      <c r="A57" s="7">
        <v>56</v>
      </c>
      <c r="B57" s="1" t="s">
        <v>840</v>
      </c>
      <c r="C57" s="7" t="s">
        <v>841</v>
      </c>
      <c r="D57" s="1" t="str">
        <f>VLOOKUP(C57,'1-Variables'!A$1:$B$540,2,0)</f>
        <v>Persistencia</v>
      </c>
      <c r="E57" s="13">
        <v>1</v>
      </c>
      <c r="F57" s="10"/>
      <c r="G57" s="10"/>
      <c r="H57" s="24">
        <f t="shared" si="0"/>
        <v>1</v>
      </c>
    </row>
    <row r="58" spans="1:8" ht="20.25" x14ac:dyDescent="0.25">
      <c r="A58" s="7">
        <v>57</v>
      </c>
      <c r="B58" s="2" t="s">
        <v>53</v>
      </c>
      <c r="C58" s="3" t="s">
        <v>313</v>
      </c>
      <c r="D58" s="1" t="str">
        <f>VLOOKUP(C58,'1-Variables'!A$1:$B$540,2,0)</f>
        <v>Acceso inicial</v>
      </c>
      <c r="E58" s="5"/>
      <c r="F58" s="5"/>
      <c r="G58" s="4"/>
      <c r="H58" s="24">
        <f t="shared" si="0"/>
        <v>0</v>
      </c>
    </row>
    <row r="59" spans="1:8" ht="20.25" x14ac:dyDescent="0.25">
      <c r="A59" s="7">
        <v>58</v>
      </c>
      <c r="B59" s="2" t="s">
        <v>50</v>
      </c>
      <c r="C59" s="3" t="s">
        <v>314</v>
      </c>
      <c r="D59" s="1" t="str">
        <f>VLOOKUP(C59,'1-Variables'!A$1:$B$540,2,0)</f>
        <v>Acceso inicial</v>
      </c>
      <c r="E59" s="5"/>
      <c r="F59" s="5"/>
      <c r="G59" s="4"/>
      <c r="H59" s="24">
        <f t="shared" si="0"/>
        <v>0</v>
      </c>
    </row>
    <row r="60" spans="1:8" ht="30" x14ac:dyDescent="0.25">
      <c r="A60" s="7">
        <v>59</v>
      </c>
      <c r="B60" s="2" t="s">
        <v>48</v>
      </c>
      <c r="C60" s="3" t="s">
        <v>615</v>
      </c>
      <c r="D60" s="1" t="str">
        <f>VLOOKUP(C60,'1-Variables'!A$1:$B$540,2,0)</f>
        <v>Comando y control</v>
      </c>
      <c r="E60" s="13">
        <v>1</v>
      </c>
      <c r="F60" s="13">
        <v>1</v>
      </c>
      <c r="G60" s="13">
        <v>1</v>
      </c>
      <c r="H60" s="24">
        <f t="shared" si="0"/>
        <v>3</v>
      </c>
    </row>
    <row r="61" spans="1:8" ht="30" x14ac:dyDescent="0.25">
      <c r="A61" s="7">
        <v>60</v>
      </c>
      <c r="B61" s="1" t="s">
        <v>277</v>
      </c>
      <c r="C61" s="12" t="s">
        <v>315</v>
      </c>
      <c r="D61" s="1" t="str">
        <f>VLOOKUP(C61,'1-Variables'!A$1:$B$540,2,0)</f>
        <v>Movimiento Lateral</v>
      </c>
      <c r="E61" s="13">
        <v>1</v>
      </c>
      <c r="F61" s="10"/>
      <c r="G61" s="10"/>
      <c r="H61" s="24">
        <f t="shared" si="0"/>
        <v>1</v>
      </c>
    </row>
    <row r="62" spans="1:8" ht="20.25" x14ac:dyDescent="0.25">
      <c r="A62" s="7">
        <v>61</v>
      </c>
      <c r="B62" s="1" t="s">
        <v>96</v>
      </c>
      <c r="C62" s="12" t="s">
        <v>316</v>
      </c>
      <c r="D62" s="1" t="str">
        <f>VLOOKUP(C62,'1-Variables'!A$1:$B$540,2,0)</f>
        <v>Acceso inicial</v>
      </c>
      <c r="E62" s="5"/>
      <c r="F62" s="5"/>
      <c r="G62" s="10"/>
      <c r="H62" s="24">
        <f t="shared" si="0"/>
        <v>0</v>
      </c>
    </row>
    <row r="63" spans="1:8" ht="30" x14ac:dyDescent="0.25">
      <c r="A63" s="7">
        <v>62</v>
      </c>
      <c r="B63" s="1" t="s">
        <v>24</v>
      </c>
      <c r="C63" s="3" t="s">
        <v>317</v>
      </c>
      <c r="D63" s="1" t="str">
        <f>VLOOKUP(C63,'1-Variables'!A$1:$B$540,2,0)</f>
        <v>Ejecución</v>
      </c>
      <c r="E63" s="5"/>
      <c r="F63" s="5"/>
      <c r="G63" s="4"/>
      <c r="H63" s="24">
        <f t="shared" si="0"/>
        <v>0</v>
      </c>
    </row>
    <row r="64" spans="1:8" ht="30" x14ac:dyDescent="0.25">
      <c r="A64" s="7">
        <v>63</v>
      </c>
      <c r="B64" s="1" t="s">
        <v>618</v>
      </c>
      <c r="C64" s="12" t="s">
        <v>318</v>
      </c>
      <c r="D64" s="1" t="str">
        <f>VLOOKUP(C64,'1-Variables'!A$1:$B$540,2,0)</f>
        <v>Cifrado</v>
      </c>
      <c r="E64" s="5"/>
      <c r="F64" s="5"/>
      <c r="G64" s="10"/>
      <c r="H64" s="24">
        <f t="shared" si="0"/>
        <v>0</v>
      </c>
    </row>
    <row r="65" spans="1:8" ht="20.25" x14ac:dyDescent="0.25">
      <c r="A65" s="7">
        <v>64</v>
      </c>
      <c r="B65" s="1" t="s">
        <v>642</v>
      </c>
      <c r="C65" s="12" t="s">
        <v>544</v>
      </c>
      <c r="D65" s="1" t="str">
        <f>VLOOKUP(C65,'1-Variables'!A$1:$B$540,2,0)</f>
        <v>Cifrado</v>
      </c>
      <c r="E65" s="13">
        <v>1</v>
      </c>
      <c r="F65" s="10"/>
      <c r="G65" s="10"/>
      <c r="H65" s="24">
        <f t="shared" si="0"/>
        <v>1</v>
      </c>
    </row>
    <row r="66" spans="1:8" ht="20.25" x14ac:dyDescent="0.25">
      <c r="A66" s="7">
        <v>65</v>
      </c>
      <c r="B66" s="2" t="s">
        <v>109</v>
      </c>
      <c r="C66" s="3" t="s">
        <v>620</v>
      </c>
      <c r="D66" s="1" t="str">
        <f>VLOOKUP(C66,'1-Variables'!A$1:$B$540,2,0)</f>
        <v>Cifrado</v>
      </c>
      <c r="E66" s="5"/>
      <c r="F66" s="5"/>
      <c r="G66" s="4"/>
      <c r="H66" s="24">
        <f t="shared" ref="H66:H129" si="1">E66+F66+G66</f>
        <v>0</v>
      </c>
    </row>
    <row r="67" spans="1:8" ht="20.25" x14ac:dyDescent="0.25">
      <c r="A67" s="7">
        <v>66</v>
      </c>
      <c r="B67" s="2" t="s">
        <v>52</v>
      </c>
      <c r="C67" s="3" t="s">
        <v>319</v>
      </c>
      <c r="D67" s="1" t="str">
        <f>VLOOKUP(C67,'1-Variables'!A$1:$B$540,2,0)</f>
        <v>Cifrado</v>
      </c>
      <c r="E67" s="5"/>
      <c r="F67" s="5"/>
      <c r="G67" s="4"/>
      <c r="H67" s="24">
        <f t="shared" si="1"/>
        <v>0</v>
      </c>
    </row>
    <row r="68" spans="1:8" ht="20.25" x14ac:dyDescent="0.25">
      <c r="A68" s="7">
        <v>67</v>
      </c>
      <c r="B68" s="2" t="s">
        <v>16</v>
      </c>
      <c r="C68" s="3" t="s">
        <v>320</v>
      </c>
      <c r="D68" s="1" t="str">
        <f>VLOOKUP(C68,'1-Variables'!A$1:$B$540,2,0)</f>
        <v>Cifrado</v>
      </c>
      <c r="E68" s="5"/>
      <c r="F68" s="5"/>
      <c r="G68" s="4"/>
      <c r="H68" s="24">
        <f t="shared" si="1"/>
        <v>0</v>
      </c>
    </row>
    <row r="69" spans="1:8" ht="20.25" x14ac:dyDescent="0.25">
      <c r="A69" s="7">
        <v>68</v>
      </c>
      <c r="B69" s="2" t="s">
        <v>136</v>
      </c>
      <c r="C69" s="3" t="s">
        <v>321</v>
      </c>
      <c r="D69" s="1" t="str">
        <f>VLOOKUP(C69,'1-Variables'!A$1:$B$540,2,0)</f>
        <v>Cifrado</v>
      </c>
      <c r="E69" s="5"/>
      <c r="F69" s="5"/>
      <c r="G69" s="13">
        <v>1</v>
      </c>
      <c r="H69" s="24">
        <f t="shared" si="1"/>
        <v>1</v>
      </c>
    </row>
    <row r="70" spans="1:8" ht="20.25" x14ac:dyDescent="0.25">
      <c r="A70" s="7">
        <v>69</v>
      </c>
      <c r="B70" s="2" t="s">
        <v>15</v>
      </c>
      <c r="C70" s="3" t="s">
        <v>322</v>
      </c>
      <c r="D70" s="1" t="str">
        <f>VLOOKUP(C70,'1-Variables'!A$1:$B$540,2,0)</f>
        <v>Cifrado</v>
      </c>
      <c r="E70" s="5"/>
      <c r="F70" s="5"/>
      <c r="G70" s="4"/>
      <c r="H70" s="24">
        <f t="shared" si="1"/>
        <v>0</v>
      </c>
    </row>
    <row r="71" spans="1:8" ht="20.25" x14ac:dyDescent="0.25">
      <c r="A71" s="7">
        <v>70</v>
      </c>
      <c r="B71" s="1" t="s">
        <v>619</v>
      </c>
      <c r="C71" s="3" t="s">
        <v>323</v>
      </c>
      <c r="D71" s="1" t="str">
        <f>VLOOKUP(C71,'1-Variables'!A$1:$B$540,2,0)</f>
        <v>Cifrado</v>
      </c>
      <c r="E71" s="13">
        <v>1</v>
      </c>
      <c r="F71" s="5"/>
      <c r="G71" s="4"/>
      <c r="H71" s="24">
        <f t="shared" si="1"/>
        <v>1</v>
      </c>
    </row>
    <row r="72" spans="1:8" ht="30" x14ac:dyDescent="0.25">
      <c r="A72" s="7">
        <v>71</v>
      </c>
      <c r="B72" s="2" t="s">
        <v>135</v>
      </c>
      <c r="C72" s="3" t="s">
        <v>324</v>
      </c>
      <c r="D72" s="1" t="str">
        <f>VLOOKUP(C72,'1-Variables'!A$1:$B$540,2,0)</f>
        <v>Cifrado</v>
      </c>
      <c r="E72" s="5"/>
      <c r="F72" s="5"/>
      <c r="G72" s="13">
        <v>1</v>
      </c>
      <c r="H72" s="24">
        <f t="shared" si="1"/>
        <v>1</v>
      </c>
    </row>
    <row r="73" spans="1:8" ht="20.25" x14ac:dyDescent="0.25">
      <c r="A73" s="7">
        <v>72</v>
      </c>
      <c r="B73" s="2" t="s">
        <v>9</v>
      </c>
      <c r="C73" s="3" t="s">
        <v>326</v>
      </c>
      <c r="D73" s="1" t="str">
        <f>VLOOKUP(C73,'1-Variables'!A$1:$B$540,2,0)</f>
        <v>Cifrado</v>
      </c>
      <c r="E73" s="5"/>
      <c r="F73" s="5"/>
      <c r="G73" s="4"/>
      <c r="H73" s="24">
        <f t="shared" si="1"/>
        <v>0</v>
      </c>
    </row>
    <row r="74" spans="1:8" ht="30" x14ac:dyDescent="0.25">
      <c r="A74" s="7">
        <v>73</v>
      </c>
      <c r="B74" s="2" t="s">
        <v>158</v>
      </c>
      <c r="C74" s="3" t="s">
        <v>327</v>
      </c>
      <c r="D74" s="1" t="str">
        <f>VLOOKUP(C74,'1-Variables'!A$1:$B$540,2,0)</f>
        <v>Cifrado</v>
      </c>
      <c r="E74" s="5"/>
      <c r="F74" s="4"/>
      <c r="G74" s="13">
        <v>1</v>
      </c>
      <c r="H74" s="24">
        <f t="shared" si="1"/>
        <v>1</v>
      </c>
    </row>
    <row r="75" spans="1:8" ht="20.25" x14ac:dyDescent="0.25">
      <c r="A75" s="7">
        <v>74</v>
      </c>
      <c r="B75" s="2" t="s">
        <v>179</v>
      </c>
      <c r="C75" s="12" t="s">
        <v>328</v>
      </c>
      <c r="D75" s="1" t="str">
        <f>VLOOKUP(C75,'1-Variables'!A$1:$B$540,2,0)</f>
        <v>Cifrado</v>
      </c>
      <c r="E75" s="4"/>
      <c r="F75" s="4"/>
      <c r="G75" s="4"/>
      <c r="H75" s="24">
        <f t="shared" si="1"/>
        <v>0</v>
      </c>
    </row>
    <row r="76" spans="1:8" ht="20.25" x14ac:dyDescent="0.25">
      <c r="A76" s="7">
        <v>75</v>
      </c>
      <c r="B76" s="1" t="s">
        <v>29</v>
      </c>
      <c r="C76" s="3" t="s">
        <v>329</v>
      </c>
      <c r="D76" s="1" t="str">
        <f>VLOOKUP(C76,'1-Variables'!A$1:$B$540,2,0)</f>
        <v>Cifrado</v>
      </c>
      <c r="E76" s="13">
        <v>1</v>
      </c>
      <c r="F76" s="5"/>
      <c r="G76" s="4"/>
      <c r="H76" s="24">
        <f t="shared" si="1"/>
        <v>1</v>
      </c>
    </row>
    <row r="77" spans="1:8" ht="45" x14ac:dyDescent="0.25">
      <c r="A77" s="7">
        <v>76</v>
      </c>
      <c r="B77" s="2" t="s">
        <v>161</v>
      </c>
      <c r="C77" s="12" t="s">
        <v>330</v>
      </c>
      <c r="D77" s="1" t="str">
        <f>VLOOKUP(C77,'1-Variables'!A$1:$B$540,2,0)</f>
        <v>Cifrado</v>
      </c>
      <c r="E77" s="4"/>
      <c r="F77" s="4"/>
      <c r="G77" s="4"/>
      <c r="H77" s="24">
        <f t="shared" si="1"/>
        <v>0</v>
      </c>
    </row>
    <row r="78" spans="1:8" ht="30" x14ac:dyDescent="0.25">
      <c r="A78" s="7">
        <v>77</v>
      </c>
      <c r="B78" s="2" t="s">
        <v>135</v>
      </c>
      <c r="C78" s="3" t="s">
        <v>644</v>
      </c>
      <c r="D78" s="1" t="str">
        <f>VLOOKUP(C78,'1-Variables'!A$1:$B$540,2,0)</f>
        <v>Cifrado</v>
      </c>
      <c r="E78" s="5"/>
      <c r="F78" s="5"/>
      <c r="G78" s="13">
        <v>1</v>
      </c>
      <c r="H78" s="24">
        <f t="shared" si="1"/>
        <v>1</v>
      </c>
    </row>
    <row r="79" spans="1:8" ht="20.25" x14ac:dyDescent="0.25">
      <c r="A79" s="7">
        <v>78</v>
      </c>
      <c r="B79" s="7" t="s">
        <v>95</v>
      </c>
      <c r="C79" s="12" t="s">
        <v>331</v>
      </c>
      <c r="D79" s="1" t="str">
        <f>VLOOKUP(C79,'1-Variables'!A$1:$B$540,2,0)</f>
        <v>Ejecución</v>
      </c>
      <c r="E79" s="5"/>
      <c r="F79" s="5"/>
      <c r="G79" s="10"/>
      <c r="H79" s="24">
        <f t="shared" si="1"/>
        <v>0</v>
      </c>
    </row>
    <row r="80" spans="1:8" ht="30" x14ac:dyDescent="0.25">
      <c r="A80" s="7">
        <v>79</v>
      </c>
      <c r="B80" s="1" t="s">
        <v>931</v>
      </c>
      <c r="C80" s="7" t="s">
        <v>930</v>
      </c>
      <c r="D80" s="1" t="str">
        <f>VLOOKUP(C80,'1-Variables'!A$1:$B$540,2,0)</f>
        <v>Descubrimiento</v>
      </c>
      <c r="E80" s="10"/>
      <c r="F80" s="10"/>
      <c r="G80" s="13">
        <v>1</v>
      </c>
      <c r="H80" s="24">
        <f t="shared" si="1"/>
        <v>1</v>
      </c>
    </row>
    <row r="81" spans="1:8" ht="45" x14ac:dyDescent="0.25">
      <c r="A81" s="7">
        <v>80</v>
      </c>
      <c r="B81" s="1" t="s">
        <v>816</v>
      </c>
      <c r="C81" s="7" t="s">
        <v>736</v>
      </c>
      <c r="D81" s="1" t="str">
        <f>VLOOKUP(C81,'1-Variables'!A$1:$B$540,2,0)</f>
        <v>Persistencia</v>
      </c>
      <c r="E81" s="13">
        <v>1</v>
      </c>
      <c r="F81" s="10"/>
      <c r="G81" s="10"/>
      <c r="H81" s="24">
        <f t="shared" si="1"/>
        <v>1</v>
      </c>
    </row>
    <row r="82" spans="1:8" ht="20.25" x14ac:dyDescent="0.25">
      <c r="A82" s="7">
        <v>81</v>
      </c>
      <c r="B82" s="1" t="s">
        <v>276</v>
      </c>
      <c r="C82" s="12" t="s">
        <v>684</v>
      </c>
      <c r="D82" s="1" t="str">
        <f>VLOOKUP(C82,'1-Variables'!A$1:$B$540,2,0)</f>
        <v>Escalada de Privilegios</v>
      </c>
      <c r="E82" s="13">
        <v>1</v>
      </c>
      <c r="F82" s="10"/>
      <c r="G82" s="13">
        <v>1</v>
      </c>
      <c r="H82" s="24">
        <f t="shared" si="1"/>
        <v>2</v>
      </c>
    </row>
    <row r="83" spans="1:8" x14ac:dyDescent="0.25">
      <c r="A83" s="7">
        <v>82</v>
      </c>
      <c r="B83" s="1" t="s">
        <v>924</v>
      </c>
      <c r="C83" s="7" t="s">
        <v>923</v>
      </c>
      <c r="D83" s="1" t="str">
        <f>VLOOKUP(C83,'1-Variables'!A$1:$B$540,2,0)</f>
        <v>Ejecución</v>
      </c>
      <c r="E83" s="10"/>
      <c r="F83" s="10"/>
      <c r="G83" s="10"/>
      <c r="H83" s="24">
        <f t="shared" si="1"/>
        <v>0</v>
      </c>
    </row>
    <row r="84" spans="1:8" ht="45" x14ac:dyDescent="0.25">
      <c r="A84" s="7">
        <v>83</v>
      </c>
      <c r="B84" s="1" t="s">
        <v>831</v>
      </c>
      <c r="C84" s="12" t="s">
        <v>685</v>
      </c>
      <c r="D84" s="1" t="str">
        <f>VLOOKUP(C84,'1-Variables'!A$1:$B$540,2,0)</f>
        <v>Movimiento Lateral</v>
      </c>
      <c r="E84" s="13">
        <v>1</v>
      </c>
      <c r="F84" s="5"/>
      <c r="G84" s="10"/>
      <c r="H84" s="24">
        <f t="shared" si="1"/>
        <v>1</v>
      </c>
    </row>
    <row r="85" spans="1:8" ht="20.25" x14ac:dyDescent="0.25">
      <c r="A85" s="7">
        <v>84</v>
      </c>
      <c r="B85" s="2" t="s">
        <v>25</v>
      </c>
      <c r="C85" s="3" t="s">
        <v>332</v>
      </c>
      <c r="D85" s="1" t="str">
        <f>VLOOKUP(C85,'1-Variables'!A$1:$B$540,2,0)</f>
        <v>Ejecución</v>
      </c>
      <c r="E85" s="5"/>
      <c r="F85" s="5"/>
      <c r="G85" s="4"/>
      <c r="H85" s="24">
        <f t="shared" si="1"/>
        <v>0</v>
      </c>
    </row>
    <row r="86" spans="1:8" ht="75" x14ac:dyDescent="0.25">
      <c r="A86" s="7">
        <v>85</v>
      </c>
      <c r="B86" s="1" t="s">
        <v>818</v>
      </c>
      <c r="C86" s="12" t="s">
        <v>707</v>
      </c>
      <c r="D86" s="1" t="str">
        <f>VLOOKUP(C86,'1-Variables'!A$1:$B$540,2,0)</f>
        <v>Persistencia</v>
      </c>
      <c r="E86" s="13">
        <v>1</v>
      </c>
      <c r="F86" s="10"/>
      <c r="G86" s="10"/>
      <c r="H86" s="24">
        <f t="shared" si="1"/>
        <v>1</v>
      </c>
    </row>
    <row r="87" spans="1:8" ht="20.25" x14ac:dyDescent="0.25">
      <c r="A87" s="7">
        <v>86</v>
      </c>
      <c r="B87" s="1" t="s">
        <v>697</v>
      </c>
      <c r="C87" s="7" t="s">
        <v>687</v>
      </c>
      <c r="D87" s="1" t="str">
        <f>VLOOKUP(C87,'1-Variables'!A$1:$B$540,2,0)</f>
        <v>Persistencia</v>
      </c>
      <c r="E87" s="13">
        <v>1</v>
      </c>
      <c r="F87" s="10"/>
      <c r="G87" s="10"/>
      <c r="H87" s="24">
        <f t="shared" si="1"/>
        <v>1</v>
      </c>
    </row>
    <row r="88" spans="1:8" ht="30" x14ac:dyDescent="0.25">
      <c r="A88" s="7">
        <v>87</v>
      </c>
      <c r="B88" s="1" t="s">
        <v>589</v>
      </c>
      <c r="C88" s="3" t="s">
        <v>686</v>
      </c>
      <c r="D88" s="1" t="str">
        <f>VLOOKUP(C88,'1-Variables'!A$1:$B$540,2,0)</f>
        <v>Acceso inicial</v>
      </c>
      <c r="E88" s="13">
        <v>1</v>
      </c>
      <c r="F88" s="13">
        <v>1</v>
      </c>
      <c r="G88" s="10"/>
      <c r="H88" s="24">
        <f t="shared" si="1"/>
        <v>2</v>
      </c>
    </row>
    <row r="89" spans="1:8" ht="30" x14ac:dyDescent="0.25">
      <c r="A89" s="7">
        <v>88</v>
      </c>
      <c r="B89" s="1" t="s">
        <v>201</v>
      </c>
      <c r="C89" s="3" t="s">
        <v>695</v>
      </c>
      <c r="D89" s="1" t="str">
        <f>VLOOKUP(C89,'1-Variables'!A$1:$B$540,2,0)</f>
        <v>Ejecución</v>
      </c>
      <c r="E89" s="13">
        <v>1</v>
      </c>
      <c r="F89" s="10"/>
      <c r="G89" s="13">
        <v>1</v>
      </c>
      <c r="H89" s="24">
        <f t="shared" si="1"/>
        <v>2</v>
      </c>
    </row>
    <row r="90" spans="1:8" ht="30" x14ac:dyDescent="0.25">
      <c r="A90" s="7">
        <v>89</v>
      </c>
      <c r="B90" s="1" t="s">
        <v>572</v>
      </c>
      <c r="C90" s="3" t="s">
        <v>573</v>
      </c>
      <c r="D90" s="1" t="str">
        <f>VLOOKUP(C90,'1-Variables'!A$1:$B$540,2,0)</f>
        <v>Movimiento Lateral</v>
      </c>
      <c r="E90" s="13">
        <v>1</v>
      </c>
      <c r="F90" s="10"/>
      <c r="G90" s="10"/>
      <c r="H90" s="24">
        <f t="shared" si="1"/>
        <v>1</v>
      </c>
    </row>
    <row r="91" spans="1:8" ht="45" x14ac:dyDescent="0.25">
      <c r="A91" s="7">
        <v>90</v>
      </c>
      <c r="B91" s="1" t="s">
        <v>720</v>
      </c>
      <c r="C91" s="7" t="s">
        <v>608</v>
      </c>
      <c r="D91" s="1" t="str">
        <f>VLOOKUP(C91,'1-Variables'!A$1:$B$540,2,0)</f>
        <v>Movimiento Lateral</v>
      </c>
      <c r="E91" s="13">
        <v>1</v>
      </c>
      <c r="F91" s="13">
        <v>1</v>
      </c>
      <c r="G91" s="13">
        <v>1</v>
      </c>
      <c r="H91" s="24">
        <f t="shared" si="1"/>
        <v>3</v>
      </c>
    </row>
    <row r="92" spans="1:8" ht="20.25" x14ac:dyDescent="0.25">
      <c r="A92" s="7">
        <v>91</v>
      </c>
      <c r="B92" s="1" t="s">
        <v>854</v>
      </c>
      <c r="C92" s="3" t="s">
        <v>853</v>
      </c>
      <c r="D92" s="1" t="str">
        <f>VLOOKUP(C92,'1-Variables'!A$1:$B$540,2,0)</f>
        <v>Descubrimiento</v>
      </c>
      <c r="E92" s="13">
        <v>1</v>
      </c>
      <c r="F92" s="10"/>
      <c r="G92" s="10"/>
      <c r="H92" s="24">
        <f t="shared" si="1"/>
        <v>1</v>
      </c>
    </row>
    <row r="93" spans="1:8" ht="20.25" x14ac:dyDescent="0.25">
      <c r="A93" s="7">
        <v>92</v>
      </c>
      <c r="B93" s="1"/>
      <c r="C93" s="7" t="s">
        <v>957</v>
      </c>
      <c r="D93" s="1" t="str">
        <f>VLOOKUP(C93,'1-Variables'!A$1:$B$540,2,0)</f>
        <v>Descubrimiento</v>
      </c>
      <c r="E93" s="13">
        <v>1</v>
      </c>
      <c r="F93" s="10"/>
      <c r="G93" s="13">
        <v>1</v>
      </c>
      <c r="H93" s="24">
        <f t="shared" si="1"/>
        <v>2</v>
      </c>
    </row>
    <row r="94" spans="1:8" ht="30" x14ac:dyDescent="0.25">
      <c r="A94" s="7">
        <v>93</v>
      </c>
      <c r="B94" s="1" t="s">
        <v>577</v>
      </c>
      <c r="C94" s="12" t="s">
        <v>578</v>
      </c>
      <c r="D94" s="1" t="str">
        <f>VLOOKUP(C94,'1-Variables'!A$1:$B$540,2,0)</f>
        <v>Generales</v>
      </c>
      <c r="E94" s="10"/>
      <c r="F94" s="10"/>
      <c r="G94" s="13">
        <v>1</v>
      </c>
      <c r="H94" s="24">
        <f t="shared" si="1"/>
        <v>1</v>
      </c>
    </row>
    <row r="95" spans="1:8" ht="60" x14ac:dyDescent="0.25">
      <c r="A95" s="7">
        <v>94</v>
      </c>
      <c r="B95" s="1" t="s">
        <v>240</v>
      </c>
      <c r="C95" s="12" t="s">
        <v>563</v>
      </c>
      <c r="D95" s="1" t="str">
        <f>VLOOKUP(C95,'1-Variables'!A$1:$B$540,2,0)</f>
        <v>Generales</v>
      </c>
      <c r="E95" s="10"/>
      <c r="F95" s="10"/>
      <c r="G95" s="13">
        <v>1</v>
      </c>
      <c r="H95" s="24">
        <f t="shared" si="1"/>
        <v>1</v>
      </c>
    </row>
    <row r="96" spans="1:8" ht="20.25" x14ac:dyDescent="0.25">
      <c r="A96" s="7">
        <v>95</v>
      </c>
      <c r="B96" s="7" t="s">
        <v>218</v>
      </c>
      <c r="C96" s="12" t="s">
        <v>333</v>
      </c>
      <c r="D96" s="1" t="str">
        <f>VLOOKUP(C96,'1-Variables'!A$1:$B$540,2,0)</f>
        <v>Escalada de Privilegios</v>
      </c>
      <c r="E96" s="5"/>
      <c r="F96" s="5"/>
      <c r="G96" s="10"/>
      <c r="H96" s="24">
        <f t="shared" si="1"/>
        <v>0</v>
      </c>
    </row>
    <row r="97" spans="1:8" ht="20.25" x14ac:dyDescent="0.25">
      <c r="A97" s="7">
        <v>96</v>
      </c>
      <c r="B97" s="1" t="s">
        <v>1020</v>
      </c>
      <c r="C97" s="3" t="s">
        <v>988</v>
      </c>
      <c r="D97" s="1" t="str">
        <f>VLOOKUP(C97,'1-Variables'!A$1:$B$540,2,0)</f>
        <v>Recolección</v>
      </c>
      <c r="E97" s="13">
        <v>1</v>
      </c>
      <c r="F97" s="10"/>
      <c r="G97" s="13">
        <v>1</v>
      </c>
      <c r="H97" s="24">
        <f t="shared" si="1"/>
        <v>2</v>
      </c>
    </row>
    <row r="98" spans="1:8" ht="30" x14ac:dyDescent="0.25">
      <c r="A98" s="7">
        <v>97</v>
      </c>
      <c r="B98" s="1" t="s">
        <v>148</v>
      </c>
      <c r="C98" s="3" t="s">
        <v>733</v>
      </c>
      <c r="D98" s="1" t="str">
        <f>VLOOKUP(C98,'1-Variables'!A$1:$B$540,2,0)</f>
        <v>Acceso inicial</v>
      </c>
      <c r="E98" s="13">
        <v>1</v>
      </c>
      <c r="F98" s="13">
        <v>1</v>
      </c>
      <c r="G98" s="13">
        <v>1</v>
      </c>
      <c r="H98" s="24">
        <f t="shared" si="1"/>
        <v>3</v>
      </c>
    </row>
    <row r="99" spans="1:8" ht="20.25" x14ac:dyDescent="0.25">
      <c r="A99" s="7">
        <v>98</v>
      </c>
      <c r="B99" s="1" t="s">
        <v>57</v>
      </c>
      <c r="C99" s="3" t="s">
        <v>734</v>
      </c>
      <c r="D99" s="1" t="str">
        <f>VLOOKUP(C99,'1-Variables'!A$1:$B$540,2,0)</f>
        <v>Acceso inicial</v>
      </c>
      <c r="E99" s="4"/>
      <c r="F99" s="4"/>
      <c r="G99" s="4"/>
      <c r="H99" s="24">
        <f t="shared" si="1"/>
        <v>0</v>
      </c>
    </row>
    <row r="100" spans="1:8" ht="20.25" x14ac:dyDescent="0.25">
      <c r="A100" s="7">
        <v>99</v>
      </c>
      <c r="B100" s="1" t="s">
        <v>227</v>
      </c>
      <c r="C100" s="3" t="s">
        <v>729</v>
      </c>
      <c r="D100" s="1" t="str">
        <f>VLOOKUP(C100,'1-Variables'!A$1:$B$540,2,0)</f>
        <v>Acceso inicial</v>
      </c>
      <c r="E100" s="5"/>
      <c r="F100" s="5"/>
      <c r="G100" s="4"/>
      <c r="H100" s="24">
        <f t="shared" si="1"/>
        <v>0</v>
      </c>
    </row>
    <row r="101" spans="1:8" ht="30" x14ac:dyDescent="0.25">
      <c r="A101" s="7">
        <v>100</v>
      </c>
      <c r="B101" s="1" t="s">
        <v>88</v>
      </c>
      <c r="C101" s="12" t="s">
        <v>730</v>
      </c>
      <c r="D101" s="1" t="str">
        <f>VLOOKUP(C101,'1-Variables'!A$1:$B$540,2,0)</f>
        <v>Acceso inicial</v>
      </c>
      <c r="E101" s="13">
        <v>1</v>
      </c>
      <c r="F101" s="5"/>
      <c r="G101" s="10"/>
      <c r="H101" s="24">
        <f t="shared" si="1"/>
        <v>1</v>
      </c>
    </row>
    <row r="102" spans="1:8" ht="20.25" x14ac:dyDescent="0.25">
      <c r="A102" s="7">
        <v>101</v>
      </c>
      <c r="B102" s="2" t="s">
        <v>11</v>
      </c>
      <c r="C102" s="3" t="s">
        <v>731</v>
      </c>
      <c r="D102" s="1" t="str">
        <f>VLOOKUP(C102,'1-Variables'!A$1:$B$540,2,0)</f>
        <v>Acceso inicial</v>
      </c>
      <c r="E102" s="5"/>
      <c r="F102" s="5"/>
      <c r="G102" s="4"/>
      <c r="H102" s="24">
        <f t="shared" si="1"/>
        <v>0</v>
      </c>
    </row>
    <row r="103" spans="1:8" ht="20.25" x14ac:dyDescent="0.25">
      <c r="A103" s="7">
        <v>102</v>
      </c>
      <c r="B103" s="7" t="s">
        <v>86</v>
      </c>
      <c r="C103" s="12" t="s">
        <v>732</v>
      </c>
      <c r="D103" s="1" t="str">
        <f>VLOOKUP(C103,'1-Variables'!A$1:$B$540,2,0)</f>
        <v>Acceso inicial</v>
      </c>
      <c r="E103" s="13">
        <v>1</v>
      </c>
      <c r="F103" s="5"/>
      <c r="G103" s="10"/>
      <c r="H103" s="24">
        <f t="shared" si="1"/>
        <v>1</v>
      </c>
    </row>
    <row r="104" spans="1:8" ht="20.25" x14ac:dyDescent="0.25">
      <c r="A104" s="7">
        <v>103</v>
      </c>
      <c r="B104" s="1" t="s">
        <v>97</v>
      </c>
      <c r="C104" s="12" t="s">
        <v>334</v>
      </c>
      <c r="D104" s="1" t="str">
        <f>VLOOKUP(C104,'1-Variables'!A$1:$B$540,2,0)</f>
        <v>Ejecución</v>
      </c>
      <c r="E104" s="5"/>
      <c r="F104" s="5"/>
      <c r="G104" s="10"/>
      <c r="H104" s="24">
        <f t="shared" si="1"/>
        <v>0</v>
      </c>
    </row>
    <row r="105" spans="1:8" ht="30" x14ac:dyDescent="0.25">
      <c r="A105" s="7">
        <v>104</v>
      </c>
      <c r="B105" s="1" t="s">
        <v>242</v>
      </c>
      <c r="C105" s="12" t="s">
        <v>335</v>
      </c>
      <c r="D105" s="1" t="str">
        <f>VLOOKUP(C105,'1-Variables'!A$1:$B$540,2,0)</f>
        <v>Persistencia</v>
      </c>
      <c r="E105" s="13">
        <v>1</v>
      </c>
      <c r="F105" s="5"/>
      <c r="G105" s="13">
        <v>1</v>
      </c>
      <c r="H105" s="24">
        <f t="shared" si="1"/>
        <v>2</v>
      </c>
    </row>
    <row r="106" spans="1:8" ht="45" x14ac:dyDescent="0.25">
      <c r="A106" s="7">
        <v>105</v>
      </c>
      <c r="B106" s="1" t="s">
        <v>710</v>
      </c>
      <c r="C106" s="7" t="s">
        <v>716</v>
      </c>
      <c r="D106" s="1" t="str">
        <f>VLOOKUP(C106,'1-Variables'!A$1:$B$540,2,0)</f>
        <v>Cifrado</v>
      </c>
      <c r="E106" s="10"/>
      <c r="F106" s="10"/>
      <c r="G106" s="13">
        <v>1</v>
      </c>
      <c r="H106" s="24">
        <f t="shared" si="1"/>
        <v>1</v>
      </c>
    </row>
    <row r="107" spans="1:8" ht="20.25" x14ac:dyDescent="0.25">
      <c r="A107" s="7">
        <v>106</v>
      </c>
      <c r="B107" s="1" t="s">
        <v>21</v>
      </c>
      <c r="C107" s="3" t="s">
        <v>336</v>
      </c>
      <c r="D107" s="1" t="str">
        <f>VLOOKUP(C107,'1-Variables'!A$1:$B$540,2,0)</f>
        <v>Generales</v>
      </c>
      <c r="E107" s="5"/>
      <c r="F107" s="5"/>
      <c r="G107" s="4"/>
      <c r="H107" s="24">
        <f t="shared" si="1"/>
        <v>0</v>
      </c>
    </row>
    <row r="108" spans="1:8" ht="20.25" x14ac:dyDescent="0.25">
      <c r="A108" s="7">
        <v>107</v>
      </c>
      <c r="B108" s="1" t="s">
        <v>945</v>
      </c>
      <c r="C108" s="7" t="s">
        <v>938</v>
      </c>
      <c r="D108" s="1" t="str">
        <f>VLOOKUP(C108,'1-Variables'!A$1:$B$540,2,0)</f>
        <v>Acceso a Credenciales</v>
      </c>
      <c r="E108" s="13">
        <v>1</v>
      </c>
      <c r="F108" s="10"/>
      <c r="G108" s="10"/>
      <c r="H108" s="24">
        <f t="shared" si="1"/>
        <v>1</v>
      </c>
    </row>
    <row r="109" spans="1:8" ht="45" x14ac:dyDescent="0.25">
      <c r="A109" s="7">
        <v>108</v>
      </c>
      <c r="B109" s="1" t="s">
        <v>969</v>
      </c>
      <c r="C109" s="7" t="s">
        <v>970</v>
      </c>
      <c r="D109" s="1" t="str">
        <f>VLOOKUP(C109,'1-Variables'!A$1:$B$540,2,0)</f>
        <v>Evasión de defensa</v>
      </c>
      <c r="E109" s="10"/>
      <c r="F109" s="10"/>
      <c r="G109" s="10"/>
      <c r="H109" s="24">
        <f t="shared" si="1"/>
        <v>0</v>
      </c>
    </row>
    <row r="110" spans="1:8" ht="20.25" x14ac:dyDescent="0.25">
      <c r="A110" s="7">
        <v>109</v>
      </c>
      <c r="B110" s="1"/>
      <c r="C110" s="12" t="s">
        <v>560</v>
      </c>
      <c r="D110" s="1" t="str">
        <f>VLOOKUP(C110,'1-Variables'!A$1:$B$540,2,0)</f>
        <v>Generales</v>
      </c>
      <c r="E110" s="5"/>
      <c r="F110" s="5"/>
      <c r="G110" s="4"/>
      <c r="H110" s="24">
        <f t="shared" si="1"/>
        <v>0</v>
      </c>
    </row>
    <row r="111" spans="1:8" ht="45" x14ac:dyDescent="0.25">
      <c r="A111" s="7">
        <v>110</v>
      </c>
      <c r="B111" s="1" t="s">
        <v>863</v>
      </c>
      <c r="C111" s="3" t="s">
        <v>862</v>
      </c>
      <c r="D111" s="1" t="str">
        <f>VLOOKUP(C111,'1-Variables'!A$1:$B$540,2,0)</f>
        <v>Ejecución</v>
      </c>
      <c r="E111" s="10"/>
      <c r="F111" s="10"/>
      <c r="G111" s="10"/>
      <c r="H111" s="24">
        <f t="shared" si="1"/>
        <v>0</v>
      </c>
    </row>
    <row r="112" spans="1:8" ht="150" x14ac:dyDescent="0.25">
      <c r="A112" s="7">
        <v>111</v>
      </c>
      <c r="B112" s="2" t="s">
        <v>221</v>
      </c>
      <c r="C112" s="3" t="s">
        <v>576</v>
      </c>
      <c r="D112" s="1" t="str">
        <f>VLOOKUP(C112,'1-Variables'!A$1:$B$540,2,0)</f>
        <v>Acceso inicial</v>
      </c>
      <c r="E112" s="13">
        <v>1</v>
      </c>
      <c r="F112" s="5"/>
      <c r="G112" s="4"/>
      <c r="H112" s="24">
        <f t="shared" si="1"/>
        <v>1</v>
      </c>
    </row>
    <row r="113" spans="1:8" ht="60" x14ac:dyDescent="0.25">
      <c r="A113" s="7">
        <v>112</v>
      </c>
      <c r="B113" s="1" t="s">
        <v>631</v>
      </c>
      <c r="C113" s="12" t="s">
        <v>337</v>
      </c>
      <c r="D113" s="1" t="str">
        <f>VLOOKUP(C113,'1-Variables'!A$1:$B$540,2,0)</f>
        <v>Ejecución</v>
      </c>
      <c r="E113" s="13">
        <v>1</v>
      </c>
      <c r="F113" s="5"/>
      <c r="G113" s="10"/>
      <c r="H113" s="24">
        <f t="shared" si="1"/>
        <v>1</v>
      </c>
    </row>
    <row r="114" spans="1:8" ht="20.25" x14ac:dyDescent="0.25">
      <c r="A114" s="7">
        <v>113</v>
      </c>
      <c r="B114" s="1" t="s">
        <v>93</v>
      </c>
      <c r="C114" s="12" t="s">
        <v>94</v>
      </c>
      <c r="D114" s="1" t="str">
        <f>VLOOKUP(C114,'1-Variables'!A$1:$B$540,2,0)</f>
        <v>Movimiento Lateral</v>
      </c>
      <c r="E114" s="5"/>
      <c r="F114" s="5"/>
      <c r="G114" s="10"/>
      <c r="H114" s="24">
        <f t="shared" si="1"/>
        <v>0</v>
      </c>
    </row>
    <row r="115" spans="1:8" ht="30" x14ac:dyDescent="0.25">
      <c r="A115" s="7">
        <v>114</v>
      </c>
      <c r="B115" s="2" t="s">
        <v>559</v>
      </c>
      <c r="C115" s="3" t="s">
        <v>1027</v>
      </c>
      <c r="D115" s="1" t="str">
        <f>VLOOKUP(C115,'1-Variables'!A$1:$B$540,2,0)</f>
        <v>Generales</v>
      </c>
      <c r="E115" s="13">
        <v>1</v>
      </c>
      <c r="F115" s="13">
        <v>1</v>
      </c>
      <c r="G115" s="13">
        <v>1</v>
      </c>
      <c r="H115" s="24">
        <f t="shared" si="1"/>
        <v>3</v>
      </c>
    </row>
    <row r="116" spans="1:8" x14ac:dyDescent="0.25">
      <c r="A116" s="7">
        <v>115</v>
      </c>
      <c r="B116" s="1" t="s">
        <v>735</v>
      </c>
      <c r="C116" s="7" t="s">
        <v>713</v>
      </c>
      <c r="D116" s="1" t="str">
        <f>VLOOKUP(C116,'1-Variables'!A$1:$B$540,2,0)</f>
        <v>Acceso inicial</v>
      </c>
      <c r="E116" s="10"/>
      <c r="F116" s="10"/>
      <c r="G116" s="10"/>
      <c r="H116" s="24">
        <f t="shared" si="1"/>
        <v>0</v>
      </c>
    </row>
    <row r="117" spans="1:8" ht="30" x14ac:dyDescent="0.25">
      <c r="A117" s="7">
        <v>116</v>
      </c>
      <c r="B117" s="1" t="s">
        <v>752</v>
      </c>
      <c r="C117" s="12" t="s">
        <v>756</v>
      </c>
      <c r="D117" s="1" t="str">
        <f>VLOOKUP(C117,'1-Variables'!A$1:$B$540,2,0)</f>
        <v>Acceso inicial</v>
      </c>
      <c r="E117" s="10"/>
      <c r="F117" s="13">
        <v>1</v>
      </c>
      <c r="G117" s="10"/>
      <c r="H117" s="24">
        <f t="shared" si="1"/>
        <v>1</v>
      </c>
    </row>
    <row r="118" spans="1:8" ht="20.25" x14ac:dyDescent="0.25">
      <c r="A118" s="7">
        <v>117</v>
      </c>
      <c r="B118" s="1" t="s">
        <v>194</v>
      </c>
      <c r="C118" s="3" t="s">
        <v>640</v>
      </c>
      <c r="D118" s="1" t="str">
        <f>VLOOKUP(C118,'1-Variables'!A$1:$B$540,2,0)</f>
        <v>Cifrado</v>
      </c>
      <c r="E118" s="13">
        <v>1</v>
      </c>
      <c r="F118" s="10"/>
      <c r="G118" s="10"/>
      <c r="H118" s="24">
        <f t="shared" si="1"/>
        <v>1</v>
      </c>
    </row>
    <row r="119" spans="1:8" ht="20.25" x14ac:dyDescent="0.25">
      <c r="A119" s="7">
        <v>118</v>
      </c>
      <c r="B119" s="2" t="s">
        <v>178</v>
      </c>
      <c r="C119" s="3" t="s">
        <v>338</v>
      </c>
      <c r="D119" s="1" t="str">
        <f>VLOOKUP(C119,'1-Variables'!A$1:$B$540,2,0)</f>
        <v>Ejecución</v>
      </c>
      <c r="E119" s="5"/>
      <c r="F119" s="4"/>
      <c r="G119" s="5"/>
      <c r="H119" s="24">
        <f t="shared" si="1"/>
        <v>0</v>
      </c>
    </row>
    <row r="120" spans="1:8" ht="20.25" x14ac:dyDescent="0.25">
      <c r="A120" s="7">
        <v>119</v>
      </c>
      <c r="B120" s="2" t="s">
        <v>178</v>
      </c>
      <c r="C120" s="12" t="s">
        <v>339</v>
      </c>
      <c r="D120" s="1" t="str">
        <f>VLOOKUP(C120,'1-Variables'!A$1:$B$540,2,0)</f>
        <v>Ejecución</v>
      </c>
      <c r="E120" s="5"/>
      <c r="F120" s="4"/>
      <c r="G120" s="5"/>
      <c r="H120" s="24">
        <f t="shared" si="1"/>
        <v>0</v>
      </c>
    </row>
    <row r="121" spans="1:8" ht="20.25" x14ac:dyDescent="0.25">
      <c r="A121" s="7">
        <v>120</v>
      </c>
      <c r="B121" s="2" t="s">
        <v>178</v>
      </c>
      <c r="C121" s="12" t="s">
        <v>592</v>
      </c>
      <c r="D121" s="1" t="str">
        <f>VLOOKUP(C121,'1-Variables'!A$1:$B$540,2,0)</f>
        <v>Ejecución</v>
      </c>
      <c r="E121" s="5"/>
      <c r="F121" s="4"/>
      <c r="G121" s="5"/>
      <c r="H121" s="24">
        <f t="shared" si="1"/>
        <v>0</v>
      </c>
    </row>
    <row r="122" spans="1:8" ht="20.25" x14ac:dyDescent="0.25">
      <c r="A122" s="7">
        <v>121</v>
      </c>
      <c r="B122" s="2" t="s">
        <v>178</v>
      </c>
      <c r="C122" s="3" t="s">
        <v>340</v>
      </c>
      <c r="D122" s="1" t="str">
        <f>VLOOKUP(C122,'1-Variables'!A$1:$B$540,2,0)</f>
        <v>Ejecución</v>
      </c>
      <c r="E122" s="5"/>
      <c r="F122" s="4"/>
      <c r="G122" s="5"/>
      <c r="H122" s="24">
        <f t="shared" si="1"/>
        <v>0</v>
      </c>
    </row>
    <row r="123" spans="1:8" ht="45" x14ac:dyDescent="0.25">
      <c r="A123" s="7">
        <v>122</v>
      </c>
      <c r="B123" s="1" t="s">
        <v>129</v>
      </c>
      <c r="C123" s="3" t="s">
        <v>341</v>
      </c>
      <c r="D123" s="1" t="str">
        <f>VLOOKUP(C123,'1-Variables'!A$1:$B$540,2,0)</f>
        <v>Ejecución</v>
      </c>
      <c r="E123" s="5"/>
      <c r="F123" s="13">
        <v>1</v>
      </c>
      <c r="G123" s="4"/>
      <c r="H123" s="24">
        <f t="shared" si="1"/>
        <v>1</v>
      </c>
    </row>
    <row r="124" spans="1:8" ht="20.25" x14ac:dyDescent="0.25">
      <c r="A124" s="7">
        <v>123</v>
      </c>
      <c r="B124" s="2" t="s">
        <v>178</v>
      </c>
      <c r="C124" s="3" t="s">
        <v>342</v>
      </c>
      <c r="D124" s="1" t="str">
        <f>VLOOKUP(C124,'1-Variables'!A$1:$B$540,2,0)</f>
        <v>Ejecución</v>
      </c>
      <c r="E124" s="5"/>
      <c r="F124" s="4"/>
      <c r="G124" s="13">
        <v>1</v>
      </c>
      <c r="H124" s="24">
        <f t="shared" si="1"/>
        <v>1</v>
      </c>
    </row>
    <row r="125" spans="1:8" ht="60" x14ac:dyDescent="0.25">
      <c r="A125" s="7">
        <v>124</v>
      </c>
      <c r="B125" s="1" t="s">
        <v>261</v>
      </c>
      <c r="C125" s="3" t="s">
        <v>343</v>
      </c>
      <c r="D125" s="1" t="str">
        <f>VLOOKUP(C125,'1-Variables'!A$1:$B$540,2,0)</f>
        <v>Evasión de defensa</v>
      </c>
      <c r="E125" s="5"/>
      <c r="F125" s="13">
        <v>1</v>
      </c>
      <c r="G125" s="13">
        <v>1</v>
      </c>
      <c r="H125" s="24">
        <f t="shared" si="1"/>
        <v>2</v>
      </c>
    </row>
    <row r="126" spans="1:8" ht="20.25" x14ac:dyDescent="0.25">
      <c r="A126" s="7">
        <v>125</v>
      </c>
      <c r="B126" s="2" t="s">
        <v>178</v>
      </c>
      <c r="C126" s="3" t="s">
        <v>344</v>
      </c>
      <c r="D126" s="1" t="str">
        <f>VLOOKUP(C126,'1-Variables'!A$1:$B$540,2,0)</f>
        <v>Ejecución</v>
      </c>
      <c r="E126" s="5"/>
      <c r="F126" s="4"/>
      <c r="G126" s="13">
        <v>1</v>
      </c>
      <c r="H126" s="24">
        <f t="shared" si="1"/>
        <v>1</v>
      </c>
    </row>
    <row r="127" spans="1:8" x14ac:dyDescent="0.25">
      <c r="A127" s="7">
        <v>126</v>
      </c>
      <c r="B127" s="1" t="s">
        <v>776</v>
      </c>
      <c r="C127" s="7" t="s">
        <v>778</v>
      </c>
      <c r="D127" s="1" t="str">
        <f>VLOOKUP(C127,'1-Variables'!A$1:$B$540,2,0)</f>
        <v>Acceso inicial</v>
      </c>
      <c r="E127" s="10"/>
      <c r="F127" s="10"/>
      <c r="G127" s="10"/>
      <c r="H127" s="24">
        <f t="shared" si="1"/>
        <v>0</v>
      </c>
    </row>
    <row r="128" spans="1:8" ht="20.25" x14ac:dyDescent="0.25">
      <c r="A128" s="7">
        <v>127</v>
      </c>
      <c r="B128" s="2" t="s">
        <v>178</v>
      </c>
      <c r="C128" s="3" t="s">
        <v>345</v>
      </c>
      <c r="D128" s="1" t="str">
        <f>VLOOKUP(C128,'1-Variables'!A$1:$B$540,2,0)</f>
        <v>Ejecución</v>
      </c>
      <c r="E128" s="5"/>
      <c r="F128" s="4"/>
      <c r="G128" s="13">
        <v>1</v>
      </c>
      <c r="H128" s="24">
        <f t="shared" si="1"/>
        <v>1</v>
      </c>
    </row>
    <row r="129" spans="1:8" ht="45" x14ac:dyDescent="0.25">
      <c r="A129" s="7">
        <v>128</v>
      </c>
      <c r="B129" s="1" t="s">
        <v>129</v>
      </c>
      <c r="C129" s="3" t="s">
        <v>346</v>
      </c>
      <c r="D129" s="1" t="str">
        <f>VLOOKUP(C129,'1-Variables'!A$1:$B$540,2,0)</f>
        <v>Ejecución</v>
      </c>
      <c r="E129" s="5"/>
      <c r="F129" s="13">
        <v>1</v>
      </c>
      <c r="G129" s="4"/>
      <c r="H129" s="24">
        <f t="shared" si="1"/>
        <v>1</v>
      </c>
    </row>
    <row r="130" spans="1:8" ht="20.25" x14ac:dyDescent="0.25">
      <c r="A130" s="7">
        <v>129</v>
      </c>
      <c r="B130" s="2" t="s">
        <v>178</v>
      </c>
      <c r="C130" s="3" t="s">
        <v>347</v>
      </c>
      <c r="D130" s="1" t="str">
        <f>VLOOKUP(C130,'1-Variables'!A$1:$B$540,2,0)</f>
        <v>Ejecución</v>
      </c>
      <c r="E130" s="5"/>
      <c r="F130" s="4"/>
      <c r="G130" s="13">
        <v>1</v>
      </c>
      <c r="H130" s="24">
        <f t="shared" ref="H130:H193" si="2">E130+F130+G130</f>
        <v>1</v>
      </c>
    </row>
    <row r="131" spans="1:8" ht="45" x14ac:dyDescent="0.25">
      <c r="A131" s="7">
        <v>130</v>
      </c>
      <c r="B131" s="1" t="s">
        <v>232</v>
      </c>
      <c r="C131" s="12" t="s">
        <v>348</v>
      </c>
      <c r="D131" s="1" t="str">
        <f>VLOOKUP(C131,'1-Variables'!A$1:$B$540,2,0)</f>
        <v>Ejecución</v>
      </c>
      <c r="E131" s="10"/>
      <c r="F131" s="10"/>
      <c r="G131" s="13">
        <v>1</v>
      </c>
      <c r="H131" s="24">
        <f t="shared" si="2"/>
        <v>1</v>
      </c>
    </row>
    <row r="132" spans="1:8" ht="20.25" x14ac:dyDescent="0.25">
      <c r="A132" s="7">
        <v>131</v>
      </c>
      <c r="B132" s="2" t="s">
        <v>178</v>
      </c>
      <c r="C132" s="3" t="s">
        <v>349</v>
      </c>
      <c r="D132" s="1" t="str">
        <f>VLOOKUP(C132,'1-Variables'!A$1:$B$540,2,0)</f>
        <v>Ejecución</v>
      </c>
      <c r="E132" s="5"/>
      <c r="F132" s="4"/>
      <c r="G132" s="13">
        <v>1</v>
      </c>
      <c r="H132" s="24">
        <f t="shared" si="2"/>
        <v>1</v>
      </c>
    </row>
    <row r="133" spans="1:8" ht="20.25" x14ac:dyDescent="0.25">
      <c r="A133" s="7">
        <v>132</v>
      </c>
      <c r="B133" s="2" t="s">
        <v>178</v>
      </c>
      <c r="C133" s="3" t="s">
        <v>350</v>
      </c>
      <c r="D133" s="1" t="str">
        <f>VLOOKUP(C133,'1-Variables'!A$1:$B$540,2,0)</f>
        <v>Ejecución</v>
      </c>
      <c r="E133" s="5"/>
      <c r="F133" s="4"/>
      <c r="G133" s="13">
        <v>1</v>
      </c>
      <c r="H133" s="24">
        <f t="shared" si="2"/>
        <v>1</v>
      </c>
    </row>
    <row r="134" spans="1:8" ht="45" x14ac:dyDescent="0.25">
      <c r="A134" s="7">
        <v>133</v>
      </c>
      <c r="B134" s="1" t="s">
        <v>129</v>
      </c>
      <c r="C134" s="3" t="s">
        <v>351</v>
      </c>
      <c r="D134" s="1" t="str">
        <f>VLOOKUP(C134,'1-Variables'!A$1:$B$540,2,0)</f>
        <v>Ejecución</v>
      </c>
      <c r="E134" s="5"/>
      <c r="F134" s="13">
        <v>1</v>
      </c>
      <c r="G134" s="13">
        <v>1</v>
      </c>
      <c r="H134" s="24">
        <f t="shared" si="2"/>
        <v>2</v>
      </c>
    </row>
    <row r="135" spans="1:8" ht="30" x14ac:dyDescent="0.25">
      <c r="A135" s="7">
        <v>134</v>
      </c>
      <c r="B135" s="1" t="s">
        <v>751</v>
      </c>
      <c r="C135" s="12" t="s">
        <v>750</v>
      </c>
      <c r="D135" s="1" t="str">
        <f>VLOOKUP(C135,'1-Variables'!A$1:$B$540,2,0)</f>
        <v>Acceso inicial</v>
      </c>
      <c r="E135" s="10"/>
      <c r="F135" s="13">
        <v>1</v>
      </c>
      <c r="G135" s="10"/>
      <c r="H135" s="24">
        <f t="shared" si="2"/>
        <v>1</v>
      </c>
    </row>
    <row r="136" spans="1:8" ht="20.25" x14ac:dyDescent="0.25">
      <c r="A136" s="7">
        <v>135</v>
      </c>
      <c r="B136" s="2" t="s">
        <v>178</v>
      </c>
      <c r="C136" s="3" t="s">
        <v>352</v>
      </c>
      <c r="D136" s="1" t="str">
        <f>VLOOKUP(C136,'1-Variables'!A$1:$B$540,2,0)</f>
        <v>Ejecución</v>
      </c>
      <c r="E136" s="5"/>
      <c r="F136" s="4"/>
      <c r="G136" s="13">
        <v>1</v>
      </c>
      <c r="H136" s="24">
        <f t="shared" si="2"/>
        <v>1</v>
      </c>
    </row>
    <row r="137" spans="1:8" ht="20.25" x14ac:dyDescent="0.25">
      <c r="A137" s="7">
        <v>136</v>
      </c>
      <c r="B137" s="1"/>
      <c r="C137" s="7" t="s">
        <v>929</v>
      </c>
      <c r="D137" s="1" t="str">
        <f>VLOOKUP(C137,'1-Variables'!A$1:$B$540,2,0)</f>
        <v>Descubrimiento</v>
      </c>
      <c r="E137" s="10"/>
      <c r="F137" s="10"/>
      <c r="G137" s="13">
        <v>1</v>
      </c>
      <c r="H137" s="24">
        <f t="shared" si="2"/>
        <v>1</v>
      </c>
    </row>
    <row r="138" spans="1:8" ht="75" x14ac:dyDescent="0.25">
      <c r="A138" s="7">
        <v>137</v>
      </c>
      <c r="B138" s="1" t="s">
        <v>220</v>
      </c>
      <c r="C138" s="12" t="s">
        <v>87</v>
      </c>
      <c r="D138" s="1" t="str">
        <f>VLOOKUP(C138,'1-Variables'!A$1:$B$540,2,0)</f>
        <v>Movimiento Lateral</v>
      </c>
      <c r="E138" s="13">
        <v>1</v>
      </c>
      <c r="F138" s="5"/>
      <c r="G138" s="10"/>
      <c r="H138" s="24">
        <f t="shared" si="2"/>
        <v>1</v>
      </c>
    </row>
    <row r="139" spans="1:8" ht="60" x14ac:dyDescent="0.25">
      <c r="A139" s="7">
        <v>138</v>
      </c>
      <c r="B139" s="2" t="s">
        <v>260</v>
      </c>
      <c r="C139" s="3" t="s">
        <v>353</v>
      </c>
      <c r="D139" s="1" t="str">
        <f>VLOOKUP(C139,'1-Variables'!A$1:$B$540,2,0)</f>
        <v>Generales</v>
      </c>
      <c r="E139" s="5"/>
      <c r="F139" s="4"/>
      <c r="G139" s="13">
        <v>1</v>
      </c>
      <c r="H139" s="24">
        <f t="shared" si="2"/>
        <v>1</v>
      </c>
    </row>
    <row r="140" spans="1:8" ht="20.25" x14ac:dyDescent="0.25">
      <c r="A140" s="7">
        <v>139</v>
      </c>
      <c r="B140" s="1" t="s">
        <v>990</v>
      </c>
      <c r="C140" s="3" t="s">
        <v>989</v>
      </c>
      <c r="D140" s="1" t="str">
        <f>VLOOKUP(C140,'1-Variables'!A$1:$B$540,2,0)</f>
        <v>Acceso a Credenciales</v>
      </c>
      <c r="E140" s="13">
        <v>1</v>
      </c>
      <c r="F140" s="10"/>
      <c r="G140" s="13">
        <v>1</v>
      </c>
      <c r="H140" s="24">
        <f t="shared" si="2"/>
        <v>2</v>
      </c>
    </row>
    <row r="141" spans="1:8" ht="90" x14ac:dyDescent="0.25">
      <c r="A141" s="7">
        <v>140</v>
      </c>
      <c r="B141" s="1" t="s">
        <v>83</v>
      </c>
      <c r="C141" s="12" t="s">
        <v>354</v>
      </c>
      <c r="D141" s="1" t="str">
        <f>VLOOKUP(C141,'1-Variables'!A$1:$B$540,2,0)</f>
        <v>Acceso inicial</v>
      </c>
      <c r="E141" s="13">
        <v>1</v>
      </c>
      <c r="F141" s="5"/>
      <c r="G141" s="13">
        <v>1</v>
      </c>
      <c r="H141" s="24">
        <f t="shared" si="2"/>
        <v>2</v>
      </c>
    </row>
    <row r="142" spans="1:8" ht="20.25" x14ac:dyDescent="0.25">
      <c r="A142" s="7">
        <v>141</v>
      </c>
      <c r="B142" s="1" t="s">
        <v>100</v>
      </c>
      <c r="C142" s="12" t="s">
        <v>355</v>
      </c>
      <c r="D142" s="1" t="str">
        <f>VLOOKUP(C142,'1-Variables'!A$1:$B$540,2,0)</f>
        <v>Ejecución</v>
      </c>
      <c r="E142" s="5"/>
      <c r="F142" s="5"/>
      <c r="G142" s="10"/>
      <c r="H142" s="24">
        <f t="shared" si="2"/>
        <v>0</v>
      </c>
    </row>
    <row r="143" spans="1:8" ht="20.25" x14ac:dyDescent="0.25">
      <c r="A143" s="7">
        <v>142</v>
      </c>
      <c r="B143" s="1" t="s">
        <v>102</v>
      </c>
      <c r="C143" s="12" t="s">
        <v>356</v>
      </c>
      <c r="D143" s="1" t="str">
        <f>VLOOKUP(C143,'1-Variables'!A$1:$B$540,2,0)</f>
        <v>Ejecución</v>
      </c>
      <c r="E143" s="5"/>
      <c r="F143" s="5"/>
      <c r="G143" s="10"/>
      <c r="H143" s="24">
        <f t="shared" si="2"/>
        <v>0</v>
      </c>
    </row>
    <row r="144" spans="1:8" ht="20.25" x14ac:dyDescent="0.25">
      <c r="A144" s="7">
        <v>143</v>
      </c>
      <c r="B144" s="2" t="s">
        <v>134</v>
      </c>
      <c r="C144" s="3" t="s">
        <v>357</v>
      </c>
      <c r="D144" s="1" t="str">
        <f>VLOOKUP(C144,'1-Variables'!A$1:$B$540,2,0)</f>
        <v>Ejecución</v>
      </c>
      <c r="E144" s="5"/>
      <c r="F144" s="5"/>
      <c r="G144" s="13">
        <v>1</v>
      </c>
      <c r="H144" s="24">
        <f t="shared" si="2"/>
        <v>1</v>
      </c>
    </row>
    <row r="145" spans="1:8" ht="20.25" x14ac:dyDescent="0.25">
      <c r="A145" s="7">
        <v>144</v>
      </c>
      <c r="B145" s="2" t="s">
        <v>137</v>
      </c>
      <c r="C145" s="3" t="s">
        <v>358</v>
      </c>
      <c r="D145" s="1" t="str">
        <f>VLOOKUP(C145,'1-Variables'!A$1:$B$540,2,0)</f>
        <v>Ejecución</v>
      </c>
      <c r="E145" s="13">
        <v>1</v>
      </c>
      <c r="F145" s="5"/>
      <c r="G145" s="13">
        <v>1</v>
      </c>
      <c r="H145" s="24">
        <f t="shared" si="2"/>
        <v>2</v>
      </c>
    </row>
    <row r="146" spans="1:8" ht="30" x14ac:dyDescent="0.25">
      <c r="A146" s="7">
        <v>145</v>
      </c>
      <c r="B146" s="1" t="s">
        <v>30</v>
      </c>
      <c r="C146" s="3" t="s">
        <v>632</v>
      </c>
      <c r="D146" s="1" t="str">
        <f>VLOOKUP(C146,'1-Variables'!A$1:$B$540,2,0)</f>
        <v>Cifrado</v>
      </c>
      <c r="E146" s="5"/>
      <c r="F146" s="5"/>
      <c r="G146" s="4"/>
      <c r="H146" s="24">
        <f t="shared" si="2"/>
        <v>0</v>
      </c>
    </row>
    <row r="147" spans="1:8" ht="30" x14ac:dyDescent="0.25">
      <c r="A147" s="7">
        <v>146</v>
      </c>
      <c r="B147" s="1" t="s">
        <v>30</v>
      </c>
      <c r="C147" s="3" t="s">
        <v>633</v>
      </c>
      <c r="D147" s="1" t="str">
        <f>VLOOKUP(C147,'1-Variables'!A$1:$B$540,2,0)</f>
        <v>Cifrado</v>
      </c>
      <c r="E147" s="5"/>
      <c r="F147" s="5"/>
      <c r="G147" s="4"/>
      <c r="H147" s="24">
        <f t="shared" si="2"/>
        <v>0</v>
      </c>
    </row>
    <row r="148" spans="1:8" ht="45" x14ac:dyDescent="0.25">
      <c r="A148" s="7">
        <v>147</v>
      </c>
      <c r="B148" s="1" t="s">
        <v>703</v>
      </c>
      <c r="C148" s="7" t="s">
        <v>704</v>
      </c>
      <c r="D148" s="1" t="str">
        <f>VLOOKUP(C148,'1-Variables'!A$1:$B$540,2,0)</f>
        <v>Acceso inicial</v>
      </c>
      <c r="E148" s="13">
        <v>1</v>
      </c>
      <c r="F148" s="10"/>
      <c r="G148" s="10"/>
      <c r="H148" s="24">
        <f t="shared" si="2"/>
        <v>1</v>
      </c>
    </row>
    <row r="149" spans="1:8" ht="45" x14ac:dyDescent="0.25">
      <c r="A149" s="7">
        <v>148</v>
      </c>
      <c r="B149" s="1" t="s">
        <v>749</v>
      </c>
      <c r="C149" s="12" t="s">
        <v>755</v>
      </c>
      <c r="D149" s="1" t="str">
        <f>VLOOKUP(C149,'1-Variables'!A$1:$B$540,2,0)</f>
        <v>Persistencia</v>
      </c>
      <c r="E149" s="10"/>
      <c r="F149" s="13">
        <v>1</v>
      </c>
      <c r="G149" s="10"/>
      <c r="H149" s="24">
        <f t="shared" si="2"/>
        <v>1</v>
      </c>
    </row>
    <row r="150" spans="1:8" ht="20.25" x14ac:dyDescent="0.25">
      <c r="A150" s="7">
        <v>149</v>
      </c>
      <c r="B150" s="1" t="s">
        <v>159</v>
      </c>
      <c r="C150" s="12" t="s">
        <v>359</v>
      </c>
      <c r="D150" s="1" t="str">
        <f>VLOOKUP(C150,'1-Variables'!A$1:$B$540,2,0)</f>
        <v>Ejecución</v>
      </c>
      <c r="E150" s="5"/>
      <c r="F150" s="4"/>
      <c r="G150" s="5"/>
      <c r="H150" s="24">
        <f t="shared" si="2"/>
        <v>0</v>
      </c>
    </row>
    <row r="151" spans="1:8" ht="45" x14ac:dyDescent="0.25">
      <c r="A151" s="7">
        <v>150</v>
      </c>
      <c r="B151" s="1" t="s">
        <v>910</v>
      </c>
      <c r="C151" s="7" t="s">
        <v>909</v>
      </c>
      <c r="D151" s="1" t="str">
        <f>VLOOKUP(C151,'1-Variables'!A$1:$B$540,2,0)</f>
        <v>Acceso a Credenciales</v>
      </c>
      <c r="E151" s="13">
        <v>1</v>
      </c>
      <c r="F151" s="13">
        <v>1</v>
      </c>
      <c r="G151" s="13">
        <v>1</v>
      </c>
      <c r="H151" s="24">
        <f t="shared" si="2"/>
        <v>3</v>
      </c>
    </row>
    <row r="152" spans="1:8" ht="20.25" x14ac:dyDescent="0.25">
      <c r="A152" s="7">
        <v>151</v>
      </c>
      <c r="B152" s="1" t="s">
        <v>98</v>
      </c>
      <c r="C152" s="12" t="s">
        <v>360</v>
      </c>
      <c r="D152" s="1" t="str">
        <f>VLOOKUP(C152,'1-Variables'!A$1:$B$540,2,0)</f>
        <v>Ejecución</v>
      </c>
      <c r="E152" s="11"/>
      <c r="F152" s="5"/>
      <c r="G152" s="10"/>
      <c r="H152" s="24">
        <f t="shared" si="2"/>
        <v>0</v>
      </c>
    </row>
    <row r="153" spans="1:8" ht="30" x14ac:dyDescent="0.25">
      <c r="A153" s="7">
        <v>152</v>
      </c>
      <c r="B153" s="1" t="s">
        <v>190</v>
      </c>
      <c r="C153" s="3" t="s">
        <v>361</v>
      </c>
      <c r="D153" s="1" t="str">
        <f>VLOOKUP(C153,'1-Variables'!A$1:$B$540,2,0)</f>
        <v>Acceso inicial</v>
      </c>
      <c r="E153" s="4"/>
      <c r="F153" s="5"/>
      <c r="G153" s="4"/>
      <c r="H153" s="24">
        <f t="shared" si="2"/>
        <v>0</v>
      </c>
    </row>
    <row r="154" spans="1:8" ht="30" x14ac:dyDescent="0.25">
      <c r="A154" s="7">
        <v>153</v>
      </c>
      <c r="B154" s="1" t="s">
        <v>114</v>
      </c>
      <c r="C154" s="3" t="s">
        <v>362</v>
      </c>
      <c r="D154" s="1" t="str">
        <f>VLOOKUP(C154,'1-Variables'!A$1:$B$540,2,0)</f>
        <v>Exfiltración de datos</v>
      </c>
      <c r="E154" s="13">
        <v>1</v>
      </c>
      <c r="F154" s="13">
        <v>1</v>
      </c>
      <c r="G154" s="13">
        <v>1</v>
      </c>
      <c r="H154" s="24">
        <f t="shared" si="2"/>
        <v>3</v>
      </c>
    </row>
    <row r="155" spans="1:8" ht="45" x14ac:dyDescent="0.25">
      <c r="A155" s="7">
        <v>154</v>
      </c>
      <c r="B155" s="2" t="s">
        <v>602</v>
      </c>
      <c r="C155" s="3" t="s">
        <v>363</v>
      </c>
      <c r="D155" s="1" t="str">
        <f>VLOOKUP(C155,'1-Variables'!A$1:$B$540,2,0)</f>
        <v>Acceso inicial</v>
      </c>
      <c r="E155" s="13">
        <v>1</v>
      </c>
      <c r="F155" s="13">
        <v>1</v>
      </c>
      <c r="G155" s="13">
        <v>1</v>
      </c>
      <c r="H155" s="24">
        <f t="shared" si="2"/>
        <v>3</v>
      </c>
    </row>
    <row r="156" spans="1:8" ht="60" x14ac:dyDescent="0.25">
      <c r="A156" s="7">
        <v>155</v>
      </c>
      <c r="B156" s="1" t="s">
        <v>648</v>
      </c>
      <c r="C156" s="7" t="s">
        <v>951</v>
      </c>
      <c r="D156" s="1" t="str">
        <f>VLOOKUP(C156,'1-Variables'!A$1:$B$540,2,0)</f>
        <v>Ejecución</v>
      </c>
      <c r="E156" s="13">
        <v>1</v>
      </c>
      <c r="F156" s="10"/>
      <c r="G156" s="10"/>
      <c r="H156" s="24">
        <f t="shared" si="2"/>
        <v>1</v>
      </c>
    </row>
    <row r="157" spans="1:8" ht="20.25" x14ac:dyDescent="0.25">
      <c r="A157" s="7">
        <v>156</v>
      </c>
      <c r="B157" s="1" t="s">
        <v>222</v>
      </c>
      <c r="C157" s="3" t="s">
        <v>364</v>
      </c>
      <c r="D157" s="1" t="str">
        <f>VLOOKUP(C157,'1-Variables'!A$1:$B$540,2,0)</f>
        <v>Acceso inicial</v>
      </c>
      <c r="E157" s="5"/>
      <c r="F157" s="4"/>
      <c r="G157" s="13">
        <v>1</v>
      </c>
      <c r="H157" s="24">
        <f t="shared" si="2"/>
        <v>1</v>
      </c>
    </row>
    <row r="158" spans="1:8" ht="20.25" x14ac:dyDescent="0.25">
      <c r="A158" s="7">
        <v>157</v>
      </c>
      <c r="B158" s="1" t="s">
        <v>78</v>
      </c>
      <c r="C158" s="12" t="s">
        <v>365</v>
      </c>
      <c r="D158" s="1" t="str">
        <f>VLOOKUP(C158,'1-Variables'!A$1:$B$540,2,0)</f>
        <v>Ejecución</v>
      </c>
      <c r="E158" s="11"/>
      <c r="F158" s="5"/>
      <c r="G158" s="10"/>
      <c r="H158" s="24">
        <f t="shared" si="2"/>
        <v>0</v>
      </c>
    </row>
    <row r="159" spans="1:8" ht="20.25" x14ac:dyDescent="0.25">
      <c r="A159" s="7">
        <v>158</v>
      </c>
      <c r="B159" s="1" t="s">
        <v>262</v>
      </c>
      <c r="C159" s="3" t="s">
        <v>366</v>
      </c>
      <c r="D159" s="1" t="str">
        <f>VLOOKUP(C159,'1-Variables'!A$1:$B$540,2,0)</f>
        <v>Exfiltración de datos</v>
      </c>
      <c r="E159" s="13">
        <v>1</v>
      </c>
      <c r="F159" s="10"/>
      <c r="G159" s="10"/>
      <c r="H159" s="24">
        <f t="shared" si="2"/>
        <v>1</v>
      </c>
    </row>
    <row r="160" spans="1:8" ht="20.25" x14ac:dyDescent="0.25">
      <c r="A160" s="7">
        <v>159</v>
      </c>
      <c r="B160" s="2" t="s">
        <v>39</v>
      </c>
      <c r="C160" s="3" t="s">
        <v>367</v>
      </c>
      <c r="D160" s="1" t="str">
        <f>VLOOKUP(C160,'1-Variables'!A$1:$B$540,2,0)</f>
        <v>Ejecución</v>
      </c>
      <c r="E160" s="13">
        <v>1</v>
      </c>
      <c r="F160" s="13">
        <v>1</v>
      </c>
      <c r="G160" s="13">
        <v>1</v>
      </c>
      <c r="H160" s="24">
        <f t="shared" si="2"/>
        <v>3</v>
      </c>
    </row>
    <row r="161" spans="1:8" ht="20.25" x14ac:dyDescent="0.25">
      <c r="A161" s="7">
        <v>160</v>
      </c>
      <c r="B161" s="2" t="s">
        <v>177</v>
      </c>
      <c r="C161" s="3" t="s">
        <v>368</v>
      </c>
      <c r="D161" s="1" t="str">
        <f>VLOOKUP(C161,'1-Variables'!A$1:$B$540,2,0)</f>
        <v>Ejecución</v>
      </c>
      <c r="E161" s="5"/>
      <c r="F161" s="5"/>
      <c r="G161" s="13">
        <v>1</v>
      </c>
      <c r="H161" s="24">
        <f t="shared" si="2"/>
        <v>1</v>
      </c>
    </row>
    <row r="162" spans="1:8" ht="20.25" x14ac:dyDescent="0.25">
      <c r="A162" s="7">
        <v>161</v>
      </c>
      <c r="B162" s="1" t="s">
        <v>106</v>
      </c>
      <c r="C162" s="12" t="s">
        <v>369</v>
      </c>
      <c r="D162" s="1" t="str">
        <f>VLOOKUP(C162,'1-Variables'!A$1:$B$540,2,0)</f>
        <v>Escalada de Privilegios</v>
      </c>
      <c r="E162" s="5"/>
      <c r="F162" s="5"/>
      <c r="G162" s="10"/>
      <c r="H162" s="24">
        <f t="shared" si="2"/>
        <v>0</v>
      </c>
    </row>
    <row r="163" spans="1:8" ht="30" x14ac:dyDescent="0.25">
      <c r="A163" s="7">
        <v>162</v>
      </c>
      <c r="B163" s="1" t="s">
        <v>77</v>
      </c>
      <c r="C163" s="12" t="s">
        <v>370</v>
      </c>
      <c r="D163" s="1" t="str">
        <f>VLOOKUP(C163,'1-Variables'!A$1:$B$540,2,0)</f>
        <v>Ejecución</v>
      </c>
      <c r="E163" s="10"/>
      <c r="F163" s="5"/>
      <c r="G163" s="10"/>
      <c r="H163" s="24">
        <f t="shared" si="2"/>
        <v>0</v>
      </c>
    </row>
    <row r="164" spans="1:8" ht="20.25" x14ac:dyDescent="0.25">
      <c r="A164" s="7">
        <v>163</v>
      </c>
      <c r="B164" s="2" t="s">
        <v>177</v>
      </c>
      <c r="C164" s="3" t="s">
        <v>371</v>
      </c>
      <c r="D164" s="1" t="str">
        <f>VLOOKUP(C164,'1-Variables'!A$1:$B$540,2,0)</f>
        <v>Ejecución</v>
      </c>
      <c r="E164" s="5"/>
      <c r="F164" s="5"/>
      <c r="G164" s="4"/>
      <c r="H164" s="24">
        <f t="shared" si="2"/>
        <v>0</v>
      </c>
    </row>
    <row r="165" spans="1:8" ht="20.25" x14ac:dyDescent="0.25">
      <c r="A165" s="7">
        <v>164</v>
      </c>
      <c r="B165" s="2" t="s">
        <v>177</v>
      </c>
      <c r="C165" s="3" t="s">
        <v>372</v>
      </c>
      <c r="D165" s="1" t="str">
        <f>VLOOKUP(C165,'1-Variables'!A$1:$B$540,2,0)</f>
        <v>Ejecución</v>
      </c>
      <c r="E165" s="5"/>
      <c r="F165" s="5"/>
      <c r="G165" s="4"/>
      <c r="H165" s="24">
        <f t="shared" si="2"/>
        <v>0</v>
      </c>
    </row>
    <row r="166" spans="1:8" ht="20.25" x14ac:dyDescent="0.25">
      <c r="A166" s="7">
        <v>165</v>
      </c>
      <c r="B166" s="1" t="s">
        <v>824</v>
      </c>
      <c r="C166" s="12" t="s">
        <v>690</v>
      </c>
      <c r="D166" s="1" t="str">
        <f>VLOOKUP(C166,'1-Variables'!A$1:$B$540,2,0)</f>
        <v>Ejecución</v>
      </c>
      <c r="E166" s="13">
        <v>1</v>
      </c>
      <c r="F166" s="10"/>
      <c r="G166" s="10"/>
      <c r="H166" s="24">
        <f t="shared" si="2"/>
        <v>1</v>
      </c>
    </row>
    <row r="167" spans="1:8" ht="30" x14ac:dyDescent="0.25">
      <c r="A167" s="7">
        <v>166</v>
      </c>
      <c r="B167" s="1" t="s">
        <v>77</v>
      </c>
      <c r="C167" s="12" t="s">
        <v>373</v>
      </c>
      <c r="D167" s="1" t="str">
        <f>VLOOKUP(C167,'1-Variables'!A$1:$B$540,2,0)</f>
        <v>Ejecución</v>
      </c>
      <c r="E167" s="10"/>
      <c r="F167" s="5"/>
      <c r="G167" s="10"/>
      <c r="H167" s="24">
        <f t="shared" si="2"/>
        <v>0</v>
      </c>
    </row>
    <row r="168" spans="1:8" ht="30" x14ac:dyDescent="0.25">
      <c r="A168" s="7">
        <v>167</v>
      </c>
      <c r="B168" s="1" t="s">
        <v>77</v>
      </c>
      <c r="C168" s="12" t="s">
        <v>374</v>
      </c>
      <c r="D168" s="1" t="str">
        <f>VLOOKUP(C168,'1-Variables'!A$1:$B$540,2,0)</f>
        <v>Ejecución</v>
      </c>
      <c r="E168" s="10"/>
      <c r="F168" s="5"/>
      <c r="G168" s="10"/>
      <c r="H168" s="24">
        <f t="shared" si="2"/>
        <v>0</v>
      </c>
    </row>
    <row r="169" spans="1:8" ht="30" x14ac:dyDescent="0.25">
      <c r="A169" s="7">
        <v>168</v>
      </c>
      <c r="B169" s="1" t="s">
        <v>688</v>
      </c>
      <c r="C169" s="12" t="s">
        <v>693</v>
      </c>
      <c r="D169" s="1" t="str">
        <f>VLOOKUP(C169,'1-Variables'!A$1:$B$540,2,0)</f>
        <v>Persistencia</v>
      </c>
      <c r="E169" s="13">
        <v>1</v>
      </c>
      <c r="F169" s="10"/>
      <c r="G169" s="10"/>
      <c r="H169" s="24">
        <f t="shared" si="2"/>
        <v>1</v>
      </c>
    </row>
    <row r="170" spans="1:8" ht="45" x14ac:dyDescent="0.25">
      <c r="A170" s="7">
        <v>169</v>
      </c>
      <c r="B170" s="1" t="s">
        <v>18</v>
      </c>
      <c r="C170" s="12" t="s">
        <v>375</v>
      </c>
      <c r="D170" s="1" t="str">
        <f>VLOOKUP(C170,'1-Variables'!A$1:$B$540,2,0)</f>
        <v>Escalada de Privilegios</v>
      </c>
      <c r="E170" s="10"/>
      <c r="F170" s="5"/>
      <c r="G170" s="10"/>
      <c r="H170" s="24">
        <f t="shared" si="2"/>
        <v>0</v>
      </c>
    </row>
    <row r="171" spans="1:8" ht="20.25" x14ac:dyDescent="0.25">
      <c r="A171" s="7">
        <v>170</v>
      </c>
      <c r="B171" s="1" t="s">
        <v>79</v>
      </c>
      <c r="C171" s="12" t="s">
        <v>634</v>
      </c>
      <c r="D171" s="1" t="str">
        <f>VLOOKUP(C171,'1-Variables'!A$1:$B$540,2,0)</f>
        <v>Cifrado</v>
      </c>
      <c r="E171" s="10"/>
      <c r="F171" s="5"/>
      <c r="G171" s="10"/>
      <c r="H171" s="24">
        <f t="shared" si="2"/>
        <v>0</v>
      </c>
    </row>
    <row r="172" spans="1:8" ht="30" x14ac:dyDescent="0.25">
      <c r="A172" s="7">
        <v>171</v>
      </c>
      <c r="B172" s="1" t="s">
        <v>270</v>
      </c>
      <c r="C172" s="12" t="s">
        <v>635</v>
      </c>
      <c r="D172" s="1" t="str">
        <f>VLOOKUP(C172,'1-Variables'!A$1:$B$540,2,0)</f>
        <v>Cifrado</v>
      </c>
      <c r="E172" s="13">
        <v>1</v>
      </c>
      <c r="F172" s="10"/>
      <c r="G172" s="10"/>
      <c r="H172" s="24">
        <f t="shared" si="2"/>
        <v>1</v>
      </c>
    </row>
    <row r="173" spans="1:8" ht="30" x14ac:dyDescent="0.25">
      <c r="A173" s="7">
        <v>172</v>
      </c>
      <c r="B173" s="2" t="s">
        <v>859</v>
      </c>
      <c r="C173" s="3" t="s">
        <v>860</v>
      </c>
      <c r="D173" s="1" t="str">
        <f>VLOOKUP(C173,'1-Variables'!A$1:$B$540,2,0)</f>
        <v>Cifrado</v>
      </c>
      <c r="E173" s="13">
        <v>1</v>
      </c>
      <c r="F173" s="10"/>
      <c r="G173" s="10"/>
      <c r="H173" s="24">
        <f t="shared" si="2"/>
        <v>1</v>
      </c>
    </row>
    <row r="174" spans="1:8" ht="30" x14ac:dyDescent="0.25">
      <c r="A174" s="7">
        <v>173</v>
      </c>
      <c r="B174" s="2" t="s">
        <v>952</v>
      </c>
      <c r="C174" s="3" t="s">
        <v>639</v>
      </c>
      <c r="D174" s="1" t="str">
        <f>VLOOKUP(C174,'1-Variables'!A$1:$B$540,2,0)</f>
        <v>Cifrado</v>
      </c>
      <c r="E174" s="13">
        <v>1</v>
      </c>
      <c r="F174" s="13">
        <v>1</v>
      </c>
      <c r="G174" s="4"/>
      <c r="H174" s="24">
        <f t="shared" si="2"/>
        <v>2</v>
      </c>
    </row>
    <row r="175" spans="1:8" ht="30" x14ac:dyDescent="0.25">
      <c r="A175" s="7">
        <v>174</v>
      </c>
      <c r="B175" s="2" t="s">
        <v>726</v>
      </c>
      <c r="C175" s="3" t="s">
        <v>636</v>
      </c>
      <c r="D175" s="1" t="str">
        <f>VLOOKUP(C175,'1-Variables'!A$1:$B$540,2,0)</f>
        <v>Cifrado</v>
      </c>
      <c r="E175" s="13">
        <v>1</v>
      </c>
      <c r="F175" s="13">
        <v>1</v>
      </c>
      <c r="G175" s="13">
        <v>1</v>
      </c>
      <c r="H175" s="24">
        <f t="shared" si="2"/>
        <v>3</v>
      </c>
    </row>
    <row r="176" spans="1:8" ht="30" x14ac:dyDescent="0.25">
      <c r="A176" s="7">
        <v>175</v>
      </c>
      <c r="B176" s="2" t="s">
        <v>131</v>
      </c>
      <c r="C176" s="3" t="s">
        <v>646</v>
      </c>
      <c r="D176" s="1" t="str">
        <f>VLOOKUP(C176,'1-Variables'!A$1:$B$540,2,0)</f>
        <v>Cifrado</v>
      </c>
      <c r="E176" s="13">
        <v>1</v>
      </c>
      <c r="F176" s="13">
        <v>1</v>
      </c>
      <c r="G176" s="4"/>
      <c r="H176" s="24">
        <f t="shared" si="2"/>
        <v>2</v>
      </c>
    </row>
    <row r="177" spans="1:8" ht="20.25" x14ac:dyDescent="0.25">
      <c r="A177" s="7">
        <v>176</v>
      </c>
      <c r="B177" s="2" t="s">
        <v>177</v>
      </c>
      <c r="C177" s="3" t="s">
        <v>376</v>
      </c>
      <c r="D177" s="1" t="str">
        <f>VLOOKUP(C177,'1-Variables'!A$1:$B$540,2,0)</f>
        <v>Ejecución</v>
      </c>
      <c r="E177" s="13">
        <v>1</v>
      </c>
      <c r="F177" s="5"/>
      <c r="G177" s="4"/>
      <c r="H177" s="24">
        <f t="shared" si="2"/>
        <v>1</v>
      </c>
    </row>
    <row r="178" spans="1:8" ht="60" x14ac:dyDescent="0.25">
      <c r="A178" s="7">
        <v>177</v>
      </c>
      <c r="B178" s="1" t="s">
        <v>648</v>
      </c>
      <c r="C178" s="7" t="s">
        <v>649</v>
      </c>
      <c r="D178" s="1" t="str">
        <f>VLOOKUP(C178,'1-Variables'!A$1:$B$540,2,0)</f>
        <v>Ejecución</v>
      </c>
      <c r="E178" s="13">
        <v>1</v>
      </c>
      <c r="F178" s="10"/>
      <c r="G178" s="10"/>
      <c r="H178" s="24">
        <f t="shared" si="2"/>
        <v>1</v>
      </c>
    </row>
    <row r="179" spans="1:8" ht="20.25" x14ac:dyDescent="0.25">
      <c r="A179" s="7">
        <v>178</v>
      </c>
      <c r="B179" s="2" t="s">
        <v>177</v>
      </c>
      <c r="C179" s="3" t="s">
        <v>377</v>
      </c>
      <c r="D179" s="1" t="str">
        <f>VLOOKUP(C179,'1-Variables'!A$1:$B$540,2,0)</f>
        <v>Ejecución</v>
      </c>
      <c r="E179" s="5"/>
      <c r="F179" s="5"/>
      <c r="G179" s="4"/>
      <c r="H179" s="24">
        <f t="shared" si="2"/>
        <v>0</v>
      </c>
    </row>
    <row r="180" spans="1:8" ht="20.25" x14ac:dyDescent="0.25">
      <c r="A180" s="7">
        <v>179</v>
      </c>
      <c r="B180" s="2" t="s">
        <v>177</v>
      </c>
      <c r="C180" s="3" t="s">
        <v>655</v>
      </c>
      <c r="D180" s="1" t="str">
        <f>VLOOKUP(C180,'1-Variables'!A$1:$B$540,2,0)</f>
        <v>Ejecución</v>
      </c>
      <c r="E180" s="5"/>
      <c r="F180" s="5"/>
      <c r="G180" s="4"/>
      <c r="H180" s="24">
        <f t="shared" si="2"/>
        <v>0</v>
      </c>
    </row>
    <row r="181" spans="1:8" ht="20.25" x14ac:dyDescent="0.25">
      <c r="A181" s="7">
        <v>180</v>
      </c>
      <c r="B181" s="2" t="s">
        <v>162</v>
      </c>
      <c r="C181" s="12" t="s">
        <v>656</v>
      </c>
      <c r="D181" s="1" t="str">
        <f>VLOOKUP(C181,'1-Variables'!A$1:$B$540,2,0)</f>
        <v>Ejecución</v>
      </c>
      <c r="E181" s="4"/>
      <c r="F181" s="4"/>
      <c r="G181" s="4"/>
      <c r="H181" s="24">
        <f t="shared" si="2"/>
        <v>0</v>
      </c>
    </row>
    <row r="182" spans="1:8" ht="20.25" x14ac:dyDescent="0.25">
      <c r="A182" s="7">
        <v>181</v>
      </c>
      <c r="B182" s="1" t="s">
        <v>760</v>
      </c>
      <c r="C182" s="7" t="s">
        <v>746</v>
      </c>
      <c r="D182" s="1" t="str">
        <f>VLOOKUP(C182,'1-Variables'!A$1:$B$540,2,0)</f>
        <v>Acceso inicial</v>
      </c>
      <c r="E182" s="10"/>
      <c r="F182" s="13">
        <v>1</v>
      </c>
      <c r="G182" s="10"/>
      <c r="H182" s="24">
        <f t="shared" si="2"/>
        <v>1</v>
      </c>
    </row>
    <row r="183" spans="1:8" ht="20.25" x14ac:dyDescent="0.25">
      <c r="A183" s="7">
        <v>182</v>
      </c>
      <c r="B183" s="2" t="s">
        <v>177</v>
      </c>
      <c r="C183" s="3" t="s">
        <v>657</v>
      </c>
      <c r="D183" s="1" t="str">
        <f>VLOOKUP(C183,'1-Variables'!A$1:$B$540,2,0)</f>
        <v>Ejecución</v>
      </c>
      <c r="E183" s="5"/>
      <c r="F183" s="5">
        <v>1</v>
      </c>
      <c r="G183" s="4"/>
      <c r="H183" s="24">
        <f t="shared" si="2"/>
        <v>1</v>
      </c>
    </row>
    <row r="184" spans="1:8" ht="20.25" x14ac:dyDescent="0.25">
      <c r="A184" s="7">
        <v>183</v>
      </c>
      <c r="B184" s="2" t="s">
        <v>177</v>
      </c>
      <c r="C184" s="3" t="s">
        <v>381</v>
      </c>
      <c r="D184" s="1" t="str">
        <f>VLOOKUP(C184,'1-Variables'!A$1:$B$540,2,0)</f>
        <v>Ejecución</v>
      </c>
      <c r="E184" s="5"/>
      <c r="F184" s="5"/>
      <c r="G184" s="4"/>
      <c r="H184" s="24">
        <f t="shared" si="2"/>
        <v>0</v>
      </c>
    </row>
    <row r="185" spans="1:8" ht="30" x14ac:dyDescent="0.25">
      <c r="A185" s="7">
        <v>184</v>
      </c>
      <c r="B185" s="1" t="s">
        <v>77</v>
      </c>
      <c r="C185" s="12" t="s">
        <v>588</v>
      </c>
      <c r="D185" s="1" t="str">
        <f>VLOOKUP(C185,'1-Variables'!A$1:$B$540,2,0)</f>
        <v>Ejecución</v>
      </c>
      <c r="E185" s="10"/>
      <c r="F185" s="5"/>
      <c r="G185" s="10"/>
      <c r="H185" s="24">
        <f t="shared" si="2"/>
        <v>0</v>
      </c>
    </row>
    <row r="186" spans="1:8" ht="20.25" x14ac:dyDescent="0.25">
      <c r="A186" s="7">
        <v>185</v>
      </c>
      <c r="B186" s="1" t="s">
        <v>272</v>
      </c>
      <c r="C186" s="12" t="s">
        <v>658</v>
      </c>
      <c r="D186" s="1" t="str">
        <f>VLOOKUP(C186,'1-Variables'!A$1:$B$540,2,0)</f>
        <v>Ejecución</v>
      </c>
      <c r="E186" s="13">
        <v>1</v>
      </c>
      <c r="F186" s="10"/>
      <c r="G186" s="10"/>
      <c r="H186" s="24">
        <f t="shared" si="2"/>
        <v>1</v>
      </c>
    </row>
    <row r="187" spans="1:8" ht="102" customHeight="1" x14ac:dyDescent="0.25">
      <c r="A187" s="7">
        <v>186</v>
      </c>
      <c r="B187" s="2" t="s">
        <v>151</v>
      </c>
      <c r="C187" s="3" t="s">
        <v>659</v>
      </c>
      <c r="D187" s="1" t="str">
        <f>VLOOKUP(C187,'1-Variables'!A$1:$B$540,2,0)</f>
        <v>Movimiento Lateral</v>
      </c>
      <c r="E187" s="13">
        <v>1</v>
      </c>
      <c r="F187" s="4"/>
      <c r="G187" s="13">
        <v>1</v>
      </c>
      <c r="H187" s="24">
        <f t="shared" si="2"/>
        <v>2</v>
      </c>
    </row>
    <row r="188" spans="1:8" ht="20.25" x14ac:dyDescent="0.25">
      <c r="A188" s="7">
        <v>187</v>
      </c>
      <c r="B188" s="1" t="s">
        <v>271</v>
      </c>
      <c r="C188" s="12" t="s">
        <v>594</v>
      </c>
      <c r="D188" s="1" t="str">
        <f>VLOOKUP(C188,'1-Variables'!A$1:$B$540,2,0)</f>
        <v>Ejecución</v>
      </c>
      <c r="E188" s="13">
        <v>1</v>
      </c>
      <c r="F188" s="10"/>
      <c r="G188" s="10"/>
      <c r="H188" s="24">
        <f t="shared" si="2"/>
        <v>1</v>
      </c>
    </row>
    <row r="189" spans="1:8" ht="20.25" x14ac:dyDescent="0.25">
      <c r="A189" s="7">
        <v>188</v>
      </c>
      <c r="B189" s="2" t="s">
        <v>150</v>
      </c>
      <c r="C189" s="3" t="s">
        <v>595</v>
      </c>
      <c r="D189" s="1" t="str">
        <f>VLOOKUP(C189,'1-Variables'!A$1:$B$540,2,0)</f>
        <v>Ejecución</v>
      </c>
      <c r="E189" s="5"/>
      <c r="F189" s="4"/>
      <c r="G189" s="13">
        <v>1</v>
      </c>
      <c r="H189" s="24">
        <f t="shared" si="2"/>
        <v>1</v>
      </c>
    </row>
    <row r="190" spans="1:8" ht="20.25" x14ac:dyDescent="0.25">
      <c r="A190" s="7">
        <v>189</v>
      </c>
      <c r="B190" s="2" t="s">
        <v>177</v>
      </c>
      <c r="C190" s="3" t="s">
        <v>385</v>
      </c>
      <c r="D190" s="1" t="str">
        <f>VLOOKUP(C190,'1-Variables'!A$1:$B$540,2,0)</f>
        <v>Ejecución</v>
      </c>
      <c r="E190" s="5"/>
      <c r="F190" s="5"/>
      <c r="G190" s="4"/>
      <c r="H190" s="24">
        <f t="shared" si="2"/>
        <v>0</v>
      </c>
    </row>
    <row r="191" spans="1:8" ht="20.25" x14ac:dyDescent="0.25">
      <c r="A191" s="7">
        <v>190</v>
      </c>
      <c r="B191" s="2" t="s">
        <v>177</v>
      </c>
      <c r="C191" s="3" t="s">
        <v>386</v>
      </c>
      <c r="D191" s="1" t="str">
        <f>VLOOKUP(C191,'1-Variables'!A$1:$B$540,2,0)</f>
        <v>Ejecución</v>
      </c>
      <c r="E191" s="5"/>
      <c r="F191" s="5"/>
      <c r="G191" s="4"/>
      <c r="H191" s="24">
        <f t="shared" si="2"/>
        <v>0</v>
      </c>
    </row>
    <row r="192" spans="1:8" ht="20.25" x14ac:dyDescent="0.25">
      <c r="A192" s="7">
        <v>191</v>
      </c>
      <c r="B192" s="1" t="s">
        <v>104</v>
      </c>
      <c r="C192" s="12" t="s">
        <v>387</v>
      </c>
      <c r="D192" s="1" t="str">
        <f>VLOOKUP(C192,'1-Variables'!A$1:$B$540,2,0)</f>
        <v>Evasión de defensa</v>
      </c>
      <c r="E192" s="13">
        <v>1</v>
      </c>
      <c r="F192" s="5"/>
      <c r="G192" s="10"/>
      <c r="H192" s="24">
        <f t="shared" si="2"/>
        <v>1</v>
      </c>
    </row>
    <row r="193" spans="1:8" ht="30" x14ac:dyDescent="0.25">
      <c r="A193" s="7">
        <v>192</v>
      </c>
      <c r="B193" s="2" t="s">
        <v>231</v>
      </c>
      <c r="C193" s="3" t="s">
        <v>389</v>
      </c>
      <c r="D193" s="1" t="str">
        <f>VLOOKUP(C193,'1-Variables'!A$1:$B$540,2,0)</f>
        <v>Ejecución</v>
      </c>
      <c r="E193" s="5"/>
      <c r="F193" s="13">
        <v>1</v>
      </c>
      <c r="G193" s="4"/>
      <c r="H193" s="24">
        <f t="shared" si="2"/>
        <v>1</v>
      </c>
    </row>
    <row r="194" spans="1:8" ht="30" x14ac:dyDescent="0.25">
      <c r="A194" s="7">
        <v>193</v>
      </c>
      <c r="B194" s="1" t="s">
        <v>699</v>
      </c>
      <c r="C194" s="3" t="s">
        <v>683</v>
      </c>
      <c r="D194" s="1" t="str">
        <f>VLOOKUP(C194,'1-Variables'!A$1:$B$540,2,0)</f>
        <v>Ejecución</v>
      </c>
      <c r="E194" s="13">
        <v>1</v>
      </c>
      <c r="F194" s="5"/>
      <c r="G194" s="4"/>
      <c r="H194" s="24">
        <f t="shared" ref="H194:H257" si="3">E194+F194+G194</f>
        <v>1</v>
      </c>
    </row>
    <row r="195" spans="1:8" ht="30" x14ac:dyDescent="0.25">
      <c r="A195" s="7">
        <v>194</v>
      </c>
      <c r="B195" s="2" t="s">
        <v>231</v>
      </c>
      <c r="C195" s="3" t="s">
        <v>390</v>
      </c>
      <c r="D195" s="1" t="str">
        <f>VLOOKUP(C195,'1-Variables'!A$1:$B$540,2,0)</f>
        <v>Ejecución</v>
      </c>
      <c r="E195" s="5"/>
      <c r="F195" s="13">
        <v>1</v>
      </c>
      <c r="G195" s="4"/>
      <c r="H195" s="24">
        <f t="shared" si="3"/>
        <v>1</v>
      </c>
    </row>
    <row r="196" spans="1:8" ht="30" x14ac:dyDescent="0.25">
      <c r="A196" s="7">
        <v>195</v>
      </c>
      <c r="B196" s="2" t="s">
        <v>231</v>
      </c>
      <c r="C196" s="3" t="s">
        <v>391</v>
      </c>
      <c r="D196" s="1" t="str">
        <f>VLOOKUP(C196,'1-Variables'!A$1:$B$540,2,0)</f>
        <v>Ejecución</v>
      </c>
      <c r="E196" s="5"/>
      <c r="F196" s="13">
        <v>1</v>
      </c>
      <c r="G196" s="4"/>
      <c r="H196" s="24">
        <f t="shared" si="3"/>
        <v>1</v>
      </c>
    </row>
    <row r="197" spans="1:8" ht="20.25" x14ac:dyDescent="0.25">
      <c r="A197" s="7">
        <v>196</v>
      </c>
      <c r="B197" s="1" t="s">
        <v>107</v>
      </c>
      <c r="C197" s="12" t="s">
        <v>392</v>
      </c>
      <c r="D197" s="1" t="str">
        <f>VLOOKUP(C197,'1-Variables'!A$1:$B$540,2,0)</f>
        <v>Escalada de Privilegios</v>
      </c>
      <c r="E197" s="11"/>
      <c r="F197" s="5"/>
      <c r="G197" s="10"/>
      <c r="H197" s="24">
        <f t="shared" si="3"/>
        <v>0</v>
      </c>
    </row>
    <row r="198" spans="1:8" ht="20.25" x14ac:dyDescent="0.25">
      <c r="A198" s="7">
        <v>197</v>
      </c>
      <c r="B198" s="2" t="s">
        <v>177</v>
      </c>
      <c r="C198" s="3" t="s">
        <v>393</v>
      </c>
      <c r="D198" s="1" t="str">
        <f>VLOOKUP(C198,'1-Variables'!A$1:$B$540,2,0)</f>
        <v>Ejecución</v>
      </c>
      <c r="E198" s="5"/>
      <c r="F198" s="5"/>
      <c r="G198" s="4"/>
      <c r="H198" s="24">
        <f t="shared" si="3"/>
        <v>0</v>
      </c>
    </row>
    <row r="199" spans="1:8" ht="20.25" x14ac:dyDescent="0.25">
      <c r="A199" s="7">
        <v>198</v>
      </c>
      <c r="B199" s="2" t="s">
        <v>46</v>
      </c>
      <c r="C199" s="3" t="s">
        <v>394</v>
      </c>
      <c r="D199" s="1" t="str">
        <f>VLOOKUP(C199,'1-Variables'!A$1:$B$540,2,0)</f>
        <v>Ejecución</v>
      </c>
      <c r="E199" s="5"/>
      <c r="F199" s="5"/>
      <c r="G199" s="4"/>
      <c r="H199" s="24">
        <f t="shared" si="3"/>
        <v>0</v>
      </c>
    </row>
    <row r="200" spans="1:8" ht="20.25" x14ac:dyDescent="0.25">
      <c r="A200" s="7">
        <v>199</v>
      </c>
      <c r="B200" s="1" t="s">
        <v>581</v>
      </c>
      <c r="C200" s="3" t="s">
        <v>582</v>
      </c>
      <c r="D200" s="1" t="str">
        <f>VLOOKUP(C200,'1-Variables'!A$1:$B$540,2,0)</f>
        <v>Evasión de defensa</v>
      </c>
      <c r="E200" s="13">
        <v>1</v>
      </c>
      <c r="F200" s="13">
        <v>1</v>
      </c>
      <c r="G200" s="13">
        <v>1</v>
      </c>
      <c r="H200" s="24">
        <f t="shared" si="3"/>
        <v>3</v>
      </c>
    </row>
    <row r="201" spans="1:8" ht="20.25" x14ac:dyDescent="0.25">
      <c r="A201" s="7">
        <v>200</v>
      </c>
      <c r="B201" s="2" t="s">
        <v>177</v>
      </c>
      <c r="C201" s="3" t="s">
        <v>395</v>
      </c>
      <c r="D201" s="1" t="str">
        <f>VLOOKUP(C201,'1-Variables'!A$1:$B$540,2,0)</f>
        <v>Ejecución</v>
      </c>
      <c r="E201" s="5"/>
      <c r="F201" s="5"/>
      <c r="G201" s="4"/>
      <c r="H201" s="24">
        <f t="shared" si="3"/>
        <v>0</v>
      </c>
    </row>
    <row r="202" spans="1:8" ht="45" x14ac:dyDescent="0.25">
      <c r="A202" s="7">
        <v>201</v>
      </c>
      <c r="B202" s="2" t="s">
        <v>153</v>
      </c>
      <c r="C202" s="3" t="s">
        <v>396</v>
      </c>
      <c r="D202" s="1" t="str">
        <f>VLOOKUP(C202,'1-Variables'!A$1:$B$540,2,0)</f>
        <v>Ejecución</v>
      </c>
      <c r="E202" s="5"/>
      <c r="F202" s="4"/>
      <c r="G202" s="13">
        <v>1</v>
      </c>
      <c r="H202" s="24">
        <f t="shared" si="3"/>
        <v>1</v>
      </c>
    </row>
    <row r="203" spans="1:8" ht="30" x14ac:dyDescent="0.25">
      <c r="A203" s="7">
        <v>202</v>
      </c>
      <c r="B203" s="1" t="s">
        <v>184</v>
      </c>
      <c r="C203" s="3" t="s">
        <v>397</v>
      </c>
      <c r="D203" s="1" t="str">
        <f>VLOOKUP(C203,'1-Variables'!A$1:$B$540,2,0)</f>
        <v>Ejecución</v>
      </c>
      <c r="E203" s="5"/>
      <c r="F203" s="5"/>
      <c r="G203" s="4"/>
      <c r="H203" s="24">
        <f t="shared" si="3"/>
        <v>0</v>
      </c>
    </row>
    <row r="204" spans="1:8" ht="20.25" x14ac:dyDescent="0.25">
      <c r="A204" s="7">
        <v>203</v>
      </c>
      <c r="B204" s="1" t="s">
        <v>185</v>
      </c>
      <c r="C204" s="3" t="s">
        <v>398</v>
      </c>
      <c r="D204" s="1" t="str">
        <f>VLOOKUP(C204,'1-Variables'!A$1:$B$540,2,0)</f>
        <v>Ejecución</v>
      </c>
      <c r="E204" s="5"/>
      <c r="F204" s="5"/>
      <c r="G204" s="4"/>
      <c r="H204" s="24">
        <f t="shared" si="3"/>
        <v>0</v>
      </c>
    </row>
    <row r="205" spans="1:8" ht="30" x14ac:dyDescent="0.25">
      <c r="A205" s="7">
        <v>204</v>
      </c>
      <c r="B205" s="1" t="s">
        <v>77</v>
      </c>
      <c r="C205" s="12" t="s">
        <v>399</v>
      </c>
      <c r="D205" s="1" t="str">
        <f>VLOOKUP(C205,'1-Variables'!A$1:$B$540,2,0)</f>
        <v>Ejecución</v>
      </c>
      <c r="E205" s="10"/>
      <c r="F205" s="5"/>
      <c r="G205" s="10"/>
      <c r="H205" s="24">
        <f t="shared" si="3"/>
        <v>0</v>
      </c>
    </row>
    <row r="206" spans="1:8" ht="20.25" x14ac:dyDescent="0.25">
      <c r="A206" s="7">
        <v>205</v>
      </c>
      <c r="B206" s="2" t="s">
        <v>177</v>
      </c>
      <c r="C206" s="3" t="s">
        <v>400</v>
      </c>
      <c r="D206" s="1" t="str">
        <f>VLOOKUP(C206,'1-Variables'!A$1:$B$540,2,0)</f>
        <v>Ejecución</v>
      </c>
      <c r="E206" s="5"/>
      <c r="F206" s="5"/>
      <c r="G206" s="4"/>
      <c r="H206" s="24">
        <f t="shared" si="3"/>
        <v>0</v>
      </c>
    </row>
    <row r="207" spans="1:8" ht="30" x14ac:dyDescent="0.25">
      <c r="A207" s="7">
        <v>206</v>
      </c>
      <c r="B207" s="2" t="s">
        <v>154</v>
      </c>
      <c r="C207" s="3" t="s">
        <v>401</v>
      </c>
      <c r="D207" s="1" t="str">
        <f>VLOOKUP(C207,'1-Variables'!A$1:$B$540,2,0)</f>
        <v>Ejecución</v>
      </c>
      <c r="E207" s="5"/>
      <c r="F207" s="4"/>
      <c r="G207" s="13">
        <v>1</v>
      </c>
      <c r="H207" s="24">
        <f t="shared" si="3"/>
        <v>1</v>
      </c>
    </row>
    <row r="208" spans="1:8" ht="30" x14ac:dyDescent="0.25">
      <c r="A208" s="7">
        <v>207</v>
      </c>
      <c r="B208" s="2" t="s">
        <v>155</v>
      </c>
      <c r="C208" s="3" t="s">
        <v>591</v>
      </c>
      <c r="D208" s="1" t="str">
        <f>VLOOKUP(C208,'1-Variables'!A$1:$B$540,2,0)</f>
        <v>Ejecución</v>
      </c>
      <c r="E208" s="5"/>
      <c r="F208" s="4"/>
      <c r="G208" s="13">
        <v>1</v>
      </c>
      <c r="H208" s="24">
        <f t="shared" si="3"/>
        <v>1</v>
      </c>
    </row>
    <row r="209" spans="1:8" ht="45" x14ac:dyDescent="0.25">
      <c r="A209" s="7">
        <v>208</v>
      </c>
      <c r="B209" s="2" t="s">
        <v>156</v>
      </c>
      <c r="C209" s="3" t="s">
        <v>402</v>
      </c>
      <c r="D209" s="1" t="str">
        <f>VLOOKUP(C209,'1-Variables'!A$1:$B$540,2,0)</f>
        <v>Ejecución</v>
      </c>
      <c r="E209" s="5"/>
      <c r="F209" s="4"/>
      <c r="G209" s="13">
        <v>1</v>
      </c>
      <c r="H209" s="24">
        <f t="shared" si="3"/>
        <v>1</v>
      </c>
    </row>
    <row r="210" spans="1:8" ht="20.25" x14ac:dyDescent="0.25">
      <c r="A210" s="7">
        <v>209</v>
      </c>
      <c r="B210" s="1" t="s">
        <v>108</v>
      </c>
      <c r="C210" s="12" t="s">
        <v>403</v>
      </c>
      <c r="D210" s="1" t="str">
        <f>VLOOKUP(C210,'1-Variables'!A$1:$B$540,2,0)</f>
        <v>Ejecución</v>
      </c>
      <c r="E210" s="5"/>
      <c r="F210" s="5"/>
      <c r="G210" s="10"/>
      <c r="H210" s="24">
        <f t="shared" si="3"/>
        <v>0</v>
      </c>
    </row>
    <row r="211" spans="1:8" ht="75" x14ac:dyDescent="0.25">
      <c r="A211" s="7">
        <v>210</v>
      </c>
      <c r="B211" s="1" t="s">
        <v>105</v>
      </c>
      <c r="C211" s="12" t="s">
        <v>404</v>
      </c>
      <c r="D211" s="1" t="str">
        <f>VLOOKUP(C211,'1-Variables'!A$1:$B$540,2,0)</f>
        <v>Ejecución</v>
      </c>
      <c r="E211" s="5"/>
      <c r="F211" s="5"/>
      <c r="G211" s="10"/>
      <c r="H211" s="24">
        <f t="shared" si="3"/>
        <v>0</v>
      </c>
    </row>
    <row r="212" spans="1:8" ht="20.25" x14ac:dyDescent="0.25">
      <c r="A212" s="7">
        <v>211</v>
      </c>
      <c r="B212" s="2" t="s">
        <v>177</v>
      </c>
      <c r="C212" s="3" t="s">
        <v>405</v>
      </c>
      <c r="D212" s="1" t="str">
        <f>VLOOKUP(C212,'1-Variables'!A$1:$B$540,2,0)</f>
        <v>Ejecución</v>
      </c>
      <c r="E212" s="5"/>
      <c r="F212" s="5"/>
      <c r="G212" s="4"/>
      <c r="H212" s="24">
        <f t="shared" si="3"/>
        <v>0</v>
      </c>
    </row>
    <row r="213" spans="1:8" ht="30" x14ac:dyDescent="0.25">
      <c r="A213" s="7">
        <v>212</v>
      </c>
      <c r="B213" s="1" t="s">
        <v>77</v>
      </c>
      <c r="C213" s="12" t="s">
        <v>406</v>
      </c>
      <c r="D213" s="1" t="str">
        <f>VLOOKUP(C213,'1-Variables'!A$1:$B$540,2,0)</f>
        <v>Ejecución</v>
      </c>
      <c r="E213" s="10"/>
      <c r="F213" s="5"/>
      <c r="G213" s="10"/>
      <c r="H213" s="24">
        <f t="shared" si="3"/>
        <v>0</v>
      </c>
    </row>
    <row r="214" spans="1:8" ht="75" x14ac:dyDescent="0.25">
      <c r="A214" s="7">
        <v>213</v>
      </c>
      <c r="B214" s="1" t="s">
        <v>105</v>
      </c>
      <c r="C214" s="12" t="s">
        <v>407</v>
      </c>
      <c r="D214" s="1" t="str">
        <f>VLOOKUP(C214,'1-Variables'!A$1:$B$540,2,0)</f>
        <v>Ejecución</v>
      </c>
      <c r="E214" s="5"/>
      <c r="F214" s="5"/>
      <c r="G214" s="10"/>
      <c r="H214" s="24">
        <f t="shared" si="3"/>
        <v>0</v>
      </c>
    </row>
    <row r="215" spans="1:8" ht="20.25" x14ac:dyDescent="0.25">
      <c r="A215" s="7">
        <v>214</v>
      </c>
      <c r="B215" s="2" t="s">
        <v>177</v>
      </c>
      <c r="C215" s="3" t="s">
        <v>408</v>
      </c>
      <c r="D215" s="1" t="str">
        <f>VLOOKUP(C215,'1-Variables'!A$1:$B$540,2,0)</f>
        <v>Ejecución</v>
      </c>
      <c r="E215" s="5"/>
      <c r="F215" s="13">
        <v>1</v>
      </c>
      <c r="G215" s="4"/>
      <c r="H215" s="24">
        <f t="shared" si="3"/>
        <v>1</v>
      </c>
    </row>
    <row r="216" spans="1:8" ht="75" x14ac:dyDescent="0.25">
      <c r="A216" s="7">
        <v>215</v>
      </c>
      <c r="B216" s="1" t="s">
        <v>192</v>
      </c>
      <c r="C216" s="3" t="s">
        <v>609</v>
      </c>
      <c r="D216" s="1" t="str">
        <f>VLOOKUP(C216,'1-Variables'!A$1:$B$540,2,0)</f>
        <v>Movimiento Lateral</v>
      </c>
      <c r="E216" s="13">
        <v>1</v>
      </c>
      <c r="F216" s="13">
        <v>1</v>
      </c>
      <c r="G216" s="13">
        <v>1</v>
      </c>
      <c r="H216" s="24">
        <f t="shared" si="3"/>
        <v>3</v>
      </c>
    </row>
    <row r="217" spans="1:8" ht="30" x14ac:dyDescent="0.25">
      <c r="A217" s="7">
        <v>216</v>
      </c>
      <c r="B217" s="1" t="s">
        <v>700</v>
      </c>
      <c r="C217" s="3" t="s">
        <v>698</v>
      </c>
      <c r="D217" s="1" t="str">
        <f>VLOOKUP(C217,'1-Variables'!A$1:$B$540,2,0)</f>
        <v>Persistencia</v>
      </c>
      <c r="E217" s="13">
        <v>1</v>
      </c>
      <c r="F217" s="5"/>
      <c r="G217" s="4"/>
      <c r="H217" s="24">
        <f t="shared" si="3"/>
        <v>1</v>
      </c>
    </row>
    <row r="218" spans="1:8" ht="20.25" x14ac:dyDescent="0.25">
      <c r="A218" s="7">
        <v>217</v>
      </c>
      <c r="B218" s="1" t="s">
        <v>76</v>
      </c>
      <c r="C218" s="12" t="s">
        <v>411</v>
      </c>
      <c r="D218" s="1" t="str">
        <f>VLOOKUP(C218,'1-Variables'!A$1:$B$540,2,0)</f>
        <v>Ejecución</v>
      </c>
      <c r="E218" s="10"/>
      <c r="F218" s="5"/>
      <c r="G218" s="10"/>
      <c r="H218" s="24">
        <f t="shared" si="3"/>
        <v>0</v>
      </c>
    </row>
    <row r="219" spans="1:8" ht="20.25" x14ac:dyDescent="0.25">
      <c r="A219" s="7">
        <v>218</v>
      </c>
      <c r="B219" s="1" t="s">
        <v>744</v>
      </c>
      <c r="C219" s="3" t="s">
        <v>412</v>
      </c>
      <c r="D219" s="1" t="str">
        <f>VLOOKUP(C219,'1-Variables'!A$1:$B$540,2,0)</f>
        <v>Ejecución</v>
      </c>
      <c r="E219" s="13">
        <v>1</v>
      </c>
      <c r="F219" s="13">
        <v>1</v>
      </c>
      <c r="G219" s="10"/>
      <c r="H219" s="24">
        <f t="shared" si="3"/>
        <v>2</v>
      </c>
    </row>
    <row r="220" spans="1:8" ht="45" x14ac:dyDescent="0.25">
      <c r="A220" s="7">
        <v>219</v>
      </c>
      <c r="B220" s="1" t="s">
        <v>759</v>
      </c>
      <c r="C220" s="7" t="s">
        <v>745</v>
      </c>
      <c r="D220" s="1" t="str">
        <f>VLOOKUP(C220,'1-Variables'!A$1:$B$540,2,0)</f>
        <v>Acceso inicial</v>
      </c>
      <c r="E220" s="10"/>
      <c r="F220" s="13">
        <v>1</v>
      </c>
      <c r="G220" s="10"/>
      <c r="H220" s="24">
        <f t="shared" si="3"/>
        <v>1</v>
      </c>
    </row>
    <row r="221" spans="1:8" ht="30" x14ac:dyDescent="0.25">
      <c r="A221" s="7">
        <v>220</v>
      </c>
      <c r="B221" s="1" t="s">
        <v>280</v>
      </c>
      <c r="C221" s="3" t="s">
        <v>413</v>
      </c>
      <c r="D221" s="1" t="str">
        <f>VLOOKUP(C221,'1-Variables'!A$1:$B$540,2,0)</f>
        <v>Ejecución</v>
      </c>
      <c r="E221" s="10"/>
      <c r="F221" s="13">
        <v>1</v>
      </c>
      <c r="G221" s="10"/>
      <c r="H221" s="24">
        <f t="shared" si="3"/>
        <v>1</v>
      </c>
    </row>
    <row r="222" spans="1:8" ht="20.25" x14ac:dyDescent="0.25">
      <c r="A222" s="7">
        <v>221</v>
      </c>
      <c r="B222" s="1" t="s">
        <v>654</v>
      </c>
      <c r="C222" s="7" t="s">
        <v>653</v>
      </c>
      <c r="D222" s="1" t="str">
        <f>VLOOKUP(C222,'1-Variables'!A$1:$B$540,2,0)</f>
        <v>Descubrimiento</v>
      </c>
      <c r="E222" s="13">
        <v>1</v>
      </c>
      <c r="F222" s="10"/>
      <c r="G222" s="10"/>
      <c r="H222" s="24">
        <f t="shared" si="3"/>
        <v>1</v>
      </c>
    </row>
    <row r="223" spans="1:8" ht="20.25" x14ac:dyDescent="0.25">
      <c r="A223" s="7">
        <v>222</v>
      </c>
      <c r="B223" s="1" t="s">
        <v>654</v>
      </c>
      <c r="C223" s="7" t="s">
        <v>652</v>
      </c>
      <c r="D223" s="1" t="str">
        <f>VLOOKUP(C223,'1-Variables'!A$1:$B$540,2,0)</f>
        <v>Descubrimiento</v>
      </c>
      <c r="E223" s="13">
        <v>1</v>
      </c>
      <c r="F223" s="10"/>
      <c r="G223" s="10"/>
      <c r="H223" s="24">
        <f t="shared" si="3"/>
        <v>1</v>
      </c>
    </row>
    <row r="224" spans="1:8" ht="20.25" x14ac:dyDescent="0.25">
      <c r="A224" s="7">
        <v>223</v>
      </c>
      <c r="B224" s="1" t="s">
        <v>654</v>
      </c>
      <c r="C224" s="7" t="s">
        <v>651</v>
      </c>
      <c r="D224" s="1" t="str">
        <f>VLOOKUP(C224,'1-Variables'!A$1:$B$540,2,0)</f>
        <v>Descubrimiento</v>
      </c>
      <c r="E224" s="13">
        <v>1</v>
      </c>
      <c r="F224" s="10"/>
      <c r="G224" s="10"/>
      <c r="H224" s="24">
        <f t="shared" si="3"/>
        <v>1</v>
      </c>
    </row>
    <row r="225" spans="1:8" ht="20.25" x14ac:dyDescent="0.25">
      <c r="A225" s="7">
        <v>224</v>
      </c>
      <c r="B225" s="2" t="s">
        <v>177</v>
      </c>
      <c r="C225" s="3" t="s">
        <v>414</v>
      </c>
      <c r="D225" s="1" t="str">
        <f>VLOOKUP(C225,'1-Variables'!A$1:$B$540,2,0)</f>
        <v>Ejecución</v>
      </c>
      <c r="E225" s="5"/>
      <c r="F225" s="5"/>
      <c r="G225" s="4"/>
      <c r="H225" s="24">
        <f t="shared" si="3"/>
        <v>0</v>
      </c>
    </row>
    <row r="226" spans="1:8" ht="38.25" customHeight="1" x14ac:dyDescent="0.25">
      <c r="A226" s="7">
        <v>225</v>
      </c>
      <c r="B226" s="2" t="s">
        <v>826</v>
      </c>
      <c r="C226" s="12" t="s">
        <v>689</v>
      </c>
      <c r="D226" s="1" t="str">
        <f>VLOOKUP(C226,'1-Variables'!A$1:$B$540,2,0)</f>
        <v>Ejecución</v>
      </c>
      <c r="E226" s="13">
        <v>1</v>
      </c>
      <c r="F226" s="10"/>
      <c r="G226" s="10"/>
      <c r="H226" s="24">
        <f t="shared" si="3"/>
        <v>1</v>
      </c>
    </row>
    <row r="227" spans="1:8" ht="20.25" x14ac:dyDescent="0.25">
      <c r="A227" s="7">
        <v>226</v>
      </c>
      <c r="B227" s="1" t="s">
        <v>950</v>
      </c>
      <c r="C227" s="12" t="s">
        <v>949</v>
      </c>
      <c r="D227" s="1" t="str">
        <f>VLOOKUP(C227,'1-Variables'!A$1:$B$540,2,0)</f>
        <v>Escalada de Privilegios</v>
      </c>
      <c r="E227" s="13">
        <v>1</v>
      </c>
      <c r="F227" s="10"/>
      <c r="G227" s="10"/>
      <c r="H227" s="24">
        <f t="shared" si="3"/>
        <v>1</v>
      </c>
    </row>
    <row r="228" spans="1:8" ht="45" x14ac:dyDescent="0.25">
      <c r="A228" s="7">
        <v>227</v>
      </c>
      <c r="B228" s="1" t="s">
        <v>881</v>
      </c>
      <c r="C228" s="7" t="s">
        <v>882</v>
      </c>
      <c r="D228" s="1" t="str">
        <f>VLOOKUP(C228,'1-Variables'!A$1:$B$540,2,0)</f>
        <v>Descubrimiento</v>
      </c>
      <c r="E228" s="13">
        <v>1</v>
      </c>
      <c r="F228" s="10"/>
      <c r="G228" s="10"/>
      <c r="H228" s="24">
        <f t="shared" si="3"/>
        <v>1</v>
      </c>
    </row>
    <row r="229" spans="1:8" ht="20.25" x14ac:dyDescent="0.25">
      <c r="A229" s="7">
        <v>228</v>
      </c>
      <c r="B229" s="1" t="s">
        <v>279</v>
      </c>
      <c r="C229" s="12" t="s">
        <v>415</v>
      </c>
      <c r="D229" s="1" t="str">
        <f>VLOOKUP(C229,'1-Variables'!A$1:$B$540,2,0)</f>
        <v>Acceso inicial</v>
      </c>
      <c r="E229" s="13">
        <v>1</v>
      </c>
      <c r="F229" s="10"/>
      <c r="G229" s="10"/>
      <c r="H229" s="24">
        <f t="shared" si="3"/>
        <v>1</v>
      </c>
    </row>
    <row r="230" spans="1:8" ht="20.25" x14ac:dyDescent="0.25">
      <c r="A230" s="7">
        <v>229</v>
      </c>
      <c r="B230" s="1" t="s">
        <v>864</v>
      </c>
      <c r="C230" s="3" t="s">
        <v>852</v>
      </c>
      <c r="D230" s="1" t="str">
        <f>VLOOKUP(C230,'1-Variables'!A$1:$B$540,2,0)</f>
        <v>Evasión de defensa</v>
      </c>
      <c r="E230" s="13">
        <v>1</v>
      </c>
      <c r="F230" s="10"/>
      <c r="G230" s="10"/>
      <c r="H230" s="24">
        <f t="shared" si="3"/>
        <v>1</v>
      </c>
    </row>
    <row r="231" spans="1:8" ht="30" x14ac:dyDescent="0.25">
      <c r="A231" s="7">
        <v>230</v>
      </c>
      <c r="B231" s="1" t="s">
        <v>865</v>
      </c>
      <c r="C231" s="3" t="s">
        <v>187</v>
      </c>
      <c r="D231" s="1" t="str">
        <f>VLOOKUP(C231,'1-Variables'!A$1:$B$540,2,0)</f>
        <v>Persistencia</v>
      </c>
      <c r="E231" s="13">
        <v>1</v>
      </c>
      <c r="F231" s="5"/>
      <c r="G231" s="4"/>
      <c r="H231" s="24">
        <f t="shared" si="3"/>
        <v>1</v>
      </c>
    </row>
    <row r="232" spans="1:8" ht="30" x14ac:dyDescent="0.25">
      <c r="A232" s="7">
        <v>231</v>
      </c>
      <c r="B232" s="1" t="s">
        <v>880</v>
      </c>
      <c r="C232" s="3" t="s">
        <v>879</v>
      </c>
      <c r="D232" s="1" t="str">
        <f>VLOOKUP(C232,'1-Variables'!A$1:$B$540,2,0)</f>
        <v>Ejecución</v>
      </c>
      <c r="E232" s="13">
        <v>1</v>
      </c>
      <c r="F232" s="10"/>
      <c r="G232" s="10"/>
      <c r="H232" s="24">
        <f t="shared" si="3"/>
        <v>1</v>
      </c>
    </row>
    <row r="233" spans="1:8" ht="20.25" x14ac:dyDescent="0.25">
      <c r="A233" s="7">
        <v>232</v>
      </c>
      <c r="B233" s="1" t="s">
        <v>874</v>
      </c>
      <c r="C233" s="3" t="s">
        <v>873</v>
      </c>
      <c r="D233" s="1" t="str">
        <f>VLOOKUP(C233,'1-Variables'!A$1:$B$540,2,0)</f>
        <v>Ejecución</v>
      </c>
      <c r="E233" s="13">
        <v>1</v>
      </c>
      <c r="F233" s="10"/>
      <c r="G233" s="10"/>
      <c r="H233" s="24">
        <f t="shared" si="3"/>
        <v>1</v>
      </c>
    </row>
    <row r="234" spans="1:8" ht="20.25" x14ac:dyDescent="0.25">
      <c r="A234" s="7">
        <v>233</v>
      </c>
      <c r="B234" s="1" t="s">
        <v>58</v>
      </c>
      <c r="C234" s="3" t="s">
        <v>416</v>
      </c>
      <c r="D234" s="1" t="str">
        <f>VLOOKUP(C234,'1-Variables'!A$1:$B$540,2,0)</f>
        <v>Acceso inicial</v>
      </c>
      <c r="E234" s="5"/>
      <c r="F234" s="5"/>
      <c r="G234" s="4"/>
      <c r="H234" s="24">
        <f t="shared" si="3"/>
        <v>0</v>
      </c>
    </row>
    <row r="235" spans="1:8" ht="20.25" x14ac:dyDescent="0.25">
      <c r="A235" s="7">
        <v>234</v>
      </c>
      <c r="B235" s="1" t="s">
        <v>945</v>
      </c>
      <c r="C235" s="7" t="s">
        <v>942</v>
      </c>
      <c r="D235" s="1" t="str">
        <f>VLOOKUP(C235,'1-Variables'!A$1:$B$540,2,0)</f>
        <v>Acceso a Credenciales</v>
      </c>
      <c r="E235" s="13">
        <v>1</v>
      </c>
      <c r="F235" s="10"/>
      <c r="G235" s="10"/>
      <c r="H235" s="24">
        <f t="shared" si="3"/>
        <v>1</v>
      </c>
    </row>
    <row r="236" spans="1:8" ht="45" x14ac:dyDescent="0.25">
      <c r="A236" s="7">
        <v>235</v>
      </c>
      <c r="B236" s="1" t="s">
        <v>147</v>
      </c>
      <c r="C236" s="3" t="s">
        <v>417</v>
      </c>
      <c r="D236" s="1" t="str">
        <f>VLOOKUP(C236,'1-Variables'!A$1:$B$540,2,0)</f>
        <v>Ejecución</v>
      </c>
      <c r="E236" s="5"/>
      <c r="F236" s="13">
        <v>1</v>
      </c>
      <c r="G236" s="4"/>
      <c r="H236" s="24">
        <f t="shared" si="3"/>
        <v>1</v>
      </c>
    </row>
    <row r="237" spans="1:8" ht="20.25" x14ac:dyDescent="0.25">
      <c r="A237" s="7">
        <v>236</v>
      </c>
      <c r="B237" s="1" t="s">
        <v>742</v>
      </c>
      <c r="C237" s="3" t="s">
        <v>838</v>
      </c>
      <c r="D237" s="1" t="str">
        <f>VLOOKUP(C237,'1-Variables'!A$1:$B$540,2,0)</f>
        <v>Ejecución</v>
      </c>
      <c r="E237" s="13">
        <v>1</v>
      </c>
      <c r="F237" s="13">
        <v>1</v>
      </c>
      <c r="G237" s="13">
        <v>1</v>
      </c>
      <c r="H237" s="24">
        <f t="shared" si="3"/>
        <v>3</v>
      </c>
    </row>
    <row r="238" spans="1:8" ht="60" x14ac:dyDescent="0.25">
      <c r="A238" s="7">
        <v>237</v>
      </c>
      <c r="B238" s="1" t="s">
        <v>263</v>
      </c>
      <c r="C238" s="3" t="s">
        <v>418</v>
      </c>
      <c r="D238" s="1" t="str">
        <f>VLOOKUP(C238,'1-Variables'!A$1:$B$540,2,0)</f>
        <v>Generales</v>
      </c>
      <c r="E238" s="5"/>
      <c r="F238" s="5"/>
      <c r="G238" s="4"/>
      <c r="H238" s="24">
        <f t="shared" si="3"/>
        <v>0</v>
      </c>
    </row>
    <row r="239" spans="1:8" ht="20.25" x14ac:dyDescent="0.25">
      <c r="A239" s="7">
        <v>238</v>
      </c>
      <c r="B239" s="1" t="s">
        <v>992</v>
      </c>
      <c r="C239" s="3" t="s">
        <v>991</v>
      </c>
      <c r="D239" s="1" t="str">
        <f>VLOOKUP(C239,'1-Variables'!A$1:$B$540,2,0)</f>
        <v>Recolección</v>
      </c>
      <c r="E239" s="13">
        <v>1</v>
      </c>
      <c r="F239" s="10"/>
      <c r="G239" s="13">
        <v>1</v>
      </c>
      <c r="H239" s="24">
        <f t="shared" si="3"/>
        <v>2</v>
      </c>
    </row>
    <row r="240" spans="1:8" ht="20.25" x14ac:dyDescent="0.25">
      <c r="A240" s="7">
        <v>239</v>
      </c>
      <c r="B240" s="1" t="s">
        <v>972</v>
      </c>
      <c r="C240" s="3" t="s">
        <v>971</v>
      </c>
      <c r="D240" s="1" t="str">
        <f>VLOOKUP(C240,'1-Variables'!A$1:$B$540,2,0)</f>
        <v>Recolección</v>
      </c>
      <c r="E240" s="13">
        <v>1</v>
      </c>
      <c r="F240" s="10"/>
      <c r="G240" s="13">
        <v>1</v>
      </c>
      <c r="H240" s="24">
        <f t="shared" si="3"/>
        <v>2</v>
      </c>
    </row>
    <row r="241" spans="1:8" ht="30" x14ac:dyDescent="0.25">
      <c r="A241" s="7">
        <v>240</v>
      </c>
      <c r="B241" s="1" t="s">
        <v>600</v>
      </c>
      <c r="C241" s="7" t="s">
        <v>601</v>
      </c>
      <c r="D241" s="1" t="str">
        <f>VLOOKUP(C241,'1-Variables'!A$1:$B$540,2,0)</f>
        <v>Ejecución</v>
      </c>
      <c r="E241" s="13">
        <v>1</v>
      </c>
      <c r="F241" s="10"/>
      <c r="G241" s="10"/>
      <c r="H241" s="24">
        <f t="shared" si="3"/>
        <v>1</v>
      </c>
    </row>
    <row r="242" spans="1:8" ht="20.25" x14ac:dyDescent="0.25">
      <c r="A242" s="7">
        <v>241</v>
      </c>
      <c r="B242" s="7" t="s">
        <v>191</v>
      </c>
      <c r="C242" s="3" t="s">
        <v>419</v>
      </c>
      <c r="D242" s="1" t="str">
        <f>VLOOKUP(C242,'1-Variables'!A$1:$B$540,2,0)</f>
        <v>Ejecución</v>
      </c>
      <c r="E242" s="10"/>
      <c r="F242" s="13">
        <v>1</v>
      </c>
      <c r="G242" s="10"/>
      <c r="H242" s="24">
        <f t="shared" si="3"/>
        <v>1</v>
      </c>
    </row>
    <row r="243" spans="1:8" ht="20.25" x14ac:dyDescent="0.25">
      <c r="A243" s="7">
        <v>242</v>
      </c>
      <c r="B243" s="7" t="s">
        <v>191</v>
      </c>
      <c r="C243" s="3" t="s">
        <v>420</v>
      </c>
      <c r="D243" s="1" t="str">
        <f>VLOOKUP(C243,'1-Variables'!A$1:$B$540,2,0)</f>
        <v>Ejecución</v>
      </c>
      <c r="E243" s="10"/>
      <c r="F243" s="13">
        <v>1</v>
      </c>
      <c r="G243" s="10"/>
      <c r="H243" s="24">
        <f t="shared" si="3"/>
        <v>1</v>
      </c>
    </row>
    <row r="244" spans="1:8" ht="60" x14ac:dyDescent="0.25">
      <c r="A244" s="7">
        <v>243</v>
      </c>
      <c r="B244" s="2" t="s">
        <v>182</v>
      </c>
      <c r="C244" s="3" t="s">
        <v>421</v>
      </c>
      <c r="D244" s="1" t="str">
        <f>VLOOKUP(C244,'1-Variables'!A$1:$B$540,2,0)</f>
        <v>Movimiento Lateral</v>
      </c>
      <c r="E244" s="5"/>
      <c r="F244" s="5"/>
      <c r="G244" s="4"/>
      <c r="H244" s="24">
        <f t="shared" si="3"/>
        <v>0</v>
      </c>
    </row>
    <row r="245" spans="1:8" ht="20.25" x14ac:dyDescent="0.25">
      <c r="A245" s="7">
        <v>244</v>
      </c>
      <c r="B245" s="2" t="s">
        <v>12</v>
      </c>
      <c r="C245" s="3" t="s">
        <v>422</v>
      </c>
      <c r="D245" s="1" t="str">
        <f>VLOOKUP(C245,'1-Variables'!A$1:$B$540,2,0)</f>
        <v>Generales</v>
      </c>
      <c r="E245" s="15">
        <v>1</v>
      </c>
      <c r="F245" s="15">
        <v>1</v>
      </c>
      <c r="G245" s="15">
        <v>1</v>
      </c>
      <c r="H245" s="24">
        <f t="shared" si="3"/>
        <v>3</v>
      </c>
    </row>
    <row r="246" spans="1:8" ht="20.25" x14ac:dyDescent="0.25">
      <c r="A246" s="7">
        <v>245</v>
      </c>
      <c r="B246" s="1" t="s">
        <v>223</v>
      </c>
      <c r="C246" s="3" t="s">
        <v>423</v>
      </c>
      <c r="D246" s="1" t="str">
        <f>VLOOKUP(C246,'1-Variables'!A$1:$B$540,2,0)</f>
        <v>Acceso inicial</v>
      </c>
      <c r="E246" s="5"/>
      <c r="F246" s="5"/>
      <c r="G246" s="4"/>
      <c r="H246" s="24">
        <f t="shared" si="3"/>
        <v>0</v>
      </c>
    </row>
    <row r="247" spans="1:8" ht="20.25" x14ac:dyDescent="0.25">
      <c r="A247" s="7">
        <v>246</v>
      </c>
      <c r="B247" s="1" t="s">
        <v>994</v>
      </c>
      <c r="C247" s="3" t="s">
        <v>993</v>
      </c>
      <c r="D247" s="1" t="str">
        <f>VLOOKUP(C247,'1-Variables'!A$1:$B$540,2,0)</f>
        <v>Recolección</v>
      </c>
      <c r="E247" s="13">
        <v>1</v>
      </c>
      <c r="F247" s="10"/>
      <c r="G247" s="13">
        <v>1</v>
      </c>
      <c r="H247" s="24">
        <f t="shared" si="3"/>
        <v>2</v>
      </c>
    </row>
    <row r="248" spans="1:8" ht="20.25" x14ac:dyDescent="0.25">
      <c r="A248" s="7">
        <v>247</v>
      </c>
      <c r="B248" s="1" t="s">
        <v>974</v>
      </c>
      <c r="C248" s="3" t="s">
        <v>973</v>
      </c>
      <c r="D248" s="1" t="str">
        <f>VLOOKUP(C248,'1-Variables'!A$1:$B$540,2,0)</f>
        <v>Recolección</v>
      </c>
      <c r="E248" s="13">
        <v>1</v>
      </c>
      <c r="F248" s="10"/>
      <c r="G248" s="13">
        <v>1</v>
      </c>
      <c r="H248" s="24">
        <f t="shared" si="3"/>
        <v>2</v>
      </c>
    </row>
    <row r="249" spans="1:8" ht="20.25" x14ac:dyDescent="0.25">
      <c r="A249" s="7">
        <v>248</v>
      </c>
      <c r="B249" s="1" t="s">
        <v>948</v>
      </c>
      <c r="C249" s="12" t="s">
        <v>947</v>
      </c>
      <c r="D249" s="1" t="str">
        <f>VLOOKUP(C249,'1-Variables'!A$1:$B$540,2,0)</f>
        <v>Ejecución</v>
      </c>
      <c r="E249" s="13">
        <v>1</v>
      </c>
      <c r="F249" s="10"/>
      <c r="G249" s="10"/>
      <c r="H249" s="24">
        <f t="shared" si="3"/>
        <v>1</v>
      </c>
    </row>
    <row r="250" spans="1:8" ht="20.25" x14ac:dyDescent="0.25">
      <c r="A250" s="7">
        <v>249</v>
      </c>
      <c r="B250" s="1" t="s">
        <v>876</v>
      </c>
      <c r="C250" s="3" t="s">
        <v>891</v>
      </c>
      <c r="D250" s="1" t="str">
        <f>VLOOKUP(C250,'1-Variables'!A$1:$B$540,2,0)</f>
        <v>Ejecución</v>
      </c>
      <c r="E250" s="13">
        <v>1</v>
      </c>
      <c r="F250" s="10"/>
      <c r="G250" s="10"/>
      <c r="H250" s="24">
        <f t="shared" si="3"/>
        <v>1</v>
      </c>
    </row>
    <row r="251" spans="1:8" ht="30" x14ac:dyDescent="0.25">
      <c r="A251" s="7">
        <v>250</v>
      </c>
      <c r="B251" s="1" t="s">
        <v>877</v>
      </c>
      <c r="C251" s="3" t="s">
        <v>878</v>
      </c>
      <c r="D251" s="1" t="str">
        <f>VLOOKUP(C251,'1-Variables'!A$1:$B$540,2,0)</f>
        <v>Ejecución</v>
      </c>
      <c r="E251" s="13">
        <v>1</v>
      </c>
      <c r="F251" s="10"/>
      <c r="G251" s="10"/>
      <c r="H251" s="24">
        <f t="shared" si="3"/>
        <v>1</v>
      </c>
    </row>
    <row r="252" spans="1:8" ht="20.25" x14ac:dyDescent="0.25">
      <c r="A252" s="7">
        <v>251</v>
      </c>
      <c r="B252" s="2" t="s">
        <v>224</v>
      </c>
      <c r="C252" s="3" t="s">
        <v>424</v>
      </c>
      <c r="D252" s="1" t="str">
        <f>VLOOKUP(C252,'1-Variables'!A$1:$B$540,2,0)</f>
        <v>Acceso inicial</v>
      </c>
      <c r="E252" s="5"/>
      <c r="F252" s="5"/>
      <c r="G252" s="4"/>
      <c r="H252" s="24">
        <f t="shared" si="3"/>
        <v>0</v>
      </c>
    </row>
    <row r="253" spans="1:8" ht="60" x14ac:dyDescent="0.25">
      <c r="A253" s="7">
        <v>252</v>
      </c>
      <c r="B253" s="1" t="s">
        <v>241</v>
      </c>
      <c r="C253" s="3" t="s">
        <v>425</v>
      </c>
      <c r="D253" s="1" t="str">
        <f>VLOOKUP(C253,'1-Variables'!A$1:$B$540,2,0)</f>
        <v>Acceso inicial</v>
      </c>
      <c r="E253" s="10"/>
      <c r="F253" s="10"/>
      <c r="G253" s="13">
        <v>1</v>
      </c>
      <c r="H253" s="24">
        <f t="shared" si="3"/>
        <v>1</v>
      </c>
    </row>
    <row r="254" spans="1:8" ht="20.25" x14ac:dyDescent="0.25">
      <c r="A254" s="7">
        <v>253</v>
      </c>
      <c r="B254" s="2" t="s">
        <v>110</v>
      </c>
      <c r="C254" s="3" t="s">
        <v>426</v>
      </c>
      <c r="D254" s="1" t="str">
        <f>VLOOKUP(C254,'1-Variables'!A$1:$B$540,2,0)</f>
        <v>Acceso inicial</v>
      </c>
      <c r="E254" s="5"/>
      <c r="F254" s="5"/>
      <c r="G254" s="4"/>
      <c r="H254" s="24">
        <f t="shared" si="3"/>
        <v>0</v>
      </c>
    </row>
    <row r="255" spans="1:8" ht="45" x14ac:dyDescent="0.25">
      <c r="A255" s="7">
        <v>254</v>
      </c>
      <c r="B255" s="2" t="s">
        <v>225</v>
      </c>
      <c r="C255" s="3" t="s">
        <v>427</v>
      </c>
      <c r="D255" s="1" t="str">
        <f>VLOOKUP(C255,'1-Variables'!A$1:$B$540,2,0)</f>
        <v>Ejecución</v>
      </c>
      <c r="E255" s="5"/>
      <c r="F255" s="5"/>
      <c r="G255" s="4"/>
      <c r="H255" s="24">
        <f t="shared" si="3"/>
        <v>0</v>
      </c>
    </row>
    <row r="256" spans="1:8" ht="60" x14ac:dyDescent="0.25">
      <c r="A256" s="7">
        <v>255</v>
      </c>
      <c r="B256" s="1" t="s">
        <v>753</v>
      </c>
      <c r="C256" s="12" t="s">
        <v>757</v>
      </c>
      <c r="D256" s="1" t="str">
        <f>VLOOKUP(C256,'1-Variables'!A$1:$B$540,2,0)</f>
        <v>Acceso inicial</v>
      </c>
      <c r="E256" s="10"/>
      <c r="F256" s="13">
        <v>1</v>
      </c>
      <c r="G256" s="10"/>
      <c r="H256" s="24">
        <f t="shared" si="3"/>
        <v>1</v>
      </c>
    </row>
    <row r="257" spans="1:8" ht="30" x14ac:dyDescent="0.25">
      <c r="A257" s="7">
        <v>256</v>
      </c>
      <c r="B257" s="1" t="s">
        <v>674</v>
      </c>
      <c r="C257" s="7" t="s">
        <v>672</v>
      </c>
      <c r="D257" s="1" t="str">
        <f>VLOOKUP(C257,'1-Variables'!A$1:$B$540,2,0)</f>
        <v>Escalada de Privilegios</v>
      </c>
      <c r="E257" s="10"/>
      <c r="F257" s="13">
        <v>1</v>
      </c>
      <c r="G257" s="10"/>
      <c r="H257" s="24">
        <f t="shared" si="3"/>
        <v>1</v>
      </c>
    </row>
    <row r="258" spans="1:8" ht="20.25" x14ac:dyDescent="0.25">
      <c r="A258" s="7">
        <v>257</v>
      </c>
      <c r="B258" s="1"/>
      <c r="C258" s="3" t="s">
        <v>428</v>
      </c>
      <c r="D258" s="1" t="str">
        <f>VLOOKUP(C258,'1-Variables'!A$1:$B$540,2,0)</f>
        <v>Escalada de Privilegios</v>
      </c>
      <c r="E258" s="13">
        <v>1</v>
      </c>
      <c r="F258" s="10"/>
      <c r="G258" s="10"/>
      <c r="H258" s="24">
        <f t="shared" ref="H258:H321" si="4">E258+F258+G258</f>
        <v>1</v>
      </c>
    </row>
    <row r="259" spans="1:8" ht="20.25" x14ac:dyDescent="0.25">
      <c r="A259" s="7">
        <v>258</v>
      </c>
      <c r="B259" s="1"/>
      <c r="C259" s="7" t="s">
        <v>889</v>
      </c>
      <c r="D259" s="1" t="str">
        <f>VLOOKUP(C259,'1-Variables'!A$1:$B$540,2,0)</f>
        <v>Acceso a Credenciales</v>
      </c>
      <c r="E259" s="13">
        <v>1</v>
      </c>
      <c r="F259" s="10"/>
      <c r="G259" s="10"/>
      <c r="H259" s="24">
        <f t="shared" si="4"/>
        <v>1</v>
      </c>
    </row>
    <row r="260" spans="1:8" ht="75" x14ac:dyDescent="0.25">
      <c r="A260" s="7">
        <v>259</v>
      </c>
      <c r="B260" s="2" t="s">
        <v>234</v>
      </c>
      <c r="C260" s="3" t="s">
        <v>429</v>
      </c>
      <c r="D260" s="1" t="str">
        <f>VLOOKUP(C260,'1-Variables'!A$1:$B$540,2,0)</f>
        <v>Escalada de Privilegios</v>
      </c>
      <c r="E260" s="5"/>
      <c r="F260" s="13">
        <v>1</v>
      </c>
      <c r="G260" s="4"/>
      <c r="H260" s="24">
        <f t="shared" si="4"/>
        <v>1</v>
      </c>
    </row>
    <row r="261" spans="1:8" ht="20.25" x14ac:dyDescent="0.25">
      <c r="A261" s="7">
        <v>260</v>
      </c>
      <c r="B261" s="2" t="s">
        <v>26</v>
      </c>
      <c r="C261" s="3" t="s">
        <v>430</v>
      </c>
      <c r="D261" s="1" t="str">
        <f>VLOOKUP(C261,'1-Variables'!A$1:$B$540,2,0)</f>
        <v>Ejecución</v>
      </c>
      <c r="E261" s="5"/>
      <c r="F261" s="13">
        <v>1</v>
      </c>
      <c r="G261" s="7"/>
      <c r="H261" s="24">
        <f t="shared" si="4"/>
        <v>1</v>
      </c>
    </row>
    <row r="262" spans="1:8" ht="30" x14ac:dyDescent="0.25">
      <c r="A262" s="7">
        <v>261</v>
      </c>
      <c r="B262" s="2" t="s">
        <v>643</v>
      </c>
      <c r="C262" s="3" t="s">
        <v>550</v>
      </c>
      <c r="D262" s="1" t="str">
        <f>VLOOKUP(C262,'1-Variables'!A$1:$B$540,2,0)</f>
        <v>Cifrado</v>
      </c>
      <c r="E262" s="5"/>
      <c r="F262" s="13">
        <v>1</v>
      </c>
      <c r="G262" s="4"/>
      <c r="H262" s="24">
        <f t="shared" si="4"/>
        <v>1</v>
      </c>
    </row>
    <row r="263" spans="1:8" ht="20.25" x14ac:dyDescent="0.25">
      <c r="A263" s="7">
        <v>262</v>
      </c>
      <c r="B263" s="2" t="s">
        <v>84</v>
      </c>
      <c r="C263" s="3" t="s">
        <v>550</v>
      </c>
      <c r="D263" s="1" t="str">
        <f>VLOOKUP(C263,'1-Variables'!A$1:$B$540,2,0)</f>
        <v>Cifrado</v>
      </c>
      <c r="E263" s="13">
        <v>1</v>
      </c>
      <c r="F263" s="13">
        <v>1</v>
      </c>
      <c r="G263" s="13">
        <v>1</v>
      </c>
      <c r="H263" s="24">
        <f t="shared" si="4"/>
        <v>3</v>
      </c>
    </row>
    <row r="264" spans="1:8" ht="30" x14ac:dyDescent="0.25">
      <c r="A264" s="7">
        <v>263</v>
      </c>
      <c r="B264" s="1" t="s">
        <v>101</v>
      </c>
      <c r="C264" s="12" t="s">
        <v>641</v>
      </c>
      <c r="D264" s="1" t="str">
        <f>VLOOKUP(C264,'1-Variables'!A$1:$B$540,2,0)</f>
        <v>Ejecución</v>
      </c>
      <c r="E264" s="11"/>
      <c r="F264" s="13">
        <v>1</v>
      </c>
      <c r="G264" s="10"/>
      <c r="H264" s="24">
        <f t="shared" si="4"/>
        <v>1</v>
      </c>
    </row>
    <row r="265" spans="1:8" ht="60" x14ac:dyDescent="0.25">
      <c r="A265" s="7">
        <v>264</v>
      </c>
      <c r="B265" s="1" t="s">
        <v>702</v>
      </c>
      <c r="C265" s="12" t="s">
        <v>432</v>
      </c>
      <c r="D265" s="1" t="str">
        <f>VLOOKUP(C265,'1-Variables'!A$1:$B$540,2,0)</f>
        <v>Ejecución</v>
      </c>
      <c r="E265" s="13">
        <v>1</v>
      </c>
      <c r="F265" s="10"/>
      <c r="G265" s="10"/>
      <c r="H265" s="24">
        <f t="shared" si="4"/>
        <v>1</v>
      </c>
    </row>
    <row r="266" spans="1:8" ht="20.25" x14ac:dyDescent="0.25">
      <c r="A266" s="7">
        <v>265</v>
      </c>
      <c r="B266" s="1" t="s">
        <v>965</v>
      </c>
      <c r="C266" s="7" t="s">
        <v>964</v>
      </c>
      <c r="D266" s="1" t="str">
        <f>VLOOKUP(C266,'1-Variables'!A$1:$B$540,2,0)</f>
        <v>Evasión de defensa</v>
      </c>
      <c r="E266" s="10"/>
      <c r="F266" s="10"/>
      <c r="G266" s="13">
        <v>1</v>
      </c>
      <c r="H266" s="24">
        <f t="shared" si="4"/>
        <v>1</v>
      </c>
    </row>
    <row r="267" spans="1:8" ht="20.25" x14ac:dyDescent="0.25">
      <c r="A267" s="7">
        <v>266</v>
      </c>
      <c r="B267" s="1" t="s">
        <v>740</v>
      </c>
      <c r="C267" s="3" t="s">
        <v>892</v>
      </c>
      <c r="D267" s="1" t="str">
        <f>VLOOKUP(C267,'1-Variables'!A$1:$B$540,2,0)</f>
        <v>Acceso inicial</v>
      </c>
      <c r="E267" s="13">
        <v>1</v>
      </c>
      <c r="F267" s="13">
        <v>1</v>
      </c>
      <c r="G267" s="4"/>
      <c r="H267" s="24">
        <f t="shared" si="4"/>
        <v>2</v>
      </c>
    </row>
    <row r="268" spans="1:8" x14ac:dyDescent="0.25">
      <c r="A268" s="7">
        <v>267</v>
      </c>
      <c r="B268" s="2" t="s">
        <v>739</v>
      </c>
      <c r="C268" s="12" t="s">
        <v>893</v>
      </c>
      <c r="D268" s="1" t="str">
        <f>VLOOKUP(C268,'1-Variables'!A$1:$B$540,2,0)</f>
        <v>Acceso inicial</v>
      </c>
      <c r="E268" s="10"/>
      <c r="F268" s="10"/>
      <c r="G268" s="10"/>
      <c r="H268" s="24">
        <f t="shared" si="4"/>
        <v>0</v>
      </c>
    </row>
    <row r="269" spans="1:8" ht="20.25" x14ac:dyDescent="0.25">
      <c r="A269" s="7">
        <v>268</v>
      </c>
      <c r="B269" s="2" t="s">
        <v>739</v>
      </c>
      <c r="C269" s="12" t="s">
        <v>894</v>
      </c>
      <c r="D269" s="1" t="str">
        <f>VLOOKUP(C269,'1-Variables'!A$1:$B$540,2,0)</f>
        <v>Acceso inicial</v>
      </c>
      <c r="E269" s="11"/>
      <c r="F269" s="5"/>
      <c r="G269" s="10"/>
      <c r="H269" s="24">
        <f t="shared" si="4"/>
        <v>0</v>
      </c>
    </row>
    <row r="270" spans="1:8" ht="20.25" x14ac:dyDescent="0.25">
      <c r="A270" s="7">
        <v>269</v>
      </c>
      <c r="B270" s="1" t="s">
        <v>226</v>
      </c>
      <c r="C270" s="3" t="s">
        <v>433</v>
      </c>
      <c r="D270" s="1" t="str">
        <f>VLOOKUP(C270,'1-Variables'!A$1:$B$540,2,0)</f>
        <v>Ejecución</v>
      </c>
      <c r="E270" s="10"/>
      <c r="F270" s="13">
        <v>1</v>
      </c>
      <c r="G270" s="4"/>
      <c r="H270" s="24">
        <f t="shared" si="4"/>
        <v>1</v>
      </c>
    </row>
    <row r="271" spans="1:8" ht="30" x14ac:dyDescent="0.25">
      <c r="A271" s="7">
        <v>270</v>
      </c>
      <c r="B271" s="2" t="s">
        <v>143</v>
      </c>
      <c r="C271" s="3" t="s">
        <v>434</v>
      </c>
      <c r="D271" s="1" t="str">
        <f>VLOOKUP(C271,'1-Variables'!A$1:$B$540,2,0)</f>
        <v>Ejecución</v>
      </c>
      <c r="E271" s="5"/>
      <c r="F271" s="5"/>
      <c r="G271" s="4"/>
      <c r="H271" s="24">
        <f t="shared" si="4"/>
        <v>0</v>
      </c>
    </row>
    <row r="272" spans="1:8" ht="20.25" x14ac:dyDescent="0.25">
      <c r="A272" s="7">
        <v>271</v>
      </c>
      <c r="B272" s="1" t="s">
        <v>195</v>
      </c>
      <c r="C272" s="3" t="s">
        <v>660</v>
      </c>
      <c r="D272" s="1" t="str">
        <f>VLOOKUP(C272,'1-Variables'!A$1:$B$540,2,0)</f>
        <v>Ejecución</v>
      </c>
      <c r="E272" s="10"/>
      <c r="F272" s="13">
        <v>1</v>
      </c>
      <c r="G272" s="10"/>
      <c r="H272" s="24">
        <f t="shared" si="4"/>
        <v>1</v>
      </c>
    </row>
    <row r="273" spans="1:8" x14ac:dyDescent="0.25">
      <c r="A273" s="7">
        <v>272</v>
      </c>
      <c r="B273" s="1" t="s">
        <v>777</v>
      </c>
      <c r="C273" s="3" t="s">
        <v>776</v>
      </c>
      <c r="D273" s="1" t="str">
        <f>VLOOKUP(C273,'1-Variables'!A$1:$B$540,2,0)</f>
        <v>Acceso inicial</v>
      </c>
      <c r="E273" s="10"/>
      <c r="F273" s="10"/>
      <c r="G273" s="10"/>
      <c r="H273" s="24">
        <f t="shared" si="4"/>
        <v>0</v>
      </c>
    </row>
    <row r="274" spans="1:8" ht="20.25" x14ac:dyDescent="0.25">
      <c r="A274" s="7">
        <v>273</v>
      </c>
      <c r="B274" s="1" t="s">
        <v>216</v>
      </c>
      <c r="C274" s="12" t="s">
        <v>215</v>
      </c>
      <c r="D274" s="1" t="str">
        <f>VLOOKUP(C274,'1-Variables'!A$1:$B$540,2,0)</f>
        <v>Movimiento Lateral</v>
      </c>
      <c r="E274" s="13">
        <v>1</v>
      </c>
      <c r="F274" s="10"/>
      <c r="G274" s="10"/>
      <c r="H274" s="24">
        <f t="shared" si="4"/>
        <v>1</v>
      </c>
    </row>
    <row r="275" spans="1:8" ht="20.25" x14ac:dyDescent="0.25">
      <c r="A275" s="7">
        <v>274</v>
      </c>
      <c r="B275" s="2" t="s">
        <v>139</v>
      </c>
      <c r="C275" s="3" t="s">
        <v>567</v>
      </c>
      <c r="D275" s="1" t="str">
        <f>VLOOKUP(C275,'1-Variables'!A$1:$B$540,2,0)</f>
        <v>Generales</v>
      </c>
      <c r="E275" s="13">
        <v>1</v>
      </c>
      <c r="F275" s="5"/>
      <c r="G275" s="13">
        <v>1</v>
      </c>
      <c r="H275" s="24">
        <f t="shared" si="4"/>
        <v>2</v>
      </c>
    </row>
    <row r="276" spans="1:8" ht="20.25" x14ac:dyDescent="0.25">
      <c r="A276" s="7">
        <v>275</v>
      </c>
      <c r="B276" s="1" t="s">
        <v>564</v>
      </c>
      <c r="C276" s="7" t="s">
        <v>565</v>
      </c>
      <c r="D276" s="1" t="str">
        <f>VLOOKUP(C276,'1-Variables'!A$1:$B$540,2,0)</f>
        <v>Generales</v>
      </c>
      <c r="E276" s="10"/>
      <c r="F276" s="13">
        <v>1</v>
      </c>
      <c r="G276" s="10"/>
      <c r="H276" s="24">
        <f t="shared" si="4"/>
        <v>1</v>
      </c>
    </row>
    <row r="277" spans="1:8" ht="30" x14ac:dyDescent="0.25">
      <c r="A277" s="7">
        <v>276</v>
      </c>
      <c r="B277" s="1" t="s">
        <v>130</v>
      </c>
      <c r="C277" s="12" t="s">
        <v>435</v>
      </c>
      <c r="D277" s="1" t="str">
        <f>VLOOKUP(C277,'1-Variables'!A$1:$B$540,2,0)</f>
        <v>Generales</v>
      </c>
      <c r="E277" s="10"/>
      <c r="F277" s="13">
        <v>1</v>
      </c>
      <c r="G277" s="10"/>
      <c r="H277" s="24">
        <f t="shared" si="4"/>
        <v>1</v>
      </c>
    </row>
    <row r="278" spans="1:8" ht="30" x14ac:dyDescent="0.25">
      <c r="A278" s="7">
        <v>277</v>
      </c>
      <c r="B278" s="1" t="s">
        <v>82</v>
      </c>
      <c r="C278" s="3" t="s">
        <v>436</v>
      </c>
      <c r="D278" s="1" t="str">
        <f>VLOOKUP(C278,'1-Variables'!A$1:$B$540,2,0)</f>
        <v>Acceso inicial</v>
      </c>
      <c r="E278" s="5"/>
      <c r="F278" s="13">
        <v>1</v>
      </c>
      <c r="G278" s="4"/>
      <c r="H278" s="24">
        <f t="shared" si="4"/>
        <v>1</v>
      </c>
    </row>
    <row r="279" spans="1:8" ht="20.25" x14ac:dyDescent="0.25">
      <c r="A279" s="7">
        <v>278</v>
      </c>
      <c r="B279" s="1" t="s">
        <v>727</v>
      </c>
      <c r="C279" s="7" t="s">
        <v>717</v>
      </c>
      <c r="D279" s="1" t="str">
        <f>VLOOKUP(C279,'1-Variables'!A$1:$B$540,2,0)</f>
        <v>Acceso inicial</v>
      </c>
      <c r="E279" s="10"/>
      <c r="F279" s="10"/>
      <c r="G279" s="13">
        <v>1</v>
      </c>
      <c r="H279" s="24">
        <f t="shared" si="4"/>
        <v>1</v>
      </c>
    </row>
    <row r="280" spans="1:8" ht="45" x14ac:dyDescent="0.25">
      <c r="A280" s="7">
        <v>279</v>
      </c>
      <c r="B280" s="1" t="s">
        <v>3</v>
      </c>
      <c r="C280" s="3" t="s">
        <v>610</v>
      </c>
      <c r="D280" s="1" t="str">
        <f>VLOOKUP(C280,'1-Variables'!A$1:$B$540,2,0)</f>
        <v>Movimiento Lateral</v>
      </c>
      <c r="E280" s="13">
        <v>1</v>
      </c>
      <c r="F280" s="13">
        <v>1</v>
      </c>
      <c r="G280" s="13">
        <v>1</v>
      </c>
      <c r="H280" s="24">
        <f t="shared" si="4"/>
        <v>3</v>
      </c>
    </row>
    <row r="281" spans="1:8" ht="20.25" x14ac:dyDescent="0.25">
      <c r="A281" s="7">
        <v>280</v>
      </c>
      <c r="B281" s="1" t="s">
        <v>833</v>
      </c>
      <c r="C281" s="7" t="s">
        <v>832</v>
      </c>
      <c r="D281" s="1" t="str">
        <f>VLOOKUP(C281,'1-Variables'!A$1:$B$540,2,0)</f>
        <v>Ejecución</v>
      </c>
      <c r="E281" s="13">
        <v>1</v>
      </c>
      <c r="F281" s="10"/>
      <c r="G281" s="10"/>
      <c r="H281" s="24">
        <f t="shared" si="4"/>
        <v>1</v>
      </c>
    </row>
    <row r="282" spans="1:8" ht="30" x14ac:dyDescent="0.25">
      <c r="A282" s="7">
        <v>281</v>
      </c>
      <c r="B282" s="1" t="s">
        <v>725</v>
      </c>
      <c r="C282" s="7" t="s">
        <v>724</v>
      </c>
      <c r="D282" s="1" t="str">
        <f>VLOOKUP(C282,'1-Variables'!A$1:$B$540,2,0)</f>
        <v>Generales</v>
      </c>
      <c r="E282" s="13">
        <v>1</v>
      </c>
      <c r="F282" s="13">
        <v>1</v>
      </c>
      <c r="G282" s="13">
        <v>1</v>
      </c>
      <c r="H282" s="24">
        <f t="shared" si="4"/>
        <v>3</v>
      </c>
    </row>
    <row r="283" spans="1:8" ht="32.25" customHeight="1" x14ac:dyDescent="0.25">
      <c r="A283" s="7">
        <v>282</v>
      </c>
      <c r="B283" s="1" t="s">
        <v>960</v>
      </c>
      <c r="C283" s="7" t="s">
        <v>959</v>
      </c>
      <c r="D283" s="1" t="str">
        <f>VLOOKUP(C283,'1-Variables'!A$1:$B$540,2,0)</f>
        <v>Acceso a Credenciales</v>
      </c>
      <c r="E283" s="10"/>
      <c r="F283" s="13">
        <v>1</v>
      </c>
      <c r="G283" s="10"/>
      <c r="H283" s="24">
        <f t="shared" si="4"/>
        <v>1</v>
      </c>
    </row>
    <row r="284" spans="1:8" ht="60" x14ac:dyDescent="0.25">
      <c r="A284" s="7">
        <v>283</v>
      </c>
      <c r="B284" s="1" t="s">
        <v>584</v>
      </c>
      <c r="C284" s="7" t="s">
        <v>583</v>
      </c>
      <c r="D284" s="1" t="str">
        <f>VLOOKUP(C284,'1-Variables'!A$1:$B$540,2,0)</f>
        <v>Persistencia</v>
      </c>
      <c r="E284" s="13">
        <v>1</v>
      </c>
      <c r="F284" s="10"/>
      <c r="G284" s="10"/>
      <c r="H284" s="24">
        <f t="shared" si="4"/>
        <v>1</v>
      </c>
    </row>
    <row r="285" spans="1:8" ht="20.25" x14ac:dyDescent="0.25">
      <c r="A285" s="7">
        <v>284</v>
      </c>
      <c r="B285" s="1" t="s">
        <v>945</v>
      </c>
      <c r="C285" s="7" t="s">
        <v>935</v>
      </c>
      <c r="D285" s="1" t="str">
        <f>VLOOKUP(C285,'1-Variables'!A$1:$B$540,2,0)</f>
        <v>Acceso a Credenciales</v>
      </c>
      <c r="E285" s="13">
        <v>1</v>
      </c>
      <c r="F285" s="10"/>
      <c r="G285" s="10"/>
      <c r="H285" s="24">
        <f t="shared" si="4"/>
        <v>1</v>
      </c>
    </row>
    <row r="286" spans="1:8" ht="20.25" x14ac:dyDescent="0.25">
      <c r="A286" s="7">
        <v>285</v>
      </c>
      <c r="B286" s="1" t="s">
        <v>902</v>
      </c>
      <c r="C286" s="7" t="s">
        <v>900</v>
      </c>
      <c r="D286" s="1" t="str">
        <f>VLOOKUP(C286,'1-Variables'!A$1:$B$540,2,0)</f>
        <v>Ejecución</v>
      </c>
      <c r="E286" s="13">
        <v>1</v>
      </c>
      <c r="F286" s="10"/>
      <c r="G286" s="10"/>
      <c r="H286" s="24">
        <f t="shared" si="4"/>
        <v>1</v>
      </c>
    </row>
    <row r="287" spans="1:8" ht="30" x14ac:dyDescent="0.25">
      <c r="A287" s="7">
        <v>286</v>
      </c>
      <c r="B287" s="1" t="s">
        <v>810</v>
      </c>
      <c r="C287" s="7" t="s">
        <v>811</v>
      </c>
      <c r="D287" s="1" t="str">
        <f>VLOOKUP(C287,'1-Variables'!A$1:$B$540,2,0)</f>
        <v>Acceso a Credenciales</v>
      </c>
      <c r="E287" s="13">
        <v>1</v>
      </c>
      <c r="F287" s="13">
        <v>1</v>
      </c>
      <c r="G287" s="13">
        <v>1</v>
      </c>
      <c r="H287" s="24">
        <f t="shared" si="4"/>
        <v>3</v>
      </c>
    </row>
    <row r="288" spans="1:8" ht="30" x14ac:dyDescent="0.25">
      <c r="A288" s="7">
        <v>287</v>
      </c>
      <c r="B288" s="1" t="s">
        <v>66</v>
      </c>
      <c r="C288" s="3" t="s">
        <v>437</v>
      </c>
      <c r="D288" s="1" t="str">
        <f>VLOOKUP(C288,'1-Variables'!A$1:$B$540,2,0)</f>
        <v>Acceso inicial</v>
      </c>
      <c r="E288" s="11"/>
      <c r="F288" s="5"/>
      <c r="G288" s="10"/>
      <c r="H288" s="24">
        <f t="shared" si="4"/>
        <v>0</v>
      </c>
    </row>
    <row r="289" spans="1:8" ht="30" x14ac:dyDescent="0.25">
      <c r="A289" s="7">
        <v>288</v>
      </c>
      <c r="B289" s="1" t="s">
        <v>67</v>
      </c>
      <c r="C289" s="3" t="s">
        <v>438</v>
      </c>
      <c r="D289" s="1" t="str">
        <f>VLOOKUP(C289,'1-Variables'!A$1:$B$540,2,0)</f>
        <v>Acceso inicial</v>
      </c>
      <c r="E289" s="11"/>
      <c r="F289" s="5"/>
      <c r="G289" s="10"/>
      <c r="H289" s="24">
        <f t="shared" si="4"/>
        <v>0</v>
      </c>
    </row>
    <row r="290" spans="1:8" ht="20.25" x14ac:dyDescent="0.25">
      <c r="A290" s="7">
        <v>289</v>
      </c>
      <c r="B290" s="7" t="s">
        <v>59</v>
      </c>
      <c r="C290" s="3" t="s">
        <v>439</v>
      </c>
      <c r="D290" s="1" t="str">
        <f>VLOOKUP(C290,'1-Variables'!A$1:$B$540,2,0)</f>
        <v>Acceso inicial</v>
      </c>
      <c r="E290" s="5"/>
      <c r="F290" s="5"/>
      <c r="G290" s="4"/>
      <c r="H290" s="24">
        <f t="shared" si="4"/>
        <v>0</v>
      </c>
    </row>
    <row r="291" spans="1:8" ht="20.25" x14ac:dyDescent="0.25">
      <c r="A291" s="7">
        <v>290</v>
      </c>
      <c r="B291" s="1" t="s">
        <v>233</v>
      </c>
      <c r="C291" s="3" t="s">
        <v>440</v>
      </c>
      <c r="D291" s="1" t="str">
        <f>VLOOKUP(C291,'1-Variables'!A$1:$B$540,2,0)</f>
        <v>Acceso inicial</v>
      </c>
      <c r="E291" s="5"/>
      <c r="F291" s="5"/>
      <c r="G291" s="10"/>
      <c r="H291" s="24">
        <f t="shared" si="4"/>
        <v>0</v>
      </c>
    </row>
    <row r="292" spans="1:8" ht="20.25" x14ac:dyDescent="0.25">
      <c r="A292" s="7">
        <v>291</v>
      </c>
      <c r="B292" s="1" t="s">
        <v>71</v>
      </c>
      <c r="C292" s="3" t="s">
        <v>441</v>
      </c>
      <c r="D292" s="1" t="str">
        <f>VLOOKUP(C292,'1-Variables'!A$1:$B$540,2,0)</f>
        <v>Ejecución</v>
      </c>
      <c r="E292" s="5"/>
      <c r="F292" s="5"/>
      <c r="G292" s="10"/>
      <c r="H292" s="24">
        <f t="shared" si="4"/>
        <v>0</v>
      </c>
    </row>
    <row r="293" spans="1:8" ht="20.25" x14ac:dyDescent="0.25">
      <c r="A293" s="7">
        <v>292</v>
      </c>
      <c r="B293" s="1" t="s">
        <v>60</v>
      </c>
      <c r="C293" s="3" t="s">
        <v>442</v>
      </c>
      <c r="D293" s="1" t="str">
        <f>VLOOKUP(C293,'1-Variables'!A$1:$B$540,2,0)</f>
        <v>Acceso inicial</v>
      </c>
      <c r="E293" s="5"/>
      <c r="F293" s="5"/>
      <c r="G293" s="10"/>
      <c r="H293" s="24">
        <f t="shared" si="4"/>
        <v>0</v>
      </c>
    </row>
    <row r="294" spans="1:8" ht="20.25" x14ac:dyDescent="0.25">
      <c r="A294" s="7">
        <v>293</v>
      </c>
      <c r="B294" s="1" t="s">
        <v>65</v>
      </c>
      <c r="C294" s="3" t="s">
        <v>443</v>
      </c>
      <c r="D294" s="1" t="str">
        <f>VLOOKUP(C294,'1-Variables'!A$1:$B$540,2,0)</f>
        <v>Acceso inicial</v>
      </c>
      <c r="E294" s="11"/>
      <c r="F294" s="5"/>
      <c r="G294" s="10"/>
      <c r="H294" s="24">
        <f t="shared" si="4"/>
        <v>0</v>
      </c>
    </row>
    <row r="295" spans="1:8" ht="20.25" x14ac:dyDescent="0.25">
      <c r="A295" s="7">
        <v>294</v>
      </c>
      <c r="B295" s="1" t="s">
        <v>63</v>
      </c>
      <c r="C295" s="3" t="s">
        <v>444</v>
      </c>
      <c r="D295" s="1" t="str">
        <f>VLOOKUP(C295,'1-Variables'!A$1:$B$540,2,0)</f>
        <v>Acceso inicial</v>
      </c>
      <c r="E295" s="11"/>
      <c r="F295" s="5"/>
      <c r="G295" s="10"/>
      <c r="H295" s="24">
        <f t="shared" si="4"/>
        <v>0</v>
      </c>
    </row>
    <row r="296" spans="1:8" ht="30" x14ac:dyDescent="0.25">
      <c r="A296" s="7">
        <v>295</v>
      </c>
      <c r="B296" s="1" t="s">
        <v>70</v>
      </c>
      <c r="C296" s="3" t="s">
        <v>445</v>
      </c>
      <c r="D296" s="1" t="str">
        <f>VLOOKUP(C296,'1-Variables'!A$1:$B$540,2,0)</f>
        <v>Acceso inicial</v>
      </c>
      <c r="E296" s="5"/>
      <c r="F296" s="5"/>
      <c r="G296" s="10"/>
      <c r="H296" s="24">
        <f t="shared" si="4"/>
        <v>0</v>
      </c>
    </row>
    <row r="297" spans="1:8" ht="30" x14ac:dyDescent="0.25">
      <c r="A297" s="7">
        <v>296</v>
      </c>
      <c r="B297" s="1" t="s">
        <v>69</v>
      </c>
      <c r="C297" s="3" t="s">
        <v>446</v>
      </c>
      <c r="D297" s="1" t="str">
        <f>VLOOKUP(C297,'1-Variables'!A$1:$B$540,2,0)</f>
        <v>Acceso inicial</v>
      </c>
      <c r="E297" s="5"/>
      <c r="F297" s="5"/>
      <c r="G297" s="10"/>
      <c r="H297" s="24">
        <f t="shared" si="4"/>
        <v>0</v>
      </c>
    </row>
    <row r="298" spans="1:8" ht="20.25" x14ac:dyDescent="0.25">
      <c r="A298" s="7">
        <v>297</v>
      </c>
      <c r="B298" s="1" t="s">
        <v>61</v>
      </c>
      <c r="C298" s="3" t="s">
        <v>447</v>
      </c>
      <c r="D298" s="1" t="str">
        <f>VLOOKUP(C298,'1-Variables'!A$1:$B$540,2,0)</f>
        <v>Acceso inicial</v>
      </c>
      <c r="E298" s="5"/>
      <c r="F298" s="5"/>
      <c r="G298" s="10"/>
      <c r="H298" s="24">
        <f t="shared" si="4"/>
        <v>0</v>
      </c>
    </row>
    <row r="299" spans="1:8" ht="30" x14ac:dyDescent="0.25">
      <c r="A299" s="7">
        <v>298</v>
      </c>
      <c r="B299" s="1" t="s">
        <v>62</v>
      </c>
      <c r="C299" s="3" t="s">
        <v>448</v>
      </c>
      <c r="D299" s="1" t="str">
        <f>VLOOKUP(C299,'1-Variables'!A$1:$B$540,2,0)</f>
        <v>Acceso inicial</v>
      </c>
      <c r="E299" s="11"/>
      <c r="F299" s="5"/>
      <c r="G299" s="10"/>
      <c r="H299" s="24">
        <f t="shared" si="4"/>
        <v>0</v>
      </c>
    </row>
    <row r="300" spans="1:8" ht="20.25" x14ac:dyDescent="0.25">
      <c r="A300" s="7">
        <v>299</v>
      </c>
      <c r="B300" s="1" t="s">
        <v>64</v>
      </c>
      <c r="C300" s="3" t="s">
        <v>449</v>
      </c>
      <c r="D300" s="1" t="str">
        <f>VLOOKUP(C300,'1-Variables'!A$1:$B$540,2,0)</f>
        <v>Acceso inicial</v>
      </c>
      <c r="E300" s="11"/>
      <c r="F300" s="5"/>
      <c r="G300" s="10"/>
      <c r="H300" s="24">
        <f t="shared" si="4"/>
        <v>0</v>
      </c>
    </row>
    <row r="301" spans="1:8" ht="30" x14ac:dyDescent="0.25">
      <c r="A301" s="7">
        <v>300</v>
      </c>
      <c r="B301" s="1" t="s">
        <v>68</v>
      </c>
      <c r="C301" s="3" t="s">
        <v>450</v>
      </c>
      <c r="D301" s="1" t="str">
        <f>VLOOKUP(C301,'1-Variables'!A$1:$B$540,2,0)</f>
        <v>Acceso inicial</v>
      </c>
      <c r="E301" s="11"/>
      <c r="F301" s="5"/>
      <c r="G301" s="10"/>
      <c r="H301" s="24">
        <f t="shared" si="4"/>
        <v>0</v>
      </c>
    </row>
    <row r="302" spans="1:8" ht="20.25" x14ac:dyDescent="0.25">
      <c r="A302" s="7">
        <v>301</v>
      </c>
      <c r="B302" s="1" t="s">
        <v>230</v>
      </c>
      <c r="C302" s="3" t="s">
        <v>451</v>
      </c>
      <c r="D302" s="1" t="str">
        <f>VLOOKUP(C302,'1-Variables'!A$1:$B$540,2,0)</f>
        <v>Ejecución</v>
      </c>
      <c r="E302" s="11"/>
      <c r="F302" s="5"/>
      <c r="G302" s="10"/>
      <c r="H302" s="24">
        <f t="shared" si="4"/>
        <v>0</v>
      </c>
    </row>
    <row r="303" spans="1:8" ht="30" x14ac:dyDescent="0.25">
      <c r="A303" s="7">
        <v>302</v>
      </c>
      <c r="B303" s="2" t="s">
        <v>43</v>
      </c>
      <c r="C303" s="3" t="s">
        <v>453</v>
      </c>
      <c r="D303" s="1" t="str">
        <f>VLOOKUP(C303,'1-Variables'!A$1:$B$540,2,0)</f>
        <v>Acceso inicial</v>
      </c>
      <c r="E303" s="5"/>
      <c r="F303" s="13">
        <v>1</v>
      </c>
      <c r="G303" s="4"/>
      <c r="H303" s="24">
        <f t="shared" si="4"/>
        <v>1</v>
      </c>
    </row>
    <row r="304" spans="1:8" ht="30" x14ac:dyDescent="0.25">
      <c r="A304" s="7">
        <v>303</v>
      </c>
      <c r="B304" s="1" t="s">
        <v>996</v>
      </c>
      <c r="C304" s="3" t="s">
        <v>995</v>
      </c>
      <c r="D304" s="1" t="str">
        <f>VLOOKUP(C304,'1-Variables'!A$1:$B$540,2,0)</f>
        <v>Recolección</v>
      </c>
      <c r="E304" s="13">
        <v>1</v>
      </c>
      <c r="F304" s="10"/>
      <c r="G304" s="13">
        <v>1</v>
      </c>
      <c r="H304" s="24">
        <f t="shared" si="4"/>
        <v>2</v>
      </c>
    </row>
    <row r="305" spans="1:8" ht="20.25" x14ac:dyDescent="0.25">
      <c r="A305" s="7">
        <v>304</v>
      </c>
      <c r="B305" s="1" t="s">
        <v>857</v>
      </c>
      <c r="C305" s="12" t="s">
        <v>850</v>
      </c>
      <c r="D305" s="1" t="str">
        <f>VLOOKUP(C305,'1-Variables'!A$1:$B$540,2,0)</f>
        <v>Ejecución</v>
      </c>
      <c r="E305" s="13">
        <v>1</v>
      </c>
      <c r="F305" s="10"/>
      <c r="G305" s="10"/>
      <c r="H305" s="24">
        <f t="shared" si="4"/>
        <v>1</v>
      </c>
    </row>
    <row r="306" spans="1:8" ht="45" x14ac:dyDescent="0.25">
      <c r="A306" s="7">
        <v>305</v>
      </c>
      <c r="B306" s="2" t="s">
        <v>772</v>
      </c>
      <c r="C306" s="7" t="s">
        <v>773</v>
      </c>
      <c r="D306" s="1" t="str">
        <f>VLOOKUP(C306,'1-Variables'!A$1:$B$540,2,0)</f>
        <v>Acceso inicial</v>
      </c>
      <c r="E306" s="10"/>
      <c r="F306" s="13">
        <v>1</v>
      </c>
      <c r="G306" s="10"/>
      <c r="H306" s="24">
        <f t="shared" si="4"/>
        <v>1</v>
      </c>
    </row>
    <row r="307" spans="1:8" ht="45" x14ac:dyDescent="0.25">
      <c r="A307" s="7">
        <v>306</v>
      </c>
      <c r="B307" s="2" t="s">
        <v>228</v>
      </c>
      <c r="C307" s="3" t="s">
        <v>454</v>
      </c>
      <c r="D307" s="1" t="str">
        <f>VLOOKUP(C307,'1-Variables'!A$1:$B$540,2,0)</f>
        <v>Acceso inicial</v>
      </c>
      <c r="E307" s="5"/>
      <c r="F307" s="5"/>
      <c r="G307" s="4"/>
      <c r="H307" s="24">
        <f t="shared" si="4"/>
        <v>0</v>
      </c>
    </row>
    <row r="308" spans="1:8" ht="30" x14ac:dyDescent="0.25">
      <c r="A308" s="7">
        <v>307</v>
      </c>
      <c r="B308" s="2" t="s">
        <v>28</v>
      </c>
      <c r="C308" s="3" t="s">
        <v>455</v>
      </c>
      <c r="D308" s="1" t="str">
        <f>VLOOKUP(C308,'1-Variables'!A$1:$B$540,2,0)</f>
        <v>Ejecución</v>
      </c>
      <c r="E308" s="5"/>
      <c r="F308" s="5"/>
      <c r="G308" s="4"/>
      <c r="H308" s="24">
        <f t="shared" si="4"/>
        <v>0</v>
      </c>
    </row>
    <row r="309" spans="1:8" ht="20.25" x14ac:dyDescent="0.25">
      <c r="A309" s="7">
        <v>308</v>
      </c>
      <c r="B309" s="2" t="s">
        <v>7</v>
      </c>
      <c r="C309" s="3" t="s">
        <v>456</v>
      </c>
      <c r="D309" s="1" t="str">
        <f>VLOOKUP(C309,'1-Variables'!A$1:$B$540,2,0)</f>
        <v>Ejecución</v>
      </c>
      <c r="E309" s="5"/>
      <c r="F309" s="5"/>
      <c r="G309" s="4"/>
      <c r="H309" s="24">
        <f t="shared" si="4"/>
        <v>0</v>
      </c>
    </row>
    <row r="310" spans="1:8" ht="30" x14ac:dyDescent="0.25">
      <c r="A310" s="7">
        <v>309</v>
      </c>
      <c r="B310" s="2" t="s">
        <v>186</v>
      </c>
      <c r="C310" s="3" t="s">
        <v>457</v>
      </c>
      <c r="D310" s="1" t="str">
        <f>VLOOKUP(C310,'1-Variables'!A$1:$B$540,2,0)</f>
        <v>Ejecución</v>
      </c>
      <c r="E310" s="5"/>
      <c r="F310" s="5"/>
      <c r="G310" s="13">
        <v>1</v>
      </c>
      <c r="H310" s="24">
        <f t="shared" si="4"/>
        <v>1</v>
      </c>
    </row>
    <row r="311" spans="1:8" ht="20.25" x14ac:dyDescent="0.25">
      <c r="A311" s="7">
        <v>310</v>
      </c>
      <c r="B311" s="2" t="s">
        <v>40</v>
      </c>
      <c r="C311" s="3" t="s">
        <v>458</v>
      </c>
      <c r="D311" s="1" t="str">
        <f>VLOOKUP(C311,'1-Variables'!A$1:$B$540,2,0)</f>
        <v>Ejecución</v>
      </c>
      <c r="E311" s="5"/>
      <c r="F311" s="13">
        <v>1</v>
      </c>
      <c r="G311" s="4"/>
      <c r="H311" s="24">
        <f t="shared" si="4"/>
        <v>1</v>
      </c>
    </row>
    <row r="312" spans="1:8" ht="20.25" x14ac:dyDescent="0.25">
      <c r="A312" s="7">
        <v>311</v>
      </c>
      <c r="B312" s="2" t="s">
        <v>176</v>
      </c>
      <c r="C312" s="3" t="s">
        <v>459</v>
      </c>
      <c r="D312" s="1" t="str">
        <f>VLOOKUP(C312,'1-Variables'!A$1:$B$540,2,0)</f>
        <v>Ejecución</v>
      </c>
      <c r="E312" s="5"/>
      <c r="F312" s="4"/>
      <c r="G312" s="5"/>
      <c r="H312" s="24">
        <f t="shared" si="4"/>
        <v>0</v>
      </c>
    </row>
    <row r="313" spans="1:8" ht="20.25" x14ac:dyDescent="0.25">
      <c r="A313" s="7">
        <v>312</v>
      </c>
      <c r="B313" s="2" t="s">
        <v>32</v>
      </c>
      <c r="C313" s="3" t="s">
        <v>460</v>
      </c>
      <c r="D313" s="1" t="str">
        <f>VLOOKUP(C313,'1-Variables'!A$1:$B$540,2,0)</f>
        <v>Ejecución</v>
      </c>
      <c r="E313" s="5"/>
      <c r="F313" s="5"/>
      <c r="G313" s="4"/>
      <c r="H313" s="24">
        <f t="shared" si="4"/>
        <v>0</v>
      </c>
    </row>
    <row r="314" spans="1:8" ht="45" x14ac:dyDescent="0.25">
      <c r="A314" s="7">
        <v>313</v>
      </c>
      <c r="B314" s="1" t="s">
        <v>848</v>
      </c>
      <c r="C314" s="7" t="s">
        <v>847</v>
      </c>
      <c r="D314" s="1" t="str">
        <f>VLOOKUP(C314,'1-Variables'!A$1:$B$540,2,0)</f>
        <v>Movimiento Lateral</v>
      </c>
      <c r="E314" s="10"/>
      <c r="F314" s="13">
        <v>1</v>
      </c>
      <c r="G314" s="10"/>
      <c r="H314" s="24">
        <f t="shared" si="4"/>
        <v>1</v>
      </c>
    </row>
    <row r="315" spans="1:8" ht="60" x14ac:dyDescent="0.25">
      <c r="A315" s="7">
        <v>314</v>
      </c>
      <c r="B315" s="1" t="s">
        <v>887</v>
      </c>
      <c r="C315" s="3" t="s">
        <v>888</v>
      </c>
      <c r="D315" s="1" t="str">
        <f>VLOOKUP(C315,'1-Variables'!A$1:$B$540,2,0)</f>
        <v>Acceso inicial</v>
      </c>
      <c r="E315" s="13">
        <v>1</v>
      </c>
      <c r="F315" s="10"/>
      <c r="G315" s="10"/>
      <c r="H315" s="24">
        <f t="shared" si="4"/>
        <v>1</v>
      </c>
    </row>
    <row r="316" spans="1:8" ht="30" x14ac:dyDescent="0.25">
      <c r="A316" s="7">
        <v>315</v>
      </c>
      <c r="B316" s="2" t="s">
        <v>128</v>
      </c>
      <c r="C316" s="3" t="s">
        <v>461</v>
      </c>
      <c r="D316" s="1" t="str">
        <f>VLOOKUP(C316,'1-Variables'!A$1:$B$540,2,0)</f>
        <v>Ejecución</v>
      </c>
      <c r="E316" s="5"/>
      <c r="F316" s="13">
        <v>1</v>
      </c>
      <c r="G316" s="4"/>
      <c r="H316" s="24">
        <f t="shared" si="4"/>
        <v>1</v>
      </c>
    </row>
    <row r="317" spans="1:8" ht="20.25" x14ac:dyDescent="0.25">
      <c r="A317" s="7">
        <v>316</v>
      </c>
      <c r="B317" s="2" t="s">
        <v>81</v>
      </c>
      <c r="C317" s="12" t="s">
        <v>462</v>
      </c>
      <c r="D317" s="1" t="str">
        <f>VLOOKUP(C317,'1-Variables'!A$1:$B$540,2,0)</f>
        <v>Ejecución</v>
      </c>
      <c r="E317" s="5"/>
      <c r="F317" s="5"/>
      <c r="G317" s="10"/>
      <c r="H317" s="24">
        <f t="shared" si="4"/>
        <v>0</v>
      </c>
    </row>
    <row r="318" spans="1:8" ht="20.25" x14ac:dyDescent="0.25">
      <c r="A318" s="7">
        <v>317</v>
      </c>
      <c r="B318" s="2" t="s">
        <v>80</v>
      </c>
      <c r="C318" s="12" t="s">
        <v>463</v>
      </c>
      <c r="D318" s="1" t="str">
        <f>VLOOKUP(C318,'1-Variables'!A$1:$B$540,2,0)</f>
        <v>Ejecución</v>
      </c>
      <c r="E318" s="5"/>
      <c r="F318" s="5"/>
      <c r="G318" s="10"/>
      <c r="H318" s="24">
        <f t="shared" si="4"/>
        <v>0</v>
      </c>
    </row>
    <row r="319" spans="1:8" ht="20.25" x14ac:dyDescent="0.25">
      <c r="A319" s="7">
        <v>318</v>
      </c>
      <c r="B319" s="2" t="s">
        <v>111</v>
      </c>
      <c r="C319" s="12" t="s">
        <v>464</v>
      </c>
      <c r="D319" s="1" t="str">
        <f>VLOOKUP(C319,'1-Variables'!A$1:$B$540,2,0)</f>
        <v>Ejecución</v>
      </c>
      <c r="E319" s="5"/>
      <c r="F319" s="5"/>
      <c r="G319" s="13">
        <v>1</v>
      </c>
      <c r="H319" s="24">
        <f t="shared" si="4"/>
        <v>1</v>
      </c>
    </row>
    <row r="320" spans="1:8" ht="20.25" x14ac:dyDescent="0.25">
      <c r="A320" s="7">
        <v>319</v>
      </c>
      <c r="B320" s="1" t="s">
        <v>976</v>
      </c>
      <c r="C320" s="3" t="s">
        <v>975</v>
      </c>
      <c r="D320" s="1" t="str">
        <f>VLOOKUP(C320,'1-Variables'!A$1:$B$540,2,0)</f>
        <v>Movimiento Lateral</v>
      </c>
      <c r="E320" s="13">
        <v>1</v>
      </c>
      <c r="F320" s="10"/>
      <c r="G320" s="13">
        <v>1</v>
      </c>
      <c r="H320" s="24">
        <f t="shared" si="4"/>
        <v>2</v>
      </c>
    </row>
    <row r="321" spans="1:8" ht="60" x14ac:dyDescent="0.25">
      <c r="A321" s="7">
        <v>320</v>
      </c>
      <c r="B321" s="1" t="s">
        <v>766</v>
      </c>
      <c r="C321" s="7" t="s">
        <v>765</v>
      </c>
      <c r="D321" s="1" t="str">
        <f>VLOOKUP(C321,'1-Variables'!A$1:$B$540,2,0)</f>
        <v>Acceso inicial</v>
      </c>
      <c r="E321" s="10"/>
      <c r="F321" s="13">
        <v>1</v>
      </c>
      <c r="G321" s="10"/>
      <c r="H321" s="24">
        <f t="shared" si="4"/>
        <v>1</v>
      </c>
    </row>
    <row r="322" spans="1:8" ht="30" x14ac:dyDescent="0.25">
      <c r="A322" s="7">
        <v>321</v>
      </c>
      <c r="B322" s="1" t="s">
        <v>1008</v>
      </c>
      <c r="C322" s="3" t="s">
        <v>1009</v>
      </c>
      <c r="D322" s="1" t="str">
        <f>VLOOKUP(C322,'1-Variables'!A$1:$B$540,2,0)</f>
        <v>Movimiento Lateral</v>
      </c>
      <c r="E322" s="13">
        <v>1</v>
      </c>
      <c r="F322" s="10"/>
      <c r="G322" s="13">
        <v>1</v>
      </c>
      <c r="H322" s="24">
        <f t="shared" ref="H322:H385" si="5">E322+F322+G322</f>
        <v>2</v>
      </c>
    </row>
    <row r="323" spans="1:8" ht="60" x14ac:dyDescent="0.25">
      <c r="A323" s="7">
        <v>322</v>
      </c>
      <c r="B323" s="2" t="s">
        <v>229</v>
      </c>
      <c r="C323" s="12" t="s">
        <v>465</v>
      </c>
      <c r="D323" s="1" t="str">
        <f>VLOOKUP(C323,'1-Variables'!A$1:$B$540,2,0)</f>
        <v>Ejecución</v>
      </c>
      <c r="E323" s="5"/>
      <c r="F323" s="5"/>
      <c r="G323" s="13">
        <v>1</v>
      </c>
      <c r="H323" s="24">
        <f t="shared" si="5"/>
        <v>1</v>
      </c>
    </row>
    <row r="324" spans="1:8" ht="30" x14ac:dyDescent="0.25">
      <c r="A324" s="7">
        <v>323</v>
      </c>
      <c r="B324" s="1" t="s">
        <v>1018</v>
      </c>
      <c r="C324" s="3" t="s">
        <v>1019</v>
      </c>
      <c r="D324" s="1" t="str">
        <f>VLOOKUP(C324,'1-Variables'!A$1:$B$540,2,0)</f>
        <v>Movimiento Lateral</v>
      </c>
      <c r="E324" s="13">
        <v>1</v>
      </c>
      <c r="F324" s="10"/>
      <c r="G324" s="13">
        <v>1</v>
      </c>
      <c r="H324" s="24">
        <f t="shared" si="5"/>
        <v>2</v>
      </c>
    </row>
    <row r="325" spans="1:8" ht="20.25" x14ac:dyDescent="0.25">
      <c r="A325" s="7">
        <v>324</v>
      </c>
      <c r="B325" s="1" t="s">
        <v>976</v>
      </c>
      <c r="C325" s="3" t="s">
        <v>977</v>
      </c>
      <c r="D325" s="1" t="str">
        <f>VLOOKUP(C325,'1-Variables'!A$1:$B$540,2,0)</f>
        <v>Movimiento Lateral</v>
      </c>
      <c r="E325" s="13">
        <v>1</v>
      </c>
      <c r="F325" s="10"/>
      <c r="G325" s="13">
        <v>1</v>
      </c>
      <c r="H325" s="24">
        <f t="shared" si="5"/>
        <v>2</v>
      </c>
    </row>
    <row r="326" spans="1:8" ht="30" x14ac:dyDescent="0.25">
      <c r="A326" s="7">
        <v>325</v>
      </c>
      <c r="B326" s="2" t="s">
        <v>265</v>
      </c>
      <c r="C326" s="12" t="s">
        <v>466</v>
      </c>
      <c r="D326" s="1" t="str">
        <f>VLOOKUP(C326,'1-Variables'!A$1:$B$540,2,0)</f>
        <v>Escalada de Privilegios</v>
      </c>
      <c r="E326" s="13">
        <v>1</v>
      </c>
      <c r="F326" s="10"/>
      <c r="G326" s="13">
        <v>1</v>
      </c>
      <c r="H326" s="24">
        <f t="shared" si="5"/>
        <v>2</v>
      </c>
    </row>
    <row r="327" spans="1:8" ht="60" x14ac:dyDescent="0.25">
      <c r="A327" s="7">
        <v>326</v>
      </c>
      <c r="B327" s="1" t="s">
        <v>269</v>
      </c>
      <c r="C327" s="3" t="s">
        <v>955</v>
      </c>
      <c r="D327" s="1" t="str">
        <f>VLOOKUP(C327,'1-Variables'!A$1:$B$540,2,0)</f>
        <v>Movimiento Lateral</v>
      </c>
      <c r="E327" s="13">
        <v>1</v>
      </c>
      <c r="F327" s="5"/>
      <c r="G327" s="13">
        <v>1</v>
      </c>
      <c r="H327" s="24">
        <f t="shared" si="5"/>
        <v>2</v>
      </c>
    </row>
    <row r="328" spans="1:8" ht="60" x14ac:dyDescent="0.25">
      <c r="A328" s="7">
        <v>327</v>
      </c>
      <c r="B328" s="1" t="s">
        <v>743</v>
      </c>
      <c r="C328" s="7" t="s">
        <v>956</v>
      </c>
      <c r="D328" s="1" t="str">
        <f>VLOOKUP(C328,'1-Variables'!A$1:$B$540,2,0)</f>
        <v>Movimiento Lateral</v>
      </c>
      <c r="E328" s="13">
        <v>1</v>
      </c>
      <c r="F328" s="13">
        <v>1</v>
      </c>
      <c r="G328" s="10"/>
      <c r="H328" s="24">
        <f t="shared" si="5"/>
        <v>2</v>
      </c>
    </row>
    <row r="329" spans="1:8" ht="20.25" x14ac:dyDescent="0.25">
      <c r="A329" s="7">
        <v>328</v>
      </c>
      <c r="B329" s="1" t="s">
        <v>945</v>
      </c>
      <c r="C329" s="7" t="s">
        <v>941</v>
      </c>
      <c r="D329" s="1" t="str">
        <f>VLOOKUP(C329,'1-Variables'!A$1:$B$540,2,0)</f>
        <v>Acceso a Credenciales</v>
      </c>
      <c r="E329" s="13">
        <v>1</v>
      </c>
      <c r="F329" s="10"/>
      <c r="G329" s="10"/>
      <c r="H329" s="24">
        <f t="shared" si="5"/>
        <v>1</v>
      </c>
    </row>
    <row r="330" spans="1:8" ht="75" x14ac:dyDescent="0.25">
      <c r="A330" s="7">
        <v>329</v>
      </c>
      <c r="B330" s="1" t="s">
        <v>754</v>
      </c>
      <c r="C330" s="12" t="s">
        <v>758</v>
      </c>
      <c r="D330" s="1" t="str">
        <f>VLOOKUP(C330,'1-Variables'!A$1:$B$540,2,0)</f>
        <v>Acceso inicial</v>
      </c>
      <c r="E330" s="10"/>
      <c r="F330" s="13">
        <v>1</v>
      </c>
      <c r="G330" s="10"/>
      <c r="H330" s="24">
        <f t="shared" si="5"/>
        <v>1</v>
      </c>
    </row>
    <row r="331" spans="1:8" ht="20.25" x14ac:dyDescent="0.25">
      <c r="A331" s="7">
        <v>330</v>
      </c>
      <c r="B331" s="1" t="s">
        <v>998</v>
      </c>
      <c r="C331" s="3" t="s">
        <v>997</v>
      </c>
      <c r="D331" s="1" t="str">
        <f>VLOOKUP(C331,'1-Variables'!A$1:$B$540,2,0)</f>
        <v>Descubrimiento</v>
      </c>
      <c r="E331" s="13">
        <v>1</v>
      </c>
      <c r="F331" s="10"/>
      <c r="G331" s="13">
        <v>1</v>
      </c>
      <c r="H331" s="24">
        <f t="shared" si="5"/>
        <v>2</v>
      </c>
    </row>
    <row r="332" spans="1:8" ht="20.25" x14ac:dyDescent="0.25">
      <c r="A332" s="7">
        <v>331</v>
      </c>
      <c r="B332" s="1" t="s">
        <v>979</v>
      </c>
      <c r="C332" s="3" t="s">
        <v>978</v>
      </c>
      <c r="D332" s="1" t="str">
        <f>VLOOKUP(C332,'1-Variables'!A$1:$B$540,2,0)</f>
        <v>Descubrimiento</v>
      </c>
      <c r="E332" s="13">
        <v>1</v>
      </c>
      <c r="F332" s="10"/>
      <c r="G332" s="13">
        <v>1</v>
      </c>
      <c r="H332" s="24">
        <f t="shared" si="5"/>
        <v>2</v>
      </c>
    </row>
    <row r="333" spans="1:8" ht="20.25" x14ac:dyDescent="0.25">
      <c r="A333" s="7">
        <v>332</v>
      </c>
      <c r="B333" s="1" t="s">
        <v>1000</v>
      </c>
      <c r="C333" s="3" t="s">
        <v>999</v>
      </c>
      <c r="D333" s="1" t="str">
        <f>VLOOKUP(C333,'1-Variables'!A$1:$B$540,2,0)</f>
        <v>Ejecución</v>
      </c>
      <c r="E333" s="13">
        <v>1</v>
      </c>
      <c r="F333" s="10"/>
      <c r="G333" s="13">
        <v>1</v>
      </c>
      <c r="H333" s="24">
        <f t="shared" si="5"/>
        <v>2</v>
      </c>
    </row>
    <row r="334" spans="1:8" ht="45" x14ac:dyDescent="0.25">
      <c r="A334" s="7">
        <v>333</v>
      </c>
      <c r="B334" s="1" t="s">
        <v>836</v>
      </c>
      <c r="C334" s="7" t="s">
        <v>767</v>
      </c>
      <c r="D334" s="1" t="str">
        <f>VLOOKUP(C334,'1-Variables'!A$1:$B$540,2,0)</f>
        <v>Persistencia</v>
      </c>
      <c r="E334" s="13">
        <v>1</v>
      </c>
      <c r="F334" s="13">
        <v>1</v>
      </c>
      <c r="G334" s="13">
        <v>1</v>
      </c>
      <c r="H334" s="24">
        <f t="shared" si="5"/>
        <v>3</v>
      </c>
    </row>
    <row r="335" spans="1:8" ht="20.25" x14ac:dyDescent="0.25">
      <c r="A335" s="7">
        <v>334</v>
      </c>
      <c r="B335" s="2" t="s">
        <v>870</v>
      </c>
      <c r="C335" s="3" t="s">
        <v>932</v>
      </c>
      <c r="D335" s="1" t="str">
        <f>VLOOKUP(C335,'1-Variables'!A$1:$B$540,2,0)</f>
        <v>Descubrimiento</v>
      </c>
      <c r="E335" s="13">
        <v>1</v>
      </c>
      <c r="F335" s="5"/>
      <c r="G335" s="13">
        <v>1</v>
      </c>
      <c r="H335" s="24">
        <f t="shared" si="5"/>
        <v>2</v>
      </c>
    </row>
    <row r="336" spans="1:8" ht="20.25" x14ac:dyDescent="0.25">
      <c r="A336" s="7">
        <v>335</v>
      </c>
      <c r="B336" s="2" t="s">
        <v>817</v>
      </c>
      <c r="C336" s="3" t="s">
        <v>468</v>
      </c>
      <c r="D336" s="1" t="str">
        <f>VLOOKUP(C336,'1-Variables'!A$1:$B$540,2,0)</f>
        <v>Ejecución</v>
      </c>
      <c r="E336" s="13">
        <v>1</v>
      </c>
      <c r="F336" s="5"/>
      <c r="G336" s="4"/>
      <c r="H336" s="24">
        <f t="shared" si="5"/>
        <v>1</v>
      </c>
    </row>
    <row r="337" spans="1:8" ht="30" x14ac:dyDescent="0.25">
      <c r="A337" s="7">
        <v>336</v>
      </c>
      <c r="B337" s="2" t="s">
        <v>146</v>
      </c>
      <c r="C337" s="3" t="s">
        <v>470</v>
      </c>
      <c r="D337" s="1" t="str">
        <f>VLOOKUP(C337,'1-Variables'!A$1:$B$540,2,0)</f>
        <v>Ejecución</v>
      </c>
      <c r="E337" s="5"/>
      <c r="F337" s="4"/>
      <c r="G337" s="13">
        <v>1</v>
      </c>
      <c r="H337" s="24">
        <f t="shared" si="5"/>
        <v>1</v>
      </c>
    </row>
    <row r="338" spans="1:8" ht="20.25" x14ac:dyDescent="0.25">
      <c r="A338" s="7">
        <v>337</v>
      </c>
      <c r="B338" s="2" t="s">
        <v>138</v>
      </c>
      <c r="C338" s="3" t="s">
        <v>471</v>
      </c>
      <c r="D338" s="1" t="str">
        <f>VLOOKUP(C338,'1-Variables'!A$1:$B$540,2,0)</f>
        <v>Ejecución</v>
      </c>
      <c r="E338" s="5"/>
      <c r="F338" s="5"/>
      <c r="G338" s="13">
        <v>1</v>
      </c>
      <c r="H338" s="24">
        <f t="shared" si="5"/>
        <v>1</v>
      </c>
    </row>
    <row r="339" spans="1:8" ht="20.25" x14ac:dyDescent="0.25">
      <c r="A339" s="7">
        <v>338</v>
      </c>
      <c r="B339" s="2" t="s">
        <v>140</v>
      </c>
      <c r="C339" s="12" t="s">
        <v>472</v>
      </c>
      <c r="D339" s="1" t="str">
        <f>VLOOKUP(C339,'1-Variables'!A$1:$B$540,2,0)</f>
        <v>Ejecución</v>
      </c>
      <c r="E339" s="5"/>
      <c r="F339" s="5"/>
      <c r="G339" s="10"/>
      <c r="H339" s="24">
        <f t="shared" si="5"/>
        <v>0</v>
      </c>
    </row>
    <row r="340" spans="1:8" ht="20.25" x14ac:dyDescent="0.25">
      <c r="A340" s="7">
        <v>339</v>
      </c>
      <c r="B340" s="1" t="s">
        <v>676</v>
      </c>
      <c r="C340" s="7" t="s">
        <v>675</v>
      </c>
      <c r="D340" s="1" t="str">
        <f>VLOOKUP(C340,'1-Variables'!A$1:$B$540,2,0)</f>
        <v>Movimiento Lateral</v>
      </c>
      <c r="E340" s="10"/>
      <c r="F340" s="13">
        <v>1</v>
      </c>
      <c r="G340" s="10"/>
      <c r="H340" s="24">
        <f t="shared" si="5"/>
        <v>1</v>
      </c>
    </row>
    <row r="341" spans="1:8" ht="20.25" x14ac:dyDescent="0.25">
      <c r="A341" s="7">
        <v>340</v>
      </c>
      <c r="B341" s="1" t="s">
        <v>912</v>
      </c>
      <c r="C341" s="12" t="s">
        <v>911</v>
      </c>
      <c r="D341" s="1" t="str">
        <f>VLOOKUP(C341,'1-Variables'!A$1:$B$540,2,0)</f>
        <v>Acceso a Credenciales</v>
      </c>
      <c r="E341" s="10"/>
      <c r="F341" s="10"/>
      <c r="G341" s="13">
        <v>1</v>
      </c>
      <c r="H341" s="24">
        <f t="shared" si="5"/>
        <v>1</v>
      </c>
    </row>
    <row r="342" spans="1:8" ht="20.25" x14ac:dyDescent="0.25">
      <c r="A342" s="7">
        <v>341</v>
      </c>
      <c r="B342" s="1" t="s">
        <v>920</v>
      </c>
      <c r="C342" s="7" t="s">
        <v>919</v>
      </c>
      <c r="D342" s="1" t="str">
        <f>VLOOKUP(C342,'1-Variables'!A$1:$B$540,2,0)</f>
        <v>Exfiltración de datos</v>
      </c>
      <c r="E342" s="10"/>
      <c r="F342" s="13">
        <v>1</v>
      </c>
      <c r="G342" s="10"/>
      <c r="H342" s="24">
        <f t="shared" si="5"/>
        <v>1</v>
      </c>
    </row>
    <row r="343" spans="1:8" ht="20.25" x14ac:dyDescent="0.25">
      <c r="A343" s="7">
        <v>342</v>
      </c>
      <c r="B343" s="2" t="s">
        <v>73</v>
      </c>
      <c r="C343" s="3" t="s">
        <v>552</v>
      </c>
      <c r="D343" s="1" t="str">
        <f>VLOOKUP(C343,'1-Variables'!A$1:$B$540,2,0)</f>
        <v>Ejecución</v>
      </c>
      <c r="E343" s="5"/>
      <c r="F343" s="5"/>
      <c r="G343" s="10"/>
      <c r="H343" s="24">
        <f t="shared" si="5"/>
        <v>0</v>
      </c>
    </row>
    <row r="344" spans="1:8" ht="20.25" x14ac:dyDescent="0.25">
      <c r="A344" s="7">
        <v>343</v>
      </c>
      <c r="B344" s="2" t="s">
        <v>103</v>
      </c>
      <c r="C344" s="12" t="s">
        <v>473</v>
      </c>
      <c r="D344" s="1" t="str">
        <f>VLOOKUP(C344,'1-Variables'!A$1:$B$540,2,0)</f>
        <v>Ejecución</v>
      </c>
      <c r="E344" s="5"/>
      <c r="F344" s="5"/>
      <c r="G344" s="10"/>
      <c r="H344" s="24">
        <f t="shared" si="5"/>
        <v>0</v>
      </c>
    </row>
    <row r="345" spans="1:8" ht="20.25" x14ac:dyDescent="0.25">
      <c r="A345" s="7">
        <v>344</v>
      </c>
      <c r="B345" s="2" t="s">
        <v>133</v>
      </c>
      <c r="C345" s="3" t="s">
        <v>474</v>
      </c>
      <c r="D345" s="1" t="str">
        <f>VLOOKUP(C345,'1-Variables'!A$1:$B$540,2,0)</f>
        <v>Evasión de defensa</v>
      </c>
      <c r="E345" s="5"/>
      <c r="F345" s="5"/>
      <c r="G345" s="13">
        <v>1</v>
      </c>
      <c r="H345" s="24">
        <f t="shared" si="5"/>
        <v>1</v>
      </c>
    </row>
    <row r="346" spans="1:8" ht="30.75" x14ac:dyDescent="0.25">
      <c r="A346" s="7">
        <v>345</v>
      </c>
      <c r="B346" s="2" t="s">
        <v>239</v>
      </c>
      <c r="C346" s="3" t="s">
        <v>475</v>
      </c>
      <c r="D346" s="1" t="str">
        <f>VLOOKUP(C346,'1-Variables'!A$1:$B$540,2,0)</f>
        <v>Evasión de defensa</v>
      </c>
      <c r="E346" s="5"/>
      <c r="F346" s="13">
        <v>1</v>
      </c>
      <c r="G346" s="4"/>
      <c r="H346" s="24">
        <f t="shared" si="5"/>
        <v>1</v>
      </c>
    </row>
    <row r="347" spans="1:8" ht="60" x14ac:dyDescent="0.25">
      <c r="A347" s="7">
        <v>346</v>
      </c>
      <c r="B347" s="2" t="s">
        <v>120</v>
      </c>
      <c r="C347" s="12" t="s">
        <v>476</v>
      </c>
      <c r="D347" s="1" t="str">
        <f>VLOOKUP(C347,'1-Variables'!A$1:$B$540,2,0)</f>
        <v>Evasión de defensa</v>
      </c>
      <c r="E347" s="5"/>
      <c r="F347" s="13">
        <v>1</v>
      </c>
      <c r="G347" s="4"/>
      <c r="H347" s="24">
        <f t="shared" si="5"/>
        <v>1</v>
      </c>
    </row>
    <row r="348" spans="1:8" ht="20.25" x14ac:dyDescent="0.25">
      <c r="A348" s="7">
        <v>347</v>
      </c>
      <c r="B348" s="2" t="s">
        <v>121</v>
      </c>
      <c r="C348" s="3" t="s">
        <v>477</v>
      </c>
      <c r="D348" s="1" t="str">
        <f>VLOOKUP(C348,'1-Variables'!A$1:$B$540,2,0)</f>
        <v>Evasión de defensa</v>
      </c>
      <c r="E348" s="5"/>
      <c r="F348" s="13">
        <v>1</v>
      </c>
      <c r="G348" s="4"/>
      <c r="H348" s="24">
        <f t="shared" si="5"/>
        <v>1</v>
      </c>
    </row>
    <row r="349" spans="1:8" ht="30" x14ac:dyDescent="0.25">
      <c r="A349" s="7">
        <v>348</v>
      </c>
      <c r="B349" s="2" t="s">
        <v>122</v>
      </c>
      <c r="C349" s="3" t="s">
        <v>478</v>
      </c>
      <c r="D349" s="1" t="str">
        <f>VLOOKUP(C349,'1-Variables'!A$1:$B$540,2,0)</f>
        <v>Evasión de defensa</v>
      </c>
      <c r="E349" s="5"/>
      <c r="F349" s="13">
        <v>1</v>
      </c>
      <c r="G349" s="4"/>
      <c r="H349" s="24">
        <f t="shared" si="5"/>
        <v>1</v>
      </c>
    </row>
    <row r="350" spans="1:8" ht="20.25" x14ac:dyDescent="0.25">
      <c r="A350" s="7">
        <v>349</v>
      </c>
      <c r="B350" s="2" t="s">
        <v>181</v>
      </c>
      <c r="C350" s="3" t="s">
        <v>479</v>
      </c>
      <c r="D350" s="1" t="str">
        <f>VLOOKUP(C350,'1-Variables'!A$1:$B$540,2,0)</f>
        <v>Evasión de defensa</v>
      </c>
      <c r="E350" s="5"/>
      <c r="F350" s="13">
        <v>1</v>
      </c>
      <c r="G350" s="4"/>
      <c r="H350" s="24">
        <f t="shared" si="5"/>
        <v>1</v>
      </c>
    </row>
    <row r="351" spans="1:8" ht="30" x14ac:dyDescent="0.25">
      <c r="A351" s="7">
        <v>350</v>
      </c>
      <c r="B351" s="2" t="s">
        <v>115</v>
      </c>
      <c r="C351" s="3" t="s">
        <v>480</v>
      </c>
      <c r="D351" s="1" t="str">
        <f>VLOOKUP(C351,'1-Variables'!A$1:$B$540,2,0)</f>
        <v>Evasión de defensa</v>
      </c>
      <c r="E351" s="5"/>
      <c r="F351" s="13">
        <v>1</v>
      </c>
      <c r="G351" s="4"/>
      <c r="H351" s="24">
        <f t="shared" si="5"/>
        <v>1</v>
      </c>
    </row>
    <row r="352" spans="1:8" ht="45" x14ac:dyDescent="0.25">
      <c r="A352" s="7">
        <v>351</v>
      </c>
      <c r="B352" s="2" t="s">
        <v>118</v>
      </c>
      <c r="C352" s="3" t="s">
        <v>481</v>
      </c>
      <c r="D352" s="1" t="str">
        <f>VLOOKUP(C352,'1-Variables'!A$1:$B$540,2,0)</f>
        <v>Evasión de defensa</v>
      </c>
      <c r="E352" s="5"/>
      <c r="F352" s="13">
        <v>1</v>
      </c>
      <c r="G352" s="4"/>
      <c r="H352" s="24">
        <f t="shared" si="5"/>
        <v>1</v>
      </c>
    </row>
    <row r="353" spans="1:8" ht="45" x14ac:dyDescent="0.25">
      <c r="A353" s="7">
        <v>352</v>
      </c>
      <c r="B353" s="2" t="s">
        <v>116</v>
      </c>
      <c r="C353" s="3" t="s">
        <v>482</v>
      </c>
      <c r="D353" s="1" t="str">
        <f>VLOOKUP(C353,'1-Variables'!A$1:$B$540,2,0)</f>
        <v>Evasión de defensa</v>
      </c>
      <c r="E353" s="5"/>
      <c r="F353" s="13">
        <v>1</v>
      </c>
      <c r="G353" s="4"/>
      <c r="H353" s="24">
        <f t="shared" si="5"/>
        <v>1</v>
      </c>
    </row>
    <row r="354" spans="1:8" ht="45" x14ac:dyDescent="0.25">
      <c r="A354" s="7">
        <v>353</v>
      </c>
      <c r="B354" s="2" t="s">
        <v>117</v>
      </c>
      <c r="C354" s="3" t="s">
        <v>483</v>
      </c>
      <c r="D354" s="1" t="str">
        <f>VLOOKUP(C354,'1-Variables'!A$1:$B$540,2,0)</f>
        <v>Evasión de defensa</v>
      </c>
      <c r="E354" s="5"/>
      <c r="F354" s="13">
        <v>1</v>
      </c>
      <c r="G354" s="4"/>
      <c r="H354" s="24">
        <f t="shared" si="5"/>
        <v>1</v>
      </c>
    </row>
    <row r="355" spans="1:8" ht="45" x14ac:dyDescent="0.25">
      <c r="A355" s="7">
        <v>354</v>
      </c>
      <c r="B355" s="2" t="s">
        <v>119</v>
      </c>
      <c r="C355" s="3" t="s">
        <v>484</v>
      </c>
      <c r="D355" s="1" t="str">
        <f>VLOOKUP(C355,'1-Variables'!A$1:$B$540,2,0)</f>
        <v>Evasión de defensa</v>
      </c>
      <c r="E355" s="5"/>
      <c r="F355" s="13">
        <v>1</v>
      </c>
      <c r="G355" s="4"/>
      <c r="H355" s="24">
        <f t="shared" si="5"/>
        <v>1</v>
      </c>
    </row>
    <row r="356" spans="1:8" ht="45" x14ac:dyDescent="0.25">
      <c r="A356" s="7">
        <v>355</v>
      </c>
      <c r="B356" s="2" t="s">
        <v>175</v>
      </c>
      <c r="C356" s="3" t="s">
        <v>485</v>
      </c>
      <c r="D356" s="1" t="str">
        <f>VLOOKUP(C356,'1-Variables'!A$1:$B$540,2,0)</f>
        <v>Evasión de defensa</v>
      </c>
      <c r="E356" s="5"/>
      <c r="F356" s="5"/>
      <c r="G356" s="4"/>
      <c r="H356" s="24">
        <f t="shared" si="5"/>
        <v>0</v>
      </c>
    </row>
    <row r="357" spans="1:8" ht="30" x14ac:dyDescent="0.25">
      <c r="A357" s="7">
        <v>356</v>
      </c>
      <c r="B357" s="1" t="s">
        <v>825</v>
      </c>
      <c r="C357" s="3" t="s">
        <v>812</v>
      </c>
      <c r="D357" s="1" t="str">
        <f>VLOOKUP(C357,'1-Variables'!A$1:$B$540,2,0)</f>
        <v>Ejecución</v>
      </c>
      <c r="E357" s="13">
        <v>1</v>
      </c>
      <c r="F357" s="10"/>
      <c r="G357" s="10"/>
      <c r="H357" s="24">
        <f t="shared" si="5"/>
        <v>1</v>
      </c>
    </row>
    <row r="358" spans="1:8" ht="20.25" x14ac:dyDescent="0.25">
      <c r="A358" s="7">
        <v>357</v>
      </c>
      <c r="B358" s="1" t="s">
        <v>1002</v>
      </c>
      <c r="C358" s="3" t="s">
        <v>1001</v>
      </c>
      <c r="D358" s="1" t="str">
        <f>VLOOKUP(C358,'1-Variables'!A$1:$B$540,2,0)</f>
        <v>Movimiento Lateral</v>
      </c>
      <c r="E358" s="13">
        <v>1</v>
      </c>
      <c r="F358" s="10"/>
      <c r="G358" s="13">
        <v>1</v>
      </c>
      <c r="H358" s="24">
        <f t="shared" si="5"/>
        <v>2</v>
      </c>
    </row>
    <row r="359" spans="1:8" ht="30" x14ac:dyDescent="0.25">
      <c r="A359" s="7">
        <v>358</v>
      </c>
      <c r="B359" s="2" t="s">
        <v>99</v>
      </c>
      <c r="C359" s="12" t="s">
        <v>486</v>
      </c>
      <c r="D359" s="1" t="str">
        <f>VLOOKUP(C359,'1-Variables'!A$1:$B$540,2,0)</f>
        <v>Ejecución</v>
      </c>
      <c r="E359" s="5"/>
      <c r="F359" s="5"/>
      <c r="G359" s="10"/>
      <c r="H359" s="24">
        <f t="shared" si="5"/>
        <v>0</v>
      </c>
    </row>
    <row r="360" spans="1:8" ht="20.25" x14ac:dyDescent="0.25">
      <c r="A360" s="7">
        <v>359</v>
      </c>
      <c r="B360" s="2" t="s">
        <v>124</v>
      </c>
      <c r="C360" s="3" t="s">
        <v>487</v>
      </c>
      <c r="D360" s="1" t="str">
        <f>VLOOKUP(C360,'1-Variables'!A$1:$B$540,2,0)</f>
        <v>Ejecución</v>
      </c>
      <c r="E360" s="5"/>
      <c r="F360" s="13">
        <v>1</v>
      </c>
      <c r="G360" s="4"/>
      <c r="H360" s="24">
        <f t="shared" si="5"/>
        <v>1</v>
      </c>
    </row>
    <row r="361" spans="1:8" ht="20.25" x14ac:dyDescent="0.25">
      <c r="A361" s="7">
        <v>360</v>
      </c>
      <c r="B361" s="2" t="s">
        <v>125</v>
      </c>
      <c r="C361" s="3" t="s">
        <v>488</v>
      </c>
      <c r="D361" s="1" t="str">
        <f>VLOOKUP(C361,'1-Variables'!A$1:$B$540,2,0)</f>
        <v>Ejecución</v>
      </c>
      <c r="E361" s="5"/>
      <c r="F361" s="13">
        <v>1</v>
      </c>
      <c r="G361" s="4"/>
      <c r="H361" s="24">
        <f t="shared" si="5"/>
        <v>1</v>
      </c>
    </row>
    <row r="362" spans="1:8" ht="20.25" x14ac:dyDescent="0.25">
      <c r="A362" s="7">
        <v>361</v>
      </c>
      <c r="B362" s="2" t="s">
        <v>126</v>
      </c>
      <c r="C362" s="3" t="s">
        <v>489</v>
      </c>
      <c r="D362" s="1" t="str">
        <f>VLOOKUP(C362,'1-Variables'!A$1:$B$540,2,0)</f>
        <v>Ejecución</v>
      </c>
      <c r="E362" s="5"/>
      <c r="F362" s="13">
        <v>1</v>
      </c>
      <c r="G362" s="4"/>
      <c r="H362" s="24">
        <f t="shared" si="5"/>
        <v>1</v>
      </c>
    </row>
    <row r="363" spans="1:8" ht="20.25" x14ac:dyDescent="0.25">
      <c r="A363" s="7">
        <v>362</v>
      </c>
      <c r="B363" s="2" t="s">
        <v>127</v>
      </c>
      <c r="C363" s="3" t="s">
        <v>490</v>
      </c>
      <c r="D363" s="1" t="str">
        <f>VLOOKUP(C363,'1-Variables'!A$1:$B$540,2,0)</f>
        <v>Ejecución</v>
      </c>
      <c r="E363" s="5"/>
      <c r="F363" s="13">
        <v>1</v>
      </c>
      <c r="G363" s="4"/>
      <c r="H363" s="24">
        <f t="shared" si="5"/>
        <v>1</v>
      </c>
    </row>
    <row r="364" spans="1:8" ht="45" x14ac:dyDescent="0.25">
      <c r="A364" s="7">
        <v>363</v>
      </c>
      <c r="B364" s="2" t="s">
        <v>174</v>
      </c>
      <c r="C364" s="12" t="s">
        <v>491</v>
      </c>
      <c r="D364" s="1" t="str">
        <f>VLOOKUP(C364,'1-Variables'!A$1:$B$540,2,0)</f>
        <v>Ejecución</v>
      </c>
      <c r="E364" s="4"/>
      <c r="F364" s="4"/>
      <c r="G364" s="4"/>
      <c r="H364" s="24">
        <f t="shared" si="5"/>
        <v>0</v>
      </c>
    </row>
    <row r="365" spans="1:8" ht="30" x14ac:dyDescent="0.25">
      <c r="A365" s="7">
        <v>364</v>
      </c>
      <c r="B365" s="2" t="s">
        <v>163</v>
      </c>
      <c r="C365" s="12" t="s">
        <v>492</v>
      </c>
      <c r="D365" s="1" t="str">
        <f>VLOOKUP(C365,'1-Variables'!A$1:$B$540,2,0)</f>
        <v>Ejecución</v>
      </c>
      <c r="E365" s="4"/>
      <c r="F365" s="4"/>
      <c r="G365" s="4"/>
      <c r="H365" s="24">
        <f t="shared" si="5"/>
        <v>0</v>
      </c>
    </row>
    <row r="366" spans="1:8" ht="30" x14ac:dyDescent="0.25">
      <c r="A366" s="7">
        <v>365</v>
      </c>
      <c r="B366" s="2" t="s">
        <v>164</v>
      </c>
      <c r="C366" s="12" t="s">
        <v>493</v>
      </c>
      <c r="D366" s="1" t="str">
        <f>VLOOKUP(C366,'1-Variables'!A$1:$B$540,2,0)</f>
        <v>Ejecución</v>
      </c>
      <c r="E366" s="4"/>
      <c r="F366" s="4"/>
      <c r="G366" s="4"/>
      <c r="H366" s="24">
        <f t="shared" si="5"/>
        <v>0</v>
      </c>
    </row>
    <row r="367" spans="1:8" ht="30" x14ac:dyDescent="0.25">
      <c r="A367" s="7">
        <v>366</v>
      </c>
      <c r="B367" s="2" t="s">
        <v>171</v>
      </c>
      <c r="C367" s="12" t="s">
        <v>494</v>
      </c>
      <c r="D367" s="1" t="str">
        <f>VLOOKUP(C367,'1-Variables'!A$1:$B$540,2,0)</f>
        <v>Ejecución</v>
      </c>
      <c r="E367" s="4"/>
      <c r="F367" s="4"/>
      <c r="G367" s="4"/>
      <c r="H367" s="24">
        <f t="shared" si="5"/>
        <v>0</v>
      </c>
    </row>
    <row r="368" spans="1:8" ht="20.25" x14ac:dyDescent="0.25">
      <c r="A368" s="7">
        <v>367</v>
      </c>
      <c r="B368" s="2" t="s">
        <v>173</v>
      </c>
      <c r="C368" s="12" t="s">
        <v>495</v>
      </c>
      <c r="D368" s="1" t="str">
        <f>VLOOKUP(C368,'1-Variables'!A$1:$B$540,2,0)</f>
        <v>Ejecución</v>
      </c>
      <c r="E368" s="4"/>
      <c r="F368" s="4"/>
      <c r="G368" s="4"/>
      <c r="H368" s="24">
        <f t="shared" si="5"/>
        <v>0</v>
      </c>
    </row>
    <row r="369" spans="1:8" ht="20.25" x14ac:dyDescent="0.25">
      <c r="A369" s="7">
        <v>368</v>
      </c>
      <c r="B369" s="2" t="s">
        <v>165</v>
      </c>
      <c r="C369" s="12" t="s">
        <v>496</v>
      </c>
      <c r="D369" s="1" t="str">
        <f>VLOOKUP(C369,'1-Variables'!A$1:$B$540,2,0)</f>
        <v>Ejecución</v>
      </c>
      <c r="E369" s="4"/>
      <c r="F369" s="4"/>
      <c r="G369" s="4"/>
      <c r="H369" s="24">
        <f t="shared" si="5"/>
        <v>0</v>
      </c>
    </row>
    <row r="370" spans="1:8" ht="20.25" x14ac:dyDescent="0.25">
      <c r="A370" s="7">
        <v>369</v>
      </c>
      <c r="B370" s="2" t="s">
        <v>167</v>
      </c>
      <c r="C370" s="12" t="s">
        <v>497</v>
      </c>
      <c r="D370" s="1" t="str">
        <f>VLOOKUP(C370,'1-Variables'!A$1:$B$540,2,0)</f>
        <v>Acceso a Credenciales</v>
      </c>
      <c r="E370" s="4"/>
      <c r="F370" s="4"/>
      <c r="G370" s="4"/>
      <c r="H370" s="24">
        <f t="shared" si="5"/>
        <v>0</v>
      </c>
    </row>
    <row r="371" spans="1:8" ht="20.25" x14ac:dyDescent="0.25">
      <c r="A371" s="7">
        <v>370</v>
      </c>
      <c r="B371" s="2" t="s">
        <v>166</v>
      </c>
      <c r="C371" s="12" t="s">
        <v>498</v>
      </c>
      <c r="D371" s="1" t="str">
        <f>VLOOKUP(C371,'1-Variables'!A$1:$B$540,2,0)</f>
        <v>Ejecución</v>
      </c>
      <c r="E371" s="4"/>
      <c r="F371" s="4"/>
      <c r="G371" s="4"/>
      <c r="H371" s="24">
        <f t="shared" si="5"/>
        <v>0</v>
      </c>
    </row>
    <row r="372" spans="1:8" ht="20.25" x14ac:dyDescent="0.25">
      <c r="A372" s="7">
        <v>371</v>
      </c>
      <c r="B372" s="2" t="s">
        <v>170</v>
      </c>
      <c r="C372" s="12" t="s">
        <v>499</v>
      </c>
      <c r="D372" s="1" t="str">
        <f>VLOOKUP(C372,'1-Variables'!A$1:$B$540,2,0)</f>
        <v>Ejecución</v>
      </c>
      <c r="E372" s="4"/>
      <c r="F372" s="4"/>
      <c r="G372" s="4"/>
      <c r="H372" s="24">
        <f t="shared" si="5"/>
        <v>0</v>
      </c>
    </row>
    <row r="373" spans="1:8" ht="20.25" x14ac:dyDescent="0.25">
      <c r="A373" s="7">
        <v>372</v>
      </c>
      <c r="B373" s="2" t="s">
        <v>168</v>
      </c>
      <c r="C373" s="12" t="s">
        <v>500</v>
      </c>
      <c r="D373" s="1" t="str">
        <f>VLOOKUP(C373,'1-Variables'!A$1:$B$540,2,0)</f>
        <v>Ejecución</v>
      </c>
      <c r="E373" s="4"/>
      <c r="F373" s="4"/>
      <c r="G373" s="4"/>
      <c r="H373" s="24">
        <f t="shared" si="5"/>
        <v>0</v>
      </c>
    </row>
    <row r="374" spans="1:8" ht="20.25" x14ac:dyDescent="0.25">
      <c r="A374" s="7">
        <v>373</v>
      </c>
      <c r="B374" s="2" t="s">
        <v>172</v>
      </c>
      <c r="C374" s="12" t="s">
        <v>501</v>
      </c>
      <c r="D374" s="1" t="str">
        <f>VLOOKUP(C374,'1-Variables'!A$1:$B$540,2,0)</f>
        <v>Ejecución</v>
      </c>
      <c r="E374" s="4"/>
      <c r="F374" s="4"/>
      <c r="G374" s="4"/>
      <c r="H374" s="24">
        <f t="shared" si="5"/>
        <v>0</v>
      </c>
    </row>
    <row r="375" spans="1:8" ht="30" x14ac:dyDescent="0.25">
      <c r="A375" s="7">
        <v>374</v>
      </c>
      <c r="B375" s="2" t="s">
        <v>169</v>
      </c>
      <c r="C375" s="12" t="s">
        <v>502</v>
      </c>
      <c r="D375" s="1" t="str">
        <f>VLOOKUP(C375,'1-Variables'!A$1:$B$540,2,0)</f>
        <v>Ejecución</v>
      </c>
      <c r="E375" s="4"/>
      <c r="F375" s="4"/>
      <c r="G375" s="4"/>
      <c r="H375" s="24">
        <f t="shared" si="5"/>
        <v>0</v>
      </c>
    </row>
    <row r="376" spans="1:8" ht="20.25" x14ac:dyDescent="0.25">
      <c r="A376" s="7">
        <v>375</v>
      </c>
      <c r="B376" s="2" t="s">
        <v>145</v>
      </c>
      <c r="C376" s="3" t="s">
        <v>562</v>
      </c>
      <c r="D376" s="1" t="str">
        <f>VLOOKUP(C376,'1-Variables'!A$1:$B$540,2,0)</f>
        <v>Ejecución</v>
      </c>
      <c r="E376" s="5"/>
      <c r="F376" s="4"/>
      <c r="G376" s="13">
        <v>1</v>
      </c>
      <c r="H376" s="24">
        <f t="shared" si="5"/>
        <v>1</v>
      </c>
    </row>
    <row r="377" spans="1:8" ht="45" x14ac:dyDescent="0.25">
      <c r="A377" s="7">
        <v>376</v>
      </c>
      <c r="B377" s="2" t="s">
        <v>144</v>
      </c>
      <c r="C377" s="3" t="s">
        <v>561</v>
      </c>
      <c r="D377" s="1" t="str">
        <f>VLOOKUP(C377,'1-Variables'!A$1:$B$540,2,0)</f>
        <v>Acceso inicial</v>
      </c>
      <c r="E377" s="5"/>
      <c r="F377" s="4"/>
      <c r="G377" s="13">
        <v>1</v>
      </c>
      <c r="H377" s="24">
        <f t="shared" si="5"/>
        <v>1</v>
      </c>
    </row>
    <row r="378" spans="1:8" ht="30" x14ac:dyDescent="0.25">
      <c r="A378" s="7">
        <v>377</v>
      </c>
      <c r="B378" s="2" t="s">
        <v>90</v>
      </c>
      <c r="C378" s="3" t="s">
        <v>503</v>
      </c>
      <c r="D378" s="1" t="str">
        <f>VLOOKUP(C378,'1-Variables'!A$1:$B$540,2,0)</f>
        <v>Descubrimiento</v>
      </c>
      <c r="E378" s="13">
        <v>1</v>
      </c>
      <c r="F378" s="13">
        <v>1</v>
      </c>
      <c r="G378" s="13">
        <v>1</v>
      </c>
      <c r="H378" s="24">
        <f t="shared" si="5"/>
        <v>3</v>
      </c>
    </row>
    <row r="379" spans="1:8" ht="20.25" x14ac:dyDescent="0.25">
      <c r="A379" s="7">
        <v>378</v>
      </c>
      <c r="B379" s="2" t="s">
        <v>132</v>
      </c>
      <c r="C379" s="3" t="s">
        <v>566</v>
      </c>
      <c r="D379" s="1" t="str">
        <f>VLOOKUP(C379,'1-Variables'!A$1:$B$540,2,0)</f>
        <v>Generales</v>
      </c>
      <c r="E379" s="13">
        <v>1</v>
      </c>
      <c r="F379" s="13">
        <v>1</v>
      </c>
      <c r="G379" s="13">
        <v>1</v>
      </c>
      <c r="H379" s="24">
        <f t="shared" si="5"/>
        <v>3</v>
      </c>
    </row>
    <row r="380" spans="1:8" ht="45" x14ac:dyDescent="0.25">
      <c r="A380" s="7">
        <v>379</v>
      </c>
      <c r="B380" s="2" t="s">
        <v>238</v>
      </c>
      <c r="C380" s="3" t="s">
        <v>504</v>
      </c>
      <c r="D380" s="1" t="str">
        <f>VLOOKUP(C380,'1-Variables'!A$1:$B$540,2,0)</f>
        <v>Generales</v>
      </c>
      <c r="E380" s="5"/>
      <c r="F380" s="5"/>
      <c r="G380" s="4"/>
      <c r="H380" s="24">
        <f t="shared" si="5"/>
        <v>0</v>
      </c>
    </row>
    <row r="381" spans="1:8" ht="30" x14ac:dyDescent="0.25">
      <c r="A381" s="7">
        <v>380</v>
      </c>
      <c r="B381" s="2" t="s">
        <v>267</v>
      </c>
      <c r="C381" s="3" t="s">
        <v>611</v>
      </c>
      <c r="D381" s="1" t="str">
        <f>VLOOKUP(C381,'1-Variables'!A$1:$B$540,2,0)</f>
        <v>Movimiento Lateral</v>
      </c>
      <c r="E381" s="13">
        <v>1</v>
      </c>
      <c r="F381" s="10"/>
      <c r="G381" s="10"/>
      <c r="H381" s="24">
        <f t="shared" si="5"/>
        <v>1</v>
      </c>
    </row>
    <row r="382" spans="1:8" ht="30" x14ac:dyDescent="0.25">
      <c r="A382" s="7">
        <v>381</v>
      </c>
      <c r="B382" s="2" t="s">
        <v>569</v>
      </c>
      <c r="C382" s="7" t="s">
        <v>570</v>
      </c>
      <c r="D382" s="1" t="str">
        <f>VLOOKUP(C382,'1-Variables'!A$1:$B$540,2,0)</f>
        <v>Evasión de defensa</v>
      </c>
      <c r="E382" s="13">
        <v>1</v>
      </c>
      <c r="F382" s="10"/>
      <c r="G382" s="10"/>
      <c r="H382" s="24">
        <f t="shared" si="5"/>
        <v>1</v>
      </c>
    </row>
    <row r="383" spans="1:8" ht="30" x14ac:dyDescent="0.25">
      <c r="A383" s="7">
        <v>382</v>
      </c>
      <c r="B383" s="1" t="s">
        <v>678</v>
      </c>
      <c r="C383" s="7" t="s">
        <v>677</v>
      </c>
      <c r="D383" s="1" t="str">
        <f>VLOOKUP(C383,'1-Variables'!A$1:$B$540,2,0)</f>
        <v>Movimiento Lateral</v>
      </c>
      <c r="E383" s="13">
        <v>1</v>
      </c>
      <c r="F383" s="13">
        <v>1</v>
      </c>
      <c r="G383" s="10"/>
      <c r="H383" s="24">
        <f t="shared" si="5"/>
        <v>2</v>
      </c>
    </row>
    <row r="384" spans="1:8" ht="20.25" x14ac:dyDescent="0.25">
      <c r="A384" s="7">
        <v>383</v>
      </c>
      <c r="B384" s="1" t="s">
        <v>867</v>
      </c>
      <c r="C384" s="3" t="s">
        <v>866</v>
      </c>
      <c r="D384" s="1" t="str">
        <f>VLOOKUP(C384,'1-Variables'!A$1:$B$540,2,0)</f>
        <v>Acceso inicial</v>
      </c>
      <c r="E384" s="13">
        <v>1</v>
      </c>
      <c r="F384" s="10"/>
      <c r="G384" s="10"/>
      <c r="H384" s="24">
        <f t="shared" si="5"/>
        <v>1</v>
      </c>
    </row>
    <row r="385" spans="1:8" ht="30" x14ac:dyDescent="0.25">
      <c r="A385" s="7">
        <v>384</v>
      </c>
      <c r="B385" s="2" t="s">
        <v>72</v>
      </c>
      <c r="C385" s="3" t="s">
        <v>506</v>
      </c>
      <c r="D385" s="1" t="str">
        <f>VLOOKUP(C385,'1-Variables'!A$1:$B$540,2,0)</f>
        <v>Acceso inicial</v>
      </c>
      <c r="E385" s="5"/>
      <c r="F385" s="5"/>
      <c r="G385" s="10"/>
      <c r="H385" s="24">
        <f t="shared" si="5"/>
        <v>0</v>
      </c>
    </row>
    <row r="386" spans="1:8" ht="75" x14ac:dyDescent="0.25">
      <c r="A386" s="7">
        <v>385</v>
      </c>
      <c r="B386" s="2" t="s">
        <v>74</v>
      </c>
      <c r="C386" s="3" t="s">
        <v>555</v>
      </c>
      <c r="D386" s="1" t="str">
        <f>VLOOKUP(C386,'1-Variables'!A$1:$B$540,2,0)</f>
        <v>Ejecución</v>
      </c>
      <c r="E386" s="5"/>
      <c r="F386" s="5"/>
      <c r="G386" s="10"/>
      <c r="H386" s="24">
        <f t="shared" ref="H386:H449" si="6">E386+F386+G386</f>
        <v>0</v>
      </c>
    </row>
    <row r="387" spans="1:8" x14ac:dyDescent="0.25">
      <c r="A387" s="7">
        <v>386</v>
      </c>
      <c r="B387" s="1" t="s">
        <v>968</v>
      </c>
      <c r="C387" s="7" t="s">
        <v>966</v>
      </c>
      <c r="D387" s="1" t="str">
        <f>VLOOKUP(C387,'1-Variables'!A$1:$B$540,2,0)</f>
        <v>Ejecución</v>
      </c>
      <c r="E387" s="10"/>
      <c r="F387" s="10"/>
      <c r="G387" s="10"/>
      <c r="H387" s="24">
        <f t="shared" si="6"/>
        <v>0</v>
      </c>
    </row>
    <row r="388" spans="1:8" x14ac:dyDescent="0.25">
      <c r="A388" s="7">
        <v>387</v>
      </c>
      <c r="B388" s="1" t="s">
        <v>968</v>
      </c>
      <c r="C388" s="7" t="s">
        <v>967</v>
      </c>
      <c r="D388" s="1" t="str">
        <f>VLOOKUP(C388,'1-Variables'!A$1:$B$540,2,0)</f>
        <v>Ejecución</v>
      </c>
      <c r="E388" s="10"/>
      <c r="F388" s="10"/>
      <c r="G388" s="10"/>
      <c r="H388" s="24">
        <f t="shared" si="6"/>
        <v>0</v>
      </c>
    </row>
    <row r="389" spans="1:8" ht="20.25" x14ac:dyDescent="0.25">
      <c r="A389" s="7">
        <v>388</v>
      </c>
      <c r="B389" s="1" t="s">
        <v>827</v>
      </c>
      <c r="C389" s="7" t="s">
        <v>819</v>
      </c>
      <c r="D389" s="1" t="str">
        <f>VLOOKUP(C389,'1-Variables'!A$1:$B$540,2,0)</f>
        <v>Ejecución</v>
      </c>
      <c r="E389" s="13">
        <v>1</v>
      </c>
      <c r="F389" s="10"/>
      <c r="G389" s="10"/>
      <c r="H389" s="24">
        <f t="shared" si="6"/>
        <v>1</v>
      </c>
    </row>
    <row r="390" spans="1:8" ht="20.25" x14ac:dyDescent="0.25">
      <c r="A390" s="7">
        <v>389</v>
      </c>
      <c r="B390" s="1" t="s">
        <v>822</v>
      </c>
      <c r="C390" s="7" t="s">
        <v>820</v>
      </c>
      <c r="D390" s="1" t="str">
        <f>VLOOKUP(C390,'1-Variables'!A$1:$B$540,2,0)</f>
        <v>Ejecución</v>
      </c>
      <c r="E390" s="13">
        <v>1</v>
      </c>
      <c r="F390" s="10"/>
      <c r="G390" s="10"/>
      <c r="H390" s="24">
        <f t="shared" si="6"/>
        <v>1</v>
      </c>
    </row>
    <row r="391" spans="1:8" ht="20.25" x14ac:dyDescent="0.25">
      <c r="A391" s="7">
        <v>390</v>
      </c>
      <c r="B391" s="2" t="s">
        <v>89</v>
      </c>
      <c r="C391" s="12" t="s">
        <v>507</v>
      </c>
      <c r="D391" s="1" t="str">
        <f>VLOOKUP(C391,'1-Variables'!A$1:$B$540,2,0)</f>
        <v>Persistencia</v>
      </c>
      <c r="E391" s="13">
        <v>1</v>
      </c>
      <c r="F391" s="5"/>
      <c r="G391" s="10"/>
      <c r="H391" s="24">
        <f t="shared" si="6"/>
        <v>1</v>
      </c>
    </row>
    <row r="392" spans="1:8" ht="30" x14ac:dyDescent="0.25">
      <c r="A392" s="7">
        <v>391</v>
      </c>
      <c r="B392" s="2" t="s">
        <v>113</v>
      </c>
      <c r="C392" s="12" t="s">
        <v>509</v>
      </c>
      <c r="D392" s="1" t="str">
        <f>VLOOKUP(C392,'1-Variables'!A$1:$B$540,2,0)</f>
        <v>Movimiento Lateral</v>
      </c>
      <c r="E392" s="5"/>
      <c r="F392" s="5"/>
      <c r="G392" s="10"/>
      <c r="H392" s="24">
        <f t="shared" si="6"/>
        <v>0</v>
      </c>
    </row>
    <row r="393" spans="1:8" ht="45" x14ac:dyDescent="0.25">
      <c r="A393" s="7">
        <v>392</v>
      </c>
      <c r="B393" s="2" t="s">
        <v>112</v>
      </c>
      <c r="C393" s="3" t="s">
        <v>509</v>
      </c>
      <c r="D393" s="1" t="str">
        <f>VLOOKUP(C393,'1-Variables'!A$1:$B$540,2,0)</f>
        <v>Movimiento Lateral</v>
      </c>
      <c r="E393" s="13">
        <v>1</v>
      </c>
      <c r="F393" s="13">
        <v>1</v>
      </c>
      <c r="G393" s="13">
        <v>1</v>
      </c>
      <c r="H393" s="24">
        <f t="shared" si="6"/>
        <v>3</v>
      </c>
    </row>
    <row r="394" spans="1:8" ht="20.25" x14ac:dyDescent="0.25">
      <c r="A394" s="7">
        <v>393</v>
      </c>
      <c r="B394" s="2" t="s">
        <v>91</v>
      </c>
      <c r="C394" s="12" t="s">
        <v>510</v>
      </c>
      <c r="D394" s="1" t="str">
        <f>VLOOKUP(C394,'1-Variables'!A$1:$B$540,2,0)</f>
        <v>Ejecución</v>
      </c>
      <c r="E394" s="13">
        <v>1</v>
      </c>
      <c r="F394" s="5"/>
      <c r="G394" s="10"/>
      <c r="H394" s="24">
        <f t="shared" si="6"/>
        <v>1</v>
      </c>
    </row>
    <row r="395" spans="1:8" ht="45" x14ac:dyDescent="0.25">
      <c r="A395" s="7">
        <v>394</v>
      </c>
      <c r="B395" s="2" t="s">
        <v>830</v>
      </c>
      <c r="C395" s="3" t="s">
        <v>585</v>
      </c>
      <c r="D395" s="1" t="str">
        <f>VLOOKUP(C395,'1-Variables'!A$1:$B$540,2,0)</f>
        <v>Ejecución</v>
      </c>
      <c r="E395" s="13">
        <v>1</v>
      </c>
      <c r="F395" s="13">
        <v>1</v>
      </c>
      <c r="G395" s="13">
        <v>1</v>
      </c>
      <c r="H395" s="24">
        <f t="shared" si="6"/>
        <v>3</v>
      </c>
    </row>
    <row r="396" spans="1:8" ht="20.25" x14ac:dyDescent="0.25">
      <c r="A396" s="7">
        <v>395</v>
      </c>
      <c r="B396" s="1" t="s">
        <v>257</v>
      </c>
      <c r="C396" s="12" t="s">
        <v>586</v>
      </c>
      <c r="D396" s="1" t="str">
        <f>VLOOKUP(C396,'1-Variables'!A$1:$B$540,2,0)</f>
        <v>Ejecución</v>
      </c>
      <c r="E396" s="10"/>
      <c r="F396" s="10"/>
      <c r="G396" s="13">
        <v>1</v>
      </c>
      <c r="H396" s="24">
        <f t="shared" si="6"/>
        <v>1</v>
      </c>
    </row>
    <row r="397" spans="1:8" ht="20.25" x14ac:dyDescent="0.25">
      <c r="A397" s="7">
        <v>396</v>
      </c>
      <c r="B397" s="1" t="s">
        <v>1004</v>
      </c>
      <c r="C397" s="3" t="s">
        <v>1003</v>
      </c>
      <c r="D397" s="1" t="str">
        <f>VLOOKUP(C397,'1-Variables'!A$1:$B$540,2,0)</f>
        <v>Descubrimiento</v>
      </c>
      <c r="E397" s="13">
        <v>1</v>
      </c>
      <c r="F397" s="10"/>
      <c r="G397" s="13">
        <v>1</v>
      </c>
      <c r="H397" s="24">
        <f t="shared" si="6"/>
        <v>2</v>
      </c>
    </row>
    <row r="398" spans="1:8" ht="30" x14ac:dyDescent="0.25">
      <c r="A398" s="7">
        <v>397</v>
      </c>
      <c r="B398" s="1" t="s">
        <v>981</v>
      </c>
      <c r="C398" s="3" t="s">
        <v>980</v>
      </c>
      <c r="D398" s="1" t="str">
        <f>VLOOKUP(C398,'1-Variables'!A$1:$B$540,2,0)</f>
        <v>Descubrimiento</v>
      </c>
      <c r="E398" s="13">
        <v>1</v>
      </c>
      <c r="F398" s="10"/>
      <c r="G398" s="13">
        <v>1</v>
      </c>
      <c r="H398" s="24">
        <f t="shared" si="6"/>
        <v>2</v>
      </c>
    </row>
    <row r="399" spans="1:8" ht="20.25" x14ac:dyDescent="0.25">
      <c r="A399" s="7">
        <v>398</v>
      </c>
      <c r="B399" s="2" t="s">
        <v>51</v>
      </c>
      <c r="C399" s="3" t="s">
        <v>511</v>
      </c>
      <c r="D399" s="1" t="str">
        <f>VLOOKUP(C399,'1-Variables'!A$1:$B$540,2,0)</f>
        <v>Movimiento Lateral</v>
      </c>
      <c r="E399" s="5"/>
      <c r="F399" s="5"/>
      <c r="G399" s="4"/>
      <c r="H399" s="24">
        <f t="shared" si="6"/>
        <v>0</v>
      </c>
    </row>
    <row r="400" spans="1:8" ht="30" x14ac:dyDescent="0.25">
      <c r="A400" s="7">
        <v>399</v>
      </c>
      <c r="B400" s="1" t="s">
        <v>908</v>
      </c>
      <c r="C400" s="7" t="s">
        <v>807</v>
      </c>
      <c r="D400" s="1" t="str">
        <f>VLOOKUP(C400,'1-Variables'!A$1:$B$540,2,0)</f>
        <v>Acceso a Credenciales</v>
      </c>
      <c r="E400" s="13">
        <v>1</v>
      </c>
      <c r="F400" s="10"/>
      <c r="G400" s="13">
        <v>1</v>
      </c>
      <c r="H400" s="24">
        <f t="shared" si="6"/>
        <v>2</v>
      </c>
    </row>
    <row r="401" spans="1:8" ht="20.25" x14ac:dyDescent="0.25">
      <c r="A401" s="7">
        <v>400</v>
      </c>
      <c r="B401" s="1" t="s">
        <v>1006</v>
      </c>
      <c r="C401" s="3" t="s">
        <v>1005</v>
      </c>
      <c r="D401" s="1" t="str">
        <f>VLOOKUP(C401,'1-Variables'!A$1:$B$540,2,0)</f>
        <v>Acceso a Credenciales</v>
      </c>
      <c r="E401" s="13">
        <v>1</v>
      </c>
      <c r="F401" s="10"/>
      <c r="G401" s="13">
        <v>1</v>
      </c>
      <c r="H401" s="24">
        <f t="shared" si="6"/>
        <v>2</v>
      </c>
    </row>
    <row r="402" spans="1:8" ht="20.25" x14ac:dyDescent="0.25">
      <c r="A402" s="7">
        <v>401</v>
      </c>
      <c r="B402" s="1" t="s">
        <v>983</v>
      </c>
      <c r="C402" s="3" t="s">
        <v>982</v>
      </c>
      <c r="D402" s="1" t="str">
        <f>VLOOKUP(C402,'1-Variables'!A$1:$B$540,2,0)</f>
        <v>Acceso a Credenciales</v>
      </c>
      <c r="E402" s="13">
        <v>1</v>
      </c>
      <c r="F402" s="10"/>
      <c r="G402" s="13">
        <v>1</v>
      </c>
      <c r="H402" s="24">
        <f t="shared" si="6"/>
        <v>2</v>
      </c>
    </row>
    <row r="403" spans="1:8" ht="20.25" x14ac:dyDescent="0.25">
      <c r="A403" s="7">
        <v>402</v>
      </c>
      <c r="B403" s="2" t="s">
        <v>13</v>
      </c>
      <c r="C403" s="3" t="s">
        <v>14</v>
      </c>
      <c r="D403" s="1" t="str">
        <f>VLOOKUP(C403,'1-Variables'!A$1:$B$540,2,0)</f>
        <v>Generales</v>
      </c>
      <c r="E403" s="13">
        <v>1</v>
      </c>
      <c r="F403" s="13">
        <v>1</v>
      </c>
      <c r="G403" s="13">
        <v>1</v>
      </c>
      <c r="H403" s="24">
        <f t="shared" si="6"/>
        <v>3</v>
      </c>
    </row>
    <row r="404" spans="1:8" ht="60" x14ac:dyDescent="0.25">
      <c r="A404" s="7">
        <v>403</v>
      </c>
      <c r="B404" s="2" t="s">
        <v>152</v>
      </c>
      <c r="C404" s="3" t="s">
        <v>512</v>
      </c>
      <c r="D404" s="1" t="str">
        <f>VLOOKUP(C404,'1-Variables'!A$1:$B$540,2,0)</f>
        <v>Movimiento Lateral</v>
      </c>
      <c r="E404" s="5"/>
      <c r="F404" s="4"/>
      <c r="G404" s="13">
        <v>1</v>
      </c>
      <c r="H404" s="24">
        <f t="shared" si="6"/>
        <v>1</v>
      </c>
    </row>
    <row r="405" spans="1:8" ht="45" x14ac:dyDescent="0.25">
      <c r="A405" s="7">
        <v>404</v>
      </c>
      <c r="B405" s="2" t="s">
        <v>264</v>
      </c>
      <c r="C405" s="12" t="s">
        <v>612</v>
      </c>
      <c r="D405" s="1" t="str">
        <f>VLOOKUP(C405,'1-Variables'!A$1:$B$540,2,0)</f>
        <v>Acceso inicial</v>
      </c>
      <c r="E405" s="13">
        <v>1</v>
      </c>
      <c r="F405" s="13">
        <v>1</v>
      </c>
      <c r="G405" s="13">
        <v>1</v>
      </c>
      <c r="H405" s="24">
        <f t="shared" si="6"/>
        <v>3</v>
      </c>
    </row>
    <row r="406" spans="1:8" ht="20.25" x14ac:dyDescent="0.25">
      <c r="A406" s="7">
        <v>405</v>
      </c>
      <c r="B406" s="1" t="s">
        <v>906</v>
      </c>
      <c r="C406" s="12" t="s">
        <v>905</v>
      </c>
      <c r="D406" s="1" t="str">
        <f>VLOOKUP(C406,'1-Variables'!A$1:$B$540,2,0)</f>
        <v>Descubrimiento</v>
      </c>
      <c r="E406" s="13">
        <v>1</v>
      </c>
      <c r="F406" s="10"/>
      <c r="G406" s="10"/>
      <c r="H406" s="24">
        <f t="shared" si="6"/>
        <v>1</v>
      </c>
    </row>
    <row r="407" spans="1:8" ht="30" x14ac:dyDescent="0.25">
      <c r="A407" s="7">
        <v>406</v>
      </c>
      <c r="B407" s="1" t="s">
        <v>1025</v>
      </c>
      <c r="C407" s="7" t="s">
        <v>1024</v>
      </c>
      <c r="D407" s="1" t="str">
        <f>VLOOKUP(C407,'1-Variables'!A$1:$B$540,2,0)</f>
        <v>Ejecución</v>
      </c>
      <c r="E407" s="13">
        <v>1</v>
      </c>
      <c r="F407" s="10"/>
      <c r="G407" s="10"/>
      <c r="H407" s="24">
        <f t="shared" si="6"/>
        <v>1</v>
      </c>
    </row>
    <row r="408" spans="1:8" ht="20.25" x14ac:dyDescent="0.25">
      <c r="A408" s="7">
        <v>407</v>
      </c>
      <c r="B408" s="2" t="s">
        <v>85</v>
      </c>
      <c r="C408" s="12" t="s">
        <v>513</v>
      </c>
      <c r="D408" s="1" t="str">
        <f>VLOOKUP(C408,'1-Variables'!A$1:$B$540,2,0)</f>
        <v>Generales</v>
      </c>
      <c r="E408" s="13">
        <v>1</v>
      </c>
      <c r="F408" s="5"/>
      <c r="G408" s="13">
        <v>1</v>
      </c>
      <c r="H408" s="24">
        <f t="shared" si="6"/>
        <v>2</v>
      </c>
    </row>
    <row r="409" spans="1:8" ht="105" x14ac:dyDescent="0.25">
      <c r="A409" s="7">
        <v>408</v>
      </c>
      <c r="B409" s="2" t="s">
        <v>1033</v>
      </c>
      <c r="C409" s="3" t="s">
        <v>514</v>
      </c>
      <c r="D409" s="1" t="str">
        <f>VLOOKUP(C409,'1-Variables'!A$1:$B$540,2,0)</f>
        <v>Persistencia</v>
      </c>
      <c r="E409" s="5"/>
      <c r="F409" s="13">
        <v>1</v>
      </c>
      <c r="G409" s="4"/>
      <c r="H409" s="24">
        <f t="shared" si="6"/>
        <v>1</v>
      </c>
    </row>
    <row r="410" spans="1:8" ht="45" x14ac:dyDescent="0.25">
      <c r="A410" s="7">
        <v>409</v>
      </c>
      <c r="B410" s="2" t="s">
        <v>275</v>
      </c>
      <c r="C410" s="12" t="s">
        <v>590</v>
      </c>
      <c r="D410" s="1" t="str">
        <f>VLOOKUP(C410,'1-Variables'!A$1:$B$540,2,0)</f>
        <v>Persistencia</v>
      </c>
      <c r="E410" s="13">
        <v>1</v>
      </c>
      <c r="F410" s="5"/>
      <c r="G410" s="10"/>
      <c r="H410" s="24">
        <f t="shared" si="6"/>
        <v>1</v>
      </c>
    </row>
    <row r="411" spans="1:8" ht="20.25" x14ac:dyDescent="0.25">
      <c r="A411" s="7">
        <v>410</v>
      </c>
      <c r="B411" s="1" t="s">
        <v>903</v>
      </c>
      <c r="C411" s="12" t="s">
        <v>901</v>
      </c>
      <c r="D411" s="1" t="str">
        <f>VLOOKUP(C411,'1-Variables'!A$1:$B$540,2,0)</f>
        <v>Descubrimiento</v>
      </c>
      <c r="E411" s="13">
        <v>1</v>
      </c>
      <c r="F411" s="10"/>
      <c r="G411" s="10"/>
      <c r="H411" s="24">
        <f t="shared" si="6"/>
        <v>1</v>
      </c>
    </row>
    <row r="412" spans="1:8" ht="20.25" x14ac:dyDescent="0.25">
      <c r="A412" s="7">
        <v>411</v>
      </c>
      <c r="B412" s="2" t="s">
        <v>6</v>
      </c>
      <c r="C412" s="3" t="s">
        <v>516</v>
      </c>
      <c r="D412" s="1" t="str">
        <f>VLOOKUP(C412,'1-Variables'!A$1:$B$540,2,0)</f>
        <v>Ejecución</v>
      </c>
      <c r="E412" s="5"/>
      <c r="F412" s="5"/>
      <c r="G412" s="4"/>
      <c r="H412" s="24">
        <f t="shared" si="6"/>
        <v>0</v>
      </c>
    </row>
    <row r="413" spans="1:8" ht="75" x14ac:dyDescent="0.25">
      <c r="A413" s="7">
        <v>412</v>
      </c>
      <c r="B413" s="1" t="s">
        <v>718</v>
      </c>
      <c r="C413" s="7" t="s">
        <v>719</v>
      </c>
      <c r="D413" s="1" t="str">
        <f>VLOOKUP(C413,'1-Variables'!A$1:$B$540,2,0)</f>
        <v>Acceso inicial</v>
      </c>
      <c r="E413" s="10"/>
      <c r="F413" s="10"/>
      <c r="G413" s="13">
        <v>1</v>
      </c>
      <c r="H413" s="24">
        <f t="shared" si="6"/>
        <v>1</v>
      </c>
    </row>
    <row r="414" spans="1:8" ht="45" x14ac:dyDescent="0.25">
      <c r="A414" s="7">
        <v>413</v>
      </c>
      <c r="B414" s="2" t="s">
        <v>75</v>
      </c>
      <c r="C414" s="7" t="s">
        <v>517</v>
      </c>
      <c r="D414" s="1" t="str">
        <f>VLOOKUP(C414,'1-Variables'!A$1:$B$540,2,0)</f>
        <v>Acceso inicial</v>
      </c>
      <c r="E414" s="5"/>
      <c r="F414" s="5"/>
      <c r="G414" s="10"/>
      <c r="H414" s="24">
        <f t="shared" si="6"/>
        <v>0</v>
      </c>
    </row>
    <row r="415" spans="1:8" ht="20.25" x14ac:dyDescent="0.25">
      <c r="A415" s="7">
        <v>414</v>
      </c>
      <c r="B415" s="1" t="s">
        <v>885</v>
      </c>
      <c r="C415" s="7" t="s">
        <v>883</v>
      </c>
      <c r="D415" s="1" t="str">
        <f>VLOOKUP(C415,'1-Variables'!A$1:$B$540,2,0)</f>
        <v>Acceso inicial</v>
      </c>
      <c r="E415" s="13">
        <v>1</v>
      </c>
      <c r="F415" s="10"/>
      <c r="G415" s="10"/>
      <c r="H415" s="24">
        <f t="shared" si="6"/>
        <v>1</v>
      </c>
    </row>
    <row r="416" spans="1:8" ht="20.25" x14ac:dyDescent="0.25">
      <c r="A416" s="7">
        <v>415</v>
      </c>
      <c r="B416" s="2" t="s">
        <v>141</v>
      </c>
      <c r="C416" s="3" t="s">
        <v>518</v>
      </c>
      <c r="D416" s="1" t="str">
        <f>VLOOKUP(C416,'1-Variables'!A$1:$B$540,2,0)</f>
        <v>Generales</v>
      </c>
      <c r="E416" s="5"/>
      <c r="F416" s="5"/>
      <c r="G416" s="4"/>
      <c r="H416" s="24">
        <f t="shared" si="6"/>
        <v>0</v>
      </c>
    </row>
    <row r="417" spans="1:8" ht="20.25" x14ac:dyDescent="0.25">
      <c r="A417" s="7">
        <v>416</v>
      </c>
      <c r="B417" s="1" t="s">
        <v>928</v>
      </c>
      <c r="C417" s="7" t="s">
        <v>927</v>
      </c>
      <c r="D417" s="1" t="str">
        <f>VLOOKUP(C417,'1-Variables'!A$1:$B$540,2,0)</f>
        <v>Persistencia</v>
      </c>
      <c r="E417" s="10"/>
      <c r="F417" s="10"/>
      <c r="G417" s="13">
        <v>1</v>
      </c>
      <c r="H417" s="24">
        <f t="shared" si="6"/>
        <v>1</v>
      </c>
    </row>
    <row r="418" spans="1:8" ht="20.25" x14ac:dyDescent="0.25">
      <c r="A418" s="7">
        <v>417</v>
      </c>
      <c r="B418" s="2" t="s">
        <v>160</v>
      </c>
      <c r="C418" s="12" t="s">
        <v>628</v>
      </c>
      <c r="D418" s="1" t="str">
        <f>VLOOKUP(C418,'1-Variables'!A$1:$B$540,2,0)</f>
        <v>Cifrado</v>
      </c>
      <c r="E418" s="4"/>
      <c r="F418" s="4"/>
      <c r="G418" s="4"/>
      <c r="H418" s="24">
        <f t="shared" si="6"/>
        <v>0</v>
      </c>
    </row>
    <row r="419" spans="1:8" ht="45" x14ac:dyDescent="0.25">
      <c r="A419" s="7">
        <v>418</v>
      </c>
      <c r="B419" s="2" t="s">
        <v>157</v>
      </c>
      <c r="C419" s="3" t="s">
        <v>629</v>
      </c>
      <c r="D419" s="1" t="str">
        <f>VLOOKUP(C419,'1-Variables'!A$1:$B$540,2,0)</f>
        <v>Cifrado</v>
      </c>
      <c r="E419" s="5"/>
      <c r="F419" s="4"/>
      <c r="G419" s="13">
        <v>1</v>
      </c>
      <c r="H419" s="24">
        <f t="shared" si="6"/>
        <v>1</v>
      </c>
    </row>
    <row r="420" spans="1:8" ht="30" x14ac:dyDescent="0.25">
      <c r="A420" s="7">
        <v>419</v>
      </c>
      <c r="B420" s="2" t="s">
        <v>814</v>
      </c>
      <c r="C420" s="3" t="s">
        <v>629</v>
      </c>
      <c r="D420" s="1" t="str">
        <f>VLOOKUP(C420,'1-Variables'!A$1:$B$540,2,0)</f>
        <v>Cifrado</v>
      </c>
      <c r="E420" s="13">
        <v>1</v>
      </c>
      <c r="F420" s="10"/>
      <c r="G420" s="10"/>
      <c r="H420" s="24">
        <f t="shared" si="6"/>
        <v>1</v>
      </c>
    </row>
    <row r="421" spans="1:8" ht="20.25" x14ac:dyDescent="0.25">
      <c r="A421" s="7">
        <v>420</v>
      </c>
      <c r="B421" s="2" t="s">
        <v>197</v>
      </c>
      <c r="C421" s="3" t="s">
        <v>519</v>
      </c>
      <c r="D421" s="1" t="str">
        <f>VLOOKUP(C421,'1-Variables'!A$1:$B$540,2,0)</f>
        <v>Escalada de Privilegios</v>
      </c>
      <c r="E421" s="13">
        <v>1</v>
      </c>
      <c r="F421" s="10"/>
      <c r="G421" s="10"/>
      <c r="H421" s="24">
        <f t="shared" si="6"/>
        <v>1</v>
      </c>
    </row>
    <row r="422" spans="1:8" ht="30" x14ac:dyDescent="0.25">
      <c r="A422" s="7">
        <v>421</v>
      </c>
      <c r="B422" s="1" t="s">
        <v>934</v>
      </c>
      <c r="C422" s="7" t="s">
        <v>933</v>
      </c>
      <c r="D422" s="1" t="str">
        <f>VLOOKUP(C422,'1-Variables'!A$1:$B$540,2,0)</f>
        <v>Movimiento Lateral</v>
      </c>
      <c r="E422" s="13">
        <v>1</v>
      </c>
      <c r="F422" s="10"/>
      <c r="G422" s="13">
        <v>1</v>
      </c>
      <c r="H422" s="24">
        <f t="shared" si="6"/>
        <v>2</v>
      </c>
    </row>
    <row r="423" spans="1:8" ht="20.25" x14ac:dyDescent="0.25">
      <c r="A423" s="7">
        <v>422</v>
      </c>
      <c r="B423" s="1" t="s">
        <v>945</v>
      </c>
      <c r="C423" s="7" t="s">
        <v>936</v>
      </c>
      <c r="D423" s="1" t="str">
        <f>VLOOKUP(C423,'1-Variables'!A$1:$B$540,2,0)</f>
        <v>Acceso a Credenciales</v>
      </c>
      <c r="E423" s="13">
        <v>1</v>
      </c>
      <c r="F423" s="10"/>
      <c r="G423" s="10"/>
      <c r="H423" s="24">
        <f t="shared" si="6"/>
        <v>1</v>
      </c>
    </row>
    <row r="424" spans="1:8" ht="30" x14ac:dyDescent="0.25">
      <c r="A424" s="7">
        <v>423</v>
      </c>
      <c r="B424" s="1" t="s">
        <v>764</v>
      </c>
      <c r="C424" s="7" t="s">
        <v>763</v>
      </c>
      <c r="D424" s="1" t="str">
        <f>VLOOKUP(C424,'1-Variables'!A$1:$B$540,2,0)</f>
        <v>Movimiento Lateral</v>
      </c>
      <c r="E424" s="10"/>
      <c r="F424" s="13">
        <v>1</v>
      </c>
      <c r="G424" s="10"/>
      <c r="H424" s="24">
        <f t="shared" si="6"/>
        <v>1</v>
      </c>
    </row>
    <row r="425" spans="1:8" ht="30" x14ac:dyDescent="0.25">
      <c r="A425" s="7">
        <v>424</v>
      </c>
      <c r="B425" s="2" t="s">
        <v>278</v>
      </c>
      <c r="C425" s="12" t="s">
        <v>273</v>
      </c>
      <c r="D425" s="1" t="str">
        <f>VLOOKUP(C425,'1-Variables'!A$1:$B$540,2,0)</f>
        <v>Persistencia</v>
      </c>
      <c r="E425" s="13">
        <v>1</v>
      </c>
      <c r="F425" s="10"/>
      <c r="G425" s="10"/>
      <c r="H425" s="24">
        <f t="shared" si="6"/>
        <v>1</v>
      </c>
    </row>
    <row r="426" spans="1:8" ht="20.25" x14ac:dyDescent="0.25">
      <c r="A426" s="7">
        <v>425</v>
      </c>
      <c r="B426" s="1" t="s">
        <v>1032</v>
      </c>
      <c r="C426" s="7" t="s">
        <v>958</v>
      </c>
      <c r="D426" s="1" t="str">
        <f>VLOOKUP(C426,'1-Variables'!A$1:$B$540,2,0)</f>
        <v>Persistencia</v>
      </c>
      <c r="E426" s="13">
        <v>1</v>
      </c>
      <c r="F426" s="13">
        <v>1</v>
      </c>
      <c r="G426" s="13">
        <v>1</v>
      </c>
      <c r="H426" s="24">
        <f t="shared" si="6"/>
        <v>3</v>
      </c>
    </row>
    <row r="427" spans="1:8" ht="20.25" x14ac:dyDescent="0.25">
      <c r="A427" s="7">
        <v>426</v>
      </c>
      <c r="B427" s="2" t="s">
        <v>274</v>
      </c>
      <c r="C427" s="12" t="s">
        <v>520</v>
      </c>
      <c r="D427" s="1" t="str">
        <f>VLOOKUP(C427,'1-Variables'!A$1:$B$540,2,0)</f>
        <v>Persistencia</v>
      </c>
      <c r="E427" s="13">
        <v>1</v>
      </c>
      <c r="F427" s="10"/>
      <c r="G427" s="10"/>
      <c r="H427" s="24">
        <f t="shared" si="6"/>
        <v>1</v>
      </c>
    </row>
    <row r="428" spans="1:8" ht="20.25" x14ac:dyDescent="0.25">
      <c r="A428" s="7">
        <v>427</v>
      </c>
      <c r="B428" s="1" t="s">
        <v>596</v>
      </c>
      <c r="C428" s="7" t="s">
        <v>598</v>
      </c>
      <c r="D428" s="1" t="str">
        <f>VLOOKUP(C428,'1-Variables'!A$1:$B$540,2,0)</f>
        <v>Ejecución</v>
      </c>
      <c r="E428" s="13">
        <v>1</v>
      </c>
      <c r="F428" s="10"/>
      <c r="G428" s="10"/>
      <c r="H428" s="24">
        <f t="shared" si="6"/>
        <v>1</v>
      </c>
    </row>
    <row r="429" spans="1:8" ht="20.25" x14ac:dyDescent="0.25">
      <c r="A429" s="7">
        <v>428</v>
      </c>
      <c r="B429" s="2" t="s">
        <v>47</v>
      </c>
      <c r="C429" s="3" t="s">
        <v>521</v>
      </c>
      <c r="D429" s="1" t="str">
        <f>VLOOKUP(C429,'1-Variables'!A$1:$B$540,2,0)</f>
        <v>Ejecución</v>
      </c>
      <c r="E429" s="5"/>
      <c r="F429" s="5"/>
      <c r="G429" s="4"/>
      <c r="H429" s="24">
        <f t="shared" si="6"/>
        <v>0</v>
      </c>
    </row>
    <row r="430" spans="1:8" ht="20.25" x14ac:dyDescent="0.25">
      <c r="A430" s="7">
        <v>429</v>
      </c>
      <c r="B430" s="1" t="s">
        <v>597</v>
      </c>
      <c r="C430" s="7" t="s">
        <v>599</v>
      </c>
      <c r="D430" s="1" t="str">
        <f>VLOOKUP(C430,'1-Variables'!A$1:$B$540,2,0)</f>
        <v>Ejecución</v>
      </c>
      <c r="E430" s="13">
        <v>1</v>
      </c>
      <c r="F430" s="10"/>
      <c r="G430" s="10"/>
      <c r="H430" s="24">
        <f t="shared" si="6"/>
        <v>1</v>
      </c>
    </row>
    <row r="431" spans="1:8" ht="20.25" x14ac:dyDescent="0.25">
      <c r="A431" s="7">
        <v>430</v>
      </c>
      <c r="B431" s="2" t="s">
        <v>580</v>
      </c>
      <c r="C431" s="3" t="s">
        <v>579</v>
      </c>
      <c r="D431" s="1" t="str">
        <f>VLOOKUP(C431,'1-Variables'!A$1:$B$540,2,0)</f>
        <v>Acceso inicial</v>
      </c>
      <c r="E431" s="10"/>
      <c r="F431" s="13">
        <v>1</v>
      </c>
      <c r="G431" s="10"/>
      <c r="H431" s="24">
        <f t="shared" si="6"/>
        <v>1</v>
      </c>
    </row>
    <row r="432" spans="1:8" ht="30" x14ac:dyDescent="0.25">
      <c r="A432" s="7">
        <v>431</v>
      </c>
      <c r="B432" s="2" t="s">
        <v>33</v>
      </c>
      <c r="C432" s="3" t="s">
        <v>623</v>
      </c>
      <c r="D432" s="1" t="str">
        <f>VLOOKUP(C432,'1-Variables'!A$1:$B$540,2,0)</f>
        <v>Cifrado</v>
      </c>
      <c r="E432" s="5"/>
      <c r="F432" s="5"/>
      <c r="G432" s="4"/>
      <c r="H432" s="24">
        <f t="shared" si="6"/>
        <v>0</v>
      </c>
    </row>
    <row r="433" spans="1:8" ht="30" x14ac:dyDescent="0.25">
      <c r="A433" s="7">
        <v>432</v>
      </c>
      <c r="B433" s="1" t="s">
        <v>839</v>
      </c>
      <c r="C433" s="12" t="s">
        <v>815</v>
      </c>
      <c r="D433" s="1" t="str">
        <f>VLOOKUP(C433,'1-Variables'!A$1:$B$540,2,0)</f>
        <v>Ejecución</v>
      </c>
      <c r="E433" s="13">
        <v>1</v>
      </c>
      <c r="F433" s="13">
        <v>1</v>
      </c>
      <c r="G433" s="13">
        <v>1</v>
      </c>
      <c r="H433" s="24">
        <f t="shared" si="6"/>
        <v>3</v>
      </c>
    </row>
    <row r="434" spans="1:8" ht="30" x14ac:dyDescent="0.25">
      <c r="A434" s="7">
        <v>433</v>
      </c>
      <c r="B434" s="1" t="s">
        <v>1008</v>
      </c>
      <c r="C434" s="3" t="s">
        <v>1007</v>
      </c>
      <c r="D434" s="1" t="str">
        <f>VLOOKUP(C434,'1-Variables'!A$1:$B$540,2,0)</f>
        <v>Movimiento Lateral</v>
      </c>
      <c r="E434" s="13">
        <v>1</v>
      </c>
      <c r="F434" s="10"/>
      <c r="G434" s="13">
        <v>1</v>
      </c>
      <c r="H434" s="24">
        <f t="shared" si="6"/>
        <v>2</v>
      </c>
    </row>
    <row r="435" spans="1:8" ht="20.25" x14ac:dyDescent="0.25">
      <c r="A435" s="7">
        <v>434</v>
      </c>
      <c r="B435" s="2" t="s">
        <v>861</v>
      </c>
      <c r="C435" s="12" t="s">
        <v>647</v>
      </c>
      <c r="D435" s="1" t="str">
        <f>VLOOKUP(C435,'1-Variables'!A$1:$B$540,2,0)</f>
        <v>Acceso inicial</v>
      </c>
      <c r="E435" s="13">
        <v>1</v>
      </c>
      <c r="F435" s="10"/>
      <c r="G435" s="10"/>
      <c r="H435" s="24">
        <f t="shared" si="6"/>
        <v>1</v>
      </c>
    </row>
    <row r="436" spans="1:8" ht="30" x14ac:dyDescent="0.25">
      <c r="A436" s="7">
        <v>435</v>
      </c>
      <c r="B436" s="2" t="s">
        <v>214</v>
      </c>
      <c r="C436" s="3" t="s">
        <v>613</v>
      </c>
      <c r="D436" s="1" t="str">
        <f>VLOOKUP(C436,'1-Variables'!A$1:$B$540,2,0)</f>
        <v>Movimiento Lateral</v>
      </c>
      <c r="E436" s="13">
        <v>1</v>
      </c>
      <c r="F436" s="10"/>
      <c r="G436" s="10"/>
      <c r="H436" s="24">
        <f t="shared" si="6"/>
        <v>1</v>
      </c>
    </row>
    <row r="437" spans="1:8" ht="45" x14ac:dyDescent="0.25">
      <c r="A437" s="7">
        <v>436</v>
      </c>
      <c r="B437" s="2" t="s">
        <v>142</v>
      </c>
      <c r="C437" s="12" t="s">
        <v>523</v>
      </c>
      <c r="D437" s="1" t="str">
        <f>VLOOKUP(C437,'1-Variables'!A$1:$B$540,2,0)</f>
        <v>Ejecución</v>
      </c>
      <c r="E437" s="5"/>
      <c r="F437" s="5"/>
      <c r="G437" s="10"/>
      <c r="H437" s="24">
        <f t="shared" si="6"/>
        <v>0</v>
      </c>
    </row>
    <row r="438" spans="1:8" ht="20.25" x14ac:dyDescent="0.25">
      <c r="A438" s="7">
        <v>437</v>
      </c>
      <c r="B438" s="2" t="s">
        <v>34</v>
      </c>
      <c r="C438" s="3" t="s">
        <v>524</v>
      </c>
      <c r="D438" s="1" t="str">
        <f>VLOOKUP(C438,'1-Variables'!A$1:$B$540,2,0)</f>
        <v>Acceso inicial</v>
      </c>
      <c r="E438" s="5"/>
      <c r="F438" s="5"/>
      <c r="G438" s="4"/>
      <c r="H438" s="24">
        <f t="shared" si="6"/>
        <v>0</v>
      </c>
    </row>
    <row r="439" spans="1:8" ht="20.25" x14ac:dyDescent="0.25">
      <c r="A439" s="7">
        <v>438</v>
      </c>
      <c r="B439" s="1" t="s">
        <v>771</v>
      </c>
      <c r="C439" s="7" t="s">
        <v>680</v>
      </c>
      <c r="D439" s="1" t="str">
        <f>VLOOKUP(C439,'1-Variables'!A$1:$B$540,2,0)</f>
        <v>Descubrimiento</v>
      </c>
      <c r="E439" s="10"/>
      <c r="F439" s="13">
        <v>1</v>
      </c>
      <c r="G439" s="10"/>
      <c r="H439" s="24">
        <f t="shared" si="6"/>
        <v>1</v>
      </c>
    </row>
    <row r="440" spans="1:8" ht="105" x14ac:dyDescent="0.25">
      <c r="A440" s="7">
        <v>439</v>
      </c>
      <c r="B440" s="2" t="s">
        <v>49</v>
      </c>
      <c r="C440" s="3" t="s">
        <v>525</v>
      </c>
      <c r="D440" s="1" t="str">
        <f>VLOOKUP(C440,'1-Variables'!A$1:$B$540,2,0)</f>
        <v>Acceso inicial</v>
      </c>
      <c r="E440" s="5"/>
      <c r="F440" s="5"/>
      <c r="G440" s="4"/>
      <c r="H440" s="24">
        <f t="shared" si="6"/>
        <v>0</v>
      </c>
    </row>
    <row r="441" spans="1:8" ht="20.25" x14ac:dyDescent="0.25">
      <c r="A441" s="7">
        <v>440</v>
      </c>
      <c r="B441" s="2" t="s">
        <v>42</v>
      </c>
      <c r="C441" s="3" t="s">
        <v>526</v>
      </c>
      <c r="D441" s="1" t="str">
        <f>VLOOKUP(C441,'1-Variables'!A$1:$B$540,2,0)</f>
        <v>Acceso inicial</v>
      </c>
      <c r="E441" s="5"/>
      <c r="F441" s="13">
        <v>1</v>
      </c>
      <c r="G441" s="4"/>
      <c r="H441" s="24">
        <f t="shared" si="6"/>
        <v>1</v>
      </c>
    </row>
    <row r="442" spans="1:8" ht="20.25" x14ac:dyDescent="0.25">
      <c r="A442" s="7">
        <v>441</v>
      </c>
      <c r="B442" s="1" t="s">
        <v>10</v>
      </c>
      <c r="C442" s="3" t="s">
        <v>527</v>
      </c>
      <c r="D442" s="1" t="str">
        <f>VLOOKUP(C442,'1-Variables'!A$1:$B$540,2,0)</f>
        <v>Acceso inicial</v>
      </c>
      <c r="E442" s="13">
        <v>1</v>
      </c>
      <c r="F442" s="5"/>
      <c r="G442" s="13">
        <v>1</v>
      </c>
      <c r="H442" s="24">
        <f t="shared" si="6"/>
        <v>2</v>
      </c>
    </row>
    <row r="443" spans="1:8" ht="20.25" x14ac:dyDescent="0.25">
      <c r="A443" s="7">
        <v>442</v>
      </c>
      <c r="B443" s="1" t="s">
        <v>1010</v>
      </c>
      <c r="C443" s="3" t="s">
        <v>1021</v>
      </c>
      <c r="D443" s="1" t="str">
        <f>VLOOKUP(C443,'1-Variables'!A$1:$B$524,2,0)</f>
        <v>Acceso a Credenciales</v>
      </c>
      <c r="E443" s="13">
        <v>1</v>
      </c>
      <c r="F443" s="10"/>
      <c r="G443" s="13">
        <v>1</v>
      </c>
      <c r="H443" s="24">
        <f t="shared" si="6"/>
        <v>2</v>
      </c>
    </row>
    <row r="444" spans="1:8" ht="60" x14ac:dyDescent="0.25">
      <c r="A444" s="7">
        <v>443</v>
      </c>
      <c r="B444" s="1" t="s">
        <v>922</v>
      </c>
      <c r="C444" s="7" t="s">
        <v>921</v>
      </c>
      <c r="D444" s="1" t="str">
        <f>VLOOKUP(C444,'1-Variables'!A$1:$B$540,2,0)</f>
        <v>Ejecución</v>
      </c>
      <c r="E444" s="10"/>
      <c r="F444" s="13">
        <v>1</v>
      </c>
      <c r="G444" s="10"/>
      <c r="H444" s="24">
        <f t="shared" si="6"/>
        <v>1</v>
      </c>
    </row>
    <row r="445" spans="1:8" ht="45" x14ac:dyDescent="0.25">
      <c r="A445" s="7">
        <v>444</v>
      </c>
      <c r="B445" s="1" t="s">
        <v>886</v>
      </c>
      <c r="C445" s="7" t="s">
        <v>884</v>
      </c>
      <c r="D445" s="1" t="str">
        <f>VLOOKUP(C445,'1-Variables'!A$1:$B$540,2,0)</f>
        <v>Acceso inicial</v>
      </c>
      <c r="E445" s="13">
        <v>1</v>
      </c>
      <c r="F445" s="10"/>
      <c r="G445" s="10"/>
      <c r="H445" s="24">
        <f t="shared" si="6"/>
        <v>1</v>
      </c>
    </row>
    <row r="446" spans="1:8" ht="45" x14ac:dyDescent="0.25">
      <c r="A446" s="7">
        <v>445</v>
      </c>
      <c r="B446" s="1" t="s">
        <v>875</v>
      </c>
      <c r="C446" s="3" t="s">
        <v>851</v>
      </c>
      <c r="D446" s="1" t="str">
        <f>VLOOKUP(C446,'1-Variables'!A$1:$B$540,2,0)</f>
        <v>Evasión de defensa</v>
      </c>
      <c r="E446" s="13">
        <v>1</v>
      </c>
      <c r="F446" s="10"/>
      <c r="G446" s="10"/>
      <c r="H446" s="24">
        <f t="shared" si="6"/>
        <v>1</v>
      </c>
    </row>
    <row r="447" spans="1:8" ht="20.25" x14ac:dyDescent="0.25">
      <c r="A447" s="7">
        <v>446</v>
      </c>
      <c r="B447" s="1" t="s">
        <v>1012</v>
      </c>
      <c r="C447" s="3" t="s">
        <v>1011</v>
      </c>
      <c r="D447" s="1" t="str">
        <f>VLOOKUP(C447,'1-Variables'!A$1:$B$540,2,0)</f>
        <v>Descubrimiento</v>
      </c>
      <c r="E447" s="13">
        <v>1</v>
      </c>
      <c r="F447" s="10"/>
      <c r="G447" s="13">
        <v>1</v>
      </c>
      <c r="H447" s="24">
        <f t="shared" si="6"/>
        <v>2</v>
      </c>
    </row>
    <row r="448" spans="1:8" ht="20.25" x14ac:dyDescent="0.25">
      <c r="A448" s="7">
        <v>447</v>
      </c>
      <c r="B448" s="1" t="s">
        <v>985</v>
      </c>
      <c r="C448" s="3" t="s">
        <v>984</v>
      </c>
      <c r="D448" s="1" t="str">
        <f>VLOOKUP(C448,'1-Variables'!A$1:$B$540,2,0)</f>
        <v>Recolección</v>
      </c>
      <c r="E448" s="13">
        <v>1</v>
      </c>
      <c r="F448" s="10"/>
      <c r="G448" s="13">
        <v>1</v>
      </c>
      <c r="H448" s="24">
        <f t="shared" si="6"/>
        <v>2</v>
      </c>
    </row>
    <row r="449" spans="1:8" ht="30" x14ac:dyDescent="0.25">
      <c r="A449" s="7">
        <v>448</v>
      </c>
      <c r="B449" s="1" t="s">
        <v>1014</v>
      </c>
      <c r="C449" s="3" t="s">
        <v>1013</v>
      </c>
      <c r="D449" s="1" t="str">
        <f>VLOOKUP(C449,'1-Variables'!A$1:$B$540,2,0)</f>
        <v>Movimiento Lateral</v>
      </c>
      <c r="E449" s="13">
        <v>1</v>
      </c>
      <c r="F449" s="10"/>
      <c r="G449" s="13">
        <v>1</v>
      </c>
      <c r="H449" s="24">
        <f t="shared" si="6"/>
        <v>2</v>
      </c>
    </row>
    <row r="450" spans="1:8" ht="20.25" x14ac:dyDescent="0.25">
      <c r="A450" s="7">
        <v>449</v>
      </c>
      <c r="B450" s="16" t="s">
        <v>987</v>
      </c>
      <c r="C450" s="22" t="s">
        <v>986</v>
      </c>
      <c r="D450" s="1" t="str">
        <f>VLOOKUP(C450,'1-Variables'!A$1:$B$540,2,0)</f>
        <v>Movimiento Lateral</v>
      </c>
      <c r="E450" s="23">
        <v>1</v>
      </c>
      <c r="F450" s="17"/>
      <c r="G450" s="23">
        <v>1</v>
      </c>
      <c r="H450" s="24">
        <f t="shared" ref="H450:H513" si="7">E450+F450+G450</f>
        <v>2</v>
      </c>
    </row>
    <row r="451" spans="1:8" ht="60" x14ac:dyDescent="0.25">
      <c r="A451" s="7">
        <v>450</v>
      </c>
      <c r="B451" s="1" t="s">
        <v>1026</v>
      </c>
      <c r="C451" s="3" t="s">
        <v>557</v>
      </c>
      <c r="D451" s="1" t="str">
        <f>VLOOKUP(C451,'1-Variables'!A$1:$B$540,2,0)</f>
        <v>Descubrimiento</v>
      </c>
      <c r="E451" s="13">
        <v>1</v>
      </c>
      <c r="F451" s="10"/>
      <c r="G451" s="13">
        <v>1</v>
      </c>
      <c r="H451" s="24">
        <f t="shared" si="7"/>
        <v>2</v>
      </c>
    </row>
    <row r="452" spans="1:8" ht="20.25" x14ac:dyDescent="0.25">
      <c r="A452" s="7">
        <v>451</v>
      </c>
      <c r="B452" s="1" t="s">
        <v>946</v>
      </c>
      <c r="C452" s="3" t="s">
        <v>926</v>
      </c>
      <c r="D452" s="1" t="str">
        <f>VLOOKUP(C452,'1-Variables'!A$1:$B$540,2,0)</f>
        <v>Persistencia</v>
      </c>
      <c r="E452" s="10"/>
      <c r="F452" s="13">
        <v>1</v>
      </c>
      <c r="G452" s="10"/>
      <c r="H452" s="24">
        <f t="shared" si="7"/>
        <v>1</v>
      </c>
    </row>
    <row r="453" spans="1:8" ht="20.25" x14ac:dyDescent="0.25">
      <c r="A453" s="7">
        <v>452</v>
      </c>
      <c r="B453" s="1" t="s">
        <v>1023</v>
      </c>
      <c r="C453" s="3" t="s">
        <v>904</v>
      </c>
      <c r="D453" s="1" t="str">
        <f>VLOOKUP(C453,'1-Variables'!A$1:$B$540,2,0)</f>
        <v>Descubrimiento</v>
      </c>
      <c r="E453" s="13">
        <v>1</v>
      </c>
      <c r="F453" s="13">
        <v>1</v>
      </c>
      <c r="G453" s="13">
        <v>1</v>
      </c>
      <c r="H453" s="24">
        <f t="shared" si="7"/>
        <v>3</v>
      </c>
    </row>
    <row r="454" spans="1:8" ht="20.25" x14ac:dyDescent="0.25">
      <c r="A454" s="7">
        <v>453</v>
      </c>
      <c r="B454" s="1" t="s">
        <v>199</v>
      </c>
      <c r="C454" s="3" t="s">
        <v>213</v>
      </c>
      <c r="D454" s="1" t="str">
        <f>VLOOKUP(C454,'1-Variables'!A$1:$B$540,2,0)</f>
        <v>Persistencia</v>
      </c>
      <c r="E454" s="13">
        <v>1</v>
      </c>
      <c r="F454" s="10"/>
      <c r="G454" s="10"/>
      <c r="H454" s="24">
        <f t="shared" si="7"/>
        <v>1</v>
      </c>
    </row>
    <row r="455" spans="1:8" ht="45" x14ac:dyDescent="0.25">
      <c r="A455" s="7">
        <v>454</v>
      </c>
      <c r="B455" s="1" t="s">
        <v>804</v>
      </c>
      <c r="C455" s="1" t="s">
        <v>805</v>
      </c>
      <c r="D455" s="1" t="str">
        <f>VLOOKUP(C455,'1-Variables'!A$1:$B$540,2,0)</f>
        <v>Acceso inicial</v>
      </c>
      <c r="E455" s="10"/>
      <c r="F455" s="10"/>
      <c r="G455" s="13">
        <v>1</v>
      </c>
      <c r="H455" s="24">
        <f t="shared" si="7"/>
        <v>1</v>
      </c>
    </row>
    <row r="456" spans="1:8" ht="45" x14ac:dyDescent="0.25">
      <c r="A456" s="7">
        <v>455</v>
      </c>
      <c r="B456" s="1" t="s">
        <v>209</v>
      </c>
      <c r="C456" s="3" t="s">
        <v>614</v>
      </c>
      <c r="D456" s="1" t="str">
        <f>VLOOKUP(C456,'1-Variables'!A$1:$B$540,2,0)</f>
        <v>Movimiento Lateral</v>
      </c>
      <c r="E456" s="4"/>
      <c r="F456" s="5"/>
      <c r="G456" s="4"/>
      <c r="H456" s="24">
        <f t="shared" si="7"/>
        <v>0</v>
      </c>
    </row>
    <row r="457" spans="1:8" ht="45" x14ac:dyDescent="0.25">
      <c r="A457" s="7">
        <v>456</v>
      </c>
      <c r="B457" s="2" t="s">
        <v>869</v>
      </c>
      <c r="C457" s="3" t="s">
        <v>897</v>
      </c>
      <c r="D457" s="1" t="str">
        <f>VLOOKUP(C457,'1-Variables'!A$1:$B$540,2,0)</f>
        <v>Recolección</v>
      </c>
      <c r="E457" s="13">
        <v>1</v>
      </c>
      <c r="F457" s="13">
        <v>1</v>
      </c>
      <c r="G457" s="13">
        <v>1</v>
      </c>
      <c r="H457" s="24">
        <f t="shared" si="7"/>
        <v>3</v>
      </c>
    </row>
    <row r="458" spans="1:8" ht="20.25" x14ac:dyDescent="0.25">
      <c r="A458" s="7">
        <v>457</v>
      </c>
      <c r="B458" s="1"/>
      <c r="C458" s="1" t="s">
        <v>808</v>
      </c>
      <c r="D458" s="1" t="str">
        <f>VLOOKUP(C458,'1-Variables'!A$1:$B$540,2,0)</f>
        <v>Acceso inicial</v>
      </c>
      <c r="E458" s="10"/>
      <c r="F458" s="10"/>
      <c r="G458" s="13">
        <v>1</v>
      </c>
      <c r="H458" s="24">
        <f t="shared" si="7"/>
        <v>1</v>
      </c>
    </row>
    <row r="459" spans="1:8" ht="30" x14ac:dyDescent="0.25">
      <c r="A459" s="7">
        <v>458</v>
      </c>
      <c r="B459" s="2" t="s">
        <v>196</v>
      </c>
      <c r="C459" s="3" t="s">
        <v>266</v>
      </c>
      <c r="D459" s="1" t="str">
        <f>VLOOKUP(C459,'1-Variables'!A$1:$B$540,2,0)</f>
        <v>Movimiento Lateral</v>
      </c>
      <c r="E459" s="13">
        <v>1</v>
      </c>
      <c r="F459" s="13">
        <v>1</v>
      </c>
      <c r="G459" s="13">
        <v>1</v>
      </c>
      <c r="H459" s="24">
        <f t="shared" si="7"/>
        <v>3</v>
      </c>
    </row>
    <row r="460" spans="1:8" ht="30" x14ac:dyDescent="0.25">
      <c r="A460" s="7">
        <v>459</v>
      </c>
      <c r="B460" s="1" t="s">
        <v>4</v>
      </c>
      <c r="C460" s="3" t="s">
        <v>637</v>
      </c>
      <c r="D460" s="1" t="str">
        <f>VLOOKUP(C460,'1-Variables'!A$1:$B$540,2,0)</f>
        <v>Cifrado</v>
      </c>
      <c r="E460" s="5"/>
      <c r="F460" s="5"/>
      <c r="G460" s="4"/>
      <c r="H460" s="24">
        <f t="shared" si="7"/>
        <v>0</v>
      </c>
    </row>
    <row r="461" spans="1:8" ht="60" x14ac:dyDescent="0.25">
      <c r="A461" s="7">
        <v>460</v>
      </c>
      <c r="B461" s="2" t="s">
        <v>149</v>
      </c>
      <c r="C461" s="3" t="s">
        <v>708</v>
      </c>
      <c r="D461" s="1" t="str">
        <f>VLOOKUP(C461,'1-Variables'!A$1:$B$540,2,0)</f>
        <v>Acceso a Credenciales</v>
      </c>
      <c r="E461" s="13">
        <v>1</v>
      </c>
      <c r="F461" s="13">
        <v>1</v>
      </c>
      <c r="G461" s="13">
        <v>1</v>
      </c>
      <c r="H461" s="24">
        <f t="shared" si="7"/>
        <v>3</v>
      </c>
    </row>
    <row r="462" spans="1:8" ht="20.25" x14ac:dyDescent="0.25">
      <c r="A462" s="7">
        <v>461</v>
      </c>
      <c r="B462" s="1" t="s">
        <v>673</v>
      </c>
      <c r="C462" s="7" t="s">
        <v>741</v>
      </c>
      <c r="D462" s="1" t="str">
        <f>VLOOKUP(C462,'1-Variables'!A$1:$B$540,2,0)</f>
        <v>Descubrimiento</v>
      </c>
      <c r="E462" s="10"/>
      <c r="F462" s="13">
        <v>1</v>
      </c>
      <c r="G462" s="10"/>
      <c r="H462" s="24">
        <f t="shared" si="7"/>
        <v>1</v>
      </c>
    </row>
    <row r="463" spans="1:8" ht="20.25" x14ac:dyDescent="0.25">
      <c r="A463" s="7">
        <v>462</v>
      </c>
      <c r="B463" s="2" t="s">
        <v>709</v>
      </c>
      <c r="C463" s="3" t="s">
        <v>664</v>
      </c>
      <c r="D463" s="1" t="str">
        <f>VLOOKUP(C463,'1-Variables'!A$1:$B$540,2,0)</f>
        <v>Ejecución</v>
      </c>
      <c r="E463" s="13">
        <v>1</v>
      </c>
      <c r="F463" s="13">
        <v>1</v>
      </c>
      <c r="G463" s="13">
        <v>1</v>
      </c>
      <c r="H463" s="24">
        <f t="shared" si="7"/>
        <v>3</v>
      </c>
    </row>
    <row r="464" spans="1:8" ht="30" x14ac:dyDescent="0.25">
      <c r="A464" s="7">
        <v>463</v>
      </c>
      <c r="B464" s="1" t="s">
        <v>1022</v>
      </c>
      <c r="C464" s="12" t="s">
        <v>723</v>
      </c>
      <c r="D464" s="1" t="str">
        <f>VLOOKUP(C464,'1-Variables'!A$1:$B$540,2,0)</f>
        <v>Movimiento Lateral</v>
      </c>
      <c r="E464" s="13">
        <v>1</v>
      </c>
      <c r="F464" s="10"/>
      <c r="G464" s="10"/>
      <c r="H464" s="24">
        <f t="shared" si="7"/>
        <v>1</v>
      </c>
    </row>
    <row r="465" spans="1:8" ht="20.25" x14ac:dyDescent="0.25">
      <c r="A465" s="7">
        <v>464</v>
      </c>
      <c r="B465" s="2" t="s">
        <v>45</v>
      </c>
      <c r="C465" s="3" t="s">
        <v>665</v>
      </c>
      <c r="D465" s="1" t="str">
        <f>VLOOKUP(C465,'1-Variables'!A$1:$B$540,2,0)</f>
        <v>Persistencia</v>
      </c>
      <c r="E465" s="13">
        <v>1</v>
      </c>
      <c r="F465" s="13">
        <v>1</v>
      </c>
      <c r="G465" s="13">
        <v>1</v>
      </c>
      <c r="H465" s="24">
        <f t="shared" si="7"/>
        <v>3</v>
      </c>
    </row>
    <row r="466" spans="1:8" ht="60" x14ac:dyDescent="0.25">
      <c r="A466" s="7">
        <v>465</v>
      </c>
      <c r="B466" s="1" t="s">
        <v>200</v>
      </c>
      <c r="C466" s="3" t="s">
        <v>661</v>
      </c>
      <c r="D466" s="1" t="str">
        <f>VLOOKUP(C466,'1-Variables'!A$1:$B$540,2,0)</f>
        <v>Persistencia</v>
      </c>
      <c r="E466" s="13">
        <v>1</v>
      </c>
      <c r="F466" s="13">
        <v>1</v>
      </c>
      <c r="G466" s="13">
        <v>1</v>
      </c>
      <c r="H466" s="24">
        <f t="shared" si="7"/>
        <v>3</v>
      </c>
    </row>
    <row r="467" spans="1:8" ht="20.25" x14ac:dyDescent="0.25">
      <c r="A467" s="7">
        <v>466</v>
      </c>
      <c r="B467" s="1" t="s">
        <v>915</v>
      </c>
      <c r="C467" s="7" t="s">
        <v>914</v>
      </c>
      <c r="D467" s="1" t="str">
        <f>VLOOKUP(C467,'1-Variables'!A$1:$B$540,2,0)</f>
        <v>Escalada de Privilegios</v>
      </c>
      <c r="E467" s="10"/>
      <c r="F467" s="13">
        <v>1</v>
      </c>
      <c r="G467" s="10"/>
      <c r="H467" s="24">
        <f t="shared" si="7"/>
        <v>1</v>
      </c>
    </row>
    <row r="468" spans="1:8" ht="20.25" x14ac:dyDescent="0.25">
      <c r="A468" s="7">
        <v>467</v>
      </c>
      <c r="B468" s="1" t="s">
        <v>669</v>
      </c>
      <c r="C468" s="3" t="s">
        <v>666</v>
      </c>
      <c r="D468" s="1" t="str">
        <f>VLOOKUP(C468,'1-Variables'!A$1:$B$540,2,0)</f>
        <v>Escalada de Privilegios</v>
      </c>
      <c r="E468" s="13">
        <v>1</v>
      </c>
      <c r="F468" s="13">
        <v>1</v>
      </c>
      <c r="G468" s="13">
        <v>1</v>
      </c>
      <c r="H468" s="24">
        <f t="shared" si="7"/>
        <v>3</v>
      </c>
    </row>
    <row r="469" spans="1:8" ht="20.25" x14ac:dyDescent="0.25">
      <c r="A469" s="7">
        <v>468</v>
      </c>
      <c r="B469" s="1" t="s">
        <v>801</v>
      </c>
      <c r="C469" s="7" t="s">
        <v>803</v>
      </c>
      <c r="D469" s="1" t="str">
        <f>VLOOKUP(C469,'1-Variables'!A$1:$B$540,2,0)</f>
        <v>Descubrimiento</v>
      </c>
      <c r="E469" s="13">
        <v>1</v>
      </c>
      <c r="F469" s="10"/>
      <c r="G469" s="7"/>
      <c r="H469" s="24">
        <f t="shared" si="7"/>
        <v>1</v>
      </c>
    </row>
    <row r="470" spans="1:8" ht="60" x14ac:dyDescent="0.25">
      <c r="A470" s="7">
        <v>469</v>
      </c>
      <c r="B470" s="2" t="s">
        <v>890</v>
      </c>
      <c r="C470" s="3" t="s">
        <v>899</v>
      </c>
      <c r="D470" s="1" t="str">
        <f>VLOOKUP(C470,'1-Variables'!A$1:$B$540,2,0)</f>
        <v>Recolección</v>
      </c>
      <c r="E470" s="13">
        <v>1</v>
      </c>
      <c r="F470" s="13">
        <v>1</v>
      </c>
      <c r="G470" s="13">
        <v>1</v>
      </c>
      <c r="H470" s="24">
        <f t="shared" si="7"/>
        <v>3</v>
      </c>
    </row>
    <row r="471" spans="1:8" ht="20.25" x14ac:dyDescent="0.25">
      <c r="A471" s="7">
        <v>470</v>
      </c>
      <c r="B471" s="1" t="s">
        <v>802</v>
      </c>
      <c r="C471" s="7" t="s">
        <v>574</v>
      </c>
      <c r="D471" s="1" t="str">
        <f>VLOOKUP(C471,'1-Variables'!A$1:$B$540,2,0)</f>
        <v>Exfiltración de datos</v>
      </c>
      <c r="E471" s="13">
        <v>1</v>
      </c>
      <c r="F471" s="10"/>
      <c r="G471" s="10"/>
      <c r="H471" s="24">
        <f t="shared" si="7"/>
        <v>1</v>
      </c>
    </row>
    <row r="472" spans="1:8" ht="20.25" x14ac:dyDescent="0.25">
      <c r="A472" s="7">
        <v>471</v>
      </c>
      <c r="B472" s="1" t="s">
        <v>806</v>
      </c>
      <c r="C472" s="7" t="s">
        <v>809</v>
      </c>
      <c r="D472" s="1" t="str">
        <f>VLOOKUP(C472,'1-Variables'!A$1:$B$540,2,0)</f>
        <v>Descubrimiento</v>
      </c>
      <c r="E472" s="13">
        <v>1</v>
      </c>
      <c r="F472" s="13">
        <v>1</v>
      </c>
      <c r="G472" s="13">
        <v>1</v>
      </c>
      <c r="H472" s="24">
        <f t="shared" si="7"/>
        <v>3</v>
      </c>
    </row>
    <row r="473" spans="1:8" ht="45" x14ac:dyDescent="0.25">
      <c r="A473" s="7">
        <v>472</v>
      </c>
      <c r="B473" s="1" t="s">
        <v>268</v>
      </c>
      <c r="C473" s="3" t="s">
        <v>663</v>
      </c>
      <c r="D473" s="1" t="str">
        <f>VLOOKUP(C473,'1-Variables'!A$1:$B$540,2,0)</f>
        <v>Movimiento Lateral</v>
      </c>
      <c r="E473" s="13">
        <v>1</v>
      </c>
      <c r="F473" s="4"/>
      <c r="G473" s="4"/>
      <c r="H473" s="24">
        <f t="shared" si="7"/>
        <v>1</v>
      </c>
    </row>
    <row r="474" spans="1:8" ht="20.25" x14ac:dyDescent="0.25">
      <c r="A474" s="7">
        <v>473</v>
      </c>
      <c r="B474" s="2" t="s">
        <v>22</v>
      </c>
      <c r="C474" s="3" t="s">
        <v>528</v>
      </c>
      <c r="D474" s="1" t="str">
        <f>VLOOKUP(C474,'1-Variables'!A$1:$B$540,2,0)</f>
        <v>Ejecución</v>
      </c>
      <c r="E474" s="5"/>
      <c r="F474" s="5"/>
      <c r="G474" s="4"/>
      <c r="H474" s="24">
        <f t="shared" si="7"/>
        <v>0</v>
      </c>
    </row>
    <row r="475" spans="1:8" ht="20.25" x14ac:dyDescent="0.25">
      <c r="A475" s="7">
        <v>474</v>
      </c>
      <c r="B475" s="1" t="s">
        <v>737</v>
      </c>
      <c r="C475" s="3" t="s">
        <v>681</v>
      </c>
      <c r="D475" s="1" t="str">
        <f>VLOOKUP(C475,'1-Variables'!A$1:$B$540,2,0)</f>
        <v>Acceso inicial</v>
      </c>
      <c r="E475" s="13">
        <v>1</v>
      </c>
      <c r="F475" s="5"/>
      <c r="G475" s="10"/>
      <c r="H475" s="24">
        <f t="shared" si="7"/>
        <v>1</v>
      </c>
    </row>
    <row r="476" spans="1:8" ht="45" x14ac:dyDescent="0.25">
      <c r="A476" s="7">
        <v>475</v>
      </c>
      <c r="B476" s="1" t="s">
        <v>868</v>
      </c>
      <c r="C476" s="12" t="s">
        <v>849</v>
      </c>
      <c r="D476" s="1" t="str">
        <f>VLOOKUP(C476,'1-Variables'!A$1:$B$540,2,0)</f>
        <v>Acceso inicial</v>
      </c>
      <c r="E476" s="13">
        <v>1</v>
      </c>
      <c r="F476" s="10"/>
      <c r="G476" s="13">
        <v>1</v>
      </c>
      <c r="H476" s="24">
        <f t="shared" si="7"/>
        <v>2</v>
      </c>
    </row>
    <row r="477" spans="1:8" ht="30" x14ac:dyDescent="0.25">
      <c r="A477" s="7">
        <v>476</v>
      </c>
      <c r="B477" s="1" t="s">
        <v>188</v>
      </c>
      <c r="C477" s="3" t="s">
        <v>530</v>
      </c>
      <c r="D477" s="1" t="str">
        <f>VLOOKUP(C477,'1-Variables'!A$1:$B$540,2,0)</f>
        <v>Acceso inicial</v>
      </c>
      <c r="E477" s="13">
        <v>1</v>
      </c>
      <c r="F477" s="5"/>
      <c r="G477" s="13">
        <v>1</v>
      </c>
      <c r="H477" s="24">
        <f t="shared" si="7"/>
        <v>2</v>
      </c>
    </row>
    <row r="478" spans="1:8" ht="20.25" x14ac:dyDescent="0.25">
      <c r="A478" s="7">
        <v>477</v>
      </c>
      <c r="B478" s="1" t="s">
        <v>737</v>
      </c>
      <c r="C478" s="3" t="s">
        <v>671</v>
      </c>
      <c r="D478" s="1" t="str">
        <f>VLOOKUP(C478,'1-Variables'!A$1:$B$540,2,0)</f>
        <v>Acceso inicial</v>
      </c>
      <c r="E478" s="4"/>
      <c r="F478" s="13">
        <v>1</v>
      </c>
      <c r="G478" s="13">
        <v>1</v>
      </c>
      <c r="H478" s="24">
        <f t="shared" si="7"/>
        <v>2</v>
      </c>
    </row>
    <row r="479" spans="1:8" ht="30" x14ac:dyDescent="0.25">
      <c r="A479" s="7">
        <v>478</v>
      </c>
      <c r="B479" s="1" t="s">
        <v>189</v>
      </c>
      <c r="C479" s="3" t="s">
        <v>531</v>
      </c>
      <c r="D479" s="1" t="str">
        <f>VLOOKUP(C479,'1-Variables'!A$1:$B$540,2,0)</f>
        <v>Acceso inicial</v>
      </c>
      <c r="E479" s="4"/>
      <c r="F479" s="5"/>
      <c r="G479" s="4"/>
      <c r="H479" s="24">
        <f t="shared" si="7"/>
        <v>0</v>
      </c>
    </row>
    <row r="480" spans="1:8" ht="45" x14ac:dyDescent="0.25">
      <c r="A480" s="7">
        <v>479</v>
      </c>
      <c r="B480" s="1" t="s">
        <v>219</v>
      </c>
      <c r="C480" s="3" t="s">
        <v>532</v>
      </c>
      <c r="D480" s="1" t="str">
        <f>VLOOKUP(C480,'1-Variables'!A$1:$B$540,2,0)</f>
        <v>Acceso inicial</v>
      </c>
      <c r="E480" s="13">
        <v>1</v>
      </c>
      <c r="F480" s="5"/>
      <c r="G480" s="13">
        <v>1</v>
      </c>
      <c r="H480" s="24">
        <f t="shared" si="7"/>
        <v>2</v>
      </c>
    </row>
    <row r="481" spans="1:8" ht="20.25" x14ac:dyDescent="0.25">
      <c r="A481" s="7">
        <v>480</v>
      </c>
      <c r="B481" s="1" t="s">
        <v>737</v>
      </c>
      <c r="C481" s="3" t="s">
        <v>533</v>
      </c>
      <c r="D481" s="1" t="str">
        <f>VLOOKUP(C481,'1-Variables'!A$1:$B$540,2,0)</f>
        <v>Acceso inicial</v>
      </c>
      <c r="E481" s="4"/>
      <c r="F481" s="5"/>
      <c r="G481" s="4"/>
      <c r="H481" s="24">
        <f t="shared" si="7"/>
        <v>0</v>
      </c>
    </row>
    <row r="482" spans="1:8" ht="20.25" x14ac:dyDescent="0.25">
      <c r="A482" s="7">
        <v>481</v>
      </c>
      <c r="B482" s="1" t="s">
        <v>737</v>
      </c>
      <c r="C482" s="7" t="s">
        <v>738</v>
      </c>
      <c r="D482" s="1" t="str">
        <f>VLOOKUP(C482,'1-Variables'!A$1:$B$540,2,0)</f>
        <v>Acceso inicial</v>
      </c>
      <c r="E482" s="10"/>
      <c r="F482" s="10"/>
      <c r="G482" s="13">
        <v>1</v>
      </c>
      <c r="H482" s="24">
        <f t="shared" si="7"/>
        <v>1</v>
      </c>
    </row>
    <row r="483" spans="1:8" ht="30" x14ac:dyDescent="0.25">
      <c r="A483" s="7">
        <v>482</v>
      </c>
      <c r="B483" s="1" t="s">
        <v>845</v>
      </c>
      <c r="C483" s="7" t="s">
        <v>846</v>
      </c>
      <c r="D483" s="1" t="str">
        <f>VLOOKUP(C483,'1-Variables'!A$1:$B$540,2,0)</f>
        <v>Movimiento Lateral</v>
      </c>
      <c r="E483" s="10"/>
      <c r="F483" s="13">
        <v>1</v>
      </c>
      <c r="G483" s="10"/>
      <c r="H483" s="24">
        <f t="shared" si="7"/>
        <v>1</v>
      </c>
    </row>
    <row r="484" spans="1:8" ht="90" x14ac:dyDescent="0.25">
      <c r="A484" s="7">
        <v>483</v>
      </c>
      <c r="B484" s="1" t="s">
        <v>761</v>
      </c>
      <c r="C484" s="12" t="s">
        <v>762</v>
      </c>
      <c r="D484" s="1" t="str">
        <f>VLOOKUP(C484,'1-Variables'!A$1:$B$540,2,0)</f>
        <v>Acceso inicial</v>
      </c>
      <c r="E484" s="10"/>
      <c r="F484" s="13">
        <v>1</v>
      </c>
      <c r="G484" s="10"/>
      <c r="H484" s="24">
        <f t="shared" si="7"/>
        <v>1</v>
      </c>
    </row>
    <row r="485" spans="1:8" ht="45" x14ac:dyDescent="0.25">
      <c r="A485" s="7">
        <v>484</v>
      </c>
      <c r="B485" s="1" t="s">
        <v>706</v>
      </c>
      <c r="C485" s="7" t="s">
        <v>705</v>
      </c>
      <c r="D485" s="1" t="str">
        <f>VLOOKUP(C485,'1-Variables'!A$1:$B$540,2,0)</f>
        <v>Movimiento Lateral</v>
      </c>
      <c r="E485" s="13">
        <v>1</v>
      </c>
      <c r="F485" s="10"/>
      <c r="G485" s="10"/>
      <c r="H485" s="24">
        <f t="shared" si="7"/>
        <v>1</v>
      </c>
    </row>
    <row r="486" spans="1:8" ht="30" x14ac:dyDescent="0.25">
      <c r="A486" s="7">
        <v>485</v>
      </c>
      <c r="B486" s="1" t="s">
        <v>2</v>
      </c>
      <c r="C486" s="3" t="s">
        <v>534</v>
      </c>
      <c r="D486" s="1" t="str">
        <f>VLOOKUP(C486,'1-Variables'!A$1:$B$540,2,0)</f>
        <v>Acceso inicial</v>
      </c>
      <c r="E486" s="5"/>
      <c r="F486" s="5"/>
      <c r="G486" s="4"/>
      <c r="H486" s="24">
        <f t="shared" si="7"/>
        <v>0</v>
      </c>
    </row>
    <row r="487" spans="1:8" ht="20.25" x14ac:dyDescent="0.25">
      <c r="A487" s="7">
        <v>486</v>
      </c>
      <c r="B487" s="2" t="s">
        <v>1038</v>
      </c>
      <c r="C487" s="3" t="s">
        <v>535</v>
      </c>
      <c r="D487" s="1" t="str">
        <f>VLOOKUP(C487,'1-Variables'!A$1:$B$540,2,0)</f>
        <v>Acceso inicial</v>
      </c>
      <c r="E487" s="13">
        <v>1</v>
      </c>
      <c r="F487" s="13">
        <v>1</v>
      </c>
      <c r="G487" s="13">
        <v>1</v>
      </c>
      <c r="H487" s="24">
        <f t="shared" si="7"/>
        <v>3</v>
      </c>
    </row>
    <row r="488" spans="1:8" ht="45" x14ac:dyDescent="0.25">
      <c r="A488" s="7">
        <v>487</v>
      </c>
      <c r="B488" s="1" t="s">
        <v>774</v>
      </c>
      <c r="C488" s="7" t="s">
        <v>775</v>
      </c>
      <c r="D488" s="1" t="str">
        <f>VLOOKUP(C488,'1-Variables'!A$1:$B$540,2,0)</f>
        <v>Acceso inicial</v>
      </c>
      <c r="E488" s="10"/>
      <c r="F488" s="13">
        <v>1</v>
      </c>
      <c r="G488" s="10"/>
      <c r="H488" s="24">
        <f t="shared" si="7"/>
        <v>1</v>
      </c>
    </row>
    <row r="489" spans="1:8" ht="20.25" x14ac:dyDescent="0.25">
      <c r="A489" s="7">
        <v>488</v>
      </c>
      <c r="B489" s="1" t="s">
        <v>27</v>
      </c>
      <c r="C489" s="3" t="s">
        <v>536</v>
      </c>
      <c r="D489" s="1" t="str">
        <f>VLOOKUP(C489,'1-Variables'!A$1:$B$540,2,0)</f>
        <v>Generales</v>
      </c>
      <c r="E489" s="5"/>
      <c r="F489" s="5"/>
      <c r="G489" s="4"/>
      <c r="H489" s="24">
        <f t="shared" si="7"/>
        <v>0</v>
      </c>
    </row>
    <row r="490" spans="1:8" ht="20.25" x14ac:dyDescent="0.25">
      <c r="A490" s="7">
        <v>489</v>
      </c>
      <c r="B490" s="1" t="s">
        <v>945</v>
      </c>
      <c r="C490" s="7" t="s">
        <v>937</v>
      </c>
      <c r="D490" s="1" t="str">
        <f>VLOOKUP(C490,'1-Variables'!A$1:$B$540,2,0)</f>
        <v>Acceso a Credenciales</v>
      </c>
      <c r="E490" s="13">
        <v>1</v>
      </c>
      <c r="F490" s="10"/>
      <c r="G490" s="10"/>
      <c r="H490" s="24">
        <f t="shared" si="7"/>
        <v>1</v>
      </c>
    </row>
    <row r="491" spans="1:8" ht="20.25" x14ac:dyDescent="0.25">
      <c r="A491" s="7">
        <v>490</v>
      </c>
      <c r="B491" s="1" t="s">
        <v>92</v>
      </c>
      <c r="C491" s="12" t="s">
        <v>537</v>
      </c>
      <c r="D491" s="1" t="str">
        <f>VLOOKUP(C491,'1-Variables'!A$1:$B$540,2,0)</f>
        <v>Acceso inicial</v>
      </c>
      <c r="E491" s="11"/>
      <c r="F491" s="5"/>
      <c r="G491" s="10"/>
      <c r="H491" s="24">
        <f t="shared" si="7"/>
        <v>0</v>
      </c>
    </row>
    <row r="492" spans="1:8" ht="20.25" x14ac:dyDescent="0.25">
      <c r="A492" s="7">
        <v>491</v>
      </c>
      <c r="B492" s="2" t="s">
        <v>183</v>
      </c>
      <c r="C492" s="3" t="s">
        <v>538</v>
      </c>
      <c r="D492" s="1" t="str">
        <f>VLOOKUP(C492,'1-Variables'!A$1:$B$540,2,0)</f>
        <v>Generales</v>
      </c>
      <c r="E492" s="5"/>
      <c r="F492" s="13">
        <v>1</v>
      </c>
      <c r="G492" s="13">
        <v>1</v>
      </c>
      <c r="H492" s="24">
        <f t="shared" si="7"/>
        <v>2</v>
      </c>
    </row>
    <row r="493" spans="1:8" ht="20.25" x14ac:dyDescent="0.25">
      <c r="A493" s="7">
        <v>492</v>
      </c>
      <c r="B493" s="1" t="s">
        <v>823</v>
      </c>
      <c r="C493" s="7" t="s">
        <v>821</v>
      </c>
      <c r="D493" s="1" t="str">
        <f>VLOOKUP(C493,'1-Variables'!A$1:$B$540,2,0)</f>
        <v>Ejecución</v>
      </c>
      <c r="E493" s="13">
        <v>1</v>
      </c>
      <c r="F493" s="10"/>
      <c r="G493" s="10"/>
      <c r="H493" s="24">
        <f t="shared" si="7"/>
        <v>1</v>
      </c>
    </row>
    <row r="494" spans="1:8" ht="20.25" x14ac:dyDescent="0.25">
      <c r="A494" s="7">
        <v>493</v>
      </c>
      <c r="B494" s="1" t="s">
        <v>916</v>
      </c>
      <c r="C494" s="7" t="s">
        <v>907</v>
      </c>
      <c r="D494" s="1" t="str">
        <f>VLOOKUP(C494,'1-Variables'!A$1:$B$540,2,0)</f>
        <v>Ejecución</v>
      </c>
      <c r="E494" s="13">
        <v>1</v>
      </c>
      <c r="F494" s="10"/>
      <c r="G494" s="10"/>
      <c r="H494" s="24">
        <f t="shared" si="7"/>
        <v>1</v>
      </c>
    </row>
    <row r="495" spans="1:8" ht="20.25" x14ac:dyDescent="0.25">
      <c r="A495" s="7">
        <v>494</v>
      </c>
      <c r="B495" s="1" t="s">
        <v>1016</v>
      </c>
      <c r="C495" s="3" t="s">
        <v>1015</v>
      </c>
      <c r="D495" s="1" t="str">
        <f>VLOOKUP(C495,'1-Variables'!A$1:$B$540,2,0)</f>
        <v>Ejecución</v>
      </c>
      <c r="E495" s="13">
        <v>1</v>
      </c>
      <c r="F495" s="10"/>
      <c r="G495" s="13">
        <v>1</v>
      </c>
      <c r="H495" s="24">
        <f t="shared" si="7"/>
        <v>2</v>
      </c>
    </row>
    <row r="496" spans="1:8" ht="30" x14ac:dyDescent="0.25">
      <c r="A496" s="7">
        <v>495</v>
      </c>
      <c r="B496" s="1" t="s">
        <v>714</v>
      </c>
      <c r="C496" s="1" t="s">
        <v>715</v>
      </c>
      <c r="D496" s="1" t="str">
        <f>VLOOKUP(C496,'1-Variables'!A$1:$B$540,2,0)</f>
        <v>Acceso inicial</v>
      </c>
      <c r="E496" s="10"/>
      <c r="F496" s="10"/>
      <c r="G496" s="10"/>
      <c r="H496" s="24">
        <f t="shared" si="7"/>
        <v>0</v>
      </c>
    </row>
    <row r="497" spans="1:8" ht="75" x14ac:dyDescent="0.25">
      <c r="A497" s="7">
        <v>496</v>
      </c>
      <c r="B497" s="1" t="s">
        <v>198</v>
      </c>
      <c r="C497" s="3" t="s">
        <v>539</v>
      </c>
      <c r="D497" s="1" t="str">
        <f>VLOOKUP(C497,'1-Variables'!A$1:$B$540,2,0)</f>
        <v>Movimiento Lateral</v>
      </c>
      <c r="E497" s="13">
        <v>1</v>
      </c>
      <c r="F497" s="10"/>
      <c r="G497" s="10"/>
      <c r="H497" s="24">
        <f t="shared" si="7"/>
        <v>1</v>
      </c>
    </row>
    <row r="498" spans="1:8" ht="20.25" x14ac:dyDescent="0.25">
      <c r="A498" s="7">
        <v>497</v>
      </c>
      <c r="B498" s="1" t="s">
        <v>870</v>
      </c>
      <c r="C498" s="12" t="s">
        <v>540</v>
      </c>
      <c r="D498" s="1" t="str">
        <f>VLOOKUP(C498,'1-Variables'!A$1:$B$540,2,0)</f>
        <v>Movimiento Lateral</v>
      </c>
      <c r="E498" s="10"/>
      <c r="F498" s="10"/>
      <c r="G498" s="13">
        <v>1</v>
      </c>
      <c r="H498" s="24">
        <f t="shared" si="7"/>
        <v>1</v>
      </c>
    </row>
    <row r="499" spans="1:8" ht="60" x14ac:dyDescent="0.25">
      <c r="A499" s="7">
        <v>498</v>
      </c>
      <c r="B499" s="2" t="s">
        <v>235</v>
      </c>
      <c r="C499" s="3" t="s">
        <v>541</v>
      </c>
      <c r="D499" s="1" t="str">
        <f>VLOOKUP(C499,'1-Variables'!A$1:$B$540,2,0)</f>
        <v>Escalada de Privilegios</v>
      </c>
      <c r="E499" s="5"/>
      <c r="F499" s="13">
        <v>1</v>
      </c>
      <c r="G499" s="4"/>
      <c r="H499" s="24">
        <f t="shared" si="7"/>
        <v>1</v>
      </c>
    </row>
    <row r="500" spans="1:8" ht="30" x14ac:dyDescent="0.25">
      <c r="A500" s="7">
        <v>499</v>
      </c>
      <c r="B500" s="1" t="s">
        <v>123</v>
      </c>
      <c r="C500" s="3" t="s">
        <v>606</v>
      </c>
      <c r="D500" s="1" t="str">
        <f>VLOOKUP(C500,'1-Variables'!A$1:$B$540,2,0)</f>
        <v>Evasión de defensa</v>
      </c>
      <c r="E500" s="5"/>
      <c r="F500" s="13">
        <v>1</v>
      </c>
      <c r="G500" s="4"/>
      <c r="H500" s="24">
        <f t="shared" si="7"/>
        <v>1</v>
      </c>
    </row>
    <row r="501" spans="1:8" ht="20.25" x14ac:dyDescent="0.25">
      <c r="A501" s="7">
        <v>500</v>
      </c>
      <c r="B501" s="1" t="s">
        <v>771</v>
      </c>
      <c r="C501" s="7" t="s">
        <v>770</v>
      </c>
      <c r="D501" s="1" t="str">
        <f>VLOOKUP(C501,'1-Variables'!A$1:$B$540,2,0)</f>
        <v>Acceso inicial</v>
      </c>
      <c r="E501" s="10"/>
      <c r="F501" s="13">
        <v>1</v>
      </c>
      <c r="G501" s="10"/>
      <c r="H501" s="24">
        <f t="shared" si="7"/>
        <v>1</v>
      </c>
    </row>
    <row r="502" spans="1:8" ht="20.25" x14ac:dyDescent="0.25">
      <c r="A502" s="7">
        <v>501</v>
      </c>
      <c r="B502" s="1" t="s">
        <v>945</v>
      </c>
      <c r="C502" s="7" t="s">
        <v>944</v>
      </c>
      <c r="D502" s="1" t="str">
        <f>VLOOKUP(C502,'1-Variables'!A$1:$B$540,2,0)</f>
        <v>Acceso a Credenciales</v>
      </c>
      <c r="E502" s="13">
        <v>1</v>
      </c>
      <c r="F502" s="10"/>
      <c r="G502" s="10"/>
      <c r="H502" s="24">
        <f t="shared" si="7"/>
        <v>1</v>
      </c>
    </row>
    <row r="503" spans="1:8" ht="60" x14ac:dyDescent="0.25">
      <c r="A503" s="7">
        <v>502</v>
      </c>
      <c r="B503" s="1" t="s">
        <v>918</v>
      </c>
      <c r="C503" s="7" t="s">
        <v>917</v>
      </c>
      <c r="D503" s="1" t="str">
        <f>VLOOKUP(C503,'1-Variables'!A$1:$B$540,2,0)</f>
        <v>Exfiltración de datos</v>
      </c>
      <c r="E503" s="10"/>
      <c r="F503" s="13">
        <v>1</v>
      </c>
      <c r="G503" s="10"/>
      <c r="H503" s="24">
        <f t="shared" si="7"/>
        <v>1</v>
      </c>
    </row>
    <row r="504" spans="1:8" ht="20.25" x14ac:dyDescent="0.25">
      <c r="A504" s="7">
        <v>503</v>
      </c>
      <c r="B504" s="1" t="s">
        <v>945</v>
      </c>
      <c r="C504" s="7" t="s">
        <v>939</v>
      </c>
      <c r="D504" s="1" t="str">
        <f>VLOOKUP(C504,'1-Variables'!A$1:$B$540,2,0)</f>
        <v>Acceso a Credenciales</v>
      </c>
      <c r="E504" s="13">
        <v>1</v>
      </c>
      <c r="F504" s="10"/>
      <c r="G504" s="10"/>
      <c r="H504" s="24">
        <f t="shared" si="7"/>
        <v>1</v>
      </c>
    </row>
    <row r="505" spans="1:8" ht="20.25" x14ac:dyDescent="0.25">
      <c r="A505" s="7">
        <v>504</v>
      </c>
      <c r="B505" s="1" t="s">
        <v>945</v>
      </c>
      <c r="C505" s="7" t="s">
        <v>940</v>
      </c>
      <c r="D505" s="1" t="str">
        <f>VLOOKUP(C505,'1-Variables'!A$1:$B$540,2,0)</f>
        <v>Acceso a Credenciales</v>
      </c>
      <c r="E505" s="13">
        <v>1</v>
      </c>
      <c r="F505" s="10"/>
      <c r="G505" s="10"/>
      <c r="H505" s="24">
        <f t="shared" si="7"/>
        <v>1</v>
      </c>
    </row>
    <row r="506" spans="1:8" ht="20.25" x14ac:dyDescent="0.25">
      <c r="A506" s="7">
        <v>505</v>
      </c>
      <c r="B506" s="1" t="s">
        <v>654</v>
      </c>
      <c r="C506" s="7" t="s">
        <v>953</v>
      </c>
      <c r="D506" s="1" t="str">
        <f>VLOOKUP(C506,'1-Variables'!A$1:$B$540,2,0)</f>
        <v>Descubrimiento</v>
      </c>
      <c r="E506" s="13">
        <v>1</v>
      </c>
      <c r="F506" s="10"/>
      <c r="G506" s="10"/>
      <c r="H506" s="24">
        <f t="shared" si="7"/>
        <v>1</v>
      </c>
    </row>
    <row r="507" spans="1:8" ht="30" x14ac:dyDescent="0.25">
      <c r="A507" s="7">
        <v>506</v>
      </c>
      <c r="B507" s="1" t="s">
        <v>1018</v>
      </c>
      <c r="C507" s="3" t="s">
        <v>1017</v>
      </c>
      <c r="D507" s="1" t="str">
        <f>VLOOKUP(C507,'1-Variables'!A$1:$B$540,2,0)</f>
        <v>Movimiento Lateral</v>
      </c>
      <c r="E507" s="13">
        <v>1</v>
      </c>
      <c r="F507" s="10"/>
      <c r="G507" s="13">
        <v>1</v>
      </c>
      <c r="H507" s="24">
        <f t="shared" si="7"/>
        <v>2</v>
      </c>
    </row>
    <row r="508" spans="1:8" ht="45" x14ac:dyDescent="0.25">
      <c r="A508" s="7">
        <v>507</v>
      </c>
      <c r="B508" s="1" t="s">
        <v>237</v>
      </c>
      <c r="C508" s="3" t="s">
        <v>236</v>
      </c>
      <c r="D508" s="1" t="str">
        <f>VLOOKUP(C508,'1-Variables'!A$1:$B$540,2,0)</f>
        <v>Escalada de Privilegios</v>
      </c>
      <c r="E508" s="13">
        <v>1</v>
      </c>
      <c r="F508" s="10"/>
      <c r="G508" s="10"/>
      <c r="H508" s="24">
        <f t="shared" si="7"/>
        <v>1</v>
      </c>
    </row>
    <row r="509" spans="1:8" ht="20.25" x14ac:dyDescent="0.25">
      <c r="A509" s="7">
        <v>508</v>
      </c>
      <c r="B509" s="2" t="s">
        <v>17</v>
      </c>
      <c r="C509" s="3" t="s">
        <v>542</v>
      </c>
      <c r="D509" s="1" t="str">
        <f>VLOOKUP(C509,'1-Variables'!A$1:$B$540,2,0)</f>
        <v>Acceso inicial</v>
      </c>
      <c r="E509" s="5"/>
      <c r="F509" s="4"/>
      <c r="G509" s="13">
        <v>1</v>
      </c>
      <c r="H509" s="24">
        <f t="shared" si="7"/>
        <v>1</v>
      </c>
    </row>
    <row r="510" spans="1:8" ht="20.25" x14ac:dyDescent="0.25">
      <c r="A510" s="7">
        <v>509</v>
      </c>
      <c r="B510" s="1" t="s">
        <v>41</v>
      </c>
      <c r="C510" s="3" t="s">
        <v>543</v>
      </c>
      <c r="D510" s="1" t="str">
        <f>VLOOKUP(C510,'1-Variables'!A$1:$B$540,2,0)</f>
        <v>Acceso inicial</v>
      </c>
      <c r="E510" s="5"/>
      <c r="F510" s="4"/>
      <c r="G510" s="4"/>
      <c r="H510" s="24">
        <f t="shared" si="7"/>
        <v>0</v>
      </c>
    </row>
    <row r="511" spans="1:8" x14ac:dyDescent="0.25">
      <c r="A511" s="7"/>
      <c r="B511" s="1"/>
      <c r="C511" s="7"/>
      <c r="D511" s="1"/>
      <c r="E511" s="10"/>
      <c r="F511" s="10"/>
      <c r="G511" s="10"/>
      <c r="H511" s="24"/>
    </row>
    <row r="512" spans="1:8" ht="15" x14ac:dyDescent="0.25">
      <c r="B512" s="8"/>
      <c r="D512" s="8"/>
      <c r="E512" s="8"/>
      <c r="F512" s="8"/>
      <c r="G512" s="8"/>
      <c r="H512" s="8"/>
    </row>
    <row r="513" s="8" customFormat="1" ht="15" x14ac:dyDescent="0.25"/>
    <row r="514" s="8" customFormat="1" ht="15" x14ac:dyDescent="0.25"/>
    <row r="515" s="8" customFormat="1" ht="15" x14ac:dyDescent="0.25"/>
    <row r="516" s="8" customFormat="1" ht="15" x14ac:dyDescent="0.25"/>
    <row r="517" s="8" customFormat="1" ht="15" x14ac:dyDescent="0.25"/>
    <row r="518" s="8" customFormat="1" ht="15" x14ac:dyDescent="0.25"/>
    <row r="519" s="8" customFormat="1" ht="15" x14ac:dyDescent="0.25"/>
    <row r="520" s="8" customFormat="1" ht="15" x14ac:dyDescent="0.25"/>
    <row r="521" s="8" customFormat="1" ht="15" x14ac:dyDescent="0.25"/>
    <row r="522" s="8" customFormat="1" ht="15" x14ac:dyDescent="0.25"/>
    <row r="523" s="8" customFormat="1" ht="15" x14ac:dyDescent="0.25"/>
    <row r="524" s="8" customFormat="1" ht="15" x14ac:dyDescent="0.25"/>
    <row r="525" s="8" customFormat="1" ht="15" x14ac:dyDescent="0.25"/>
    <row r="526" s="8" customFormat="1" ht="15" x14ac:dyDescent="0.25"/>
    <row r="527" s="8" customFormat="1" ht="15" x14ac:dyDescent="0.25"/>
    <row r="528" s="8" customFormat="1" ht="15" x14ac:dyDescent="0.25"/>
    <row r="529" s="8" customFormat="1" ht="15" x14ac:dyDescent="0.25"/>
    <row r="530" s="8" customFormat="1" ht="15" x14ac:dyDescent="0.25"/>
    <row r="531" s="8" customFormat="1" ht="15" x14ac:dyDescent="0.25"/>
    <row r="532" s="8" customFormat="1" ht="15" x14ac:dyDescent="0.25"/>
    <row r="533" s="8" customFormat="1" ht="15" x14ac:dyDescent="0.25"/>
    <row r="534" s="8" customFormat="1" ht="15" x14ac:dyDescent="0.25"/>
    <row r="535" s="8" customFormat="1" ht="15" x14ac:dyDescent="0.25"/>
    <row r="536" s="8" customFormat="1" ht="15" x14ac:dyDescent="0.25"/>
    <row r="537" s="8" customFormat="1" ht="15" x14ac:dyDescent="0.25"/>
    <row r="538" s="8" customFormat="1" ht="15" x14ac:dyDescent="0.25"/>
    <row r="539" s="8" customFormat="1" ht="15" x14ac:dyDescent="0.25"/>
    <row r="540" s="8" customFormat="1" ht="15" x14ac:dyDescent="0.25"/>
    <row r="541" s="8" customFormat="1" ht="15" x14ac:dyDescent="0.25"/>
    <row r="542" s="8" customFormat="1" ht="15" x14ac:dyDescent="0.25"/>
    <row r="543" s="8" customFormat="1" ht="15" x14ac:dyDescent="0.25"/>
    <row r="544" s="8" customFormat="1" ht="15" x14ac:dyDescent="0.25"/>
    <row r="545" s="8" customFormat="1" ht="15" x14ac:dyDescent="0.25"/>
    <row r="546" s="8" customFormat="1" ht="15" x14ac:dyDescent="0.25"/>
    <row r="547" s="8" customFormat="1" ht="15" x14ac:dyDescent="0.25"/>
    <row r="548" s="8" customFormat="1" ht="15" x14ac:dyDescent="0.25"/>
    <row r="549" s="8" customFormat="1" ht="15" x14ac:dyDescent="0.25"/>
    <row r="550" s="8" customFormat="1" ht="15" x14ac:dyDescent="0.25"/>
    <row r="551" s="8" customFormat="1" ht="15" x14ac:dyDescent="0.25"/>
    <row r="552" s="8" customFormat="1" ht="15" x14ac:dyDescent="0.25"/>
    <row r="553" s="8" customFormat="1" ht="15" x14ac:dyDescent="0.25"/>
    <row r="554" s="8" customFormat="1" ht="15" x14ac:dyDescent="0.25"/>
    <row r="555" s="8" customFormat="1" ht="15" x14ac:dyDescent="0.25"/>
    <row r="556" s="8" customFormat="1" ht="15" x14ac:dyDescent="0.25"/>
    <row r="557" s="8" customFormat="1" ht="15" x14ac:dyDescent="0.25"/>
    <row r="558" s="8" customFormat="1" ht="15" x14ac:dyDescent="0.25"/>
    <row r="559" s="8" customFormat="1" ht="15" x14ac:dyDescent="0.25"/>
    <row r="560" s="8" customFormat="1" ht="15" x14ac:dyDescent="0.25"/>
    <row r="561" s="8" customFormat="1" ht="15" x14ac:dyDescent="0.25"/>
    <row r="562" s="8" customFormat="1" ht="15" x14ac:dyDescent="0.25"/>
    <row r="563" s="8" customFormat="1" ht="15" x14ac:dyDescent="0.25"/>
    <row r="564" s="8" customFormat="1" ht="15" x14ac:dyDescent="0.25"/>
    <row r="565" s="8" customFormat="1" ht="15" x14ac:dyDescent="0.25"/>
    <row r="566" s="8" customFormat="1" ht="15" x14ac:dyDescent="0.25"/>
    <row r="567" s="8" customFormat="1" ht="15" x14ac:dyDescent="0.25"/>
    <row r="568" s="8" customFormat="1" ht="15" x14ac:dyDescent="0.25"/>
    <row r="569" s="8" customFormat="1" ht="15" x14ac:dyDescent="0.25"/>
    <row r="570" s="8" customFormat="1" ht="15" x14ac:dyDescent="0.25"/>
    <row r="571" s="8" customFormat="1" ht="15" x14ac:dyDescent="0.25"/>
    <row r="572" s="8" customFormat="1" ht="15" x14ac:dyDescent="0.25"/>
    <row r="573" s="8" customFormat="1" ht="15" x14ac:dyDescent="0.25"/>
    <row r="574" s="8" customFormat="1" ht="15" x14ac:dyDescent="0.25"/>
  </sheetData>
  <autoFilter ref="A1:H510" xr:uid="{4569AB20-6B37-49C5-B49D-E9634F88558D}"/>
  <sortState xmlns:xlrd2="http://schemas.microsoft.com/office/spreadsheetml/2017/richdata2" ref="A2:H510">
    <sortCondition ref="C2:C510"/>
  </sortState>
  <hyperlinks>
    <hyperlink ref="B287" r:id="rId1" display="https://docs.microsoft.com/en-us/sysinternals/downloads/procdump" xr:uid="{18FD8C6E-AAC3-4467-96A5-5FD5556D1903}"/>
  </hyperlinks>
  <pageMargins left="0.7" right="0.7" top="0.75" bottom="0.75" header="0.3" footer="0.3"/>
  <pageSetup paperSize="9"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1BAE3-B368-48AB-AC67-2D1D47AC490F}">
  <dimension ref="A1:B524"/>
  <sheetViews>
    <sheetView workbookViewId="0">
      <selection activeCell="C11" sqref="C11"/>
    </sheetView>
  </sheetViews>
  <sheetFormatPr baseColWidth="10" defaultRowHeight="15.75" x14ac:dyDescent="0.25"/>
  <cols>
    <col min="1" max="1" width="37" style="8" customWidth="1"/>
    <col min="2" max="2" width="32.28515625" style="28" customWidth="1"/>
  </cols>
  <sheetData>
    <row r="1" spans="1:2" x14ac:dyDescent="0.25">
      <c r="A1" s="29" t="s">
        <v>797</v>
      </c>
      <c r="B1" s="29" t="s">
        <v>796</v>
      </c>
    </row>
    <row r="2" spans="1:2" x14ac:dyDescent="0.25">
      <c r="A2" s="7" t="s">
        <v>679</v>
      </c>
      <c r="B2" s="27" t="s">
        <v>780</v>
      </c>
    </row>
    <row r="3" spans="1:2" x14ac:dyDescent="0.25">
      <c r="A3" s="7" t="s">
        <v>828</v>
      </c>
      <c r="B3" s="27" t="s">
        <v>799</v>
      </c>
    </row>
    <row r="4" spans="1:2" x14ac:dyDescent="0.25">
      <c r="A4" s="7" t="s">
        <v>712</v>
      </c>
      <c r="B4" s="27" t="s">
        <v>798</v>
      </c>
    </row>
    <row r="5" spans="1:2" x14ac:dyDescent="0.25">
      <c r="A5" s="7" t="s">
        <v>204</v>
      </c>
      <c r="B5" s="27" t="s">
        <v>798</v>
      </c>
    </row>
    <row r="6" spans="1:2" x14ac:dyDescent="0.25">
      <c r="A6" s="7" t="s">
        <v>205</v>
      </c>
      <c r="B6" s="27" t="s">
        <v>211</v>
      </c>
    </row>
    <row r="7" spans="1:2" x14ac:dyDescent="0.25">
      <c r="A7" s="7" t="s">
        <v>624</v>
      </c>
      <c r="B7" s="27" t="s">
        <v>621</v>
      </c>
    </row>
    <row r="8" spans="1:2" x14ac:dyDescent="0.25">
      <c r="A8" s="7" t="s">
        <v>625</v>
      </c>
      <c r="B8" s="27" t="s">
        <v>621</v>
      </c>
    </row>
    <row r="9" spans="1:2" x14ac:dyDescent="0.25">
      <c r="A9" s="7" t="s">
        <v>626</v>
      </c>
      <c r="B9" s="27" t="s">
        <v>621</v>
      </c>
    </row>
    <row r="10" spans="1:2" x14ac:dyDescent="0.25">
      <c r="A10" s="7" t="s">
        <v>622</v>
      </c>
      <c r="B10" s="27" t="s">
        <v>621</v>
      </c>
    </row>
    <row r="11" spans="1:2" x14ac:dyDescent="0.25">
      <c r="A11" s="7" t="s">
        <v>627</v>
      </c>
      <c r="B11" s="27" t="s">
        <v>621</v>
      </c>
    </row>
    <row r="12" spans="1:2" x14ac:dyDescent="0.25">
      <c r="A12" s="7" t="s">
        <v>871</v>
      </c>
      <c r="B12" s="27" t="s">
        <v>798</v>
      </c>
    </row>
    <row r="13" spans="1:2" x14ac:dyDescent="0.25">
      <c r="A13" s="7" t="s">
        <v>281</v>
      </c>
      <c r="B13" s="27" t="s">
        <v>779</v>
      </c>
    </row>
    <row r="14" spans="1:2" x14ac:dyDescent="0.25">
      <c r="A14" s="7" t="s">
        <v>282</v>
      </c>
      <c r="B14" s="27" t="s">
        <v>779</v>
      </c>
    </row>
    <row r="15" spans="1:2" x14ac:dyDescent="0.25">
      <c r="A15" s="7" t="s">
        <v>603</v>
      </c>
      <c r="B15" s="27" t="s">
        <v>779</v>
      </c>
    </row>
    <row r="16" spans="1:2" x14ac:dyDescent="0.25">
      <c r="A16" s="7" t="s">
        <v>604</v>
      </c>
      <c r="B16" s="27" t="s">
        <v>799</v>
      </c>
    </row>
    <row r="17" spans="1:2" x14ac:dyDescent="0.25">
      <c r="A17" s="7" t="s">
        <v>605</v>
      </c>
      <c r="B17" s="27" t="s">
        <v>212</v>
      </c>
    </row>
    <row r="18" spans="1:2" x14ac:dyDescent="0.25">
      <c r="A18" s="7" t="s">
        <v>616</v>
      </c>
      <c r="B18" s="27" t="s">
        <v>779</v>
      </c>
    </row>
    <row r="19" spans="1:2" x14ac:dyDescent="0.25">
      <c r="A19" s="7" t="s">
        <v>943</v>
      </c>
      <c r="B19" s="27" t="s">
        <v>800</v>
      </c>
    </row>
    <row r="20" spans="1:2" x14ac:dyDescent="0.25">
      <c r="A20" s="7" t="s">
        <v>696</v>
      </c>
      <c r="B20" s="27" t="s">
        <v>799</v>
      </c>
    </row>
    <row r="21" spans="1:2" x14ac:dyDescent="0.25">
      <c r="A21" s="7" t="s">
        <v>842</v>
      </c>
      <c r="B21" s="27" t="s">
        <v>798</v>
      </c>
    </row>
    <row r="22" spans="1:2" x14ac:dyDescent="0.25">
      <c r="A22" s="7" t="s">
        <v>283</v>
      </c>
      <c r="B22" s="27" t="s">
        <v>799</v>
      </c>
    </row>
    <row r="23" spans="1:2" x14ac:dyDescent="0.25">
      <c r="A23" s="7" t="s">
        <v>206</v>
      </c>
      <c r="B23" s="27" t="s">
        <v>217</v>
      </c>
    </row>
    <row r="24" spans="1:2" x14ac:dyDescent="0.25">
      <c r="A24" s="7" t="s">
        <v>207</v>
      </c>
      <c r="B24" s="27" t="s">
        <v>799</v>
      </c>
    </row>
    <row r="25" spans="1:2" x14ac:dyDescent="0.25">
      <c r="A25" s="7" t="s">
        <v>834</v>
      </c>
      <c r="B25" s="27" t="s">
        <v>217</v>
      </c>
    </row>
    <row r="26" spans="1:2" x14ac:dyDescent="0.25">
      <c r="A26" s="7" t="s">
        <v>284</v>
      </c>
      <c r="B26" s="27" t="s">
        <v>217</v>
      </c>
    </row>
    <row r="27" spans="1:2" x14ac:dyDescent="0.25">
      <c r="A27" s="7" t="s">
        <v>285</v>
      </c>
      <c r="B27" s="27" t="s">
        <v>779</v>
      </c>
    </row>
    <row r="28" spans="1:2" x14ac:dyDescent="0.25">
      <c r="A28" s="7" t="s">
        <v>286</v>
      </c>
      <c r="B28" s="27" t="s">
        <v>799</v>
      </c>
    </row>
    <row r="29" spans="1:2" x14ac:dyDescent="0.25">
      <c r="A29" s="7" t="s">
        <v>287</v>
      </c>
      <c r="B29" s="27" t="s">
        <v>211</v>
      </c>
    </row>
    <row r="30" spans="1:2" x14ac:dyDescent="0.25">
      <c r="A30" s="7" t="s">
        <v>682</v>
      </c>
      <c r="B30" s="27" t="s">
        <v>798</v>
      </c>
    </row>
    <row r="31" spans="1:2" x14ac:dyDescent="0.25">
      <c r="A31" s="7" t="s">
        <v>288</v>
      </c>
      <c r="B31" s="27" t="s">
        <v>211</v>
      </c>
    </row>
    <row r="32" spans="1:2" x14ac:dyDescent="0.25">
      <c r="A32" s="7" t="s">
        <v>607</v>
      </c>
      <c r="B32" s="27" t="s">
        <v>211</v>
      </c>
    </row>
    <row r="33" spans="1:2" x14ac:dyDescent="0.25">
      <c r="A33" s="7" t="s">
        <v>289</v>
      </c>
      <c r="B33" s="27" t="s">
        <v>799</v>
      </c>
    </row>
    <row r="34" spans="1:2" x14ac:dyDescent="0.25">
      <c r="A34" s="7" t="s">
        <v>568</v>
      </c>
      <c r="B34" s="27" t="s">
        <v>798</v>
      </c>
    </row>
    <row r="35" spans="1:2" x14ac:dyDescent="0.25">
      <c r="A35" s="7" t="s">
        <v>843</v>
      </c>
      <c r="B35" s="27" t="s">
        <v>798</v>
      </c>
    </row>
    <row r="36" spans="1:2" x14ac:dyDescent="0.25">
      <c r="A36" s="7" t="s">
        <v>290</v>
      </c>
      <c r="B36" s="27" t="s">
        <v>210</v>
      </c>
    </row>
    <row r="37" spans="1:2" x14ac:dyDescent="0.25">
      <c r="A37" s="7" t="s">
        <v>291</v>
      </c>
      <c r="B37" s="27" t="s">
        <v>210</v>
      </c>
    </row>
    <row r="38" spans="1:2" x14ac:dyDescent="0.25">
      <c r="A38" s="7" t="s">
        <v>292</v>
      </c>
      <c r="B38" s="27" t="s">
        <v>210</v>
      </c>
    </row>
    <row r="39" spans="1:2" x14ac:dyDescent="0.25">
      <c r="A39" s="7" t="s">
        <v>293</v>
      </c>
      <c r="B39" s="27" t="s">
        <v>210</v>
      </c>
    </row>
    <row r="40" spans="1:2" x14ac:dyDescent="0.25">
      <c r="A40" s="7" t="s">
        <v>294</v>
      </c>
      <c r="B40" s="27" t="s">
        <v>210</v>
      </c>
    </row>
    <row r="41" spans="1:2" x14ac:dyDescent="0.25">
      <c r="A41" s="7" t="s">
        <v>295</v>
      </c>
      <c r="B41" s="27" t="s">
        <v>211</v>
      </c>
    </row>
    <row r="42" spans="1:2" x14ac:dyDescent="0.25">
      <c r="A42" s="7" t="s">
        <v>296</v>
      </c>
      <c r="B42" s="27" t="s">
        <v>210</v>
      </c>
    </row>
    <row r="43" spans="1:2" x14ac:dyDescent="0.25">
      <c r="A43" s="7" t="s">
        <v>297</v>
      </c>
      <c r="B43" s="27" t="s">
        <v>210</v>
      </c>
    </row>
    <row r="44" spans="1:2" x14ac:dyDescent="0.25">
      <c r="A44" s="7" t="s">
        <v>298</v>
      </c>
      <c r="B44" s="27" t="s">
        <v>210</v>
      </c>
    </row>
    <row r="45" spans="1:2" x14ac:dyDescent="0.25">
      <c r="A45" s="7" t="s">
        <v>299</v>
      </c>
      <c r="B45" s="27" t="s">
        <v>210</v>
      </c>
    </row>
    <row r="46" spans="1:2" x14ac:dyDescent="0.25">
      <c r="A46" s="7" t="s">
        <v>300</v>
      </c>
      <c r="B46" s="27" t="s">
        <v>210</v>
      </c>
    </row>
    <row r="47" spans="1:2" x14ac:dyDescent="0.25">
      <c r="A47" s="7" t="s">
        <v>301</v>
      </c>
      <c r="B47" s="27" t="s">
        <v>210</v>
      </c>
    </row>
    <row r="48" spans="1:2" x14ac:dyDescent="0.25">
      <c r="A48" s="7" t="s">
        <v>302</v>
      </c>
      <c r="B48" s="27" t="s">
        <v>210</v>
      </c>
    </row>
    <row r="49" spans="1:2" x14ac:dyDescent="0.25">
      <c r="A49" s="7" t="s">
        <v>303</v>
      </c>
      <c r="B49" s="27" t="s">
        <v>210</v>
      </c>
    </row>
    <row r="50" spans="1:2" x14ac:dyDescent="0.25">
      <c r="A50" s="7" t="s">
        <v>304</v>
      </c>
      <c r="B50" s="27" t="s">
        <v>210</v>
      </c>
    </row>
    <row r="51" spans="1:2" x14ac:dyDescent="0.25">
      <c r="A51" s="7" t="s">
        <v>305</v>
      </c>
      <c r="B51" s="27" t="s">
        <v>210</v>
      </c>
    </row>
    <row r="52" spans="1:2" x14ac:dyDescent="0.25">
      <c r="A52" s="7" t="s">
        <v>306</v>
      </c>
      <c r="B52" s="27" t="s">
        <v>210</v>
      </c>
    </row>
    <row r="53" spans="1:2" x14ac:dyDescent="0.25">
      <c r="A53" s="7" t="s">
        <v>913</v>
      </c>
      <c r="B53" s="27" t="s">
        <v>210</v>
      </c>
    </row>
    <row r="54" spans="1:2" x14ac:dyDescent="0.25">
      <c r="A54" s="7" t="s">
        <v>308</v>
      </c>
      <c r="B54" s="27" t="s">
        <v>211</v>
      </c>
    </row>
    <row r="55" spans="1:2" x14ac:dyDescent="0.25">
      <c r="A55" s="7" t="s">
        <v>309</v>
      </c>
      <c r="B55" s="27" t="s">
        <v>211</v>
      </c>
    </row>
    <row r="56" spans="1:2" x14ac:dyDescent="0.25">
      <c r="A56" s="7" t="s">
        <v>310</v>
      </c>
      <c r="B56" s="27" t="s">
        <v>558</v>
      </c>
    </row>
    <row r="57" spans="1:2" x14ac:dyDescent="0.25">
      <c r="A57" s="7" t="s">
        <v>311</v>
      </c>
      <c r="B57" s="27" t="s">
        <v>799</v>
      </c>
    </row>
    <row r="58" spans="1:2" x14ac:dyDescent="0.25">
      <c r="A58" s="7" t="s">
        <v>312</v>
      </c>
      <c r="B58" s="27" t="s">
        <v>799</v>
      </c>
    </row>
    <row r="59" spans="1:2" x14ac:dyDescent="0.25">
      <c r="A59" s="7" t="s">
        <v>841</v>
      </c>
      <c r="B59" s="27" t="s">
        <v>217</v>
      </c>
    </row>
    <row r="60" spans="1:2" x14ac:dyDescent="0.25">
      <c r="A60" s="7" t="s">
        <v>313</v>
      </c>
      <c r="B60" s="27" t="s">
        <v>798</v>
      </c>
    </row>
    <row r="61" spans="1:2" x14ac:dyDescent="0.25">
      <c r="A61" s="7" t="s">
        <v>314</v>
      </c>
      <c r="B61" s="27" t="s">
        <v>798</v>
      </c>
    </row>
    <row r="62" spans="1:2" x14ac:dyDescent="0.25">
      <c r="A62" s="7" t="s">
        <v>615</v>
      </c>
      <c r="B62" s="27" t="s">
        <v>781</v>
      </c>
    </row>
    <row r="63" spans="1:2" x14ac:dyDescent="0.25">
      <c r="A63" s="7" t="s">
        <v>315</v>
      </c>
      <c r="B63" s="27" t="s">
        <v>211</v>
      </c>
    </row>
    <row r="64" spans="1:2" x14ac:dyDescent="0.25">
      <c r="A64" s="7" t="s">
        <v>316</v>
      </c>
      <c r="B64" s="27" t="s">
        <v>798</v>
      </c>
    </row>
    <row r="65" spans="1:2" x14ac:dyDescent="0.25">
      <c r="A65" s="7" t="s">
        <v>317</v>
      </c>
      <c r="B65" s="27" t="s">
        <v>799</v>
      </c>
    </row>
    <row r="66" spans="1:2" x14ac:dyDescent="0.25">
      <c r="A66" s="7" t="s">
        <v>318</v>
      </c>
      <c r="B66" s="27" t="s">
        <v>621</v>
      </c>
    </row>
    <row r="67" spans="1:2" x14ac:dyDescent="0.25">
      <c r="A67" s="7" t="s">
        <v>544</v>
      </c>
      <c r="B67" s="27" t="s">
        <v>621</v>
      </c>
    </row>
    <row r="68" spans="1:2" x14ac:dyDescent="0.25">
      <c r="A68" s="7" t="s">
        <v>620</v>
      </c>
      <c r="B68" s="27" t="s">
        <v>621</v>
      </c>
    </row>
    <row r="69" spans="1:2" x14ac:dyDescent="0.25">
      <c r="A69" s="7" t="s">
        <v>319</v>
      </c>
      <c r="B69" s="27" t="s">
        <v>621</v>
      </c>
    </row>
    <row r="70" spans="1:2" x14ac:dyDescent="0.25">
      <c r="A70" s="7" t="s">
        <v>320</v>
      </c>
      <c r="B70" s="27" t="s">
        <v>621</v>
      </c>
    </row>
    <row r="71" spans="1:2" x14ac:dyDescent="0.25">
      <c r="A71" s="7" t="s">
        <v>321</v>
      </c>
      <c r="B71" s="27" t="s">
        <v>621</v>
      </c>
    </row>
    <row r="72" spans="1:2" x14ac:dyDescent="0.25">
      <c r="A72" s="7" t="s">
        <v>322</v>
      </c>
      <c r="B72" s="27" t="s">
        <v>621</v>
      </c>
    </row>
    <row r="73" spans="1:2" x14ac:dyDescent="0.25">
      <c r="A73" s="7" t="s">
        <v>323</v>
      </c>
      <c r="B73" s="27" t="s">
        <v>621</v>
      </c>
    </row>
    <row r="74" spans="1:2" x14ac:dyDescent="0.25">
      <c r="A74" s="7" t="s">
        <v>324</v>
      </c>
      <c r="B74" s="27" t="s">
        <v>621</v>
      </c>
    </row>
    <row r="75" spans="1:2" x14ac:dyDescent="0.25">
      <c r="A75" s="7" t="s">
        <v>325</v>
      </c>
      <c r="B75" s="27" t="s">
        <v>621</v>
      </c>
    </row>
    <row r="76" spans="1:2" x14ac:dyDescent="0.25">
      <c r="A76" s="7" t="s">
        <v>645</v>
      </c>
      <c r="B76" s="27" t="s">
        <v>621</v>
      </c>
    </row>
    <row r="77" spans="1:2" x14ac:dyDescent="0.25">
      <c r="A77" s="7" t="s">
        <v>545</v>
      </c>
      <c r="B77" s="27" t="s">
        <v>621</v>
      </c>
    </row>
    <row r="78" spans="1:2" x14ac:dyDescent="0.25">
      <c r="A78" s="7" t="s">
        <v>328</v>
      </c>
      <c r="B78" s="27" t="s">
        <v>621</v>
      </c>
    </row>
    <row r="79" spans="1:2" x14ac:dyDescent="0.25">
      <c r="A79" s="7" t="s">
        <v>329</v>
      </c>
      <c r="B79" s="27" t="s">
        <v>621</v>
      </c>
    </row>
    <row r="80" spans="1:2" x14ac:dyDescent="0.25">
      <c r="A80" s="7" t="s">
        <v>330</v>
      </c>
      <c r="B80" s="27" t="s">
        <v>621</v>
      </c>
    </row>
    <row r="81" spans="1:2" x14ac:dyDescent="0.25">
      <c r="A81" s="7" t="s">
        <v>644</v>
      </c>
      <c r="B81" s="27" t="s">
        <v>621</v>
      </c>
    </row>
    <row r="82" spans="1:2" x14ac:dyDescent="0.25">
      <c r="A82" s="7" t="s">
        <v>546</v>
      </c>
      <c r="B82" s="27" t="s">
        <v>799</v>
      </c>
    </row>
    <row r="83" spans="1:2" x14ac:dyDescent="0.25">
      <c r="A83" s="7" t="s">
        <v>930</v>
      </c>
      <c r="B83" s="27" t="s">
        <v>780</v>
      </c>
    </row>
    <row r="84" spans="1:2" x14ac:dyDescent="0.25">
      <c r="A84" s="7" t="s">
        <v>736</v>
      </c>
      <c r="B84" s="27" t="s">
        <v>217</v>
      </c>
    </row>
    <row r="85" spans="1:2" x14ac:dyDescent="0.25">
      <c r="A85" s="7" t="s">
        <v>684</v>
      </c>
      <c r="B85" s="27" t="s">
        <v>210</v>
      </c>
    </row>
    <row r="86" spans="1:2" x14ac:dyDescent="0.25">
      <c r="A86" s="7" t="s">
        <v>923</v>
      </c>
      <c r="B86" s="27" t="s">
        <v>799</v>
      </c>
    </row>
    <row r="87" spans="1:2" x14ac:dyDescent="0.25">
      <c r="A87" s="7" t="s">
        <v>685</v>
      </c>
      <c r="B87" s="27" t="s">
        <v>211</v>
      </c>
    </row>
    <row r="88" spans="1:2" x14ac:dyDescent="0.25">
      <c r="A88" s="7" t="s">
        <v>332</v>
      </c>
      <c r="B88" s="27" t="s">
        <v>799</v>
      </c>
    </row>
    <row r="89" spans="1:2" x14ac:dyDescent="0.25">
      <c r="A89" s="7" t="s">
        <v>707</v>
      </c>
      <c r="B89" s="27" t="s">
        <v>217</v>
      </c>
    </row>
    <row r="90" spans="1:2" x14ac:dyDescent="0.25">
      <c r="A90" s="7" t="s">
        <v>687</v>
      </c>
      <c r="B90" s="27" t="s">
        <v>217</v>
      </c>
    </row>
    <row r="91" spans="1:2" x14ac:dyDescent="0.25">
      <c r="A91" s="7" t="s">
        <v>686</v>
      </c>
      <c r="B91" s="27" t="s">
        <v>798</v>
      </c>
    </row>
    <row r="92" spans="1:2" x14ac:dyDescent="0.25">
      <c r="A92" s="7" t="s">
        <v>695</v>
      </c>
      <c r="B92" s="27" t="s">
        <v>799</v>
      </c>
    </row>
    <row r="93" spans="1:2" x14ac:dyDescent="0.25">
      <c r="A93" s="7" t="s">
        <v>573</v>
      </c>
      <c r="B93" s="27" t="s">
        <v>211</v>
      </c>
    </row>
    <row r="94" spans="1:2" x14ac:dyDescent="0.25">
      <c r="A94" s="7" t="s">
        <v>575</v>
      </c>
      <c r="B94" s="27" t="s">
        <v>211</v>
      </c>
    </row>
    <row r="95" spans="1:2" x14ac:dyDescent="0.25">
      <c r="A95" s="7" t="s">
        <v>853</v>
      </c>
      <c r="B95" s="27" t="s">
        <v>780</v>
      </c>
    </row>
    <row r="96" spans="1:2" x14ac:dyDescent="0.25">
      <c r="A96" s="7" t="s">
        <v>957</v>
      </c>
      <c r="B96" s="27" t="s">
        <v>780</v>
      </c>
    </row>
    <row r="97" spans="1:2" x14ac:dyDescent="0.25">
      <c r="A97" s="7" t="s">
        <v>578</v>
      </c>
      <c r="B97" s="27" t="s">
        <v>558</v>
      </c>
    </row>
    <row r="98" spans="1:2" x14ac:dyDescent="0.25">
      <c r="A98" s="7" t="s">
        <v>563</v>
      </c>
      <c r="B98" s="27" t="s">
        <v>558</v>
      </c>
    </row>
    <row r="99" spans="1:2" x14ac:dyDescent="0.25">
      <c r="A99" s="7" t="s">
        <v>333</v>
      </c>
      <c r="B99" s="27" t="s">
        <v>210</v>
      </c>
    </row>
    <row r="100" spans="1:2" x14ac:dyDescent="0.25">
      <c r="A100" s="7" t="s">
        <v>988</v>
      </c>
      <c r="B100" s="27" t="s">
        <v>855</v>
      </c>
    </row>
    <row r="101" spans="1:2" x14ac:dyDescent="0.25">
      <c r="A101" s="7" t="s">
        <v>733</v>
      </c>
      <c r="B101" s="27" t="s">
        <v>798</v>
      </c>
    </row>
    <row r="102" spans="1:2" x14ac:dyDescent="0.25">
      <c r="A102" s="7" t="s">
        <v>734</v>
      </c>
      <c r="B102" s="27" t="s">
        <v>798</v>
      </c>
    </row>
    <row r="103" spans="1:2" x14ac:dyDescent="0.25">
      <c r="A103" s="7" t="s">
        <v>728</v>
      </c>
      <c r="B103" s="27" t="s">
        <v>798</v>
      </c>
    </row>
    <row r="104" spans="1:2" x14ac:dyDescent="0.25">
      <c r="A104" s="7" t="s">
        <v>729</v>
      </c>
      <c r="B104" s="27" t="s">
        <v>798</v>
      </c>
    </row>
    <row r="105" spans="1:2" x14ac:dyDescent="0.25">
      <c r="A105" s="7" t="s">
        <v>730</v>
      </c>
      <c r="B105" s="27" t="s">
        <v>798</v>
      </c>
    </row>
    <row r="106" spans="1:2" x14ac:dyDescent="0.25">
      <c r="A106" s="7" t="s">
        <v>731</v>
      </c>
      <c r="B106" s="27" t="s">
        <v>798</v>
      </c>
    </row>
    <row r="107" spans="1:2" x14ac:dyDescent="0.25">
      <c r="A107" s="7" t="s">
        <v>732</v>
      </c>
      <c r="B107" s="27" t="s">
        <v>798</v>
      </c>
    </row>
    <row r="108" spans="1:2" x14ac:dyDescent="0.25">
      <c r="A108" s="7" t="s">
        <v>334</v>
      </c>
      <c r="B108" s="27" t="s">
        <v>799</v>
      </c>
    </row>
    <row r="109" spans="1:2" x14ac:dyDescent="0.25">
      <c r="A109" s="7" t="s">
        <v>335</v>
      </c>
      <c r="B109" s="27" t="s">
        <v>217</v>
      </c>
    </row>
    <row r="110" spans="1:2" x14ac:dyDescent="0.25">
      <c r="A110" s="7" t="s">
        <v>716</v>
      </c>
      <c r="B110" s="27" t="s">
        <v>621</v>
      </c>
    </row>
    <row r="111" spans="1:2" x14ac:dyDescent="0.25">
      <c r="A111" s="7" t="s">
        <v>336</v>
      </c>
      <c r="B111" s="27" t="s">
        <v>558</v>
      </c>
    </row>
    <row r="112" spans="1:2" x14ac:dyDescent="0.25">
      <c r="A112" s="7" t="s">
        <v>938</v>
      </c>
      <c r="B112" s="27" t="s">
        <v>800</v>
      </c>
    </row>
    <row r="113" spans="1:2" x14ac:dyDescent="0.25">
      <c r="A113" s="7" t="s">
        <v>970</v>
      </c>
      <c r="B113" s="27" t="s">
        <v>779</v>
      </c>
    </row>
    <row r="114" spans="1:2" x14ac:dyDescent="0.25">
      <c r="A114" s="7" t="s">
        <v>560</v>
      </c>
      <c r="B114" s="27" t="s">
        <v>558</v>
      </c>
    </row>
    <row r="115" spans="1:2" x14ac:dyDescent="0.25">
      <c r="A115" s="7" t="s">
        <v>862</v>
      </c>
      <c r="B115" s="27" t="s">
        <v>799</v>
      </c>
    </row>
    <row r="116" spans="1:2" x14ac:dyDescent="0.25">
      <c r="A116" s="7" t="s">
        <v>576</v>
      </c>
      <c r="B116" s="27" t="s">
        <v>798</v>
      </c>
    </row>
    <row r="117" spans="1:2" x14ac:dyDescent="0.25">
      <c r="A117" s="7" t="s">
        <v>337</v>
      </c>
      <c r="B117" s="27" t="s">
        <v>799</v>
      </c>
    </row>
    <row r="118" spans="1:2" x14ac:dyDescent="0.25">
      <c r="A118" s="7" t="s">
        <v>94</v>
      </c>
      <c r="B118" s="27" t="s">
        <v>211</v>
      </c>
    </row>
    <row r="119" spans="1:2" x14ac:dyDescent="0.25">
      <c r="A119" s="7" t="s">
        <v>1027</v>
      </c>
      <c r="B119" s="27" t="s">
        <v>558</v>
      </c>
    </row>
    <row r="120" spans="1:2" x14ac:dyDescent="0.25">
      <c r="A120" s="7" t="s">
        <v>713</v>
      </c>
      <c r="B120" s="27" t="s">
        <v>798</v>
      </c>
    </row>
    <row r="121" spans="1:2" x14ac:dyDescent="0.25">
      <c r="A121" s="7" t="s">
        <v>756</v>
      </c>
      <c r="B121" s="27" t="s">
        <v>798</v>
      </c>
    </row>
    <row r="122" spans="1:2" x14ac:dyDescent="0.25">
      <c r="A122" s="7" t="s">
        <v>640</v>
      </c>
      <c r="B122" s="27" t="s">
        <v>621</v>
      </c>
    </row>
    <row r="123" spans="1:2" x14ac:dyDescent="0.25">
      <c r="A123" s="7" t="s">
        <v>338</v>
      </c>
      <c r="B123" s="27" t="s">
        <v>799</v>
      </c>
    </row>
    <row r="124" spans="1:2" x14ac:dyDescent="0.25">
      <c r="A124" s="7" t="s">
        <v>339</v>
      </c>
      <c r="B124" s="27" t="s">
        <v>799</v>
      </c>
    </row>
    <row r="125" spans="1:2" x14ac:dyDescent="0.25">
      <c r="A125" s="7" t="s">
        <v>592</v>
      </c>
      <c r="B125" s="27" t="s">
        <v>799</v>
      </c>
    </row>
    <row r="126" spans="1:2" x14ac:dyDescent="0.25">
      <c r="A126" s="7" t="s">
        <v>593</v>
      </c>
      <c r="B126" s="27" t="s">
        <v>799</v>
      </c>
    </row>
    <row r="127" spans="1:2" x14ac:dyDescent="0.25">
      <c r="A127" s="7" t="s">
        <v>341</v>
      </c>
      <c r="B127" s="27" t="s">
        <v>799</v>
      </c>
    </row>
    <row r="128" spans="1:2" x14ac:dyDescent="0.25">
      <c r="A128" s="7" t="s">
        <v>342</v>
      </c>
      <c r="B128" s="27" t="s">
        <v>799</v>
      </c>
    </row>
    <row r="129" spans="1:2" x14ac:dyDescent="0.25">
      <c r="A129" s="7" t="s">
        <v>343</v>
      </c>
      <c r="B129" s="27" t="s">
        <v>779</v>
      </c>
    </row>
    <row r="130" spans="1:2" x14ac:dyDescent="0.25">
      <c r="A130" s="7" t="s">
        <v>344</v>
      </c>
      <c r="B130" s="27" t="s">
        <v>799</v>
      </c>
    </row>
    <row r="131" spans="1:2" x14ac:dyDescent="0.25">
      <c r="A131" s="7" t="s">
        <v>778</v>
      </c>
      <c r="B131" s="27" t="s">
        <v>798</v>
      </c>
    </row>
    <row r="132" spans="1:2" x14ac:dyDescent="0.25">
      <c r="A132" s="7" t="s">
        <v>345</v>
      </c>
      <c r="B132" s="27" t="s">
        <v>799</v>
      </c>
    </row>
    <row r="133" spans="1:2" x14ac:dyDescent="0.25">
      <c r="A133" s="7" t="s">
        <v>346</v>
      </c>
      <c r="B133" s="27" t="s">
        <v>799</v>
      </c>
    </row>
    <row r="134" spans="1:2" x14ac:dyDescent="0.25">
      <c r="A134" s="7" t="s">
        <v>347</v>
      </c>
      <c r="B134" s="27" t="s">
        <v>799</v>
      </c>
    </row>
    <row r="135" spans="1:2" x14ac:dyDescent="0.25">
      <c r="A135" s="7" t="s">
        <v>348</v>
      </c>
      <c r="B135" s="27" t="s">
        <v>799</v>
      </c>
    </row>
    <row r="136" spans="1:2" x14ac:dyDescent="0.25">
      <c r="A136" s="7" t="s">
        <v>349</v>
      </c>
      <c r="B136" s="27" t="s">
        <v>799</v>
      </c>
    </row>
    <row r="137" spans="1:2" x14ac:dyDescent="0.25">
      <c r="A137" s="7" t="s">
        <v>350</v>
      </c>
      <c r="B137" s="27" t="s">
        <v>799</v>
      </c>
    </row>
    <row r="138" spans="1:2" x14ac:dyDescent="0.25">
      <c r="A138" s="7" t="s">
        <v>351</v>
      </c>
      <c r="B138" s="27" t="s">
        <v>799</v>
      </c>
    </row>
    <row r="139" spans="1:2" x14ac:dyDescent="0.25">
      <c r="A139" s="7" t="s">
        <v>750</v>
      </c>
      <c r="B139" s="27" t="s">
        <v>798</v>
      </c>
    </row>
    <row r="140" spans="1:2" x14ac:dyDescent="0.25">
      <c r="A140" s="7" t="s">
        <v>352</v>
      </c>
      <c r="B140" s="27" t="s">
        <v>799</v>
      </c>
    </row>
    <row r="141" spans="1:2" x14ac:dyDescent="0.25">
      <c r="A141" s="7" t="s">
        <v>929</v>
      </c>
      <c r="B141" s="27" t="s">
        <v>780</v>
      </c>
    </row>
    <row r="142" spans="1:2" x14ac:dyDescent="0.25">
      <c r="A142" s="7" t="s">
        <v>87</v>
      </c>
      <c r="B142" s="27" t="s">
        <v>211</v>
      </c>
    </row>
    <row r="143" spans="1:2" x14ac:dyDescent="0.25">
      <c r="A143" s="7" t="s">
        <v>353</v>
      </c>
      <c r="B143" s="27" t="s">
        <v>558</v>
      </c>
    </row>
    <row r="144" spans="1:2" x14ac:dyDescent="0.25">
      <c r="A144" s="7" t="s">
        <v>989</v>
      </c>
      <c r="B144" s="27" t="s">
        <v>800</v>
      </c>
    </row>
    <row r="145" spans="1:2" x14ac:dyDescent="0.25">
      <c r="A145" s="7" t="s">
        <v>354</v>
      </c>
      <c r="B145" s="27" t="s">
        <v>798</v>
      </c>
    </row>
    <row r="146" spans="1:2" x14ac:dyDescent="0.25">
      <c r="A146" s="7" t="s">
        <v>355</v>
      </c>
      <c r="B146" s="27" t="s">
        <v>799</v>
      </c>
    </row>
    <row r="147" spans="1:2" x14ac:dyDescent="0.25">
      <c r="A147" s="7" t="s">
        <v>356</v>
      </c>
      <c r="B147" s="27" t="s">
        <v>799</v>
      </c>
    </row>
    <row r="148" spans="1:2" x14ac:dyDescent="0.25">
      <c r="A148" s="7" t="s">
        <v>357</v>
      </c>
      <c r="B148" s="27" t="s">
        <v>799</v>
      </c>
    </row>
    <row r="149" spans="1:2" x14ac:dyDescent="0.25">
      <c r="A149" s="7" t="s">
        <v>358</v>
      </c>
      <c r="B149" s="27" t="s">
        <v>799</v>
      </c>
    </row>
    <row r="150" spans="1:2" x14ac:dyDescent="0.25">
      <c r="A150" s="7" t="s">
        <v>632</v>
      </c>
      <c r="B150" s="27" t="s">
        <v>621</v>
      </c>
    </row>
    <row r="151" spans="1:2" x14ac:dyDescent="0.25">
      <c r="A151" s="7" t="s">
        <v>633</v>
      </c>
      <c r="B151" s="27" t="s">
        <v>621</v>
      </c>
    </row>
    <row r="152" spans="1:2" x14ac:dyDescent="0.25">
      <c r="A152" s="7" t="s">
        <v>704</v>
      </c>
      <c r="B152" s="27" t="s">
        <v>798</v>
      </c>
    </row>
    <row r="153" spans="1:2" x14ac:dyDescent="0.25">
      <c r="A153" s="7" t="s">
        <v>748</v>
      </c>
      <c r="B153" s="27" t="s">
        <v>217</v>
      </c>
    </row>
    <row r="154" spans="1:2" x14ac:dyDescent="0.25">
      <c r="A154" s="7" t="s">
        <v>547</v>
      </c>
      <c r="B154" s="27" t="s">
        <v>799</v>
      </c>
    </row>
    <row r="155" spans="1:2" x14ac:dyDescent="0.25">
      <c r="A155" s="7" t="s">
        <v>909</v>
      </c>
      <c r="B155" s="27" t="s">
        <v>800</v>
      </c>
    </row>
    <row r="156" spans="1:2" x14ac:dyDescent="0.25">
      <c r="A156" s="7" t="s">
        <v>360</v>
      </c>
      <c r="B156" s="27" t="s">
        <v>799</v>
      </c>
    </row>
    <row r="157" spans="1:2" x14ac:dyDescent="0.25">
      <c r="A157" s="7" t="s">
        <v>361</v>
      </c>
      <c r="B157" s="27" t="s">
        <v>798</v>
      </c>
    </row>
    <row r="158" spans="1:2" x14ac:dyDescent="0.25">
      <c r="A158" s="7" t="s">
        <v>362</v>
      </c>
      <c r="B158" s="27" t="s">
        <v>212</v>
      </c>
    </row>
    <row r="159" spans="1:2" x14ac:dyDescent="0.25">
      <c r="A159" s="7" t="s">
        <v>363</v>
      </c>
      <c r="B159" s="27" t="s">
        <v>798</v>
      </c>
    </row>
    <row r="160" spans="1:2" x14ac:dyDescent="0.25">
      <c r="A160" s="7" t="s">
        <v>951</v>
      </c>
      <c r="B160" s="27" t="s">
        <v>799</v>
      </c>
    </row>
    <row r="161" spans="1:2" x14ac:dyDescent="0.25">
      <c r="A161" s="7" t="s">
        <v>364</v>
      </c>
      <c r="B161" s="27" t="s">
        <v>798</v>
      </c>
    </row>
    <row r="162" spans="1:2" x14ac:dyDescent="0.25">
      <c r="A162" s="7" t="s">
        <v>548</v>
      </c>
      <c r="B162" s="27" t="s">
        <v>799</v>
      </c>
    </row>
    <row r="163" spans="1:2" x14ac:dyDescent="0.25">
      <c r="A163" s="7" t="s">
        <v>54</v>
      </c>
      <c r="B163" s="27" t="s">
        <v>212</v>
      </c>
    </row>
    <row r="164" spans="1:2" x14ac:dyDescent="0.25">
      <c r="A164" s="7" t="s">
        <v>367</v>
      </c>
      <c r="B164" s="27" t="s">
        <v>799</v>
      </c>
    </row>
    <row r="165" spans="1:2" x14ac:dyDescent="0.25">
      <c r="A165" s="7" t="s">
        <v>368</v>
      </c>
      <c r="B165" s="27" t="s">
        <v>799</v>
      </c>
    </row>
    <row r="166" spans="1:2" x14ac:dyDescent="0.25">
      <c r="A166" s="7" t="s">
        <v>369</v>
      </c>
      <c r="B166" s="27" t="s">
        <v>210</v>
      </c>
    </row>
    <row r="167" spans="1:2" x14ac:dyDescent="0.25">
      <c r="A167" s="7" t="s">
        <v>370</v>
      </c>
      <c r="B167" s="27" t="s">
        <v>799</v>
      </c>
    </row>
    <row r="168" spans="1:2" x14ac:dyDescent="0.25">
      <c r="A168" s="7" t="s">
        <v>371</v>
      </c>
      <c r="B168" s="27" t="s">
        <v>799</v>
      </c>
    </row>
    <row r="169" spans="1:2" x14ac:dyDescent="0.25">
      <c r="A169" s="7" t="s">
        <v>372</v>
      </c>
      <c r="B169" s="27" t="s">
        <v>799</v>
      </c>
    </row>
    <row r="170" spans="1:2" x14ac:dyDescent="0.25">
      <c r="A170" s="7" t="s">
        <v>690</v>
      </c>
      <c r="B170" s="27" t="s">
        <v>799</v>
      </c>
    </row>
    <row r="171" spans="1:2" x14ac:dyDescent="0.25">
      <c r="A171" s="7" t="s">
        <v>691</v>
      </c>
      <c r="B171" s="27" t="s">
        <v>799</v>
      </c>
    </row>
    <row r="172" spans="1:2" x14ac:dyDescent="0.25">
      <c r="A172" s="7" t="s">
        <v>692</v>
      </c>
      <c r="B172" s="27" t="s">
        <v>799</v>
      </c>
    </row>
    <row r="173" spans="1:2" x14ac:dyDescent="0.25">
      <c r="A173" s="7" t="s">
        <v>694</v>
      </c>
      <c r="B173" s="27" t="s">
        <v>217</v>
      </c>
    </row>
    <row r="174" spans="1:2" x14ac:dyDescent="0.25">
      <c r="A174" s="7" t="s">
        <v>375</v>
      </c>
      <c r="B174" s="27" t="s">
        <v>210</v>
      </c>
    </row>
    <row r="175" spans="1:2" x14ac:dyDescent="0.25">
      <c r="A175" s="7" t="s">
        <v>634</v>
      </c>
      <c r="B175" s="27" t="s">
        <v>621</v>
      </c>
    </row>
    <row r="176" spans="1:2" x14ac:dyDescent="0.25">
      <c r="A176" s="7" t="s">
        <v>635</v>
      </c>
      <c r="B176" s="27" t="s">
        <v>621</v>
      </c>
    </row>
    <row r="177" spans="1:2" x14ac:dyDescent="0.25">
      <c r="A177" s="7" t="s">
        <v>860</v>
      </c>
      <c r="B177" s="27" t="s">
        <v>621</v>
      </c>
    </row>
    <row r="178" spans="1:2" x14ac:dyDescent="0.25">
      <c r="A178" s="7" t="s">
        <v>639</v>
      </c>
      <c r="B178" s="27" t="s">
        <v>621</v>
      </c>
    </row>
    <row r="179" spans="1:2" x14ac:dyDescent="0.25">
      <c r="A179" s="7" t="s">
        <v>636</v>
      </c>
      <c r="B179" s="27" t="s">
        <v>621</v>
      </c>
    </row>
    <row r="180" spans="1:2" x14ac:dyDescent="0.25">
      <c r="A180" s="7" t="s">
        <v>638</v>
      </c>
      <c r="B180" s="27" t="s">
        <v>621</v>
      </c>
    </row>
    <row r="181" spans="1:2" x14ac:dyDescent="0.25">
      <c r="A181" s="7" t="s">
        <v>376</v>
      </c>
      <c r="B181" s="27" t="s">
        <v>799</v>
      </c>
    </row>
    <row r="182" spans="1:2" x14ac:dyDescent="0.25">
      <c r="A182" s="7" t="s">
        <v>649</v>
      </c>
      <c r="B182" s="27" t="s">
        <v>799</v>
      </c>
    </row>
    <row r="183" spans="1:2" x14ac:dyDescent="0.25">
      <c r="A183" s="7" t="s">
        <v>650</v>
      </c>
      <c r="B183" s="27" t="s">
        <v>799</v>
      </c>
    </row>
    <row r="184" spans="1:2" x14ac:dyDescent="0.25">
      <c r="A184" s="7" t="s">
        <v>377</v>
      </c>
      <c r="B184" s="27" t="s">
        <v>799</v>
      </c>
    </row>
    <row r="185" spans="1:2" x14ac:dyDescent="0.25">
      <c r="A185" s="7" t="s">
        <v>378</v>
      </c>
      <c r="B185" s="27" t="s">
        <v>799</v>
      </c>
    </row>
    <row r="186" spans="1:2" x14ac:dyDescent="0.25">
      <c r="A186" s="7" t="s">
        <v>379</v>
      </c>
      <c r="B186" s="27" t="s">
        <v>799</v>
      </c>
    </row>
    <row r="187" spans="1:2" x14ac:dyDescent="0.25">
      <c r="A187" s="7" t="s">
        <v>746</v>
      </c>
      <c r="B187" s="27" t="s">
        <v>798</v>
      </c>
    </row>
    <row r="188" spans="1:2" x14ac:dyDescent="0.25">
      <c r="A188" s="7" t="s">
        <v>380</v>
      </c>
      <c r="B188" s="27" t="s">
        <v>799</v>
      </c>
    </row>
    <row r="189" spans="1:2" x14ac:dyDescent="0.25">
      <c r="A189" s="7" t="s">
        <v>381</v>
      </c>
      <c r="B189" s="27" t="s">
        <v>799</v>
      </c>
    </row>
    <row r="190" spans="1:2" x14ac:dyDescent="0.25">
      <c r="A190" s="7" t="s">
        <v>382</v>
      </c>
      <c r="B190" s="27" t="s">
        <v>799</v>
      </c>
    </row>
    <row r="191" spans="1:2" x14ac:dyDescent="0.25">
      <c r="A191" s="7" t="s">
        <v>383</v>
      </c>
      <c r="B191" s="27" t="s">
        <v>799</v>
      </c>
    </row>
    <row r="192" spans="1:2" x14ac:dyDescent="0.25">
      <c r="A192" s="7" t="s">
        <v>384</v>
      </c>
      <c r="B192" s="27" t="s">
        <v>211</v>
      </c>
    </row>
    <row r="193" spans="1:2" x14ac:dyDescent="0.25">
      <c r="A193" s="7" t="s">
        <v>594</v>
      </c>
      <c r="B193" s="27" t="s">
        <v>799</v>
      </c>
    </row>
    <row r="194" spans="1:2" x14ac:dyDescent="0.25">
      <c r="A194" s="7" t="s">
        <v>595</v>
      </c>
      <c r="B194" s="27" t="s">
        <v>799</v>
      </c>
    </row>
    <row r="195" spans="1:2" x14ac:dyDescent="0.25">
      <c r="A195" s="7" t="s">
        <v>385</v>
      </c>
      <c r="B195" s="27" t="s">
        <v>799</v>
      </c>
    </row>
    <row r="196" spans="1:2" x14ac:dyDescent="0.25">
      <c r="A196" s="7" t="s">
        <v>386</v>
      </c>
      <c r="B196" s="27" t="s">
        <v>799</v>
      </c>
    </row>
    <row r="197" spans="1:2" x14ac:dyDescent="0.25">
      <c r="A197" s="7" t="s">
        <v>387</v>
      </c>
      <c r="B197" s="27" t="s">
        <v>779</v>
      </c>
    </row>
    <row r="198" spans="1:2" x14ac:dyDescent="0.25">
      <c r="A198" s="7" t="s">
        <v>388</v>
      </c>
      <c r="B198" s="27" t="s">
        <v>779</v>
      </c>
    </row>
    <row r="199" spans="1:2" x14ac:dyDescent="0.25">
      <c r="A199" s="7" t="s">
        <v>389</v>
      </c>
      <c r="B199" s="27" t="s">
        <v>799</v>
      </c>
    </row>
    <row r="200" spans="1:2" x14ac:dyDescent="0.25">
      <c r="A200" s="7" t="s">
        <v>683</v>
      </c>
      <c r="B200" s="27" t="s">
        <v>799</v>
      </c>
    </row>
    <row r="201" spans="1:2" x14ac:dyDescent="0.25">
      <c r="A201" s="7" t="s">
        <v>390</v>
      </c>
      <c r="B201" s="27" t="s">
        <v>799</v>
      </c>
    </row>
    <row r="202" spans="1:2" x14ac:dyDescent="0.25">
      <c r="A202" s="7" t="s">
        <v>391</v>
      </c>
      <c r="B202" s="27" t="s">
        <v>799</v>
      </c>
    </row>
    <row r="203" spans="1:2" ht="19.149999999999999" customHeight="1" x14ac:dyDescent="0.25">
      <c r="A203" s="7" t="s">
        <v>392</v>
      </c>
      <c r="B203" s="27" t="s">
        <v>210</v>
      </c>
    </row>
    <row r="204" spans="1:2" x14ac:dyDescent="0.25">
      <c r="A204" s="7" t="s">
        <v>393</v>
      </c>
      <c r="B204" s="27" t="s">
        <v>799</v>
      </c>
    </row>
    <row r="205" spans="1:2" x14ac:dyDescent="0.25">
      <c r="A205" s="7" t="s">
        <v>394</v>
      </c>
      <c r="B205" s="27" t="s">
        <v>799</v>
      </c>
    </row>
    <row r="206" spans="1:2" x14ac:dyDescent="0.25">
      <c r="A206" s="7" t="s">
        <v>582</v>
      </c>
      <c r="B206" s="27" t="s">
        <v>779</v>
      </c>
    </row>
    <row r="207" spans="1:2" x14ac:dyDescent="0.25">
      <c r="A207" s="7" t="s">
        <v>395</v>
      </c>
      <c r="B207" s="27" t="s">
        <v>799</v>
      </c>
    </row>
    <row r="208" spans="1:2" x14ac:dyDescent="0.25">
      <c r="A208" s="7" t="s">
        <v>396</v>
      </c>
      <c r="B208" s="27" t="s">
        <v>799</v>
      </c>
    </row>
    <row r="209" spans="1:2" x14ac:dyDescent="0.25">
      <c r="A209" s="7" t="s">
        <v>397</v>
      </c>
      <c r="B209" s="27" t="s">
        <v>799</v>
      </c>
    </row>
    <row r="210" spans="1:2" x14ac:dyDescent="0.25">
      <c r="A210" s="7" t="s">
        <v>398</v>
      </c>
      <c r="B210" s="27" t="s">
        <v>799</v>
      </c>
    </row>
    <row r="211" spans="1:2" x14ac:dyDescent="0.25">
      <c r="A211" s="7" t="s">
        <v>399</v>
      </c>
      <c r="B211" s="27" t="s">
        <v>799</v>
      </c>
    </row>
    <row r="212" spans="1:2" x14ac:dyDescent="0.25">
      <c r="A212" s="7" t="s">
        <v>670</v>
      </c>
      <c r="B212" s="27" t="s">
        <v>799</v>
      </c>
    </row>
    <row r="213" spans="1:2" x14ac:dyDescent="0.25">
      <c r="A213" s="7" t="s">
        <v>401</v>
      </c>
      <c r="B213" s="27" t="s">
        <v>799</v>
      </c>
    </row>
    <row r="214" spans="1:2" x14ac:dyDescent="0.25">
      <c r="A214" s="7" t="s">
        <v>591</v>
      </c>
      <c r="B214" s="27" t="s">
        <v>799</v>
      </c>
    </row>
    <row r="215" spans="1:2" x14ac:dyDescent="0.25">
      <c r="A215" s="7" t="s">
        <v>402</v>
      </c>
      <c r="B215" s="27" t="s">
        <v>799</v>
      </c>
    </row>
    <row r="216" spans="1:2" x14ac:dyDescent="0.25">
      <c r="A216" s="7" t="s">
        <v>403</v>
      </c>
      <c r="B216" s="27" t="s">
        <v>799</v>
      </c>
    </row>
    <row r="217" spans="1:2" x14ac:dyDescent="0.25">
      <c r="A217" s="7" t="s">
        <v>404</v>
      </c>
      <c r="B217" s="27" t="s">
        <v>799</v>
      </c>
    </row>
    <row r="218" spans="1:2" x14ac:dyDescent="0.25">
      <c r="A218" s="7" t="s">
        <v>405</v>
      </c>
      <c r="B218" s="27" t="s">
        <v>799</v>
      </c>
    </row>
    <row r="219" spans="1:2" x14ac:dyDescent="0.25">
      <c r="A219" s="7" t="s">
        <v>406</v>
      </c>
      <c r="B219" s="27" t="s">
        <v>799</v>
      </c>
    </row>
    <row r="220" spans="1:2" x14ac:dyDescent="0.25">
      <c r="A220" s="7" t="s">
        <v>407</v>
      </c>
      <c r="B220" s="27" t="s">
        <v>799</v>
      </c>
    </row>
    <row r="221" spans="1:2" x14ac:dyDescent="0.25">
      <c r="A221" s="7" t="s">
        <v>408</v>
      </c>
      <c r="B221" s="27" t="s">
        <v>799</v>
      </c>
    </row>
    <row r="222" spans="1:2" x14ac:dyDescent="0.25">
      <c r="A222" s="7" t="s">
        <v>409</v>
      </c>
      <c r="B222" s="27" t="s">
        <v>211</v>
      </c>
    </row>
    <row r="223" spans="1:2" x14ac:dyDescent="0.25">
      <c r="A223" s="7" t="s">
        <v>698</v>
      </c>
      <c r="B223" s="27" t="s">
        <v>217</v>
      </c>
    </row>
    <row r="224" spans="1:2" x14ac:dyDescent="0.25">
      <c r="A224" s="7" t="s">
        <v>410</v>
      </c>
      <c r="B224" s="27" t="s">
        <v>799</v>
      </c>
    </row>
    <row r="225" spans="1:2" x14ac:dyDescent="0.25">
      <c r="A225" s="7" t="s">
        <v>411</v>
      </c>
      <c r="B225" s="27" t="s">
        <v>799</v>
      </c>
    </row>
    <row r="226" spans="1:2" x14ac:dyDescent="0.25">
      <c r="A226" s="7" t="s">
        <v>412</v>
      </c>
      <c r="B226" s="27" t="s">
        <v>799</v>
      </c>
    </row>
    <row r="227" spans="1:2" x14ac:dyDescent="0.25">
      <c r="A227" s="7" t="s">
        <v>745</v>
      </c>
      <c r="B227" s="27" t="s">
        <v>798</v>
      </c>
    </row>
    <row r="228" spans="1:2" x14ac:dyDescent="0.25">
      <c r="A228" s="7" t="s">
        <v>413</v>
      </c>
      <c r="B228" s="27" t="s">
        <v>799</v>
      </c>
    </row>
    <row r="229" spans="1:2" x14ac:dyDescent="0.25">
      <c r="A229" s="7" t="s">
        <v>653</v>
      </c>
      <c r="B229" s="27" t="s">
        <v>780</v>
      </c>
    </row>
    <row r="230" spans="1:2" x14ac:dyDescent="0.25">
      <c r="A230" s="7" t="s">
        <v>652</v>
      </c>
      <c r="B230" s="27" t="s">
        <v>780</v>
      </c>
    </row>
    <row r="231" spans="1:2" x14ac:dyDescent="0.25">
      <c r="A231" s="7" t="s">
        <v>651</v>
      </c>
      <c r="B231" s="27" t="s">
        <v>780</v>
      </c>
    </row>
    <row r="232" spans="1:2" x14ac:dyDescent="0.25">
      <c r="A232" s="7" t="s">
        <v>414</v>
      </c>
      <c r="B232" s="27" t="s">
        <v>799</v>
      </c>
    </row>
    <row r="233" spans="1:2" x14ac:dyDescent="0.25">
      <c r="A233" s="7" t="s">
        <v>689</v>
      </c>
      <c r="B233" s="27" t="s">
        <v>799</v>
      </c>
    </row>
    <row r="234" spans="1:2" x14ac:dyDescent="0.25">
      <c r="A234" s="7" t="s">
        <v>949</v>
      </c>
      <c r="B234" s="27" t="s">
        <v>210</v>
      </c>
    </row>
    <row r="235" spans="1:2" x14ac:dyDescent="0.25">
      <c r="A235" s="7" t="s">
        <v>882</v>
      </c>
      <c r="B235" s="27" t="s">
        <v>780</v>
      </c>
    </row>
    <row r="236" spans="1:2" x14ac:dyDescent="0.25">
      <c r="A236" s="7" t="s">
        <v>415</v>
      </c>
      <c r="B236" s="27" t="s">
        <v>798</v>
      </c>
    </row>
    <row r="237" spans="1:2" x14ac:dyDescent="0.25">
      <c r="A237" s="7" t="s">
        <v>852</v>
      </c>
      <c r="B237" s="27" t="s">
        <v>779</v>
      </c>
    </row>
    <row r="238" spans="1:2" x14ac:dyDescent="0.25">
      <c r="A238" s="7" t="s">
        <v>187</v>
      </c>
      <c r="B238" s="27" t="s">
        <v>217</v>
      </c>
    </row>
    <row r="239" spans="1:2" x14ac:dyDescent="0.25">
      <c r="A239" s="7" t="s">
        <v>879</v>
      </c>
      <c r="B239" s="27" t="s">
        <v>799</v>
      </c>
    </row>
    <row r="240" spans="1:2" x14ac:dyDescent="0.25">
      <c r="A240" s="7" t="s">
        <v>873</v>
      </c>
      <c r="B240" s="27" t="s">
        <v>799</v>
      </c>
    </row>
    <row r="241" spans="1:2" x14ac:dyDescent="0.25">
      <c r="A241" s="7" t="s">
        <v>416</v>
      </c>
      <c r="B241" s="27" t="s">
        <v>798</v>
      </c>
    </row>
    <row r="242" spans="1:2" x14ac:dyDescent="0.25">
      <c r="A242" s="7" t="s">
        <v>942</v>
      </c>
      <c r="B242" s="27" t="s">
        <v>800</v>
      </c>
    </row>
    <row r="243" spans="1:2" x14ac:dyDescent="0.25">
      <c r="A243" s="7" t="s">
        <v>417</v>
      </c>
      <c r="B243" s="27" t="s">
        <v>799</v>
      </c>
    </row>
    <row r="244" spans="1:2" x14ac:dyDescent="0.25">
      <c r="A244" s="7" t="s">
        <v>838</v>
      </c>
      <c r="B244" s="27" t="s">
        <v>799</v>
      </c>
    </row>
    <row r="245" spans="1:2" x14ac:dyDescent="0.25">
      <c r="A245" s="7" t="s">
        <v>418</v>
      </c>
      <c r="B245" s="27" t="s">
        <v>558</v>
      </c>
    </row>
    <row r="246" spans="1:2" x14ac:dyDescent="0.25">
      <c r="A246" s="7" t="s">
        <v>991</v>
      </c>
      <c r="B246" s="27" t="s">
        <v>855</v>
      </c>
    </row>
    <row r="247" spans="1:2" x14ac:dyDescent="0.25">
      <c r="A247" s="7" t="s">
        <v>971</v>
      </c>
      <c r="B247" s="27" t="s">
        <v>855</v>
      </c>
    </row>
    <row r="248" spans="1:2" x14ac:dyDescent="0.25">
      <c r="A248" s="7" t="s">
        <v>601</v>
      </c>
      <c r="B248" s="27" t="s">
        <v>799</v>
      </c>
    </row>
    <row r="249" spans="1:2" x14ac:dyDescent="0.25">
      <c r="A249" s="7" t="s">
        <v>419</v>
      </c>
      <c r="B249" s="27" t="s">
        <v>799</v>
      </c>
    </row>
    <row r="250" spans="1:2" x14ac:dyDescent="0.25">
      <c r="A250" s="7" t="s">
        <v>420</v>
      </c>
      <c r="B250" s="27" t="s">
        <v>799</v>
      </c>
    </row>
    <row r="251" spans="1:2" x14ac:dyDescent="0.25">
      <c r="A251" s="7" t="s">
        <v>549</v>
      </c>
      <c r="B251" s="27" t="s">
        <v>211</v>
      </c>
    </row>
    <row r="252" spans="1:2" x14ac:dyDescent="0.25">
      <c r="A252" s="7" t="s">
        <v>422</v>
      </c>
      <c r="B252" s="27" t="s">
        <v>558</v>
      </c>
    </row>
    <row r="253" spans="1:2" x14ac:dyDescent="0.25">
      <c r="A253" s="7" t="s">
        <v>423</v>
      </c>
      <c r="B253" s="27" t="s">
        <v>798</v>
      </c>
    </row>
    <row r="254" spans="1:2" x14ac:dyDescent="0.25">
      <c r="A254" s="7" t="s">
        <v>993</v>
      </c>
      <c r="B254" s="27" t="s">
        <v>855</v>
      </c>
    </row>
    <row r="255" spans="1:2" x14ac:dyDescent="0.25">
      <c r="A255" s="7" t="s">
        <v>973</v>
      </c>
      <c r="B255" s="27" t="s">
        <v>855</v>
      </c>
    </row>
    <row r="256" spans="1:2" x14ac:dyDescent="0.25">
      <c r="A256" s="7" t="s">
        <v>947</v>
      </c>
      <c r="B256" s="27" t="s">
        <v>799</v>
      </c>
    </row>
    <row r="257" spans="1:2" x14ac:dyDescent="0.25">
      <c r="A257" s="7" t="s">
        <v>891</v>
      </c>
      <c r="B257" s="27" t="s">
        <v>799</v>
      </c>
    </row>
    <row r="258" spans="1:2" x14ac:dyDescent="0.25">
      <c r="A258" s="7" t="s">
        <v>878</v>
      </c>
      <c r="B258" s="27" t="s">
        <v>799</v>
      </c>
    </row>
    <row r="259" spans="1:2" x14ac:dyDescent="0.25">
      <c r="A259" s="7" t="s">
        <v>424</v>
      </c>
      <c r="B259" s="27" t="s">
        <v>798</v>
      </c>
    </row>
    <row r="260" spans="1:2" x14ac:dyDescent="0.25">
      <c r="A260" s="7" t="s">
        <v>425</v>
      </c>
      <c r="B260" s="27" t="s">
        <v>798</v>
      </c>
    </row>
    <row r="261" spans="1:2" x14ac:dyDescent="0.25">
      <c r="A261" s="7" t="s">
        <v>426</v>
      </c>
      <c r="B261" s="27" t="s">
        <v>798</v>
      </c>
    </row>
    <row r="262" spans="1:2" x14ac:dyDescent="0.25">
      <c r="A262" s="7" t="s">
        <v>427</v>
      </c>
      <c r="B262" s="27" t="s">
        <v>799</v>
      </c>
    </row>
    <row r="263" spans="1:2" x14ac:dyDescent="0.25">
      <c r="A263" s="7" t="s">
        <v>757</v>
      </c>
      <c r="B263" s="27" t="s">
        <v>798</v>
      </c>
    </row>
    <row r="264" spans="1:2" x14ac:dyDescent="0.25">
      <c r="A264" s="7" t="s">
        <v>672</v>
      </c>
      <c r="B264" s="27" t="s">
        <v>210</v>
      </c>
    </row>
    <row r="265" spans="1:2" x14ac:dyDescent="0.25">
      <c r="A265" s="7" t="s">
        <v>428</v>
      </c>
      <c r="B265" s="27" t="s">
        <v>210</v>
      </c>
    </row>
    <row r="266" spans="1:2" x14ac:dyDescent="0.25">
      <c r="A266" s="7" t="s">
        <v>889</v>
      </c>
      <c r="B266" s="27" t="s">
        <v>800</v>
      </c>
    </row>
    <row r="267" spans="1:2" x14ac:dyDescent="0.25">
      <c r="A267" s="7" t="s">
        <v>429</v>
      </c>
      <c r="B267" s="27" t="s">
        <v>210</v>
      </c>
    </row>
    <row r="268" spans="1:2" x14ac:dyDescent="0.25">
      <c r="A268" s="7" t="s">
        <v>430</v>
      </c>
      <c r="B268" s="27" t="s">
        <v>799</v>
      </c>
    </row>
    <row r="269" spans="1:2" x14ac:dyDescent="0.25">
      <c r="A269" s="7" t="s">
        <v>550</v>
      </c>
      <c r="B269" s="27" t="s">
        <v>621</v>
      </c>
    </row>
    <row r="270" spans="1:2" x14ac:dyDescent="0.25">
      <c r="A270" s="7" t="s">
        <v>431</v>
      </c>
      <c r="B270" s="27" t="s">
        <v>799</v>
      </c>
    </row>
    <row r="271" spans="1:2" x14ac:dyDescent="0.25">
      <c r="A271" s="7" t="s">
        <v>432</v>
      </c>
      <c r="B271" s="27" t="s">
        <v>799</v>
      </c>
    </row>
    <row r="272" spans="1:2" x14ac:dyDescent="0.25">
      <c r="A272" s="7" t="s">
        <v>964</v>
      </c>
      <c r="B272" s="27" t="s">
        <v>779</v>
      </c>
    </row>
    <row r="273" spans="1:2" x14ac:dyDescent="0.25">
      <c r="A273" s="7" t="s">
        <v>895</v>
      </c>
      <c r="B273" s="27" t="s">
        <v>798</v>
      </c>
    </row>
    <row r="274" spans="1:2" x14ac:dyDescent="0.25">
      <c r="A274" s="7" t="s">
        <v>893</v>
      </c>
      <c r="B274" s="27" t="s">
        <v>798</v>
      </c>
    </row>
    <row r="275" spans="1:2" x14ac:dyDescent="0.25">
      <c r="A275" s="7" t="s">
        <v>896</v>
      </c>
      <c r="B275" s="27" t="s">
        <v>798</v>
      </c>
    </row>
    <row r="276" spans="1:2" x14ac:dyDescent="0.25">
      <c r="A276" s="7" t="s">
        <v>433</v>
      </c>
      <c r="B276" s="27" t="s">
        <v>799</v>
      </c>
    </row>
    <row r="277" spans="1:2" x14ac:dyDescent="0.25">
      <c r="A277" s="7" t="s">
        <v>434</v>
      </c>
      <c r="B277" s="27" t="s">
        <v>799</v>
      </c>
    </row>
    <row r="278" spans="1:2" x14ac:dyDescent="0.25">
      <c r="A278" s="7" t="s">
        <v>660</v>
      </c>
      <c r="B278" s="27" t="s">
        <v>799</v>
      </c>
    </row>
    <row r="279" spans="1:2" x14ac:dyDescent="0.25">
      <c r="A279" s="7" t="s">
        <v>776</v>
      </c>
      <c r="B279" s="27" t="s">
        <v>798</v>
      </c>
    </row>
    <row r="280" spans="1:2" x14ac:dyDescent="0.25">
      <c r="A280" s="7" t="s">
        <v>215</v>
      </c>
      <c r="B280" s="27" t="s">
        <v>211</v>
      </c>
    </row>
    <row r="281" spans="1:2" x14ac:dyDescent="0.25">
      <c r="A281" s="7" t="s">
        <v>567</v>
      </c>
      <c r="B281" s="27" t="s">
        <v>558</v>
      </c>
    </row>
    <row r="282" spans="1:2" x14ac:dyDescent="0.25">
      <c r="A282" s="7" t="s">
        <v>565</v>
      </c>
      <c r="B282" s="27" t="s">
        <v>558</v>
      </c>
    </row>
    <row r="283" spans="1:2" x14ac:dyDescent="0.25">
      <c r="A283" s="7" t="s">
        <v>435</v>
      </c>
      <c r="B283" s="27" t="s">
        <v>558</v>
      </c>
    </row>
    <row r="284" spans="1:2" x14ac:dyDescent="0.25">
      <c r="A284" s="7" t="s">
        <v>436</v>
      </c>
      <c r="B284" s="27" t="s">
        <v>798</v>
      </c>
    </row>
    <row r="285" spans="1:2" x14ac:dyDescent="0.25">
      <c r="A285" s="7" t="s">
        <v>717</v>
      </c>
      <c r="B285" s="27" t="s">
        <v>798</v>
      </c>
    </row>
    <row r="286" spans="1:2" x14ac:dyDescent="0.25">
      <c r="A286" s="7" t="s">
        <v>551</v>
      </c>
      <c r="B286" s="27" t="s">
        <v>211</v>
      </c>
    </row>
    <row r="287" spans="1:2" x14ac:dyDescent="0.25">
      <c r="A287" s="7" t="s">
        <v>832</v>
      </c>
      <c r="B287" s="27" t="s">
        <v>799</v>
      </c>
    </row>
    <row r="288" spans="1:2" x14ac:dyDescent="0.25">
      <c r="A288" s="7" t="s">
        <v>724</v>
      </c>
      <c r="B288" s="27" t="s">
        <v>558</v>
      </c>
    </row>
    <row r="289" spans="1:2" x14ac:dyDescent="0.25">
      <c r="A289" s="7" t="s">
        <v>959</v>
      </c>
      <c r="B289" s="27" t="s">
        <v>800</v>
      </c>
    </row>
    <row r="290" spans="1:2" x14ac:dyDescent="0.25">
      <c r="A290" s="7" t="s">
        <v>583</v>
      </c>
      <c r="B290" s="27" t="s">
        <v>217</v>
      </c>
    </row>
    <row r="291" spans="1:2" x14ac:dyDescent="0.25">
      <c r="A291" s="7" t="s">
        <v>935</v>
      </c>
      <c r="B291" s="27" t="s">
        <v>800</v>
      </c>
    </row>
    <row r="292" spans="1:2" x14ac:dyDescent="0.25">
      <c r="A292" s="7" t="s">
        <v>900</v>
      </c>
      <c r="B292" s="27" t="s">
        <v>799</v>
      </c>
    </row>
    <row r="293" spans="1:2" x14ac:dyDescent="0.25">
      <c r="A293" s="7" t="s">
        <v>811</v>
      </c>
      <c r="B293" s="27" t="s">
        <v>800</v>
      </c>
    </row>
    <row r="294" spans="1:2" x14ac:dyDescent="0.25">
      <c r="A294" s="7" t="s">
        <v>437</v>
      </c>
      <c r="B294" s="27" t="s">
        <v>798</v>
      </c>
    </row>
    <row r="295" spans="1:2" x14ac:dyDescent="0.25">
      <c r="A295" s="7" t="s">
        <v>438</v>
      </c>
      <c r="B295" s="27" t="s">
        <v>798</v>
      </c>
    </row>
    <row r="296" spans="1:2" x14ac:dyDescent="0.25">
      <c r="A296" s="7" t="s">
        <v>439</v>
      </c>
      <c r="B296" s="27" t="s">
        <v>798</v>
      </c>
    </row>
    <row r="297" spans="1:2" x14ac:dyDescent="0.25">
      <c r="A297" s="7" t="s">
        <v>440</v>
      </c>
      <c r="B297" s="27" t="s">
        <v>798</v>
      </c>
    </row>
    <row r="298" spans="1:2" x14ac:dyDescent="0.25">
      <c r="A298" s="7" t="s">
        <v>441</v>
      </c>
      <c r="B298" s="27" t="s">
        <v>799</v>
      </c>
    </row>
    <row r="299" spans="1:2" x14ac:dyDescent="0.25">
      <c r="A299" s="7" t="s">
        <v>442</v>
      </c>
      <c r="B299" s="27" t="s">
        <v>798</v>
      </c>
    </row>
    <row r="300" spans="1:2" x14ac:dyDescent="0.25">
      <c r="A300" s="7" t="s">
        <v>443</v>
      </c>
      <c r="B300" s="27" t="s">
        <v>798</v>
      </c>
    </row>
    <row r="301" spans="1:2" x14ac:dyDescent="0.25">
      <c r="A301" s="7" t="s">
        <v>444</v>
      </c>
      <c r="B301" s="27" t="s">
        <v>798</v>
      </c>
    </row>
    <row r="302" spans="1:2" x14ac:dyDescent="0.25">
      <c r="A302" s="7" t="s">
        <v>445</v>
      </c>
      <c r="B302" s="27" t="s">
        <v>798</v>
      </c>
    </row>
    <row r="303" spans="1:2" x14ac:dyDescent="0.25">
      <c r="A303" s="7" t="s">
        <v>446</v>
      </c>
      <c r="B303" s="27" t="s">
        <v>798</v>
      </c>
    </row>
    <row r="304" spans="1:2" x14ac:dyDescent="0.25">
      <c r="A304" s="7" t="s">
        <v>447</v>
      </c>
      <c r="B304" s="27" t="s">
        <v>798</v>
      </c>
    </row>
    <row r="305" spans="1:2" x14ac:dyDescent="0.25">
      <c r="A305" s="7" t="s">
        <v>448</v>
      </c>
      <c r="B305" s="27" t="s">
        <v>798</v>
      </c>
    </row>
    <row r="306" spans="1:2" x14ac:dyDescent="0.25">
      <c r="A306" s="7" t="s">
        <v>449</v>
      </c>
      <c r="B306" s="27" t="s">
        <v>798</v>
      </c>
    </row>
    <row r="307" spans="1:2" x14ac:dyDescent="0.25">
      <c r="A307" s="7" t="s">
        <v>450</v>
      </c>
      <c r="B307" s="27" t="s">
        <v>798</v>
      </c>
    </row>
    <row r="308" spans="1:2" x14ac:dyDescent="0.25">
      <c r="A308" s="7" t="s">
        <v>451</v>
      </c>
      <c r="B308" s="27" t="s">
        <v>799</v>
      </c>
    </row>
    <row r="309" spans="1:2" x14ac:dyDescent="0.25">
      <c r="A309" s="7" t="s">
        <v>452</v>
      </c>
      <c r="B309" s="27" t="s">
        <v>798</v>
      </c>
    </row>
    <row r="310" spans="1:2" x14ac:dyDescent="0.25">
      <c r="A310" s="7" t="s">
        <v>453</v>
      </c>
      <c r="B310" s="27" t="s">
        <v>798</v>
      </c>
    </row>
    <row r="311" spans="1:2" x14ac:dyDescent="0.25">
      <c r="A311" s="7" t="s">
        <v>995</v>
      </c>
      <c r="B311" s="27" t="s">
        <v>855</v>
      </c>
    </row>
    <row r="312" spans="1:2" x14ac:dyDescent="0.25">
      <c r="A312" s="7" t="s">
        <v>850</v>
      </c>
      <c r="B312" s="27" t="s">
        <v>799</v>
      </c>
    </row>
    <row r="313" spans="1:2" x14ac:dyDescent="0.25">
      <c r="A313" s="7" t="s">
        <v>773</v>
      </c>
      <c r="B313" s="27" t="s">
        <v>798</v>
      </c>
    </row>
    <row r="314" spans="1:2" x14ac:dyDescent="0.25">
      <c r="A314" s="7" t="s">
        <v>454</v>
      </c>
      <c r="B314" s="27" t="s">
        <v>798</v>
      </c>
    </row>
    <row r="315" spans="1:2" x14ac:dyDescent="0.25">
      <c r="A315" s="7" t="s">
        <v>455</v>
      </c>
      <c r="B315" s="27" t="s">
        <v>799</v>
      </c>
    </row>
    <row r="316" spans="1:2" x14ac:dyDescent="0.25">
      <c r="A316" s="7" t="s">
        <v>456</v>
      </c>
      <c r="B316" s="27" t="s">
        <v>799</v>
      </c>
    </row>
    <row r="317" spans="1:2" x14ac:dyDescent="0.25">
      <c r="A317" s="7" t="s">
        <v>457</v>
      </c>
      <c r="B317" s="27" t="s">
        <v>799</v>
      </c>
    </row>
    <row r="318" spans="1:2" x14ac:dyDescent="0.25">
      <c r="A318" s="7" t="s">
        <v>458</v>
      </c>
      <c r="B318" s="27" t="s">
        <v>799</v>
      </c>
    </row>
    <row r="319" spans="1:2" x14ac:dyDescent="0.25">
      <c r="A319" s="7" t="s">
        <v>459</v>
      </c>
      <c r="B319" s="27" t="s">
        <v>799</v>
      </c>
    </row>
    <row r="320" spans="1:2" x14ac:dyDescent="0.25">
      <c r="A320" s="7" t="s">
        <v>460</v>
      </c>
      <c r="B320" s="27" t="s">
        <v>799</v>
      </c>
    </row>
    <row r="321" spans="1:2" x14ac:dyDescent="0.25">
      <c r="A321" s="7" t="s">
        <v>847</v>
      </c>
      <c r="B321" s="27" t="s">
        <v>211</v>
      </c>
    </row>
    <row r="322" spans="1:2" x14ac:dyDescent="0.25">
      <c r="A322" s="7" t="s">
        <v>888</v>
      </c>
      <c r="B322" s="27" t="s">
        <v>798</v>
      </c>
    </row>
    <row r="323" spans="1:2" x14ac:dyDescent="0.25">
      <c r="A323" s="7" t="s">
        <v>461</v>
      </c>
      <c r="B323" s="27" t="s">
        <v>799</v>
      </c>
    </row>
    <row r="324" spans="1:2" x14ac:dyDescent="0.25">
      <c r="A324" s="7" t="s">
        <v>462</v>
      </c>
      <c r="B324" s="27" t="s">
        <v>799</v>
      </c>
    </row>
    <row r="325" spans="1:2" x14ac:dyDescent="0.25">
      <c r="A325" s="7" t="s">
        <v>463</v>
      </c>
      <c r="B325" s="27" t="s">
        <v>799</v>
      </c>
    </row>
    <row r="326" spans="1:2" x14ac:dyDescent="0.25">
      <c r="A326" s="7" t="s">
        <v>464</v>
      </c>
      <c r="B326" s="27" t="s">
        <v>799</v>
      </c>
    </row>
    <row r="327" spans="1:2" x14ac:dyDescent="0.25">
      <c r="A327" s="7" t="s">
        <v>975</v>
      </c>
      <c r="B327" s="27" t="s">
        <v>211</v>
      </c>
    </row>
    <row r="328" spans="1:2" x14ac:dyDescent="0.25">
      <c r="A328" s="7" t="s">
        <v>765</v>
      </c>
      <c r="B328" s="27" t="s">
        <v>798</v>
      </c>
    </row>
    <row r="329" spans="1:2" x14ac:dyDescent="0.25">
      <c r="A329" s="7" t="s">
        <v>1009</v>
      </c>
      <c r="B329" s="27" t="s">
        <v>211</v>
      </c>
    </row>
    <row r="330" spans="1:2" x14ac:dyDescent="0.25">
      <c r="A330" s="7" t="s">
        <v>465</v>
      </c>
      <c r="B330" s="27" t="s">
        <v>799</v>
      </c>
    </row>
    <row r="331" spans="1:2" x14ac:dyDescent="0.25">
      <c r="A331" s="7" t="s">
        <v>1019</v>
      </c>
      <c r="B331" s="27" t="s">
        <v>211</v>
      </c>
    </row>
    <row r="332" spans="1:2" x14ac:dyDescent="0.25">
      <c r="A332" s="7" t="s">
        <v>977</v>
      </c>
      <c r="B332" s="27" t="s">
        <v>211</v>
      </c>
    </row>
    <row r="333" spans="1:2" x14ac:dyDescent="0.25">
      <c r="A333" s="7" t="s">
        <v>466</v>
      </c>
      <c r="B333" s="27" t="s">
        <v>210</v>
      </c>
    </row>
    <row r="334" spans="1:2" x14ac:dyDescent="0.25">
      <c r="A334" s="7" t="s">
        <v>954</v>
      </c>
      <c r="B334" s="27" t="s">
        <v>799</v>
      </c>
    </row>
    <row r="335" spans="1:2" x14ac:dyDescent="0.25">
      <c r="A335" s="7" t="s">
        <v>955</v>
      </c>
      <c r="B335" s="27" t="s">
        <v>211</v>
      </c>
    </row>
    <row r="336" spans="1:2" x14ac:dyDescent="0.25">
      <c r="A336" s="7" t="s">
        <v>956</v>
      </c>
      <c r="B336" s="27" t="s">
        <v>211</v>
      </c>
    </row>
    <row r="337" spans="1:2" x14ac:dyDescent="0.25">
      <c r="A337" s="7" t="s">
        <v>941</v>
      </c>
      <c r="B337" s="27" t="s">
        <v>800</v>
      </c>
    </row>
    <row r="338" spans="1:2" x14ac:dyDescent="0.25">
      <c r="A338" s="7" t="s">
        <v>758</v>
      </c>
      <c r="B338" s="27" t="s">
        <v>798</v>
      </c>
    </row>
    <row r="339" spans="1:2" x14ac:dyDescent="0.25">
      <c r="A339" s="7" t="s">
        <v>997</v>
      </c>
      <c r="B339" s="27" t="s">
        <v>780</v>
      </c>
    </row>
    <row r="340" spans="1:2" x14ac:dyDescent="0.25">
      <c r="A340" s="7" t="s">
        <v>978</v>
      </c>
      <c r="B340" s="27" t="s">
        <v>780</v>
      </c>
    </row>
    <row r="341" spans="1:2" x14ac:dyDescent="0.25">
      <c r="A341" s="7" t="s">
        <v>999</v>
      </c>
      <c r="B341" s="27" t="s">
        <v>799</v>
      </c>
    </row>
    <row r="342" spans="1:2" x14ac:dyDescent="0.25">
      <c r="A342" s="7" t="s">
        <v>767</v>
      </c>
      <c r="B342" s="27" t="s">
        <v>217</v>
      </c>
    </row>
    <row r="343" spans="1:2" x14ac:dyDescent="0.25">
      <c r="A343" s="7" t="s">
        <v>467</v>
      </c>
      <c r="B343" s="27" t="s">
        <v>780</v>
      </c>
    </row>
    <row r="344" spans="1:2" x14ac:dyDescent="0.25">
      <c r="A344" s="7" t="s">
        <v>468</v>
      </c>
      <c r="B344" s="27" t="s">
        <v>799</v>
      </c>
    </row>
    <row r="345" spans="1:2" x14ac:dyDescent="0.25">
      <c r="A345" s="7" t="s">
        <v>469</v>
      </c>
      <c r="B345" s="27" t="s">
        <v>799</v>
      </c>
    </row>
    <row r="346" spans="1:2" x14ac:dyDescent="0.25">
      <c r="A346" s="7" t="s">
        <v>470</v>
      </c>
      <c r="B346" s="27" t="s">
        <v>799</v>
      </c>
    </row>
    <row r="347" spans="1:2" x14ac:dyDescent="0.25">
      <c r="A347" s="7" t="s">
        <v>471</v>
      </c>
      <c r="B347" s="27" t="s">
        <v>799</v>
      </c>
    </row>
    <row r="348" spans="1:2" x14ac:dyDescent="0.25">
      <c r="A348" s="7" t="s">
        <v>472</v>
      </c>
      <c r="B348" s="27" t="s">
        <v>799</v>
      </c>
    </row>
    <row r="349" spans="1:2" x14ac:dyDescent="0.25">
      <c r="A349" s="7" t="s">
        <v>675</v>
      </c>
      <c r="B349" s="27" t="s">
        <v>211</v>
      </c>
    </row>
    <row r="350" spans="1:2" x14ac:dyDescent="0.25">
      <c r="A350" s="7" t="s">
        <v>911</v>
      </c>
      <c r="B350" s="27" t="s">
        <v>800</v>
      </c>
    </row>
    <row r="351" spans="1:2" x14ac:dyDescent="0.25">
      <c r="A351" s="7" t="s">
        <v>919</v>
      </c>
      <c r="B351" s="27" t="s">
        <v>212</v>
      </c>
    </row>
    <row r="352" spans="1:2" x14ac:dyDescent="0.25">
      <c r="A352" s="7" t="s">
        <v>552</v>
      </c>
      <c r="B352" s="27" t="s">
        <v>799</v>
      </c>
    </row>
    <row r="353" spans="1:2" x14ac:dyDescent="0.25">
      <c r="A353" s="7" t="s">
        <v>473</v>
      </c>
      <c r="B353" s="27" t="s">
        <v>799</v>
      </c>
    </row>
    <row r="354" spans="1:2" x14ac:dyDescent="0.25">
      <c r="A354" s="7" t="s">
        <v>474</v>
      </c>
      <c r="B354" s="27" t="s">
        <v>779</v>
      </c>
    </row>
    <row r="355" spans="1:2" x14ac:dyDescent="0.25">
      <c r="A355" s="7" t="s">
        <v>475</v>
      </c>
      <c r="B355" s="27" t="s">
        <v>779</v>
      </c>
    </row>
    <row r="356" spans="1:2" x14ac:dyDescent="0.25">
      <c r="A356" s="7" t="s">
        <v>476</v>
      </c>
      <c r="B356" s="27" t="s">
        <v>779</v>
      </c>
    </row>
    <row r="357" spans="1:2" x14ac:dyDescent="0.25">
      <c r="A357" s="7" t="s">
        <v>477</v>
      </c>
      <c r="B357" s="27" t="s">
        <v>779</v>
      </c>
    </row>
    <row r="358" spans="1:2" x14ac:dyDescent="0.25">
      <c r="A358" s="7" t="s">
        <v>553</v>
      </c>
      <c r="B358" s="27" t="s">
        <v>779</v>
      </c>
    </row>
    <row r="359" spans="1:2" x14ac:dyDescent="0.25">
      <c r="A359" s="7" t="s">
        <v>479</v>
      </c>
      <c r="B359" s="27" t="s">
        <v>779</v>
      </c>
    </row>
    <row r="360" spans="1:2" x14ac:dyDescent="0.25">
      <c r="A360" s="7" t="s">
        <v>480</v>
      </c>
      <c r="B360" s="27" t="s">
        <v>779</v>
      </c>
    </row>
    <row r="361" spans="1:2" x14ac:dyDescent="0.25">
      <c r="A361" s="7" t="s">
        <v>481</v>
      </c>
      <c r="B361" s="27" t="s">
        <v>779</v>
      </c>
    </row>
    <row r="362" spans="1:2" x14ac:dyDescent="0.25">
      <c r="A362" s="7" t="s">
        <v>482</v>
      </c>
      <c r="B362" s="27" t="s">
        <v>779</v>
      </c>
    </row>
    <row r="363" spans="1:2" x14ac:dyDescent="0.25">
      <c r="A363" s="7" t="s">
        <v>483</v>
      </c>
      <c r="B363" s="27" t="s">
        <v>779</v>
      </c>
    </row>
    <row r="364" spans="1:2" x14ac:dyDescent="0.25">
      <c r="A364" s="7" t="s">
        <v>484</v>
      </c>
      <c r="B364" s="27" t="s">
        <v>779</v>
      </c>
    </row>
    <row r="365" spans="1:2" x14ac:dyDescent="0.25">
      <c r="A365" s="7" t="s">
        <v>554</v>
      </c>
      <c r="B365" s="27" t="s">
        <v>779</v>
      </c>
    </row>
    <row r="366" spans="1:2" x14ac:dyDescent="0.25">
      <c r="A366" s="7" t="s">
        <v>812</v>
      </c>
      <c r="B366" s="27" t="s">
        <v>799</v>
      </c>
    </row>
    <row r="367" spans="1:2" x14ac:dyDescent="0.25">
      <c r="A367" s="7" t="s">
        <v>1001</v>
      </c>
      <c r="B367" s="27" t="s">
        <v>211</v>
      </c>
    </row>
    <row r="368" spans="1:2" x14ac:dyDescent="0.25">
      <c r="A368" s="7" t="s">
        <v>486</v>
      </c>
      <c r="B368" s="27" t="s">
        <v>799</v>
      </c>
    </row>
    <row r="369" spans="1:2" x14ac:dyDescent="0.25">
      <c r="A369" s="7" t="s">
        <v>487</v>
      </c>
      <c r="B369" s="27" t="s">
        <v>799</v>
      </c>
    </row>
    <row r="370" spans="1:2" x14ac:dyDescent="0.25">
      <c r="A370" s="7" t="s">
        <v>488</v>
      </c>
      <c r="B370" s="27" t="s">
        <v>799</v>
      </c>
    </row>
    <row r="371" spans="1:2" x14ac:dyDescent="0.25">
      <c r="A371" s="7" t="s">
        <v>489</v>
      </c>
      <c r="B371" s="27" t="s">
        <v>799</v>
      </c>
    </row>
    <row r="372" spans="1:2" x14ac:dyDescent="0.25">
      <c r="A372" s="7" t="s">
        <v>490</v>
      </c>
      <c r="B372" s="27" t="s">
        <v>799</v>
      </c>
    </row>
    <row r="373" spans="1:2" x14ac:dyDescent="0.25">
      <c r="A373" s="7" t="s">
        <v>491</v>
      </c>
      <c r="B373" s="27" t="s">
        <v>799</v>
      </c>
    </row>
    <row r="374" spans="1:2" x14ac:dyDescent="0.25">
      <c r="A374" s="7" t="s">
        <v>492</v>
      </c>
      <c r="B374" s="27" t="s">
        <v>799</v>
      </c>
    </row>
    <row r="375" spans="1:2" x14ac:dyDescent="0.25">
      <c r="A375" s="7" t="s">
        <v>493</v>
      </c>
      <c r="B375" s="27" t="s">
        <v>799</v>
      </c>
    </row>
    <row r="376" spans="1:2" x14ac:dyDescent="0.25">
      <c r="A376" s="7" t="s">
        <v>494</v>
      </c>
      <c r="B376" s="27" t="s">
        <v>799</v>
      </c>
    </row>
    <row r="377" spans="1:2" x14ac:dyDescent="0.25">
      <c r="A377" s="7" t="s">
        <v>495</v>
      </c>
      <c r="B377" s="27" t="s">
        <v>799</v>
      </c>
    </row>
    <row r="378" spans="1:2" x14ac:dyDescent="0.25">
      <c r="A378" s="7" t="s">
        <v>496</v>
      </c>
      <c r="B378" s="27" t="s">
        <v>799</v>
      </c>
    </row>
    <row r="379" spans="1:2" x14ac:dyDescent="0.25">
      <c r="A379" s="7" t="s">
        <v>497</v>
      </c>
      <c r="B379" s="27" t="s">
        <v>800</v>
      </c>
    </row>
    <row r="380" spans="1:2" x14ac:dyDescent="0.25">
      <c r="A380" s="7" t="s">
        <v>498</v>
      </c>
      <c r="B380" s="27" t="s">
        <v>799</v>
      </c>
    </row>
    <row r="381" spans="1:2" x14ac:dyDescent="0.25">
      <c r="A381" s="7" t="s">
        <v>499</v>
      </c>
      <c r="B381" s="27" t="s">
        <v>799</v>
      </c>
    </row>
    <row r="382" spans="1:2" x14ac:dyDescent="0.25">
      <c r="A382" s="7" t="s">
        <v>500</v>
      </c>
      <c r="B382" s="27" t="s">
        <v>799</v>
      </c>
    </row>
    <row r="383" spans="1:2" x14ac:dyDescent="0.25">
      <c r="A383" s="7" t="s">
        <v>501</v>
      </c>
      <c r="B383" s="27" t="s">
        <v>799</v>
      </c>
    </row>
    <row r="384" spans="1:2" x14ac:dyDescent="0.25">
      <c r="A384" s="7" t="s">
        <v>502</v>
      </c>
      <c r="B384" s="27" t="s">
        <v>799</v>
      </c>
    </row>
    <row r="385" spans="1:2" x14ac:dyDescent="0.25">
      <c r="A385" s="7" t="s">
        <v>562</v>
      </c>
      <c r="B385" s="27" t="s">
        <v>799</v>
      </c>
    </row>
    <row r="386" spans="1:2" x14ac:dyDescent="0.25">
      <c r="A386" s="7" t="s">
        <v>561</v>
      </c>
      <c r="B386" s="27" t="s">
        <v>798</v>
      </c>
    </row>
    <row r="387" spans="1:2" x14ac:dyDescent="0.25">
      <c r="A387" s="7" t="s">
        <v>217</v>
      </c>
      <c r="B387" s="27" t="s">
        <v>799</v>
      </c>
    </row>
    <row r="388" spans="1:2" x14ac:dyDescent="0.25">
      <c r="A388" s="7" t="s">
        <v>503</v>
      </c>
      <c r="B388" s="27" t="s">
        <v>780</v>
      </c>
    </row>
    <row r="389" spans="1:2" x14ac:dyDescent="0.25">
      <c r="A389" s="7" t="s">
        <v>566</v>
      </c>
      <c r="B389" s="27" t="s">
        <v>558</v>
      </c>
    </row>
    <row r="390" spans="1:2" x14ac:dyDescent="0.25">
      <c r="A390" s="7" t="s">
        <v>504</v>
      </c>
      <c r="B390" s="27" t="s">
        <v>558</v>
      </c>
    </row>
    <row r="391" spans="1:2" x14ac:dyDescent="0.25">
      <c r="A391" s="7" t="s">
        <v>505</v>
      </c>
      <c r="B391" s="27" t="s">
        <v>211</v>
      </c>
    </row>
    <row r="392" spans="1:2" x14ac:dyDescent="0.25">
      <c r="A392" s="7" t="s">
        <v>570</v>
      </c>
      <c r="B392" s="27" t="s">
        <v>779</v>
      </c>
    </row>
    <row r="393" spans="1:2" x14ac:dyDescent="0.25">
      <c r="A393" s="7" t="s">
        <v>677</v>
      </c>
      <c r="B393" s="27" t="s">
        <v>211</v>
      </c>
    </row>
    <row r="394" spans="1:2" x14ac:dyDescent="0.25">
      <c r="A394" s="7" t="s">
        <v>866</v>
      </c>
      <c r="B394" s="27" t="s">
        <v>798</v>
      </c>
    </row>
    <row r="395" spans="1:2" x14ac:dyDescent="0.25">
      <c r="A395" s="7" t="s">
        <v>506</v>
      </c>
      <c r="B395" s="27" t="s">
        <v>798</v>
      </c>
    </row>
    <row r="396" spans="1:2" x14ac:dyDescent="0.25">
      <c r="A396" s="7" t="s">
        <v>555</v>
      </c>
      <c r="B396" s="27" t="s">
        <v>799</v>
      </c>
    </row>
    <row r="397" spans="1:2" x14ac:dyDescent="0.25">
      <c r="A397" s="7" t="s">
        <v>966</v>
      </c>
      <c r="B397" s="27" t="s">
        <v>799</v>
      </c>
    </row>
    <row r="398" spans="1:2" x14ac:dyDescent="0.25">
      <c r="A398" s="7" t="s">
        <v>967</v>
      </c>
      <c r="B398" s="27" t="s">
        <v>799</v>
      </c>
    </row>
    <row r="399" spans="1:2" x14ac:dyDescent="0.25">
      <c r="A399" s="7" t="s">
        <v>819</v>
      </c>
      <c r="B399" s="27" t="s">
        <v>799</v>
      </c>
    </row>
    <row r="400" spans="1:2" x14ac:dyDescent="0.25">
      <c r="A400" s="7" t="s">
        <v>820</v>
      </c>
      <c r="B400" s="27" t="s">
        <v>799</v>
      </c>
    </row>
    <row r="401" spans="1:2" x14ac:dyDescent="0.25">
      <c r="A401" s="7" t="s">
        <v>507</v>
      </c>
      <c r="B401" s="27" t="s">
        <v>217</v>
      </c>
    </row>
    <row r="402" spans="1:2" x14ac:dyDescent="0.25">
      <c r="A402" s="7" t="s">
        <v>508</v>
      </c>
      <c r="B402" s="27" t="s">
        <v>211</v>
      </c>
    </row>
    <row r="403" spans="1:2" x14ac:dyDescent="0.25">
      <c r="A403" s="7" t="s">
        <v>509</v>
      </c>
      <c r="B403" s="27" t="s">
        <v>211</v>
      </c>
    </row>
    <row r="404" spans="1:2" x14ac:dyDescent="0.25">
      <c r="A404" s="7" t="s">
        <v>510</v>
      </c>
      <c r="B404" s="27" t="s">
        <v>799</v>
      </c>
    </row>
    <row r="405" spans="1:2" x14ac:dyDescent="0.25">
      <c r="A405" s="7" t="s">
        <v>585</v>
      </c>
      <c r="B405" s="27" t="s">
        <v>799</v>
      </c>
    </row>
    <row r="406" spans="1:2" x14ac:dyDescent="0.25">
      <c r="A406" s="7" t="s">
        <v>586</v>
      </c>
      <c r="B406" s="27" t="s">
        <v>799</v>
      </c>
    </row>
    <row r="407" spans="1:2" x14ac:dyDescent="0.25">
      <c r="A407" s="7" t="s">
        <v>587</v>
      </c>
      <c r="B407" s="27" t="s">
        <v>799</v>
      </c>
    </row>
    <row r="408" spans="1:2" x14ac:dyDescent="0.25">
      <c r="A408" s="7" t="s">
        <v>1003</v>
      </c>
      <c r="B408" s="27" t="s">
        <v>780</v>
      </c>
    </row>
    <row r="409" spans="1:2" x14ac:dyDescent="0.25">
      <c r="A409" s="7" t="s">
        <v>980</v>
      </c>
      <c r="B409" s="27" t="s">
        <v>780</v>
      </c>
    </row>
    <row r="410" spans="1:2" x14ac:dyDescent="0.25">
      <c r="A410" s="7" t="s">
        <v>511</v>
      </c>
      <c r="B410" s="27" t="s">
        <v>211</v>
      </c>
    </row>
    <row r="411" spans="1:2" x14ac:dyDescent="0.25">
      <c r="A411" s="7" t="s">
        <v>807</v>
      </c>
      <c r="B411" s="27" t="s">
        <v>800</v>
      </c>
    </row>
    <row r="412" spans="1:2" x14ac:dyDescent="0.25">
      <c r="A412" s="7" t="s">
        <v>1005</v>
      </c>
      <c r="B412" s="27" t="s">
        <v>800</v>
      </c>
    </row>
    <row r="413" spans="1:2" x14ac:dyDescent="0.25">
      <c r="A413" s="7" t="s">
        <v>982</v>
      </c>
      <c r="B413" s="27" t="s">
        <v>800</v>
      </c>
    </row>
    <row r="414" spans="1:2" x14ac:dyDescent="0.25">
      <c r="A414" s="7" t="s">
        <v>14</v>
      </c>
      <c r="B414" s="27" t="s">
        <v>558</v>
      </c>
    </row>
    <row r="415" spans="1:2" x14ac:dyDescent="0.25">
      <c r="A415" s="7" t="s">
        <v>556</v>
      </c>
      <c r="B415" s="27" t="s">
        <v>211</v>
      </c>
    </row>
    <row r="416" spans="1:2" x14ac:dyDescent="0.25">
      <c r="A416" s="7" t="s">
        <v>612</v>
      </c>
      <c r="B416" s="27" t="s">
        <v>798</v>
      </c>
    </row>
    <row r="417" spans="1:2" x14ac:dyDescent="0.25">
      <c r="A417" s="7" t="s">
        <v>905</v>
      </c>
      <c r="B417" s="27" t="s">
        <v>780</v>
      </c>
    </row>
    <row r="418" spans="1:2" x14ac:dyDescent="0.25">
      <c r="A418" s="7" t="s">
        <v>1024</v>
      </c>
      <c r="B418" s="27" t="s">
        <v>799</v>
      </c>
    </row>
    <row r="419" spans="1:2" x14ac:dyDescent="0.25">
      <c r="A419" s="7" t="s">
        <v>513</v>
      </c>
      <c r="B419" s="27" t="s">
        <v>558</v>
      </c>
    </row>
    <row r="420" spans="1:2" x14ac:dyDescent="0.25">
      <c r="A420" s="7" t="s">
        <v>514</v>
      </c>
      <c r="B420" s="27" t="s">
        <v>217</v>
      </c>
    </row>
    <row r="421" spans="1:2" x14ac:dyDescent="0.25">
      <c r="A421" s="7" t="s">
        <v>590</v>
      </c>
      <c r="B421" s="27" t="s">
        <v>217</v>
      </c>
    </row>
    <row r="422" spans="1:2" x14ac:dyDescent="0.25">
      <c r="A422" s="7" t="s">
        <v>515</v>
      </c>
      <c r="B422" s="27" t="s">
        <v>217</v>
      </c>
    </row>
    <row r="423" spans="1:2" x14ac:dyDescent="0.25">
      <c r="A423" s="7" t="s">
        <v>901</v>
      </c>
      <c r="B423" s="27" t="s">
        <v>780</v>
      </c>
    </row>
    <row r="424" spans="1:2" x14ac:dyDescent="0.25">
      <c r="A424" s="7" t="s">
        <v>516</v>
      </c>
      <c r="B424" s="27" t="s">
        <v>799</v>
      </c>
    </row>
    <row r="425" spans="1:2" x14ac:dyDescent="0.25">
      <c r="A425" s="7" t="s">
        <v>719</v>
      </c>
      <c r="B425" s="27" t="s">
        <v>798</v>
      </c>
    </row>
    <row r="426" spans="1:2" x14ac:dyDescent="0.25">
      <c r="A426" s="7" t="s">
        <v>517</v>
      </c>
      <c r="B426" s="27" t="s">
        <v>798</v>
      </c>
    </row>
    <row r="427" spans="1:2" x14ac:dyDescent="0.25">
      <c r="A427" s="7" t="s">
        <v>883</v>
      </c>
      <c r="B427" s="27" t="s">
        <v>798</v>
      </c>
    </row>
    <row r="428" spans="1:2" x14ac:dyDescent="0.25">
      <c r="A428" s="7" t="s">
        <v>518</v>
      </c>
      <c r="B428" s="27" t="s">
        <v>558</v>
      </c>
    </row>
    <row r="429" spans="1:2" x14ac:dyDescent="0.25">
      <c r="A429" s="7" t="s">
        <v>927</v>
      </c>
      <c r="B429" s="27" t="s">
        <v>217</v>
      </c>
    </row>
    <row r="430" spans="1:2" x14ac:dyDescent="0.25">
      <c r="A430" s="7" t="s">
        <v>630</v>
      </c>
      <c r="B430" s="27" t="s">
        <v>621</v>
      </c>
    </row>
    <row r="431" spans="1:2" x14ac:dyDescent="0.25">
      <c r="A431" s="7" t="s">
        <v>628</v>
      </c>
      <c r="B431" s="27" t="s">
        <v>621</v>
      </c>
    </row>
    <row r="432" spans="1:2" x14ac:dyDescent="0.25">
      <c r="A432" s="7" t="s">
        <v>629</v>
      </c>
      <c r="B432" s="27" t="s">
        <v>621</v>
      </c>
    </row>
    <row r="433" spans="1:2" x14ac:dyDescent="0.25">
      <c r="A433" s="7" t="s">
        <v>519</v>
      </c>
      <c r="B433" s="27" t="s">
        <v>210</v>
      </c>
    </row>
    <row r="434" spans="1:2" x14ac:dyDescent="0.25">
      <c r="A434" s="7" t="s">
        <v>933</v>
      </c>
      <c r="B434" s="27" t="s">
        <v>211</v>
      </c>
    </row>
    <row r="435" spans="1:2" x14ac:dyDescent="0.25">
      <c r="A435" s="7" t="s">
        <v>936</v>
      </c>
      <c r="B435" s="27" t="s">
        <v>800</v>
      </c>
    </row>
    <row r="436" spans="1:2" x14ac:dyDescent="0.25">
      <c r="A436" s="7" t="s">
        <v>763</v>
      </c>
      <c r="B436" s="27" t="s">
        <v>211</v>
      </c>
    </row>
    <row r="437" spans="1:2" x14ac:dyDescent="0.25">
      <c r="A437" s="7" t="s">
        <v>273</v>
      </c>
      <c r="B437" s="27" t="s">
        <v>217</v>
      </c>
    </row>
    <row r="438" spans="1:2" x14ac:dyDescent="0.25">
      <c r="A438" s="7" t="s">
        <v>958</v>
      </c>
      <c r="B438" s="27" t="s">
        <v>217</v>
      </c>
    </row>
    <row r="439" spans="1:2" x14ac:dyDescent="0.25">
      <c r="A439" s="7" t="s">
        <v>520</v>
      </c>
      <c r="B439" s="27" t="s">
        <v>217</v>
      </c>
    </row>
    <row r="440" spans="1:2" x14ac:dyDescent="0.25">
      <c r="A440" s="7" t="s">
        <v>598</v>
      </c>
      <c r="B440" s="27" t="s">
        <v>799</v>
      </c>
    </row>
    <row r="441" spans="1:2" x14ac:dyDescent="0.25">
      <c r="A441" s="7" t="s">
        <v>521</v>
      </c>
      <c r="B441" s="27" t="s">
        <v>799</v>
      </c>
    </row>
    <row r="442" spans="1:2" x14ac:dyDescent="0.25">
      <c r="A442" s="7" t="s">
        <v>599</v>
      </c>
      <c r="B442" s="27" t="s">
        <v>799</v>
      </c>
    </row>
    <row r="443" spans="1:2" x14ac:dyDescent="0.25">
      <c r="A443" s="7" t="s">
        <v>579</v>
      </c>
      <c r="B443" s="27" t="s">
        <v>798</v>
      </c>
    </row>
    <row r="444" spans="1:2" x14ac:dyDescent="0.25">
      <c r="A444" s="7" t="s">
        <v>623</v>
      </c>
      <c r="B444" s="27" t="s">
        <v>621</v>
      </c>
    </row>
    <row r="445" spans="1:2" x14ac:dyDescent="0.25">
      <c r="A445" s="7" t="s">
        <v>815</v>
      </c>
      <c r="B445" s="27" t="s">
        <v>799</v>
      </c>
    </row>
    <row r="446" spans="1:2" x14ac:dyDescent="0.25">
      <c r="A446" s="7" t="s">
        <v>1007</v>
      </c>
      <c r="B446" s="27" t="s">
        <v>211</v>
      </c>
    </row>
    <row r="447" spans="1:2" x14ac:dyDescent="0.25">
      <c r="A447" s="7" t="s">
        <v>647</v>
      </c>
      <c r="B447" s="27" t="s">
        <v>798</v>
      </c>
    </row>
    <row r="448" spans="1:2" x14ac:dyDescent="0.25">
      <c r="A448" s="7" t="s">
        <v>522</v>
      </c>
      <c r="B448" s="27" t="s">
        <v>211</v>
      </c>
    </row>
    <row r="449" spans="1:2" x14ac:dyDescent="0.25">
      <c r="A449" s="7" t="s">
        <v>523</v>
      </c>
      <c r="B449" s="27" t="s">
        <v>799</v>
      </c>
    </row>
    <row r="450" spans="1:2" x14ac:dyDescent="0.25">
      <c r="A450" s="7" t="s">
        <v>524</v>
      </c>
      <c r="B450" s="27" t="s">
        <v>798</v>
      </c>
    </row>
    <row r="451" spans="1:2" x14ac:dyDescent="0.25">
      <c r="A451" s="7" t="s">
        <v>680</v>
      </c>
      <c r="B451" s="27" t="s">
        <v>780</v>
      </c>
    </row>
    <row r="452" spans="1:2" x14ac:dyDescent="0.25">
      <c r="A452" s="7" t="s">
        <v>525</v>
      </c>
      <c r="B452" s="27" t="s">
        <v>798</v>
      </c>
    </row>
    <row r="453" spans="1:2" x14ac:dyDescent="0.25">
      <c r="A453" s="7" t="s">
        <v>526</v>
      </c>
      <c r="B453" s="27" t="s">
        <v>798</v>
      </c>
    </row>
    <row r="454" spans="1:2" x14ac:dyDescent="0.25">
      <c r="A454" s="7" t="s">
        <v>527</v>
      </c>
      <c r="B454" s="27" t="s">
        <v>798</v>
      </c>
    </row>
    <row r="455" spans="1:2" x14ac:dyDescent="0.25">
      <c r="A455" s="7" t="s">
        <v>1034</v>
      </c>
      <c r="B455" s="27" t="s">
        <v>800</v>
      </c>
    </row>
    <row r="456" spans="1:2" x14ac:dyDescent="0.25">
      <c r="A456" s="7" t="s">
        <v>921</v>
      </c>
      <c r="B456" s="27" t="s">
        <v>799</v>
      </c>
    </row>
    <row r="457" spans="1:2" x14ac:dyDescent="0.25">
      <c r="A457" s="7" t="s">
        <v>884</v>
      </c>
      <c r="B457" s="27" t="s">
        <v>798</v>
      </c>
    </row>
    <row r="458" spans="1:2" x14ac:dyDescent="0.25">
      <c r="A458" s="7" t="s">
        <v>851</v>
      </c>
      <c r="B458" s="27" t="s">
        <v>779</v>
      </c>
    </row>
    <row r="459" spans="1:2" x14ac:dyDescent="0.25">
      <c r="A459" s="7" t="s">
        <v>1011</v>
      </c>
      <c r="B459" s="27" t="s">
        <v>780</v>
      </c>
    </row>
    <row r="460" spans="1:2" x14ac:dyDescent="0.25">
      <c r="A460" s="7" t="s">
        <v>984</v>
      </c>
      <c r="B460" s="27" t="s">
        <v>855</v>
      </c>
    </row>
    <row r="461" spans="1:2" x14ac:dyDescent="0.25">
      <c r="A461" s="7" t="s">
        <v>1013</v>
      </c>
      <c r="B461" s="27" t="s">
        <v>211</v>
      </c>
    </row>
    <row r="462" spans="1:2" x14ac:dyDescent="0.25">
      <c r="A462" s="7" t="s">
        <v>986</v>
      </c>
      <c r="B462" s="27" t="s">
        <v>211</v>
      </c>
    </row>
    <row r="463" spans="1:2" x14ac:dyDescent="0.25">
      <c r="A463" s="7" t="s">
        <v>557</v>
      </c>
      <c r="B463" s="27" t="s">
        <v>780</v>
      </c>
    </row>
    <row r="464" spans="1:2" x14ac:dyDescent="0.25">
      <c r="A464" s="7" t="s">
        <v>926</v>
      </c>
      <c r="B464" s="27" t="s">
        <v>217</v>
      </c>
    </row>
    <row r="465" spans="1:2" x14ac:dyDescent="0.25">
      <c r="A465" s="7" t="s">
        <v>904</v>
      </c>
      <c r="B465" s="27" t="s">
        <v>780</v>
      </c>
    </row>
    <row r="466" spans="1:2" x14ac:dyDescent="0.25">
      <c r="A466" s="7" t="s">
        <v>213</v>
      </c>
      <c r="B466" s="27" t="s">
        <v>217</v>
      </c>
    </row>
    <row r="467" spans="1:2" x14ac:dyDescent="0.25">
      <c r="A467" s="7" t="s">
        <v>805</v>
      </c>
      <c r="B467" s="27" t="s">
        <v>798</v>
      </c>
    </row>
    <row r="468" spans="1:2" x14ac:dyDescent="0.25">
      <c r="A468" s="7" t="s">
        <v>668</v>
      </c>
      <c r="B468" s="27" t="s">
        <v>211</v>
      </c>
    </row>
    <row r="469" spans="1:2" x14ac:dyDescent="0.25">
      <c r="A469" s="7" t="s">
        <v>897</v>
      </c>
      <c r="B469" s="27" t="s">
        <v>855</v>
      </c>
    </row>
    <row r="470" spans="1:2" x14ac:dyDescent="0.25">
      <c r="A470" s="7" t="s">
        <v>808</v>
      </c>
      <c r="B470" s="27" t="s">
        <v>798</v>
      </c>
    </row>
    <row r="471" spans="1:2" x14ac:dyDescent="0.25">
      <c r="A471" s="7" t="s">
        <v>266</v>
      </c>
      <c r="B471" s="27" t="s">
        <v>211</v>
      </c>
    </row>
    <row r="472" spans="1:2" x14ac:dyDescent="0.25">
      <c r="A472" s="7" t="s">
        <v>637</v>
      </c>
      <c r="B472" s="27" t="s">
        <v>621</v>
      </c>
    </row>
    <row r="473" spans="1:2" x14ac:dyDescent="0.25">
      <c r="A473" s="7" t="s">
        <v>708</v>
      </c>
      <c r="B473" s="27" t="s">
        <v>800</v>
      </c>
    </row>
    <row r="474" spans="1:2" x14ac:dyDescent="0.25">
      <c r="A474" s="7" t="s">
        <v>741</v>
      </c>
      <c r="B474" s="27" t="s">
        <v>780</v>
      </c>
    </row>
    <row r="475" spans="1:2" x14ac:dyDescent="0.25">
      <c r="A475" s="7" t="s">
        <v>664</v>
      </c>
      <c r="B475" s="27" t="s">
        <v>799</v>
      </c>
    </row>
    <row r="476" spans="1:2" x14ac:dyDescent="0.25">
      <c r="A476" s="7" t="s">
        <v>723</v>
      </c>
      <c r="B476" s="27" t="s">
        <v>211</v>
      </c>
    </row>
    <row r="477" spans="1:2" x14ac:dyDescent="0.25">
      <c r="A477" s="7" t="s">
        <v>665</v>
      </c>
      <c r="B477" s="27" t="s">
        <v>217</v>
      </c>
    </row>
    <row r="478" spans="1:2" x14ac:dyDescent="0.25">
      <c r="A478" s="7" t="s">
        <v>661</v>
      </c>
      <c r="B478" s="27" t="s">
        <v>217</v>
      </c>
    </row>
    <row r="479" spans="1:2" x14ac:dyDescent="0.25">
      <c r="A479" s="7" t="s">
        <v>914</v>
      </c>
      <c r="B479" s="27" t="s">
        <v>210</v>
      </c>
    </row>
    <row r="480" spans="1:2" x14ac:dyDescent="0.25">
      <c r="A480" s="7" t="s">
        <v>666</v>
      </c>
      <c r="B480" s="27" t="s">
        <v>210</v>
      </c>
    </row>
    <row r="481" spans="1:2" x14ac:dyDescent="0.25">
      <c r="A481" s="7" t="s">
        <v>803</v>
      </c>
      <c r="B481" s="27" t="s">
        <v>780</v>
      </c>
    </row>
    <row r="482" spans="1:2" x14ac:dyDescent="0.25">
      <c r="A482" s="7" t="s">
        <v>667</v>
      </c>
      <c r="B482" s="27" t="s">
        <v>799</v>
      </c>
    </row>
    <row r="483" spans="1:2" x14ac:dyDescent="0.25">
      <c r="A483" s="7" t="s">
        <v>898</v>
      </c>
      <c r="B483" s="27" t="s">
        <v>855</v>
      </c>
    </row>
    <row r="484" spans="1:2" x14ac:dyDescent="0.25">
      <c r="A484" s="7" t="s">
        <v>662</v>
      </c>
      <c r="B484" s="27" t="s">
        <v>212</v>
      </c>
    </row>
    <row r="485" spans="1:2" x14ac:dyDescent="0.25">
      <c r="A485" s="7" t="s">
        <v>809</v>
      </c>
      <c r="B485" s="27" t="s">
        <v>780</v>
      </c>
    </row>
    <row r="486" spans="1:2" x14ac:dyDescent="0.25">
      <c r="A486" s="7" t="s">
        <v>663</v>
      </c>
      <c r="B486" s="27" t="s">
        <v>211</v>
      </c>
    </row>
    <row r="487" spans="1:2" x14ac:dyDescent="0.25">
      <c r="A487" s="7" t="s">
        <v>528</v>
      </c>
      <c r="B487" s="27" t="s">
        <v>799</v>
      </c>
    </row>
    <row r="488" spans="1:2" x14ac:dyDescent="0.25">
      <c r="A488" s="7" t="s">
        <v>529</v>
      </c>
      <c r="B488" s="27" t="s">
        <v>798</v>
      </c>
    </row>
    <row r="489" spans="1:2" x14ac:dyDescent="0.25">
      <c r="A489" s="7" t="s">
        <v>681</v>
      </c>
      <c r="B489" s="27" t="s">
        <v>798</v>
      </c>
    </row>
    <row r="490" spans="1:2" x14ac:dyDescent="0.25">
      <c r="A490" s="7" t="s">
        <v>849</v>
      </c>
      <c r="B490" s="27" t="s">
        <v>798</v>
      </c>
    </row>
    <row r="491" spans="1:2" x14ac:dyDescent="0.25">
      <c r="A491" s="7" t="s">
        <v>530</v>
      </c>
      <c r="B491" s="27" t="s">
        <v>798</v>
      </c>
    </row>
    <row r="492" spans="1:2" x14ac:dyDescent="0.25">
      <c r="A492" s="7" t="s">
        <v>671</v>
      </c>
      <c r="B492" s="27" t="s">
        <v>798</v>
      </c>
    </row>
    <row r="493" spans="1:2" x14ac:dyDescent="0.25">
      <c r="A493" s="7" t="s">
        <v>531</v>
      </c>
      <c r="B493" s="27" t="s">
        <v>798</v>
      </c>
    </row>
    <row r="494" spans="1:2" x14ac:dyDescent="0.25">
      <c r="A494" s="7" t="s">
        <v>532</v>
      </c>
      <c r="B494" s="27" t="s">
        <v>798</v>
      </c>
    </row>
    <row r="495" spans="1:2" x14ac:dyDescent="0.25">
      <c r="A495" s="7" t="s">
        <v>533</v>
      </c>
      <c r="B495" s="27" t="s">
        <v>798</v>
      </c>
    </row>
    <row r="496" spans="1:2" x14ac:dyDescent="0.25">
      <c r="A496" s="7" t="s">
        <v>738</v>
      </c>
      <c r="B496" s="27" t="s">
        <v>798</v>
      </c>
    </row>
    <row r="497" spans="1:2" x14ac:dyDescent="0.25">
      <c r="A497" s="7" t="s">
        <v>846</v>
      </c>
      <c r="B497" s="27" t="s">
        <v>211</v>
      </c>
    </row>
    <row r="498" spans="1:2" x14ac:dyDescent="0.25">
      <c r="A498" s="7" t="s">
        <v>762</v>
      </c>
      <c r="B498" s="27" t="s">
        <v>798</v>
      </c>
    </row>
    <row r="499" spans="1:2" x14ac:dyDescent="0.25">
      <c r="A499" s="7" t="s">
        <v>705</v>
      </c>
      <c r="B499" s="27" t="s">
        <v>211</v>
      </c>
    </row>
    <row r="500" spans="1:2" x14ac:dyDescent="0.25">
      <c r="A500" s="7" t="s">
        <v>534</v>
      </c>
      <c r="B500" s="27" t="s">
        <v>798</v>
      </c>
    </row>
    <row r="501" spans="1:2" x14ac:dyDescent="0.25">
      <c r="A501" s="7" t="s">
        <v>535</v>
      </c>
      <c r="B501" s="27" t="s">
        <v>798</v>
      </c>
    </row>
    <row r="502" spans="1:2" x14ac:dyDescent="0.25">
      <c r="A502" s="7" t="s">
        <v>775</v>
      </c>
      <c r="B502" s="27" t="s">
        <v>798</v>
      </c>
    </row>
    <row r="503" spans="1:2" x14ac:dyDescent="0.25">
      <c r="A503" s="7" t="s">
        <v>536</v>
      </c>
      <c r="B503" s="27" t="s">
        <v>558</v>
      </c>
    </row>
    <row r="504" spans="1:2" x14ac:dyDescent="0.25">
      <c r="A504" s="7" t="s">
        <v>937</v>
      </c>
      <c r="B504" s="27" t="s">
        <v>800</v>
      </c>
    </row>
    <row r="505" spans="1:2" x14ac:dyDescent="0.25">
      <c r="A505" s="7" t="s">
        <v>537</v>
      </c>
      <c r="B505" s="27" t="s">
        <v>798</v>
      </c>
    </row>
    <row r="506" spans="1:2" x14ac:dyDescent="0.25">
      <c r="A506" s="7" t="s">
        <v>538</v>
      </c>
      <c r="B506" s="27" t="s">
        <v>558</v>
      </c>
    </row>
    <row r="507" spans="1:2" x14ac:dyDescent="0.25">
      <c r="A507" s="7" t="s">
        <v>821</v>
      </c>
      <c r="B507" s="27" t="s">
        <v>799</v>
      </c>
    </row>
    <row r="508" spans="1:2" x14ac:dyDescent="0.25">
      <c r="A508" s="7" t="s">
        <v>907</v>
      </c>
      <c r="B508" s="27" t="s">
        <v>799</v>
      </c>
    </row>
    <row r="509" spans="1:2" x14ac:dyDescent="0.25">
      <c r="A509" s="7" t="s">
        <v>1015</v>
      </c>
      <c r="B509" s="27" t="s">
        <v>799</v>
      </c>
    </row>
    <row r="510" spans="1:2" x14ac:dyDescent="0.25">
      <c r="A510" s="7" t="s">
        <v>715</v>
      </c>
      <c r="B510" s="27" t="s">
        <v>798</v>
      </c>
    </row>
    <row r="511" spans="1:2" x14ac:dyDescent="0.25">
      <c r="A511" s="7" t="s">
        <v>539</v>
      </c>
      <c r="B511" s="27" t="s">
        <v>211</v>
      </c>
    </row>
    <row r="512" spans="1:2" x14ac:dyDescent="0.25">
      <c r="A512" s="7" t="s">
        <v>540</v>
      </c>
      <c r="B512" s="27" t="s">
        <v>211</v>
      </c>
    </row>
    <row r="513" spans="1:2" x14ac:dyDescent="0.25">
      <c r="A513" s="7" t="s">
        <v>541</v>
      </c>
      <c r="B513" s="27" t="s">
        <v>210</v>
      </c>
    </row>
    <row r="514" spans="1:2" x14ac:dyDescent="0.25">
      <c r="A514" s="7" t="s">
        <v>606</v>
      </c>
      <c r="B514" s="27" t="s">
        <v>779</v>
      </c>
    </row>
    <row r="515" spans="1:2" x14ac:dyDescent="0.25">
      <c r="A515" s="7" t="s">
        <v>770</v>
      </c>
      <c r="B515" s="27" t="s">
        <v>798</v>
      </c>
    </row>
    <row r="516" spans="1:2" x14ac:dyDescent="0.25">
      <c r="A516" s="7" t="s">
        <v>944</v>
      </c>
      <c r="B516" s="27" t="s">
        <v>800</v>
      </c>
    </row>
    <row r="517" spans="1:2" x14ac:dyDescent="0.25">
      <c r="A517" s="7" t="s">
        <v>917</v>
      </c>
      <c r="B517" s="27" t="s">
        <v>212</v>
      </c>
    </row>
    <row r="518" spans="1:2" x14ac:dyDescent="0.25">
      <c r="A518" s="7" t="s">
        <v>939</v>
      </c>
      <c r="B518" s="27" t="s">
        <v>800</v>
      </c>
    </row>
    <row r="519" spans="1:2" x14ac:dyDescent="0.25">
      <c r="A519" s="7" t="s">
        <v>940</v>
      </c>
      <c r="B519" s="27" t="s">
        <v>800</v>
      </c>
    </row>
    <row r="520" spans="1:2" x14ac:dyDescent="0.25">
      <c r="A520" s="7" t="s">
        <v>953</v>
      </c>
      <c r="B520" s="27" t="s">
        <v>780</v>
      </c>
    </row>
    <row r="521" spans="1:2" x14ac:dyDescent="0.25">
      <c r="A521" s="7" t="s">
        <v>1017</v>
      </c>
      <c r="B521" s="27" t="s">
        <v>211</v>
      </c>
    </row>
    <row r="522" spans="1:2" x14ac:dyDescent="0.25">
      <c r="A522" s="7" t="s">
        <v>236</v>
      </c>
      <c r="B522" s="27" t="s">
        <v>210</v>
      </c>
    </row>
    <row r="523" spans="1:2" x14ac:dyDescent="0.25">
      <c r="A523" s="7" t="s">
        <v>542</v>
      </c>
      <c r="B523" s="27" t="s">
        <v>798</v>
      </c>
    </row>
    <row r="524" spans="1:2" x14ac:dyDescent="0.25">
      <c r="A524" s="7" t="s">
        <v>543</v>
      </c>
      <c r="B524" s="27" t="s">
        <v>798</v>
      </c>
    </row>
  </sheetData>
  <autoFilter ref="A1:B524" xr:uid="{B761BAE3-B368-48AB-AC67-2D1D47AC490F}"/>
  <sortState xmlns:xlrd2="http://schemas.microsoft.com/office/spreadsheetml/2017/richdata2" ref="A2:B447">
    <sortCondition ref="A2:A447"/>
  </sortState>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4A5DF38F-D146-455A-B07A-FEA73BCAFF38}">
          <x14:formula1>
            <xm:f>'2-TTP'!$B$2:$B$14</xm:f>
          </x14:formula1>
          <xm:sqref>B467:B524 B2:B465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D9BBB-D381-47ED-9A67-2988BE82041A}">
  <dimension ref="A1:E16"/>
  <sheetViews>
    <sheetView topLeftCell="A4" zoomScale="75" zoomScaleNormal="75" workbookViewId="0">
      <selection activeCell="D7" sqref="D7"/>
    </sheetView>
  </sheetViews>
  <sheetFormatPr baseColWidth="10" defaultRowHeight="30.75" customHeight="1" x14ac:dyDescent="0.25"/>
  <cols>
    <col min="1" max="1" width="4.42578125" customWidth="1"/>
    <col min="2" max="2" width="27" customWidth="1"/>
    <col min="3" max="3" width="72.5703125" customWidth="1"/>
    <col min="4" max="4" width="26.42578125" bestFit="1" customWidth="1"/>
    <col min="5" max="5" width="15.42578125" customWidth="1"/>
  </cols>
  <sheetData>
    <row r="1" spans="1:5" ht="30.75" customHeight="1" x14ac:dyDescent="0.25">
      <c r="A1" s="19" t="s">
        <v>0</v>
      </c>
      <c r="B1" s="19" t="s">
        <v>796</v>
      </c>
      <c r="C1" s="19" t="s">
        <v>856</v>
      </c>
      <c r="D1" s="26" t="s">
        <v>1037</v>
      </c>
      <c r="E1" s="18"/>
    </row>
    <row r="2" spans="1:5" ht="30.75" customHeight="1" x14ac:dyDescent="0.25">
      <c r="A2" s="1">
        <v>1</v>
      </c>
      <c r="B2" s="1" t="s">
        <v>798</v>
      </c>
      <c r="C2" s="1" t="s">
        <v>785</v>
      </c>
      <c r="D2" s="30" t="s">
        <v>1035</v>
      </c>
      <c r="E2" s="18"/>
    </row>
    <row r="3" spans="1:5" ht="30.75" customHeight="1" x14ac:dyDescent="0.25">
      <c r="A3" s="1">
        <v>2</v>
      </c>
      <c r="B3" s="1" t="s">
        <v>799</v>
      </c>
      <c r="C3" s="1" t="s">
        <v>784</v>
      </c>
      <c r="D3" s="30" t="s">
        <v>1035</v>
      </c>
      <c r="E3" s="18"/>
    </row>
    <row r="4" spans="1:5" ht="30.75" customHeight="1" x14ac:dyDescent="0.25">
      <c r="A4" s="1">
        <v>3</v>
      </c>
      <c r="B4" s="1" t="s">
        <v>217</v>
      </c>
      <c r="C4" s="1" t="s">
        <v>786</v>
      </c>
      <c r="D4" s="30" t="s">
        <v>1035</v>
      </c>
      <c r="E4" s="18"/>
    </row>
    <row r="5" spans="1:5" ht="30.75" customHeight="1" x14ac:dyDescent="0.25">
      <c r="A5" s="1">
        <v>4</v>
      </c>
      <c r="B5" s="1" t="s">
        <v>210</v>
      </c>
      <c r="C5" s="1" t="s">
        <v>787</v>
      </c>
      <c r="D5" s="30" t="s">
        <v>1035</v>
      </c>
      <c r="E5" s="18"/>
    </row>
    <row r="6" spans="1:5" ht="30.75" customHeight="1" x14ac:dyDescent="0.25">
      <c r="A6" s="1">
        <v>5</v>
      </c>
      <c r="B6" s="1" t="s">
        <v>779</v>
      </c>
      <c r="C6" s="1" t="s">
        <v>788</v>
      </c>
      <c r="D6" s="30" t="s">
        <v>1035</v>
      </c>
      <c r="E6" s="18"/>
    </row>
    <row r="7" spans="1:5" ht="30.75" customHeight="1" x14ac:dyDescent="0.25">
      <c r="A7" s="1">
        <v>6</v>
      </c>
      <c r="B7" s="1" t="s">
        <v>800</v>
      </c>
      <c r="C7" s="1" t="s">
        <v>789</v>
      </c>
      <c r="D7" s="30" t="s">
        <v>1035</v>
      </c>
      <c r="E7" s="18"/>
    </row>
    <row r="8" spans="1:5" ht="30.75" customHeight="1" x14ac:dyDescent="0.25">
      <c r="A8" s="1">
        <v>7</v>
      </c>
      <c r="B8" s="1" t="s">
        <v>780</v>
      </c>
      <c r="C8" s="1" t="s">
        <v>925</v>
      </c>
      <c r="D8" s="30" t="s">
        <v>1035</v>
      </c>
      <c r="E8" s="18"/>
    </row>
    <row r="9" spans="1:5" ht="30.75" customHeight="1" x14ac:dyDescent="0.25">
      <c r="A9" s="1">
        <v>8</v>
      </c>
      <c r="B9" s="1" t="s">
        <v>211</v>
      </c>
      <c r="C9" s="1" t="s">
        <v>790</v>
      </c>
      <c r="D9" s="30" t="s">
        <v>1035</v>
      </c>
      <c r="E9" s="18"/>
    </row>
    <row r="10" spans="1:5" ht="30.75" customHeight="1" x14ac:dyDescent="0.25">
      <c r="A10" s="1">
        <v>9</v>
      </c>
      <c r="B10" s="1" t="s">
        <v>855</v>
      </c>
      <c r="C10" s="1" t="s">
        <v>791</v>
      </c>
      <c r="D10" s="30" t="s">
        <v>1035</v>
      </c>
      <c r="E10" s="18"/>
    </row>
    <row r="11" spans="1:5" ht="30.75" customHeight="1" x14ac:dyDescent="0.25">
      <c r="A11" s="1">
        <v>10</v>
      </c>
      <c r="B11" s="1" t="s">
        <v>781</v>
      </c>
      <c r="C11" s="1" t="s">
        <v>792</v>
      </c>
      <c r="D11" s="30" t="s">
        <v>1035</v>
      </c>
      <c r="E11" s="18"/>
    </row>
    <row r="12" spans="1:5" ht="30.75" customHeight="1" x14ac:dyDescent="0.25">
      <c r="A12" s="1">
        <v>11</v>
      </c>
      <c r="B12" s="1" t="s">
        <v>212</v>
      </c>
      <c r="C12" s="1" t="s">
        <v>793</v>
      </c>
      <c r="D12" s="30" t="s">
        <v>1035</v>
      </c>
      <c r="E12" s="18"/>
    </row>
    <row r="13" spans="1:5" ht="30.75" customHeight="1" x14ac:dyDescent="0.25">
      <c r="A13" s="1">
        <v>12</v>
      </c>
      <c r="B13" s="1" t="s">
        <v>782</v>
      </c>
      <c r="C13" s="1" t="s">
        <v>794</v>
      </c>
      <c r="D13" s="30" t="s">
        <v>1035</v>
      </c>
      <c r="E13" s="18"/>
    </row>
    <row r="14" spans="1:5" ht="30.75" customHeight="1" x14ac:dyDescent="0.25">
      <c r="A14" s="1">
        <v>13</v>
      </c>
      <c r="B14" s="1" t="s">
        <v>621</v>
      </c>
      <c r="C14" s="1" t="s">
        <v>1030</v>
      </c>
      <c r="D14" s="30" t="s">
        <v>1036</v>
      </c>
      <c r="E14" s="18"/>
    </row>
    <row r="15" spans="1:5" ht="30.75" customHeight="1" x14ac:dyDescent="0.25">
      <c r="A15" s="1">
        <v>14</v>
      </c>
      <c r="B15" s="1" t="s">
        <v>795</v>
      </c>
      <c r="C15" s="1" t="s">
        <v>1031</v>
      </c>
      <c r="D15" s="30" t="s">
        <v>1036</v>
      </c>
      <c r="E15" s="18"/>
    </row>
    <row r="16" spans="1:5" ht="30.75" customHeight="1" x14ac:dyDescent="0.25">
      <c r="C16" s="18"/>
      <c r="D16" s="18"/>
      <c r="E16" s="18"/>
    </row>
  </sheetData>
  <sortState xmlns:xlrd2="http://schemas.microsoft.com/office/spreadsheetml/2017/richdata2" ref="A1:B15">
    <sortCondition ref="A1:A15"/>
  </sortState>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0-Caracteristicas</vt:lpstr>
      <vt:lpstr>1-Variables</vt:lpstr>
      <vt:lpstr>2-TTP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Administrador</dc:creator>
  <cp:lastModifiedBy>Jose Allende</cp:lastModifiedBy>
  <cp:lastPrinted>2021-06-11T13:05:17Z</cp:lastPrinted>
  <dcterms:created xsi:type="dcterms:W3CDTF">2021-04-25T20:31:37Z</dcterms:created>
  <dcterms:modified xsi:type="dcterms:W3CDTF">2021-11-23T01:20:33Z</dcterms:modified>
</cp:coreProperties>
</file>