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Dropbox (SME)\JAM\THESIS\1_THESIS\2_LESS Tool\1_User Inputs\1_Scenario\"/>
    </mc:Choice>
  </mc:AlternateContent>
  <xr:revisionPtr revIDLastSave="0" documentId="13_ncr:1_{0DB09381-D8A5-4372-9E3F-199A4551C13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gion_SpatialRunFlag" sheetId="11" r:id="rId1"/>
    <sheet name="Region_UTM" sheetId="10" r:id="rId2"/>
    <sheet name="Region_MatFiles" sheetId="2" r:id="rId3"/>
    <sheet name="Region_FlowProfile" sheetId="7" r:id="rId4"/>
    <sheet name="Region_Pathfinding" sheetId="6" r:id="rId5"/>
    <sheet name="Region_Costs" sheetId="12" r:id="rId6"/>
    <sheet name="NamedRange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6" l="1"/>
  <c r="A2" i="12" l="1"/>
  <c r="A2" i="2" l="1"/>
  <c r="A2" i="7"/>
  <c r="A2" i="6"/>
</calcChain>
</file>

<file path=xl/sharedStrings.xml><?xml version="1.0" encoding="utf-8"?>
<sst xmlns="http://schemas.openxmlformats.org/spreadsheetml/2006/main" count="46" uniqueCount="41">
  <si>
    <t>DATETIME_UTC.mat</t>
  </si>
  <si>
    <t>Region_Name</t>
  </si>
  <si>
    <t>BayOfFundy</t>
  </si>
  <si>
    <t>Region_UTM_Zone</t>
  </si>
  <si>
    <t>Region_UTM_Hemisphere</t>
  </si>
  <si>
    <t>Region_DateTime_UTC_MatFile</t>
  </si>
  <si>
    <t>Region_BathyXYZ_UTM_m_MatFile</t>
  </si>
  <si>
    <t>Region_Depth_m_MatFile</t>
  </si>
  <si>
    <t>Region_Wave_Hs_m_MatFile</t>
  </si>
  <si>
    <t>Pathfinding_HeuristicWeighting</t>
  </si>
  <si>
    <t>Pathfinding_ConnectingDistance</t>
  </si>
  <si>
    <t>Pathfinding_DepthMobilityWeighting</t>
  </si>
  <si>
    <t>Flow_PowerLawExponent</t>
  </si>
  <si>
    <t>Flow_BinSize_m</t>
  </si>
  <si>
    <t>REGION_BathyXYZ_UTM_m.mat</t>
  </si>
  <si>
    <t>REGION_Depth_m.mat</t>
  </si>
  <si>
    <t>REGION_Flow_Vel_Abs_DepAv_ms.mat</t>
  </si>
  <si>
    <t>REGION_Wave_Hs_m.mat</t>
  </si>
  <si>
    <t>Region_SpatialRunFlag</t>
  </si>
  <si>
    <t>Region_SpatialRunFlag_Binary</t>
  </si>
  <si>
    <t>Region_AssessmentCosts_CCC</t>
  </si>
  <si>
    <t>Region_LeasingCosts_CCCpy</t>
  </si>
  <si>
    <t>Region_Flow_Vel_Abs_DepAv_ms_MatFile</t>
  </si>
  <si>
    <t>N</t>
  </si>
  <si>
    <t>S</t>
  </si>
  <si>
    <t>Region_UTM_Hemi</t>
  </si>
  <si>
    <t>Name</t>
  </si>
  <si>
    <t>UTM Zone</t>
  </si>
  <si>
    <t>UTM Hemisphere</t>
  </si>
  <si>
    <t>Region Parameter</t>
  </si>
  <si>
    <t>Value</t>
  </si>
  <si>
    <t>Pathfinding Heuristic Weighting</t>
  </si>
  <si>
    <t>Pathfinding Connecting Distance</t>
  </si>
  <si>
    <t>Pathfinding Depth Mobility Weighting</t>
  </si>
  <si>
    <t>Assessment Costs [£]</t>
  </si>
  <si>
    <t>Leasing Costs [£]</t>
  </si>
  <si>
    <t>Flow Bin Size [m]</t>
  </si>
  <si>
    <t>Flow Power Law Exponent [-]</t>
  </si>
  <si>
    <t>North</t>
  </si>
  <si>
    <t>√2</t>
  </si>
  <si>
    <t>Bay of Fundy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</si>
</sst>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Protection="1"/>
    <xf numFmtId="0" fontId="2" fillId="0" borderId="1" xfId="0" applyFont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2" fontId="1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47"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indexed="64"/>
        </top>
        <bottom style="thick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border outline="0">
        <top style="thin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border outline="0">
        <top style="thin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F482FBA-D0D4-4F4A-B370-E79514701ADA}" name="Region_SpatialRunFlag" displayName="Region_SpatialRunFlag" ref="A1:A2" totalsRowShown="0" headerRowDxfId="46" dataDxfId="44" headerRowBorderDxfId="45">
  <autoFilter ref="A1:A2" xr:uid="{004BF16D-C2CA-405F-9C5A-05AE67E35CFC}"/>
  <tableColumns count="1">
    <tableColumn id="1" xr3:uid="{75D4CC80-E0C9-4900-9C5B-912636B0263C}" name="Region_SpatialRunFlag" dataDxfId="4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98EAD56-240D-47BB-BDCA-502AD12A4BEE}" name="Region_UTM" displayName="Region_UTM" ref="A1:C2" totalsRowShown="0" headerRowDxfId="42" dataDxfId="40" headerRowBorderDxfId="41" tableBorderDxfId="39">
  <autoFilter ref="A1:C2" xr:uid="{32B8D9BE-F403-4981-A261-7946AA23B06A}"/>
  <tableColumns count="3">
    <tableColumn id="2" xr3:uid="{8A56F6F5-D099-4EBC-973F-07F0A91F5282}" name="Region_Name" dataDxfId="38"/>
    <tableColumn id="3" xr3:uid="{29AAA835-626B-4971-AB62-47200B2B4030}" name="Region_UTM_Zone" dataDxfId="37"/>
    <tableColumn id="1" xr3:uid="{571E1D63-C97A-4A78-9559-FAC8C5812B4C}" name="Region_UTM_Hemi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8F4768-1A29-4092-A980-FF1EFC8E584B}" name="Region_MatFiles" displayName="Region_MatFiles" ref="A1:F2" totalsRowShown="0" headerRowDxfId="35" dataDxfId="33" headerRowBorderDxfId="34" tableBorderDxfId="32">
  <autoFilter ref="A1:F2" xr:uid="{777C9620-50A7-4B8D-B318-91DE42311E95}"/>
  <tableColumns count="6">
    <tableColumn id="2" xr3:uid="{062F406E-AB6C-4AA8-B4B7-936994E54EB5}" name="Region_Name" dataDxfId="31">
      <calculatedColumnFormula>Region_UTM[[#This Row],[Region_Name]]</calculatedColumnFormula>
    </tableColumn>
    <tableColumn id="1" xr3:uid="{3E6F6BD0-9A04-4269-9942-ACA09783659D}" name="Region_DateTime_UTC_MatFile" dataDxfId="30"/>
    <tableColumn id="3" xr3:uid="{770D428F-AF22-4A66-AFC0-A5B50569E1B9}" name="Region_BathyXYZ_UTM_m_MatFile" dataDxfId="29"/>
    <tableColumn id="4" xr3:uid="{BD607A59-E63E-47F9-A5CE-4485BAFF3496}" name="Region_Depth_m_MatFile" dataDxfId="28"/>
    <tableColumn id="5" xr3:uid="{0B592D50-83BC-4833-BF97-FA8D91F01F7C}" name="Region_Flow_Vel_Abs_DepAv_ms_MatFile" dataDxfId="27"/>
    <tableColumn id="7" xr3:uid="{ACA0919F-05F0-4B6C-B973-67B2ED070543}" name="Region_Wave_Hs_m_MatFile" dataDxfId="2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1646F5-4A8C-45CC-ADCB-D7BA87B7BDC3}" name="Region_FlowProfile" displayName="Region_FlowProfile" ref="A1:C2" totalsRowShown="0" headerRowDxfId="25" dataDxfId="23" headerRowBorderDxfId="24" tableBorderDxfId="22">
  <autoFilter ref="A1:C2" xr:uid="{E199ED2B-52F2-485F-9E00-E97DFD8BE199}"/>
  <tableColumns count="3">
    <tableColumn id="1" xr3:uid="{7609ADC1-FC35-4663-9E82-C0682F041677}" name="Region_Name" dataDxfId="21">
      <calculatedColumnFormula>Region_UTM[[#This Row],[Region_Name]]</calculatedColumnFormula>
    </tableColumn>
    <tableColumn id="2" xr3:uid="{70A3BD85-0E3E-4ED9-B5DE-79B0F046F18B}" name="Flow_PowerLawExponent" dataDxfId="20"/>
    <tableColumn id="3" xr3:uid="{63324F44-EBFC-4193-AA06-9E239BBF9914}" name="Flow_BinSize_m" dataDxfId="1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8A00598-1D7C-49B4-B227-89B1B3D4744C}" name="Region_Pathfinding" displayName="Region_Pathfinding" ref="A1:D2" totalsRowShown="0" headerRowDxfId="18" dataDxfId="16" headerRowBorderDxfId="17" tableBorderDxfId="15">
  <autoFilter ref="A1:D2" xr:uid="{3C0F457E-7665-475C-A6DF-9E75CF546A64}"/>
  <tableColumns count="4">
    <tableColumn id="1" xr3:uid="{B3996873-0D8B-46B4-8AC4-ECE697358A95}" name="Region_Name" dataDxfId="14">
      <calculatedColumnFormula>Region_UTM[[#This Row],[Region_Name]]</calculatedColumnFormula>
    </tableColumn>
    <tableColumn id="2" xr3:uid="{61671B4D-DF66-4CCB-9551-2BD411E1931C}" name="Pathfinding_HeuristicWeighting" dataDxfId="13">
      <calculatedColumnFormula>SQRT(2)</calculatedColumnFormula>
    </tableColumn>
    <tableColumn id="3" xr3:uid="{08B82D5E-2F5C-49FB-867F-1BAB9148873F}" name="Pathfinding_ConnectingDistance" dataDxfId="12"/>
    <tableColumn id="4" xr3:uid="{11D5941C-4A8B-415B-A1CC-4E51C81933CD}" name="Pathfinding_DepthMobilityWeighting" dataDxfId="1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36AA248-E99E-4597-82C9-492D56847540}" name="Region_Costs" displayName="Region_Costs" ref="A1:C2" totalsRowShown="0" headerRowDxfId="10" headerRowBorderDxfId="9" tableBorderDxfId="8" totalsRowBorderDxfId="7">
  <autoFilter ref="A1:C2" xr:uid="{1878BC84-9DA4-4341-AAAB-E25E3CD71028}"/>
  <tableColumns count="3">
    <tableColumn id="1" xr3:uid="{00230392-1926-48AD-A389-B669C6A66AEC}" name="Region_Name" dataDxfId="6">
      <calculatedColumnFormula>Region_UTM[[#This Row],[Region_Name]]</calculatedColumnFormula>
    </tableColumn>
    <tableColumn id="2" xr3:uid="{CF73B1FE-4CD9-4368-90E5-48E5A154521D}" name="Region_AssessmentCosts_CCC" dataDxfId="5"/>
    <tableColumn id="3" xr3:uid="{70077EB8-B5D8-4380-AC00-4731321D9142}" name="Region_LeasingCosts_CCCpy" dataDxfId="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52F8EC-6BE9-4CAA-A73D-33C246B3998C}" name="Region_UTM_Hemisphere" displayName="Region_UTM_Hemisphere" ref="A6:A8" totalsRowShown="0" headerRowDxfId="3">
  <autoFilter ref="A6:A8" xr:uid="{2D14A915-AF38-4B0A-8060-DBD82ADD6880}"/>
  <tableColumns count="1">
    <tableColumn id="1" xr3:uid="{995496A0-92A7-4836-917E-9038BD86684A}" name="Region_UTM_Hemispher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DCF5A15-3F1E-4CAA-8908-2CF326A92721}" name="Region_SpatialRunFlag_Binary" displayName="Region_SpatialRunFlag_Binary" ref="A1:A3" totalsRowShown="0" headerRowDxfId="2">
  <autoFilter ref="A1:A3" xr:uid="{47ECA021-21A8-46E6-A2D3-BDD62C1022E3}"/>
  <tableColumns count="1">
    <tableColumn id="1" xr3:uid="{254AA6B4-DA5B-414F-B052-0C40A28DC58B}" name="Region_SpatialRunFlag_Binary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20D0D1F-93E2-4EAE-A665-430BBD7DF3EA}" name="Table9" displayName="Table9" ref="A11:B21" totalsRowShown="0" headerRowDxfId="1">
  <autoFilter ref="A11:B21" xr:uid="{737E829F-355A-4EAA-9073-715E95408277}"/>
  <tableColumns count="2">
    <tableColumn id="1" xr3:uid="{4A183FB7-3627-45EC-BA0A-CA9C807A7EB6}" name="Region Parameter"/>
    <tableColumn id="2" xr3:uid="{1205E0B9-09B9-47CB-8FB7-91C862C28B83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79179-F7DE-461F-9FC3-79A8554835DB}">
  <dimension ref="A1:A2"/>
  <sheetViews>
    <sheetView tabSelected="1" workbookViewId="0">
      <selection activeCell="A2" sqref="A2"/>
    </sheetView>
  </sheetViews>
  <sheetFormatPr defaultRowHeight="15" x14ac:dyDescent="0.25"/>
  <cols>
    <col min="1" max="1" width="27.85546875" bestFit="1" customWidth="1"/>
  </cols>
  <sheetData>
    <row r="1" spans="1:1" x14ac:dyDescent="0.25">
      <c r="A1" s="3" t="s">
        <v>18</v>
      </c>
    </row>
    <row r="2" spans="1:1" x14ac:dyDescent="0.25">
      <c r="A2" s="9">
        <v>1</v>
      </c>
    </row>
  </sheetData>
  <dataValidations count="1">
    <dataValidation type="list" allowBlank="1" showInputMessage="1" showErrorMessage="1" sqref="A2" xr:uid="{FB95D0C9-4886-4963-950E-1E4C0E5DD48D}">
      <formula1>INDIRECT("Region_SpatialRunFlag_Binary[Region_SpatialRunFlag_Binary]")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87F01-5423-4D53-B887-2DE12D528EC4}">
  <dimension ref="A1:C2"/>
  <sheetViews>
    <sheetView workbookViewId="0">
      <selection activeCell="A2" sqref="A2"/>
    </sheetView>
  </sheetViews>
  <sheetFormatPr defaultRowHeight="15" x14ac:dyDescent="0.25"/>
  <cols>
    <col min="1" max="1" width="18.140625" bestFit="1" customWidth="1"/>
    <col min="2" max="2" width="24.7109375" bestFit="1" customWidth="1"/>
    <col min="3" max="3" width="25.140625" bestFit="1" customWidth="1"/>
  </cols>
  <sheetData>
    <row r="1" spans="1:3" x14ac:dyDescent="0.25">
      <c r="A1" s="3" t="s">
        <v>1</v>
      </c>
      <c r="B1" s="3" t="s">
        <v>3</v>
      </c>
      <c r="C1" s="3" t="s">
        <v>25</v>
      </c>
    </row>
    <row r="2" spans="1:3" x14ac:dyDescent="0.25">
      <c r="A2" s="9" t="s">
        <v>2</v>
      </c>
      <c r="B2" s="1">
        <v>20</v>
      </c>
      <c r="C2" s="4" t="s">
        <v>23</v>
      </c>
    </row>
  </sheetData>
  <dataValidations count="1">
    <dataValidation type="list" allowBlank="1" showInputMessage="1" showErrorMessage="1" sqref="C2" xr:uid="{7C87D67C-A233-4675-BDD7-0FCADDEE0561}">
      <formula1>INDIRECT("Region_UTM_Hemisphere[Region_UTM_Hemisphere]")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55AA6-ED14-4E30-9015-3B0E3152F29B}">
  <dimension ref="A1:F2"/>
  <sheetViews>
    <sheetView workbookViewId="0">
      <selection activeCell="A2" sqref="A2"/>
    </sheetView>
  </sheetViews>
  <sheetFormatPr defaultColWidth="44.7109375" defaultRowHeight="15" x14ac:dyDescent="0.25"/>
  <cols>
    <col min="1" max="1" width="19" style="7" bestFit="1" customWidth="1"/>
    <col min="2" max="2" width="37.7109375" style="7" bestFit="1" customWidth="1"/>
    <col min="3" max="3" width="41.5703125" style="7" bestFit="1" customWidth="1"/>
    <col min="4" max="4" width="31.140625" style="7" bestFit="1" customWidth="1"/>
    <col min="5" max="5" width="48.28515625" style="7" bestFit="1" customWidth="1"/>
    <col min="6" max="6" width="34.7109375" style="7" bestFit="1" customWidth="1"/>
    <col min="7" max="16384" width="44.7109375" style="7"/>
  </cols>
  <sheetData>
    <row r="1" spans="1:6" x14ac:dyDescent="0.25">
      <c r="A1" s="8" t="s">
        <v>1</v>
      </c>
      <c r="B1" s="8" t="s">
        <v>5</v>
      </c>
      <c r="C1" s="8" t="s">
        <v>6</v>
      </c>
      <c r="D1" s="8" t="s">
        <v>7</v>
      </c>
      <c r="E1" s="8" t="s">
        <v>22</v>
      </c>
      <c r="F1" s="8" t="s">
        <v>8</v>
      </c>
    </row>
    <row r="2" spans="1:6" x14ac:dyDescent="0.25">
      <c r="A2" s="4" t="str">
        <f>Region_UTM[[#This Row],[Region_Name]]</f>
        <v>BayOfFundy</v>
      </c>
      <c r="B2" s="4" t="s">
        <v>0</v>
      </c>
      <c r="C2" s="4" t="s">
        <v>14</v>
      </c>
      <c r="D2" s="4" t="s">
        <v>15</v>
      </c>
      <c r="E2" s="4" t="s">
        <v>16</v>
      </c>
      <c r="F2" s="4" t="s">
        <v>17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4EF8-8614-4E02-A470-5175A1B83A5E}">
  <dimension ref="A1:C2"/>
  <sheetViews>
    <sheetView workbookViewId="0">
      <selection activeCell="A2" sqref="A2"/>
    </sheetView>
  </sheetViews>
  <sheetFormatPr defaultRowHeight="15" x14ac:dyDescent="0.25"/>
  <cols>
    <col min="1" max="1" width="19" bestFit="1" customWidth="1"/>
    <col min="2" max="2" width="35.5703125" bestFit="1" customWidth="1"/>
    <col min="3" max="3" width="26.42578125" bestFit="1" customWidth="1"/>
  </cols>
  <sheetData>
    <row r="1" spans="1:3" x14ac:dyDescent="0.25">
      <c r="A1" s="5" t="s">
        <v>1</v>
      </c>
      <c r="B1" s="5" t="s">
        <v>12</v>
      </c>
      <c r="C1" s="5" t="s">
        <v>13</v>
      </c>
    </row>
    <row r="2" spans="1:3" x14ac:dyDescent="0.25">
      <c r="A2" s="6" t="str">
        <f>Region_UTM[[#This Row],[Region_Name]]</f>
        <v>BayOfFundy</v>
      </c>
      <c r="B2" s="6">
        <v>7</v>
      </c>
      <c r="C2" s="6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3AAE9-6F59-4963-B4E6-130A43707F53}">
  <dimension ref="A1:D2"/>
  <sheetViews>
    <sheetView workbookViewId="0">
      <selection activeCell="A2" sqref="A2"/>
    </sheetView>
  </sheetViews>
  <sheetFormatPr defaultRowHeight="15" x14ac:dyDescent="0.25"/>
  <cols>
    <col min="1" max="1" width="19" bestFit="1" customWidth="1"/>
    <col min="2" max="2" width="36.140625" bestFit="1" customWidth="1"/>
    <col min="3" max="3" width="36.7109375" bestFit="1" customWidth="1"/>
    <col min="4" max="4" width="41.140625" bestFit="1" customWidth="1"/>
  </cols>
  <sheetData>
    <row r="1" spans="1:4" x14ac:dyDescent="0.25">
      <c r="A1" s="5" t="s">
        <v>1</v>
      </c>
      <c r="B1" s="5" t="s">
        <v>9</v>
      </c>
      <c r="C1" s="5" t="s">
        <v>10</v>
      </c>
      <c r="D1" s="5" t="s">
        <v>11</v>
      </c>
    </row>
    <row r="2" spans="1:4" x14ac:dyDescent="0.25">
      <c r="A2" s="6" t="str">
        <f>Region_UTM[[#This Row],[Region_Name]]</f>
        <v>BayOfFundy</v>
      </c>
      <c r="B2" s="15">
        <f>SQRT(2)</f>
        <v>1.4142135623730951</v>
      </c>
      <c r="C2" s="6">
        <v>4</v>
      </c>
      <c r="D2" s="6">
        <v>10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D55CA-6A89-4DDA-B6EA-69820970B7F4}">
  <dimension ref="A1:C2"/>
  <sheetViews>
    <sheetView workbookViewId="0">
      <selection activeCell="A2" sqref="A2"/>
    </sheetView>
  </sheetViews>
  <sheetFormatPr defaultRowHeight="15" x14ac:dyDescent="0.25"/>
  <cols>
    <col min="1" max="1" width="16.42578125" customWidth="1"/>
    <col min="2" max="2" width="33.7109375" customWidth="1"/>
    <col min="3" max="3" width="31.85546875" customWidth="1"/>
  </cols>
  <sheetData>
    <row r="1" spans="1:3" x14ac:dyDescent="0.25">
      <c r="A1" s="10" t="s">
        <v>1</v>
      </c>
      <c r="B1" s="11" t="s">
        <v>20</v>
      </c>
      <c r="C1" s="11" t="s">
        <v>21</v>
      </c>
    </row>
    <row r="2" spans="1:3" x14ac:dyDescent="0.25">
      <c r="A2" s="12" t="str">
        <f>Region_UTM[[#This Row],[Region_Name]]</f>
        <v>BayOfFundy</v>
      </c>
      <c r="B2" s="13">
        <v>53500</v>
      </c>
      <c r="C2" s="13">
        <v>20000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5C4AD-8C1F-46C7-B5A2-65D4F3DB9A80}">
  <dimension ref="A1:B21"/>
  <sheetViews>
    <sheetView workbookViewId="0">
      <selection activeCell="H19" sqref="H19"/>
    </sheetView>
  </sheetViews>
  <sheetFormatPr defaultRowHeight="15" x14ac:dyDescent="0.25"/>
  <cols>
    <col min="1" max="1" width="35.42578125" bestFit="1" customWidth="1"/>
    <col min="2" max="2" width="12.28515625" bestFit="1" customWidth="1"/>
  </cols>
  <sheetData>
    <row r="1" spans="1:2" x14ac:dyDescent="0.25">
      <c r="A1" s="2" t="s">
        <v>19</v>
      </c>
    </row>
    <row r="2" spans="1:2" x14ac:dyDescent="0.25">
      <c r="A2">
        <v>1</v>
      </c>
    </row>
    <row r="3" spans="1:2" x14ac:dyDescent="0.25">
      <c r="A3">
        <v>0</v>
      </c>
    </row>
    <row r="6" spans="1:2" x14ac:dyDescent="0.25">
      <c r="A6" s="2" t="s">
        <v>4</v>
      </c>
    </row>
    <row r="7" spans="1:2" x14ac:dyDescent="0.25">
      <c r="A7" t="s">
        <v>23</v>
      </c>
    </row>
    <row r="8" spans="1:2" x14ac:dyDescent="0.25">
      <c r="A8" t="s">
        <v>24</v>
      </c>
    </row>
    <row r="11" spans="1:2" x14ac:dyDescent="0.25">
      <c r="A11" s="2" t="s">
        <v>29</v>
      </c>
      <c r="B11" s="2" t="s">
        <v>30</v>
      </c>
    </row>
    <row r="12" spans="1:2" x14ac:dyDescent="0.25">
      <c r="A12" t="s">
        <v>26</v>
      </c>
      <c r="B12" t="s">
        <v>40</v>
      </c>
    </row>
    <row r="13" spans="1:2" x14ac:dyDescent="0.25">
      <c r="A13" t="s">
        <v>27</v>
      </c>
      <c r="B13" s="9">
        <v>20</v>
      </c>
    </row>
    <row r="14" spans="1:2" x14ac:dyDescent="0.25">
      <c r="A14" t="s">
        <v>28</v>
      </c>
      <c r="B14" s="9" t="s">
        <v>38</v>
      </c>
    </row>
    <row r="15" spans="1:2" x14ac:dyDescent="0.25">
      <c r="A15" t="s">
        <v>37</v>
      </c>
      <c r="B15" s="9">
        <v>7</v>
      </c>
    </row>
    <row r="16" spans="1:2" x14ac:dyDescent="0.25">
      <c r="A16" t="s">
        <v>36</v>
      </c>
      <c r="B16" s="9">
        <v>1</v>
      </c>
    </row>
    <row r="17" spans="1:2" x14ac:dyDescent="0.25">
      <c r="A17" t="s">
        <v>31</v>
      </c>
      <c r="B17" s="9" t="s">
        <v>39</v>
      </c>
    </row>
    <row r="18" spans="1:2" x14ac:dyDescent="0.25">
      <c r="A18" t="s">
        <v>32</v>
      </c>
      <c r="B18" s="9">
        <v>4</v>
      </c>
    </row>
    <row r="19" spans="1:2" x14ac:dyDescent="0.25">
      <c r="A19" t="s">
        <v>33</v>
      </c>
      <c r="B19" s="9">
        <v>10</v>
      </c>
    </row>
    <row r="20" spans="1:2" x14ac:dyDescent="0.25">
      <c r="A20" t="s">
        <v>34</v>
      </c>
      <c r="B20" s="14">
        <v>53500</v>
      </c>
    </row>
    <row r="21" spans="1:2" x14ac:dyDescent="0.25">
      <c r="A21" t="s">
        <v>35</v>
      </c>
      <c r="B21" s="14">
        <v>20000</v>
      </c>
    </row>
  </sheetData>
  <pageMargins left="0.7" right="0.7" top="0.75" bottom="0.75" header="0.3" footer="0.3"/>
  <pageSetup orientation="portrait" horizontalDpi="300" verticalDpi="3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Region_SpatialRunFlag</vt:lpstr>
      <vt:lpstr>Region_UTM</vt:lpstr>
      <vt:lpstr>Region_MatFiles</vt:lpstr>
      <vt:lpstr>Region_FlowProfile</vt:lpstr>
      <vt:lpstr>Region_Pathfinding</vt:lpstr>
      <vt:lpstr>Region_Costs</vt:lpstr>
      <vt:lpstr>NamedRanges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McDowell</dc:creator>
  <cp:lastModifiedBy>John McDowell</cp:lastModifiedBy>
  <dcterms:created xsi:type="dcterms:W3CDTF">2015-06-05T18:17:20Z</dcterms:created>
  <dcterms:modified xsi:type="dcterms:W3CDTF">2020-11-25T20:33:22Z</dcterms:modified>
</cp:coreProperties>
</file>