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Fisica\Lab Intermedio\Practica1\"/>
    </mc:Choice>
  </mc:AlternateContent>
  <bookViews>
    <workbookView xWindow="0" yWindow="0" windowWidth="20490" windowHeight="7680" xr2:uid="{14D68E66-D6EA-478C-937F-0C92073FCF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M18" i="1"/>
  <c r="M13" i="1" a="1"/>
  <c r="M13" i="1" s="1"/>
  <c r="N5" i="1"/>
  <c r="N6" i="1"/>
  <c r="N7" i="1"/>
  <c r="N8" i="1"/>
  <c r="N9" i="1"/>
  <c r="N4" i="1"/>
  <c r="M5" i="1"/>
  <c r="M6" i="1"/>
  <c r="M7" i="1"/>
  <c r="M8" i="1"/>
  <c r="M9" i="1"/>
  <c r="M4" i="1"/>
  <c r="K18" i="1"/>
  <c r="J18" i="1"/>
  <c r="J13" i="1" a="1"/>
  <c r="J13" i="1" s="1"/>
  <c r="K5" i="1"/>
  <c r="K6" i="1"/>
  <c r="K7" i="1"/>
  <c r="K8" i="1"/>
  <c r="K9" i="1"/>
  <c r="K4" i="1"/>
  <c r="J5" i="1"/>
  <c r="J6" i="1"/>
  <c r="J7" i="1"/>
  <c r="J8" i="1"/>
  <c r="J9" i="1"/>
  <c r="J4" i="1"/>
  <c r="P18" i="1"/>
  <c r="O18" i="1"/>
  <c r="O13" i="1" a="1"/>
  <c r="O13" i="1" s="1"/>
  <c r="G5" i="1"/>
  <c r="G6" i="1"/>
  <c r="G7" i="1"/>
  <c r="G8" i="1"/>
  <c r="G9" i="1"/>
  <c r="G4" i="1"/>
  <c r="E5" i="1"/>
  <c r="E6" i="1"/>
  <c r="E7" i="1"/>
  <c r="E8" i="1"/>
  <c r="E9" i="1"/>
  <c r="E4" i="1"/>
  <c r="I18" i="1"/>
  <c r="H18" i="1"/>
  <c r="C5" i="1"/>
  <c r="C6" i="1"/>
  <c r="C7" i="1"/>
  <c r="C8" i="1"/>
  <c r="C9" i="1"/>
  <c r="C4" i="1"/>
  <c r="A5" i="1"/>
  <c r="A6" i="1"/>
  <c r="A7" i="1"/>
  <c r="A8" i="1"/>
  <c r="A9" i="1"/>
  <c r="A4" i="1"/>
  <c r="C16" i="1"/>
  <c r="H13" i="1" a="1"/>
  <c r="H13" i="1" s="1"/>
  <c r="N14" i="1" l="1"/>
  <c r="M14" i="1"/>
  <c r="N13" i="1"/>
  <c r="K14" i="1"/>
  <c r="J14" i="1"/>
  <c r="K13" i="1"/>
  <c r="P14" i="1"/>
  <c r="O14" i="1"/>
  <c r="P13" i="1"/>
  <c r="I13" i="1"/>
  <c r="H14" i="1"/>
  <c r="I14" i="1"/>
  <c r="R5" i="1" l="1"/>
  <c r="R6" i="1"/>
  <c r="R7" i="1"/>
  <c r="R4" i="1"/>
</calcChain>
</file>

<file path=xl/sharedStrings.xml><?xml version="1.0" encoding="utf-8"?>
<sst xmlns="http://schemas.openxmlformats.org/spreadsheetml/2006/main" count="18" uniqueCount="6">
  <si>
    <t>Voltaje(V)</t>
  </si>
  <si>
    <t>Corriente(A)</t>
  </si>
  <si>
    <t>radio(cm)+-0.15</t>
  </si>
  <si>
    <t>radio^2(m)+-0.00003</t>
  </si>
  <si>
    <t>B^2</t>
  </si>
  <si>
    <t>Corriente^2(A)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</si>
</sst>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C4E-E1DD-4F57-9860-710F39BDAAC1}">
  <dimension ref="A3:R18"/>
  <sheetViews>
    <sheetView tabSelected="1" topLeftCell="F1" workbookViewId="0">
      <selection activeCell="N19" sqref="N19"/>
    </sheetView>
  </sheetViews>
  <sheetFormatPr defaultRowHeight="15" x14ac:dyDescent="0.25"/>
  <cols>
    <col min="1" max="1" width="14.5703125" customWidth="1"/>
    <col min="2" max="3" width="12.85546875" customWidth="1"/>
    <col min="4" max="4" width="11.140625" customWidth="1"/>
    <col min="5" max="5" width="15.140625" customWidth="1"/>
    <col min="6" max="6" width="12" customWidth="1"/>
    <col min="7" max="7" width="18.28515625" customWidth="1"/>
    <col min="8" max="8" width="11.140625" customWidth="1"/>
    <col min="9" max="9" width="14.85546875" customWidth="1"/>
    <col min="10" max="10" width="17.140625" customWidth="1"/>
    <col min="11" max="11" width="14.85546875" customWidth="1"/>
    <col min="12" max="12" width="11.140625" customWidth="1"/>
    <col min="13" max="13" width="16" customWidth="1"/>
    <col min="14" max="15" width="13.140625" customWidth="1"/>
    <col min="16" max="16" width="11.140625" customWidth="1"/>
    <col min="17" max="17" width="18.140625" customWidth="1"/>
    <col min="18" max="18" width="20.140625" customWidth="1"/>
  </cols>
  <sheetData>
    <row r="3" spans="1:18" x14ac:dyDescent="0.25">
      <c r="A3" s="2" t="s">
        <v>5</v>
      </c>
      <c r="B3" s="2" t="s">
        <v>1</v>
      </c>
      <c r="C3" s="2" t="s">
        <v>4</v>
      </c>
      <c r="D3" s="2" t="s">
        <v>0</v>
      </c>
      <c r="E3" s="3" t="s">
        <v>5</v>
      </c>
      <c r="F3" s="3" t="s">
        <v>1</v>
      </c>
      <c r="G3" s="3" t="s">
        <v>4</v>
      </c>
      <c r="H3" s="3" t="s">
        <v>0</v>
      </c>
      <c r="I3" s="4" t="s">
        <v>1</v>
      </c>
      <c r="J3" s="4" t="s">
        <v>5</v>
      </c>
      <c r="K3" s="4" t="s">
        <v>4</v>
      </c>
      <c r="L3" s="4" t="s">
        <v>0</v>
      </c>
      <c r="M3" s="9" t="s">
        <v>5</v>
      </c>
      <c r="N3" s="9" t="s">
        <v>4</v>
      </c>
      <c r="O3" s="9" t="s">
        <v>1</v>
      </c>
      <c r="P3" s="9" t="s">
        <v>0</v>
      </c>
      <c r="Q3" t="s">
        <v>2</v>
      </c>
      <c r="R3" t="s">
        <v>3</v>
      </c>
    </row>
    <row r="4" spans="1:18" x14ac:dyDescent="0.25">
      <c r="A4">
        <f>B4*B4</f>
        <v>6.2001000000000008</v>
      </c>
      <c r="B4">
        <v>2.4900000000000002</v>
      </c>
      <c r="C4">
        <f>A4*$C$16</f>
        <v>2.9721439072367779E-6</v>
      </c>
      <c r="D4">
        <v>124.6</v>
      </c>
      <c r="E4">
        <f>F4*F4</f>
        <v>1.7161000000000002</v>
      </c>
      <c r="F4">
        <v>1.31</v>
      </c>
      <c r="G4">
        <f>$C$16*E4</f>
        <v>8.2264740233367759E-7</v>
      </c>
      <c r="H4">
        <v>125.3</v>
      </c>
      <c r="I4">
        <v>1.04</v>
      </c>
      <c r="J4">
        <f>I4*I4</f>
        <v>1.0816000000000001</v>
      </c>
      <c r="K4">
        <f>$C$16*J4</f>
        <v>5.1848693570544009E-7</v>
      </c>
      <c r="L4">
        <v>125.3</v>
      </c>
      <c r="M4">
        <f>O4*O4</f>
        <v>0.79210000000000003</v>
      </c>
      <c r="N4">
        <f>M4*$C$16</f>
        <v>3.7970922870957751E-7</v>
      </c>
      <c r="O4">
        <v>0.89</v>
      </c>
      <c r="P4">
        <v>125.4</v>
      </c>
      <c r="Q4" s="6">
        <v>2</v>
      </c>
      <c r="R4" s="2">
        <f>(Q4*0.01)^2</f>
        <v>4.0000000000000002E-4</v>
      </c>
    </row>
    <row r="5" spans="1:18" x14ac:dyDescent="0.25">
      <c r="A5">
        <f t="shared" ref="A5:A9" si="0">B5*B5</f>
        <v>8.2943999999999996</v>
      </c>
      <c r="B5">
        <v>2.88</v>
      </c>
      <c r="C5">
        <f t="shared" ref="C5:C9" si="1">A5*$C$16</f>
        <v>3.9760891637529603E-6</v>
      </c>
      <c r="D5">
        <v>150.4</v>
      </c>
      <c r="E5">
        <f t="shared" ref="E5:E9" si="2">F5*F5</f>
        <v>2.9240999999999997</v>
      </c>
      <c r="F5">
        <v>1.71</v>
      </c>
      <c r="G5">
        <f t="shared" ref="G5:G9" si="3">$C$16*E5</f>
        <v>1.4017267462058774E-6</v>
      </c>
      <c r="H5">
        <v>150.1</v>
      </c>
      <c r="I5">
        <v>1.25</v>
      </c>
      <c r="J5">
        <f t="shared" ref="J5:J9" si="4">I5*I5</f>
        <v>1.5625</v>
      </c>
      <c r="K5">
        <f t="shared" ref="K5:K9" si="5">$C$16*J5</f>
        <v>7.4901612152343754E-7</v>
      </c>
      <c r="L5">
        <v>149.9</v>
      </c>
      <c r="M5">
        <f t="shared" ref="M5:M9" si="6">O5*O5</f>
        <v>1</v>
      </c>
      <c r="N5">
        <f t="shared" ref="N5:N9" si="7">M5*$C$16</f>
        <v>4.7937031777500002E-7</v>
      </c>
      <c r="O5">
        <v>1</v>
      </c>
      <c r="P5">
        <v>150.1</v>
      </c>
      <c r="Q5" s="5">
        <v>3</v>
      </c>
      <c r="R5" s="3">
        <f t="shared" ref="R5:R7" si="8">(Q5*0.01)^2</f>
        <v>8.9999999999999998E-4</v>
      </c>
    </row>
    <row r="6" spans="1:18" x14ac:dyDescent="0.25">
      <c r="A6">
        <f t="shared" si="0"/>
        <v>9.6100000000000012</v>
      </c>
      <c r="B6">
        <v>3.1</v>
      </c>
      <c r="C6">
        <f t="shared" si="1"/>
        <v>4.6067487538177506E-6</v>
      </c>
      <c r="D6">
        <v>174.3</v>
      </c>
      <c r="E6">
        <f t="shared" si="2"/>
        <v>3.61</v>
      </c>
      <c r="F6">
        <v>1.9</v>
      </c>
      <c r="G6">
        <f t="shared" si="3"/>
        <v>1.7305268471677501E-6</v>
      </c>
      <c r="H6">
        <v>175</v>
      </c>
      <c r="I6">
        <v>1.41</v>
      </c>
      <c r="J6">
        <f t="shared" si="4"/>
        <v>1.9880999999999998</v>
      </c>
      <c r="K6">
        <f t="shared" si="5"/>
        <v>9.5303612876847742E-7</v>
      </c>
      <c r="L6">
        <v>174.9</v>
      </c>
      <c r="M6">
        <f t="shared" si="6"/>
        <v>1.2768999999999997</v>
      </c>
      <c r="N6">
        <f t="shared" si="7"/>
        <v>6.1210795876689738E-7</v>
      </c>
      <c r="O6">
        <v>1.1299999999999999</v>
      </c>
      <c r="P6">
        <v>174.9</v>
      </c>
      <c r="Q6" s="7">
        <v>4</v>
      </c>
      <c r="R6" s="4">
        <f t="shared" si="8"/>
        <v>1.6000000000000001E-3</v>
      </c>
    </row>
    <row r="7" spans="1:18" x14ac:dyDescent="0.25">
      <c r="A7">
        <f t="shared" si="0"/>
        <v>11.628100000000002</v>
      </c>
      <c r="B7">
        <v>3.41</v>
      </c>
      <c r="C7">
        <f t="shared" si="1"/>
        <v>5.5741659921194785E-6</v>
      </c>
      <c r="D7">
        <v>199.7</v>
      </c>
      <c r="E7">
        <f t="shared" si="2"/>
        <v>4.2435999999999998</v>
      </c>
      <c r="F7">
        <v>2.06</v>
      </c>
      <c r="G7">
        <f t="shared" si="3"/>
        <v>2.0342558805099898E-6</v>
      </c>
      <c r="H7">
        <v>199.7</v>
      </c>
      <c r="I7">
        <v>1.56</v>
      </c>
      <c r="J7">
        <f t="shared" si="4"/>
        <v>2.4336000000000002</v>
      </c>
      <c r="K7">
        <f t="shared" si="5"/>
        <v>1.16659560533724E-6</v>
      </c>
      <c r="L7">
        <v>199.9</v>
      </c>
      <c r="M7">
        <f t="shared" si="6"/>
        <v>1.5128999999999999</v>
      </c>
      <c r="N7">
        <f t="shared" si="7"/>
        <v>7.2523935376179749E-7</v>
      </c>
      <c r="O7">
        <v>1.23</v>
      </c>
      <c r="P7">
        <v>199.6</v>
      </c>
      <c r="Q7" s="10">
        <v>5</v>
      </c>
      <c r="R7" s="9">
        <f t="shared" si="8"/>
        <v>2.5000000000000005E-3</v>
      </c>
    </row>
    <row r="8" spans="1:18" x14ac:dyDescent="0.25">
      <c r="A8">
        <f t="shared" si="0"/>
        <v>13.1769</v>
      </c>
      <c r="B8">
        <v>3.63</v>
      </c>
      <c r="C8">
        <f t="shared" si="1"/>
        <v>6.3166147402893976E-6</v>
      </c>
      <c r="D8">
        <v>225</v>
      </c>
      <c r="E8">
        <f t="shared" si="2"/>
        <v>4.9684410000000003</v>
      </c>
      <c r="F8">
        <v>2.2290000000000001</v>
      </c>
      <c r="G8">
        <f t="shared" si="3"/>
        <v>2.3817231410163388E-6</v>
      </c>
      <c r="H8">
        <v>225</v>
      </c>
      <c r="I8">
        <v>1.66</v>
      </c>
      <c r="J8">
        <f t="shared" si="4"/>
        <v>2.7555999999999998</v>
      </c>
      <c r="K8">
        <f t="shared" si="5"/>
        <v>1.32095284766079E-6</v>
      </c>
      <c r="L8">
        <v>225</v>
      </c>
      <c r="M8">
        <f t="shared" si="6"/>
        <v>1.7689000000000001</v>
      </c>
      <c r="N8">
        <f t="shared" si="7"/>
        <v>8.4795815511219757E-7</v>
      </c>
      <c r="O8">
        <v>1.33</v>
      </c>
      <c r="P8">
        <v>225</v>
      </c>
    </row>
    <row r="9" spans="1:18" x14ac:dyDescent="0.25">
      <c r="A9">
        <f t="shared" si="0"/>
        <v>14.0625</v>
      </c>
      <c r="B9">
        <v>3.75</v>
      </c>
      <c r="C9">
        <f t="shared" si="1"/>
        <v>6.7411450937109373E-6</v>
      </c>
      <c r="D9">
        <v>245</v>
      </c>
      <c r="E9">
        <f t="shared" si="2"/>
        <v>5.6169000000000002</v>
      </c>
      <c r="F9">
        <v>2.37</v>
      </c>
      <c r="G9">
        <f t="shared" si="3"/>
        <v>2.6925751379103976E-6</v>
      </c>
      <c r="H9">
        <v>245</v>
      </c>
      <c r="I9">
        <v>1.76</v>
      </c>
      <c r="J9">
        <f t="shared" si="4"/>
        <v>3.0975999999999999</v>
      </c>
      <c r="K9">
        <f t="shared" si="5"/>
        <v>1.48489749633984E-6</v>
      </c>
      <c r="L9">
        <v>245</v>
      </c>
      <c r="M9">
        <f t="shared" si="6"/>
        <v>1.9599999999999997</v>
      </c>
      <c r="N9">
        <f t="shared" si="7"/>
        <v>9.3956582283899987E-7</v>
      </c>
      <c r="O9">
        <v>1.4</v>
      </c>
      <c r="P9">
        <v>245</v>
      </c>
    </row>
    <row r="13" spans="1:18" x14ac:dyDescent="0.25">
      <c r="H13">
        <f t="array" ref="H13:I14">LINEST(D4:D9,C4:C9,1,TRUE)</f>
        <v>31469263.753990207</v>
      </c>
      <c r="I13">
        <v>28.173373535937316</v>
      </c>
      <c r="J13">
        <f t="array" ref="J13:K14">LINEST(L4:L9,K4:K9,1,TRUE)</f>
        <v>125046788.67551591</v>
      </c>
      <c r="K13">
        <v>57.597849418520781</v>
      </c>
      <c r="M13">
        <f t="array" ref="M13:N14">LINEST(P4:P9,N4:N9,1,TRUE)</f>
        <v>210695135.44331244</v>
      </c>
      <c r="N13">
        <v>46.766823134378853</v>
      </c>
      <c r="O13">
        <f t="array" ref="O13:P14">LINEST(H4:H9,G4:G9,1,TRUE)</f>
        <v>66504803.740089595</v>
      </c>
      <c r="P13">
        <v>64.054514369977241</v>
      </c>
    </row>
    <row r="14" spans="1:18" x14ac:dyDescent="0.25">
      <c r="H14">
        <v>1190912.4255293477</v>
      </c>
      <c r="I14">
        <v>6.1934897276260354</v>
      </c>
      <c r="J14">
        <v>3611415.6666067136</v>
      </c>
      <c r="K14">
        <v>3.9143797785215808</v>
      </c>
      <c r="M14">
        <v>2990767.6829529242</v>
      </c>
      <c r="N14">
        <v>2.0707836721210038</v>
      </c>
      <c r="O14">
        <v>3636698.5879895617</v>
      </c>
      <c r="P14">
        <v>7.0732109040628419</v>
      </c>
    </row>
    <row r="16" spans="1:18" x14ac:dyDescent="0.25">
      <c r="C16" s="1">
        <f>4.79370317775*10^-7</f>
        <v>4.7937031777500002E-7</v>
      </c>
    </row>
    <row r="18" spans="8:16" x14ac:dyDescent="0.25">
      <c r="H18" s="2">
        <f>2*H13/R4</f>
        <v>157346318769.95102</v>
      </c>
      <c r="I18" s="2">
        <f>2*H14/R4</f>
        <v>5954562127.6467381</v>
      </c>
      <c r="J18" s="8">
        <f>2*J13/R6</f>
        <v>156308485844.39487</v>
      </c>
      <c r="K18" s="8">
        <f>2*J14/R6</f>
        <v>4514269583.2583914</v>
      </c>
      <c r="M18" s="9">
        <f>2*M13/R7</f>
        <v>168556108354.6499</v>
      </c>
      <c r="N18" s="9">
        <f>2*M14/R7</f>
        <v>2392614146.362339</v>
      </c>
      <c r="O18" s="3">
        <f>2*O13/R5</f>
        <v>147788452755.75467</v>
      </c>
      <c r="P18" s="3">
        <f>2*O14/R5</f>
        <v>8081552417.7545815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2018-01-31T23:58:21Z</dcterms:created>
  <dcterms:modified xsi:type="dcterms:W3CDTF">2018-02-07T04:18:13Z</dcterms:modified>
</cp:coreProperties>
</file>