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AppliedDataScienceAndStatistics\Visualization-and-data-cleaning\"/>
    </mc:Choice>
  </mc:AlternateContent>
  <xr:revisionPtr revIDLastSave="0" documentId="13_ncr:1_{1111E317-1677-4A79-9823-0F5A5B19DDEE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hgyj-gyin" sheetId="1" r:id="rId1"/>
    <sheet name="Report" sheetId="8" r:id="rId2"/>
    <sheet name="Funds" sheetId="2" r:id="rId3"/>
    <sheet name="Policy" sheetId="9" r:id="rId4"/>
    <sheet name="Climate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9" l="1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1002" i="9"/>
  <c r="H1003" i="9"/>
  <c r="H1004" i="9"/>
  <c r="C6" i="9"/>
  <c r="D6" i="9"/>
  <c r="E6" i="9"/>
  <c r="F6" i="9"/>
  <c r="G6" i="9"/>
  <c r="C7" i="9"/>
  <c r="D7" i="9"/>
  <c r="E7" i="9"/>
  <c r="F7" i="9"/>
  <c r="G7" i="9"/>
  <c r="C8" i="9"/>
  <c r="D8" i="9"/>
  <c r="E8" i="9"/>
  <c r="F8" i="9"/>
  <c r="G8" i="9"/>
  <c r="C9" i="9"/>
  <c r="D9" i="9"/>
  <c r="E9" i="9"/>
  <c r="F9" i="9"/>
  <c r="G9" i="9"/>
  <c r="C10" i="9"/>
  <c r="D10" i="9"/>
  <c r="E10" i="9"/>
  <c r="F10" i="9"/>
  <c r="G10" i="9"/>
  <c r="C11" i="9"/>
  <c r="D11" i="9"/>
  <c r="E11" i="9"/>
  <c r="F11" i="9"/>
  <c r="G11" i="9"/>
  <c r="C12" i="9"/>
  <c r="D12" i="9"/>
  <c r="E12" i="9"/>
  <c r="F12" i="9"/>
  <c r="G12" i="9"/>
  <c r="C13" i="9"/>
  <c r="D13" i="9"/>
  <c r="E13" i="9"/>
  <c r="F13" i="9"/>
  <c r="G13" i="9"/>
  <c r="C14" i="9"/>
  <c r="D14" i="9"/>
  <c r="E14" i="9"/>
  <c r="F14" i="9"/>
  <c r="G14" i="9"/>
  <c r="C15" i="9"/>
  <c r="D15" i="9"/>
  <c r="E15" i="9"/>
  <c r="F15" i="9"/>
  <c r="G15" i="9"/>
  <c r="C16" i="9"/>
  <c r="D16" i="9"/>
  <c r="E16" i="9"/>
  <c r="F16" i="9"/>
  <c r="G16" i="9"/>
  <c r="C17" i="9"/>
  <c r="D17" i="9"/>
  <c r="E17" i="9"/>
  <c r="F17" i="9"/>
  <c r="G17" i="9"/>
  <c r="C18" i="9"/>
  <c r="D18" i="9"/>
  <c r="E18" i="9"/>
  <c r="F18" i="9"/>
  <c r="G18" i="9"/>
  <c r="C19" i="9"/>
  <c r="D19" i="9"/>
  <c r="E19" i="9"/>
  <c r="F19" i="9"/>
  <c r="G19" i="9"/>
  <c r="C20" i="9"/>
  <c r="D20" i="9"/>
  <c r="E20" i="9"/>
  <c r="F20" i="9"/>
  <c r="G20" i="9"/>
  <c r="C21" i="9"/>
  <c r="D21" i="9"/>
  <c r="E21" i="9"/>
  <c r="F21" i="9"/>
  <c r="G21" i="9"/>
  <c r="C22" i="9"/>
  <c r="D22" i="9"/>
  <c r="E22" i="9"/>
  <c r="F22" i="9"/>
  <c r="G22" i="9"/>
  <c r="C23" i="9"/>
  <c r="D23" i="9"/>
  <c r="E23" i="9"/>
  <c r="F23" i="9"/>
  <c r="G23" i="9"/>
  <c r="C24" i="9"/>
  <c r="D24" i="9"/>
  <c r="E24" i="9"/>
  <c r="F24" i="9"/>
  <c r="G24" i="9"/>
  <c r="C25" i="9"/>
  <c r="D25" i="9"/>
  <c r="E25" i="9"/>
  <c r="F25" i="9"/>
  <c r="G25" i="9"/>
  <c r="C26" i="9"/>
  <c r="D26" i="9"/>
  <c r="E26" i="9"/>
  <c r="F26" i="9"/>
  <c r="G26" i="9"/>
  <c r="C27" i="9"/>
  <c r="D27" i="9"/>
  <c r="E27" i="9"/>
  <c r="F27" i="9"/>
  <c r="G27" i="9"/>
  <c r="C28" i="9"/>
  <c r="D28" i="9"/>
  <c r="E28" i="9"/>
  <c r="F28" i="9"/>
  <c r="G28" i="9"/>
  <c r="C29" i="9"/>
  <c r="D29" i="9"/>
  <c r="E29" i="9"/>
  <c r="F29" i="9"/>
  <c r="G29" i="9"/>
  <c r="C30" i="9"/>
  <c r="D30" i="9"/>
  <c r="E30" i="9"/>
  <c r="F30" i="9"/>
  <c r="G30" i="9"/>
  <c r="C31" i="9"/>
  <c r="D31" i="9"/>
  <c r="E31" i="9"/>
  <c r="F31" i="9"/>
  <c r="G31" i="9"/>
  <c r="C32" i="9"/>
  <c r="D32" i="9"/>
  <c r="E32" i="9"/>
  <c r="F32" i="9"/>
  <c r="G32" i="9"/>
  <c r="C33" i="9"/>
  <c r="D33" i="9"/>
  <c r="E33" i="9"/>
  <c r="F33" i="9"/>
  <c r="G33" i="9"/>
  <c r="C34" i="9"/>
  <c r="D34" i="9"/>
  <c r="E34" i="9"/>
  <c r="F34" i="9"/>
  <c r="G34" i="9"/>
  <c r="C35" i="9"/>
  <c r="D35" i="9"/>
  <c r="E35" i="9"/>
  <c r="F35" i="9"/>
  <c r="G35" i="9"/>
  <c r="C36" i="9"/>
  <c r="D36" i="9"/>
  <c r="E36" i="9"/>
  <c r="F36" i="9"/>
  <c r="G36" i="9"/>
  <c r="C37" i="9"/>
  <c r="D37" i="9"/>
  <c r="E37" i="9"/>
  <c r="F37" i="9"/>
  <c r="G37" i="9"/>
  <c r="C38" i="9"/>
  <c r="D38" i="9"/>
  <c r="E38" i="9"/>
  <c r="F38" i="9"/>
  <c r="G38" i="9"/>
  <c r="C39" i="9"/>
  <c r="D39" i="9"/>
  <c r="E39" i="9"/>
  <c r="F39" i="9"/>
  <c r="G39" i="9"/>
  <c r="C40" i="9"/>
  <c r="D40" i="9"/>
  <c r="E40" i="9"/>
  <c r="F40" i="9"/>
  <c r="G40" i="9"/>
  <c r="C41" i="9"/>
  <c r="D41" i="9"/>
  <c r="E41" i="9"/>
  <c r="F41" i="9"/>
  <c r="G41" i="9"/>
  <c r="C42" i="9"/>
  <c r="D42" i="9"/>
  <c r="E42" i="9"/>
  <c r="F42" i="9"/>
  <c r="G42" i="9"/>
  <c r="C43" i="9"/>
  <c r="D43" i="9"/>
  <c r="E43" i="9"/>
  <c r="F43" i="9"/>
  <c r="G43" i="9"/>
  <c r="C44" i="9"/>
  <c r="D44" i="9"/>
  <c r="E44" i="9"/>
  <c r="F44" i="9"/>
  <c r="G44" i="9"/>
  <c r="C45" i="9"/>
  <c r="D45" i="9"/>
  <c r="E45" i="9"/>
  <c r="F45" i="9"/>
  <c r="G45" i="9"/>
  <c r="C46" i="9"/>
  <c r="D46" i="9"/>
  <c r="E46" i="9"/>
  <c r="F46" i="9"/>
  <c r="G46" i="9"/>
  <c r="C47" i="9"/>
  <c r="D47" i="9"/>
  <c r="E47" i="9"/>
  <c r="F47" i="9"/>
  <c r="G47" i="9"/>
  <c r="C48" i="9"/>
  <c r="D48" i="9"/>
  <c r="E48" i="9"/>
  <c r="F48" i="9"/>
  <c r="G48" i="9"/>
  <c r="C49" i="9"/>
  <c r="D49" i="9"/>
  <c r="E49" i="9"/>
  <c r="F49" i="9"/>
  <c r="G49" i="9"/>
  <c r="C50" i="9"/>
  <c r="D50" i="9"/>
  <c r="E50" i="9"/>
  <c r="F50" i="9"/>
  <c r="G50" i="9"/>
  <c r="C51" i="9"/>
  <c r="D51" i="9"/>
  <c r="E51" i="9"/>
  <c r="F51" i="9"/>
  <c r="G51" i="9"/>
  <c r="C52" i="9"/>
  <c r="D52" i="9"/>
  <c r="E52" i="9"/>
  <c r="F52" i="9"/>
  <c r="G52" i="9"/>
  <c r="C53" i="9"/>
  <c r="D53" i="9"/>
  <c r="E53" i="9"/>
  <c r="F53" i="9"/>
  <c r="G53" i="9"/>
  <c r="C54" i="9"/>
  <c r="D54" i="9"/>
  <c r="E54" i="9"/>
  <c r="F54" i="9"/>
  <c r="G54" i="9"/>
  <c r="C55" i="9"/>
  <c r="D55" i="9"/>
  <c r="E55" i="9"/>
  <c r="F55" i="9"/>
  <c r="G55" i="9"/>
  <c r="C56" i="9"/>
  <c r="D56" i="9"/>
  <c r="E56" i="9"/>
  <c r="F56" i="9"/>
  <c r="G56" i="9"/>
  <c r="C57" i="9"/>
  <c r="D57" i="9"/>
  <c r="E57" i="9"/>
  <c r="F57" i="9"/>
  <c r="G57" i="9"/>
  <c r="C58" i="9"/>
  <c r="D58" i="9"/>
  <c r="E58" i="9"/>
  <c r="F58" i="9"/>
  <c r="G58" i="9"/>
  <c r="C59" i="9"/>
  <c r="D59" i="9"/>
  <c r="E59" i="9"/>
  <c r="F59" i="9"/>
  <c r="G59" i="9"/>
  <c r="C60" i="9"/>
  <c r="D60" i="9"/>
  <c r="E60" i="9"/>
  <c r="F60" i="9"/>
  <c r="G60" i="9"/>
  <c r="C61" i="9"/>
  <c r="D61" i="9"/>
  <c r="E61" i="9"/>
  <c r="F61" i="9"/>
  <c r="G61" i="9"/>
  <c r="C62" i="9"/>
  <c r="D62" i="9"/>
  <c r="E62" i="9"/>
  <c r="F62" i="9"/>
  <c r="G62" i="9"/>
  <c r="C63" i="9"/>
  <c r="D63" i="9"/>
  <c r="E63" i="9"/>
  <c r="F63" i="9"/>
  <c r="G63" i="9"/>
  <c r="C64" i="9"/>
  <c r="D64" i="9"/>
  <c r="E64" i="9"/>
  <c r="F64" i="9"/>
  <c r="G64" i="9"/>
  <c r="C65" i="9"/>
  <c r="D65" i="9"/>
  <c r="E65" i="9"/>
  <c r="F65" i="9"/>
  <c r="G65" i="9"/>
  <c r="C66" i="9"/>
  <c r="D66" i="9"/>
  <c r="E66" i="9"/>
  <c r="F66" i="9"/>
  <c r="G66" i="9"/>
  <c r="C67" i="9"/>
  <c r="D67" i="9"/>
  <c r="E67" i="9"/>
  <c r="F67" i="9"/>
  <c r="G67" i="9"/>
  <c r="C68" i="9"/>
  <c r="D68" i="9"/>
  <c r="E68" i="9"/>
  <c r="F68" i="9"/>
  <c r="G68" i="9"/>
  <c r="C69" i="9"/>
  <c r="D69" i="9"/>
  <c r="E69" i="9"/>
  <c r="F69" i="9"/>
  <c r="G69" i="9"/>
  <c r="C70" i="9"/>
  <c r="D70" i="9"/>
  <c r="E70" i="9"/>
  <c r="F70" i="9"/>
  <c r="G70" i="9"/>
  <c r="C71" i="9"/>
  <c r="D71" i="9"/>
  <c r="E71" i="9"/>
  <c r="F71" i="9"/>
  <c r="G71" i="9"/>
  <c r="C72" i="9"/>
  <c r="D72" i="9"/>
  <c r="E72" i="9"/>
  <c r="F72" i="9"/>
  <c r="G72" i="9"/>
  <c r="C73" i="9"/>
  <c r="D73" i="9"/>
  <c r="E73" i="9"/>
  <c r="F73" i="9"/>
  <c r="G73" i="9"/>
  <c r="C74" i="9"/>
  <c r="D74" i="9"/>
  <c r="E74" i="9"/>
  <c r="F74" i="9"/>
  <c r="G74" i="9"/>
  <c r="C75" i="9"/>
  <c r="D75" i="9"/>
  <c r="E75" i="9"/>
  <c r="F75" i="9"/>
  <c r="G75" i="9"/>
  <c r="C76" i="9"/>
  <c r="D76" i="9"/>
  <c r="E76" i="9"/>
  <c r="F76" i="9"/>
  <c r="G76" i="9"/>
  <c r="C77" i="9"/>
  <c r="D77" i="9"/>
  <c r="E77" i="9"/>
  <c r="F77" i="9"/>
  <c r="G77" i="9"/>
  <c r="C78" i="9"/>
  <c r="D78" i="9"/>
  <c r="E78" i="9"/>
  <c r="F78" i="9"/>
  <c r="G78" i="9"/>
  <c r="C79" i="9"/>
  <c r="D79" i="9"/>
  <c r="E79" i="9"/>
  <c r="F79" i="9"/>
  <c r="G79" i="9"/>
  <c r="C80" i="9"/>
  <c r="D80" i="9"/>
  <c r="E80" i="9"/>
  <c r="F80" i="9"/>
  <c r="G80" i="9"/>
  <c r="C81" i="9"/>
  <c r="D81" i="9"/>
  <c r="E81" i="9"/>
  <c r="F81" i="9"/>
  <c r="G81" i="9"/>
  <c r="C82" i="9"/>
  <c r="D82" i="9"/>
  <c r="E82" i="9"/>
  <c r="F82" i="9"/>
  <c r="G82" i="9"/>
  <c r="C83" i="9"/>
  <c r="D83" i="9"/>
  <c r="E83" i="9"/>
  <c r="F83" i="9"/>
  <c r="G83" i="9"/>
  <c r="C84" i="9"/>
  <c r="D84" i="9"/>
  <c r="E84" i="9"/>
  <c r="F84" i="9"/>
  <c r="G84" i="9"/>
  <c r="C85" i="9"/>
  <c r="D85" i="9"/>
  <c r="E85" i="9"/>
  <c r="F85" i="9"/>
  <c r="G85" i="9"/>
  <c r="C86" i="9"/>
  <c r="D86" i="9"/>
  <c r="E86" i="9"/>
  <c r="F86" i="9"/>
  <c r="G86" i="9"/>
  <c r="C87" i="9"/>
  <c r="D87" i="9"/>
  <c r="E87" i="9"/>
  <c r="F87" i="9"/>
  <c r="G87" i="9"/>
  <c r="C88" i="9"/>
  <c r="D88" i="9"/>
  <c r="E88" i="9"/>
  <c r="F88" i="9"/>
  <c r="G88" i="9"/>
  <c r="C89" i="9"/>
  <c r="D89" i="9"/>
  <c r="E89" i="9"/>
  <c r="F89" i="9"/>
  <c r="G89" i="9"/>
  <c r="C90" i="9"/>
  <c r="D90" i="9"/>
  <c r="E90" i="9"/>
  <c r="F90" i="9"/>
  <c r="G90" i="9"/>
  <c r="C91" i="9"/>
  <c r="D91" i="9"/>
  <c r="E91" i="9"/>
  <c r="F91" i="9"/>
  <c r="G91" i="9"/>
  <c r="C92" i="9"/>
  <c r="D92" i="9"/>
  <c r="E92" i="9"/>
  <c r="F92" i="9"/>
  <c r="G92" i="9"/>
  <c r="C93" i="9"/>
  <c r="D93" i="9"/>
  <c r="E93" i="9"/>
  <c r="F93" i="9"/>
  <c r="G93" i="9"/>
  <c r="C94" i="9"/>
  <c r="D94" i="9"/>
  <c r="E94" i="9"/>
  <c r="F94" i="9"/>
  <c r="G94" i="9"/>
  <c r="C95" i="9"/>
  <c r="D95" i="9"/>
  <c r="E95" i="9"/>
  <c r="F95" i="9"/>
  <c r="G95" i="9"/>
  <c r="C96" i="9"/>
  <c r="D96" i="9"/>
  <c r="E96" i="9"/>
  <c r="F96" i="9"/>
  <c r="G96" i="9"/>
  <c r="C97" i="9"/>
  <c r="D97" i="9"/>
  <c r="E97" i="9"/>
  <c r="F97" i="9"/>
  <c r="G97" i="9"/>
  <c r="C98" i="9"/>
  <c r="D98" i="9"/>
  <c r="E98" i="9"/>
  <c r="F98" i="9"/>
  <c r="G98" i="9"/>
  <c r="C99" i="9"/>
  <c r="D99" i="9"/>
  <c r="E99" i="9"/>
  <c r="F99" i="9"/>
  <c r="G99" i="9"/>
  <c r="C100" i="9"/>
  <c r="D100" i="9"/>
  <c r="E100" i="9"/>
  <c r="F100" i="9"/>
  <c r="G100" i="9"/>
  <c r="C101" i="9"/>
  <c r="D101" i="9"/>
  <c r="E101" i="9"/>
  <c r="F101" i="9"/>
  <c r="G101" i="9"/>
  <c r="C102" i="9"/>
  <c r="D102" i="9"/>
  <c r="E102" i="9"/>
  <c r="F102" i="9"/>
  <c r="G102" i="9"/>
  <c r="C103" i="9"/>
  <c r="D103" i="9"/>
  <c r="E103" i="9"/>
  <c r="F103" i="9"/>
  <c r="G103" i="9"/>
  <c r="C104" i="9"/>
  <c r="D104" i="9"/>
  <c r="E104" i="9"/>
  <c r="F104" i="9"/>
  <c r="G104" i="9"/>
  <c r="C105" i="9"/>
  <c r="D105" i="9"/>
  <c r="E105" i="9"/>
  <c r="F105" i="9"/>
  <c r="G105" i="9"/>
  <c r="C106" i="9"/>
  <c r="D106" i="9"/>
  <c r="E106" i="9"/>
  <c r="F106" i="9"/>
  <c r="G106" i="9"/>
  <c r="C107" i="9"/>
  <c r="D107" i="9"/>
  <c r="E107" i="9"/>
  <c r="F107" i="9"/>
  <c r="G107" i="9"/>
  <c r="C108" i="9"/>
  <c r="D108" i="9"/>
  <c r="E108" i="9"/>
  <c r="F108" i="9"/>
  <c r="G108" i="9"/>
  <c r="C109" i="9"/>
  <c r="D109" i="9"/>
  <c r="E109" i="9"/>
  <c r="F109" i="9"/>
  <c r="G109" i="9"/>
  <c r="C110" i="9"/>
  <c r="D110" i="9"/>
  <c r="E110" i="9"/>
  <c r="F110" i="9"/>
  <c r="G110" i="9"/>
  <c r="C111" i="9"/>
  <c r="D111" i="9"/>
  <c r="E111" i="9"/>
  <c r="F111" i="9"/>
  <c r="G111" i="9"/>
  <c r="C112" i="9"/>
  <c r="D112" i="9"/>
  <c r="E112" i="9"/>
  <c r="F112" i="9"/>
  <c r="G112" i="9"/>
  <c r="C113" i="9"/>
  <c r="D113" i="9"/>
  <c r="E113" i="9"/>
  <c r="F113" i="9"/>
  <c r="G113" i="9"/>
  <c r="C114" i="9"/>
  <c r="D114" i="9"/>
  <c r="E114" i="9"/>
  <c r="F114" i="9"/>
  <c r="G114" i="9"/>
  <c r="C115" i="9"/>
  <c r="D115" i="9"/>
  <c r="E115" i="9"/>
  <c r="F115" i="9"/>
  <c r="G115" i="9"/>
  <c r="C116" i="9"/>
  <c r="D116" i="9"/>
  <c r="E116" i="9"/>
  <c r="F116" i="9"/>
  <c r="G116" i="9"/>
  <c r="C117" i="9"/>
  <c r="D117" i="9"/>
  <c r="E117" i="9"/>
  <c r="F117" i="9"/>
  <c r="G117" i="9"/>
  <c r="C118" i="9"/>
  <c r="D118" i="9"/>
  <c r="E118" i="9"/>
  <c r="F118" i="9"/>
  <c r="G118" i="9"/>
  <c r="C119" i="9"/>
  <c r="D119" i="9"/>
  <c r="E119" i="9"/>
  <c r="F119" i="9"/>
  <c r="G119" i="9"/>
  <c r="C120" i="9"/>
  <c r="D120" i="9"/>
  <c r="E120" i="9"/>
  <c r="F120" i="9"/>
  <c r="G120" i="9"/>
  <c r="C121" i="9"/>
  <c r="D121" i="9"/>
  <c r="E121" i="9"/>
  <c r="F121" i="9"/>
  <c r="G121" i="9"/>
  <c r="C122" i="9"/>
  <c r="D122" i="9"/>
  <c r="E122" i="9"/>
  <c r="F122" i="9"/>
  <c r="G122" i="9"/>
  <c r="C123" i="9"/>
  <c r="D123" i="9"/>
  <c r="E123" i="9"/>
  <c r="F123" i="9"/>
  <c r="G123" i="9"/>
  <c r="C124" i="9"/>
  <c r="D124" i="9"/>
  <c r="E124" i="9"/>
  <c r="F124" i="9"/>
  <c r="G124" i="9"/>
  <c r="C125" i="9"/>
  <c r="D125" i="9"/>
  <c r="E125" i="9"/>
  <c r="F125" i="9"/>
  <c r="G125" i="9"/>
  <c r="C126" i="9"/>
  <c r="D126" i="9"/>
  <c r="E126" i="9"/>
  <c r="F126" i="9"/>
  <c r="G126" i="9"/>
  <c r="C127" i="9"/>
  <c r="D127" i="9"/>
  <c r="E127" i="9"/>
  <c r="F127" i="9"/>
  <c r="G127" i="9"/>
  <c r="C128" i="9"/>
  <c r="D128" i="9"/>
  <c r="E128" i="9"/>
  <c r="F128" i="9"/>
  <c r="G128" i="9"/>
  <c r="C129" i="9"/>
  <c r="D129" i="9"/>
  <c r="E129" i="9"/>
  <c r="F129" i="9"/>
  <c r="G129" i="9"/>
  <c r="C130" i="9"/>
  <c r="D130" i="9"/>
  <c r="E130" i="9"/>
  <c r="F130" i="9"/>
  <c r="G130" i="9"/>
  <c r="C131" i="9"/>
  <c r="D131" i="9"/>
  <c r="E131" i="9"/>
  <c r="F131" i="9"/>
  <c r="G131" i="9"/>
  <c r="C132" i="9"/>
  <c r="D132" i="9"/>
  <c r="E132" i="9"/>
  <c r="F132" i="9"/>
  <c r="G132" i="9"/>
  <c r="C133" i="9"/>
  <c r="D133" i="9"/>
  <c r="E133" i="9"/>
  <c r="F133" i="9"/>
  <c r="G133" i="9"/>
  <c r="C134" i="9"/>
  <c r="D134" i="9"/>
  <c r="E134" i="9"/>
  <c r="F134" i="9"/>
  <c r="G134" i="9"/>
  <c r="C135" i="9"/>
  <c r="D135" i="9"/>
  <c r="E135" i="9"/>
  <c r="F135" i="9"/>
  <c r="G135" i="9"/>
  <c r="C136" i="9"/>
  <c r="D136" i="9"/>
  <c r="E136" i="9"/>
  <c r="F136" i="9"/>
  <c r="G136" i="9"/>
  <c r="C137" i="9"/>
  <c r="D137" i="9"/>
  <c r="E137" i="9"/>
  <c r="F137" i="9"/>
  <c r="G137" i="9"/>
  <c r="C138" i="9"/>
  <c r="D138" i="9"/>
  <c r="E138" i="9"/>
  <c r="F138" i="9"/>
  <c r="G138" i="9"/>
  <c r="C139" i="9"/>
  <c r="D139" i="9"/>
  <c r="E139" i="9"/>
  <c r="F139" i="9"/>
  <c r="G139" i="9"/>
  <c r="C140" i="9"/>
  <c r="D140" i="9"/>
  <c r="E140" i="9"/>
  <c r="F140" i="9"/>
  <c r="G140" i="9"/>
  <c r="C141" i="9"/>
  <c r="D141" i="9"/>
  <c r="E141" i="9"/>
  <c r="F141" i="9"/>
  <c r="G141" i="9"/>
  <c r="C142" i="9"/>
  <c r="D142" i="9"/>
  <c r="E142" i="9"/>
  <c r="F142" i="9"/>
  <c r="G142" i="9"/>
  <c r="C143" i="9"/>
  <c r="D143" i="9"/>
  <c r="E143" i="9"/>
  <c r="F143" i="9"/>
  <c r="G143" i="9"/>
  <c r="C144" i="9"/>
  <c r="D144" i="9"/>
  <c r="E144" i="9"/>
  <c r="F144" i="9"/>
  <c r="G144" i="9"/>
  <c r="C145" i="9"/>
  <c r="D145" i="9"/>
  <c r="E145" i="9"/>
  <c r="F145" i="9"/>
  <c r="G145" i="9"/>
  <c r="C146" i="9"/>
  <c r="D146" i="9"/>
  <c r="E146" i="9"/>
  <c r="F146" i="9"/>
  <c r="G146" i="9"/>
  <c r="C147" i="9"/>
  <c r="D147" i="9"/>
  <c r="E147" i="9"/>
  <c r="F147" i="9"/>
  <c r="G147" i="9"/>
  <c r="C148" i="9"/>
  <c r="D148" i="9"/>
  <c r="E148" i="9"/>
  <c r="F148" i="9"/>
  <c r="G148" i="9"/>
  <c r="C149" i="9"/>
  <c r="D149" i="9"/>
  <c r="E149" i="9"/>
  <c r="F149" i="9"/>
  <c r="G149" i="9"/>
  <c r="C150" i="9"/>
  <c r="D150" i="9"/>
  <c r="E150" i="9"/>
  <c r="F150" i="9"/>
  <c r="G150" i="9"/>
  <c r="C151" i="9"/>
  <c r="D151" i="9"/>
  <c r="E151" i="9"/>
  <c r="F151" i="9"/>
  <c r="G151" i="9"/>
  <c r="C152" i="9"/>
  <c r="D152" i="9"/>
  <c r="E152" i="9"/>
  <c r="F152" i="9"/>
  <c r="G152" i="9"/>
  <c r="C153" i="9"/>
  <c r="D153" i="9"/>
  <c r="E153" i="9"/>
  <c r="F153" i="9"/>
  <c r="G153" i="9"/>
  <c r="C154" i="9"/>
  <c r="D154" i="9"/>
  <c r="E154" i="9"/>
  <c r="F154" i="9"/>
  <c r="G154" i="9"/>
  <c r="C155" i="9"/>
  <c r="D155" i="9"/>
  <c r="E155" i="9"/>
  <c r="F155" i="9"/>
  <c r="G155" i="9"/>
  <c r="C156" i="9"/>
  <c r="D156" i="9"/>
  <c r="E156" i="9"/>
  <c r="F156" i="9"/>
  <c r="G156" i="9"/>
  <c r="C157" i="9"/>
  <c r="D157" i="9"/>
  <c r="E157" i="9"/>
  <c r="F157" i="9"/>
  <c r="G157" i="9"/>
  <c r="C158" i="9"/>
  <c r="D158" i="9"/>
  <c r="E158" i="9"/>
  <c r="F158" i="9"/>
  <c r="G158" i="9"/>
  <c r="C159" i="9"/>
  <c r="D159" i="9"/>
  <c r="E159" i="9"/>
  <c r="F159" i="9"/>
  <c r="G159" i="9"/>
  <c r="C160" i="9"/>
  <c r="D160" i="9"/>
  <c r="E160" i="9"/>
  <c r="F160" i="9"/>
  <c r="G160" i="9"/>
  <c r="C161" i="9"/>
  <c r="D161" i="9"/>
  <c r="E161" i="9"/>
  <c r="F161" i="9"/>
  <c r="G161" i="9"/>
  <c r="C162" i="9"/>
  <c r="D162" i="9"/>
  <c r="E162" i="9"/>
  <c r="F162" i="9"/>
  <c r="G162" i="9"/>
  <c r="C163" i="9"/>
  <c r="D163" i="9"/>
  <c r="E163" i="9"/>
  <c r="F163" i="9"/>
  <c r="G163" i="9"/>
  <c r="C164" i="9"/>
  <c r="D164" i="9"/>
  <c r="E164" i="9"/>
  <c r="F164" i="9"/>
  <c r="G164" i="9"/>
  <c r="C165" i="9"/>
  <c r="D165" i="9"/>
  <c r="E165" i="9"/>
  <c r="F165" i="9"/>
  <c r="G165" i="9"/>
  <c r="C166" i="9"/>
  <c r="D166" i="9"/>
  <c r="E166" i="9"/>
  <c r="F166" i="9"/>
  <c r="G166" i="9"/>
  <c r="C167" i="9"/>
  <c r="D167" i="9"/>
  <c r="E167" i="9"/>
  <c r="F167" i="9"/>
  <c r="G167" i="9"/>
  <c r="C168" i="9"/>
  <c r="D168" i="9"/>
  <c r="E168" i="9"/>
  <c r="F168" i="9"/>
  <c r="G168" i="9"/>
  <c r="C169" i="9"/>
  <c r="D169" i="9"/>
  <c r="E169" i="9"/>
  <c r="F169" i="9"/>
  <c r="G169" i="9"/>
  <c r="C170" i="9"/>
  <c r="D170" i="9"/>
  <c r="E170" i="9"/>
  <c r="F170" i="9"/>
  <c r="G170" i="9"/>
  <c r="C171" i="9"/>
  <c r="D171" i="9"/>
  <c r="E171" i="9"/>
  <c r="F171" i="9"/>
  <c r="G171" i="9"/>
  <c r="C172" i="9"/>
  <c r="D172" i="9"/>
  <c r="E172" i="9"/>
  <c r="F172" i="9"/>
  <c r="G172" i="9"/>
  <c r="C173" i="9"/>
  <c r="D173" i="9"/>
  <c r="E173" i="9"/>
  <c r="F173" i="9"/>
  <c r="G173" i="9"/>
  <c r="C174" i="9"/>
  <c r="D174" i="9"/>
  <c r="E174" i="9"/>
  <c r="F174" i="9"/>
  <c r="G174" i="9"/>
  <c r="C175" i="9"/>
  <c r="D175" i="9"/>
  <c r="E175" i="9"/>
  <c r="F175" i="9"/>
  <c r="G175" i="9"/>
  <c r="C176" i="9"/>
  <c r="D176" i="9"/>
  <c r="E176" i="9"/>
  <c r="F176" i="9"/>
  <c r="G176" i="9"/>
  <c r="C177" i="9"/>
  <c r="D177" i="9"/>
  <c r="E177" i="9"/>
  <c r="F177" i="9"/>
  <c r="G177" i="9"/>
  <c r="C178" i="9"/>
  <c r="D178" i="9"/>
  <c r="E178" i="9"/>
  <c r="F178" i="9"/>
  <c r="G178" i="9"/>
  <c r="C179" i="9"/>
  <c r="D179" i="9"/>
  <c r="E179" i="9"/>
  <c r="F179" i="9"/>
  <c r="G179" i="9"/>
  <c r="C180" i="9"/>
  <c r="D180" i="9"/>
  <c r="E180" i="9"/>
  <c r="F180" i="9"/>
  <c r="G180" i="9"/>
  <c r="C181" i="9"/>
  <c r="D181" i="9"/>
  <c r="E181" i="9"/>
  <c r="F181" i="9"/>
  <c r="G181" i="9"/>
  <c r="C182" i="9"/>
  <c r="D182" i="9"/>
  <c r="E182" i="9"/>
  <c r="F182" i="9"/>
  <c r="G182" i="9"/>
  <c r="C183" i="9"/>
  <c r="D183" i="9"/>
  <c r="E183" i="9"/>
  <c r="F183" i="9"/>
  <c r="G183" i="9"/>
  <c r="C184" i="9"/>
  <c r="D184" i="9"/>
  <c r="E184" i="9"/>
  <c r="F184" i="9"/>
  <c r="G184" i="9"/>
  <c r="C185" i="9"/>
  <c r="D185" i="9"/>
  <c r="E185" i="9"/>
  <c r="F185" i="9"/>
  <c r="G185" i="9"/>
  <c r="C186" i="9"/>
  <c r="D186" i="9"/>
  <c r="E186" i="9"/>
  <c r="F186" i="9"/>
  <c r="G186" i="9"/>
  <c r="C187" i="9"/>
  <c r="D187" i="9"/>
  <c r="E187" i="9"/>
  <c r="F187" i="9"/>
  <c r="G187" i="9"/>
  <c r="C188" i="9"/>
  <c r="D188" i="9"/>
  <c r="E188" i="9"/>
  <c r="F188" i="9"/>
  <c r="G188" i="9"/>
  <c r="C189" i="9"/>
  <c r="D189" i="9"/>
  <c r="E189" i="9"/>
  <c r="F189" i="9"/>
  <c r="G189" i="9"/>
  <c r="C190" i="9"/>
  <c r="D190" i="9"/>
  <c r="E190" i="9"/>
  <c r="F190" i="9"/>
  <c r="G190" i="9"/>
  <c r="C191" i="9"/>
  <c r="D191" i="9"/>
  <c r="E191" i="9"/>
  <c r="F191" i="9"/>
  <c r="G191" i="9"/>
  <c r="C192" i="9"/>
  <c r="D192" i="9"/>
  <c r="E192" i="9"/>
  <c r="F192" i="9"/>
  <c r="G192" i="9"/>
  <c r="C193" i="9"/>
  <c r="D193" i="9"/>
  <c r="E193" i="9"/>
  <c r="F193" i="9"/>
  <c r="G193" i="9"/>
  <c r="C194" i="9"/>
  <c r="D194" i="9"/>
  <c r="E194" i="9"/>
  <c r="F194" i="9"/>
  <c r="G194" i="9"/>
  <c r="C195" i="9"/>
  <c r="D195" i="9"/>
  <c r="E195" i="9"/>
  <c r="F195" i="9"/>
  <c r="G195" i="9"/>
  <c r="C196" i="9"/>
  <c r="D196" i="9"/>
  <c r="E196" i="9"/>
  <c r="F196" i="9"/>
  <c r="G196" i="9"/>
  <c r="C197" i="9"/>
  <c r="D197" i="9"/>
  <c r="E197" i="9"/>
  <c r="F197" i="9"/>
  <c r="G197" i="9"/>
  <c r="C198" i="9"/>
  <c r="D198" i="9"/>
  <c r="E198" i="9"/>
  <c r="F198" i="9"/>
  <c r="G198" i="9"/>
  <c r="C199" i="9"/>
  <c r="D199" i="9"/>
  <c r="E199" i="9"/>
  <c r="F199" i="9"/>
  <c r="G199" i="9"/>
  <c r="C200" i="9"/>
  <c r="D200" i="9"/>
  <c r="E200" i="9"/>
  <c r="F200" i="9"/>
  <c r="G200" i="9"/>
  <c r="C201" i="9"/>
  <c r="D201" i="9"/>
  <c r="E201" i="9"/>
  <c r="F201" i="9"/>
  <c r="G201" i="9"/>
  <c r="C202" i="9"/>
  <c r="D202" i="9"/>
  <c r="E202" i="9"/>
  <c r="F202" i="9"/>
  <c r="G202" i="9"/>
  <c r="C203" i="9"/>
  <c r="D203" i="9"/>
  <c r="E203" i="9"/>
  <c r="F203" i="9"/>
  <c r="G203" i="9"/>
  <c r="C204" i="9"/>
  <c r="D204" i="9"/>
  <c r="E204" i="9"/>
  <c r="F204" i="9"/>
  <c r="G204" i="9"/>
  <c r="C205" i="9"/>
  <c r="D205" i="9"/>
  <c r="E205" i="9"/>
  <c r="F205" i="9"/>
  <c r="G205" i="9"/>
  <c r="C206" i="9"/>
  <c r="D206" i="9"/>
  <c r="E206" i="9"/>
  <c r="F206" i="9"/>
  <c r="G206" i="9"/>
  <c r="C207" i="9"/>
  <c r="D207" i="9"/>
  <c r="E207" i="9"/>
  <c r="F207" i="9"/>
  <c r="G207" i="9"/>
  <c r="C208" i="9"/>
  <c r="D208" i="9"/>
  <c r="E208" i="9"/>
  <c r="F208" i="9"/>
  <c r="G208" i="9"/>
  <c r="C209" i="9"/>
  <c r="D209" i="9"/>
  <c r="E209" i="9"/>
  <c r="F209" i="9"/>
  <c r="G209" i="9"/>
  <c r="C210" i="9"/>
  <c r="D210" i="9"/>
  <c r="E210" i="9"/>
  <c r="F210" i="9"/>
  <c r="G210" i="9"/>
  <c r="C211" i="9"/>
  <c r="D211" i="9"/>
  <c r="E211" i="9"/>
  <c r="F211" i="9"/>
  <c r="G211" i="9"/>
  <c r="C212" i="9"/>
  <c r="D212" i="9"/>
  <c r="E212" i="9"/>
  <c r="F212" i="9"/>
  <c r="G212" i="9"/>
  <c r="C213" i="9"/>
  <c r="D213" i="9"/>
  <c r="E213" i="9"/>
  <c r="F213" i="9"/>
  <c r="G213" i="9"/>
  <c r="C214" i="9"/>
  <c r="D214" i="9"/>
  <c r="E214" i="9"/>
  <c r="F214" i="9"/>
  <c r="G214" i="9"/>
  <c r="C215" i="9"/>
  <c r="D215" i="9"/>
  <c r="E215" i="9"/>
  <c r="F215" i="9"/>
  <c r="G215" i="9"/>
  <c r="C216" i="9"/>
  <c r="D216" i="9"/>
  <c r="E216" i="9"/>
  <c r="F216" i="9"/>
  <c r="G216" i="9"/>
  <c r="C217" i="9"/>
  <c r="D217" i="9"/>
  <c r="E217" i="9"/>
  <c r="F217" i="9"/>
  <c r="G217" i="9"/>
  <c r="C218" i="9"/>
  <c r="D218" i="9"/>
  <c r="E218" i="9"/>
  <c r="F218" i="9"/>
  <c r="G218" i="9"/>
  <c r="C219" i="9"/>
  <c r="D219" i="9"/>
  <c r="E219" i="9"/>
  <c r="F219" i="9"/>
  <c r="G219" i="9"/>
  <c r="C220" i="9"/>
  <c r="D220" i="9"/>
  <c r="E220" i="9"/>
  <c r="F220" i="9"/>
  <c r="G220" i="9"/>
  <c r="C221" i="9"/>
  <c r="D221" i="9"/>
  <c r="E221" i="9"/>
  <c r="F221" i="9"/>
  <c r="G221" i="9"/>
  <c r="C222" i="9"/>
  <c r="D222" i="9"/>
  <c r="E222" i="9"/>
  <c r="F222" i="9"/>
  <c r="G222" i="9"/>
  <c r="C223" i="9"/>
  <c r="D223" i="9"/>
  <c r="E223" i="9"/>
  <c r="F223" i="9"/>
  <c r="G223" i="9"/>
  <c r="C224" i="9"/>
  <c r="D224" i="9"/>
  <c r="E224" i="9"/>
  <c r="F224" i="9"/>
  <c r="G224" i="9"/>
  <c r="C225" i="9"/>
  <c r="D225" i="9"/>
  <c r="E225" i="9"/>
  <c r="F225" i="9"/>
  <c r="G225" i="9"/>
  <c r="C226" i="9"/>
  <c r="D226" i="9"/>
  <c r="E226" i="9"/>
  <c r="F226" i="9"/>
  <c r="G226" i="9"/>
  <c r="C227" i="9"/>
  <c r="D227" i="9"/>
  <c r="E227" i="9"/>
  <c r="F227" i="9"/>
  <c r="G227" i="9"/>
  <c r="C228" i="9"/>
  <c r="D228" i="9"/>
  <c r="E228" i="9"/>
  <c r="F228" i="9"/>
  <c r="G228" i="9"/>
  <c r="C229" i="9"/>
  <c r="D229" i="9"/>
  <c r="E229" i="9"/>
  <c r="F229" i="9"/>
  <c r="G229" i="9"/>
  <c r="C230" i="9"/>
  <c r="D230" i="9"/>
  <c r="E230" i="9"/>
  <c r="F230" i="9"/>
  <c r="G230" i="9"/>
  <c r="C231" i="9"/>
  <c r="D231" i="9"/>
  <c r="E231" i="9"/>
  <c r="F231" i="9"/>
  <c r="G231" i="9"/>
  <c r="C232" i="9"/>
  <c r="D232" i="9"/>
  <c r="E232" i="9"/>
  <c r="F232" i="9"/>
  <c r="G232" i="9"/>
  <c r="C233" i="9"/>
  <c r="D233" i="9"/>
  <c r="E233" i="9"/>
  <c r="F233" i="9"/>
  <c r="G233" i="9"/>
  <c r="C234" i="9"/>
  <c r="D234" i="9"/>
  <c r="E234" i="9"/>
  <c r="F234" i="9"/>
  <c r="G234" i="9"/>
  <c r="C235" i="9"/>
  <c r="D235" i="9"/>
  <c r="E235" i="9"/>
  <c r="F235" i="9"/>
  <c r="G235" i="9"/>
  <c r="C236" i="9"/>
  <c r="D236" i="9"/>
  <c r="E236" i="9"/>
  <c r="F236" i="9"/>
  <c r="G236" i="9"/>
  <c r="C237" i="9"/>
  <c r="D237" i="9"/>
  <c r="E237" i="9"/>
  <c r="F237" i="9"/>
  <c r="G237" i="9"/>
  <c r="C238" i="9"/>
  <c r="D238" i="9"/>
  <c r="E238" i="9"/>
  <c r="F238" i="9"/>
  <c r="G238" i="9"/>
  <c r="C239" i="9"/>
  <c r="D239" i="9"/>
  <c r="E239" i="9"/>
  <c r="F239" i="9"/>
  <c r="G239" i="9"/>
  <c r="C240" i="9"/>
  <c r="D240" i="9"/>
  <c r="E240" i="9"/>
  <c r="F240" i="9"/>
  <c r="G240" i="9"/>
  <c r="C241" i="9"/>
  <c r="D241" i="9"/>
  <c r="E241" i="9"/>
  <c r="F241" i="9"/>
  <c r="G241" i="9"/>
  <c r="C242" i="9"/>
  <c r="D242" i="9"/>
  <c r="E242" i="9"/>
  <c r="F242" i="9"/>
  <c r="G242" i="9"/>
  <c r="C243" i="9"/>
  <c r="D243" i="9"/>
  <c r="E243" i="9"/>
  <c r="F243" i="9"/>
  <c r="G243" i="9"/>
  <c r="C244" i="9"/>
  <c r="D244" i="9"/>
  <c r="E244" i="9"/>
  <c r="F244" i="9"/>
  <c r="G244" i="9"/>
  <c r="C245" i="9"/>
  <c r="D245" i="9"/>
  <c r="E245" i="9"/>
  <c r="F245" i="9"/>
  <c r="G245" i="9"/>
  <c r="C246" i="9"/>
  <c r="D246" i="9"/>
  <c r="E246" i="9"/>
  <c r="F246" i="9"/>
  <c r="G246" i="9"/>
  <c r="C247" i="9"/>
  <c r="D247" i="9"/>
  <c r="E247" i="9"/>
  <c r="F247" i="9"/>
  <c r="G247" i="9"/>
  <c r="C248" i="9"/>
  <c r="D248" i="9"/>
  <c r="E248" i="9"/>
  <c r="F248" i="9"/>
  <c r="G248" i="9"/>
  <c r="C249" i="9"/>
  <c r="D249" i="9"/>
  <c r="E249" i="9"/>
  <c r="F249" i="9"/>
  <c r="G249" i="9"/>
  <c r="C250" i="9"/>
  <c r="D250" i="9"/>
  <c r="E250" i="9"/>
  <c r="F250" i="9"/>
  <c r="G250" i="9"/>
  <c r="C251" i="9"/>
  <c r="D251" i="9"/>
  <c r="E251" i="9"/>
  <c r="F251" i="9"/>
  <c r="G251" i="9"/>
  <c r="C252" i="9"/>
  <c r="D252" i="9"/>
  <c r="E252" i="9"/>
  <c r="F252" i="9"/>
  <c r="G252" i="9"/>
  <c r="C253" i="9"/>
  <c r="D253" i="9"/>
  <c r="E253" i="9"/>
  <c r="F253" i="9"/>
  <c r="G253" i="9"/>
  <c r="C254" i="9"/>
  <c r="D254" i="9"/>
  <c r="E254" i="9"/>
  <c r="F254" i="9"/>
  <c r="G254" i="9"/>
  <c r="C255" i="9"/>
  <c r="D255" i="9"/>
  <c r="E255" i="9"/>
  <c r="F255" i="9"/>
  <c r="G255" i="9"/>
  <c r="C256" i="9"/>
  <c r="D256" i="9"/>
  <c r="E256" i="9"/>
  <c r="F256" i="9"/>
  <c r="G256" i="9"/>
  <c r="C257" i="9"/>
  <c r="D257" i="9"/>
  <c r="E257" i="9"/>
  <c r="F257" i="9"/>
  <c r="G257" i="9"/>
  <c r="C258" i="9"/>
  <c r="D258" i="9"/>
  <c r="E258" i="9"/>
  <c r="F258" i="9"/>
  <c r="G258" i="9"/>
  <c r="C259" i="9"/>
  <c r="D259" i="9"/>
  <c r="E259" i="9"/>
  <c r="F259" i="9"/>
  <c r="G259" i="9"/>
  <c r="C260" i="9"/>
  <c r="D260" i="9"/>
  <c r="E260" i="9"/>
  <c r="F260" i="9"/>
  <c r="G260" i="9"/>
  <c r="C261" i="9"/>
  <c r="D261" i="9"/>
  <c r="E261" i="9"/>
  <c r="F261" i="9"/>
  <c r="G261" i="9"/>
  <c r="C262" i="9"/>
  <c r="D262" i="9"/>
  <c r="E262" i="9"/>
  <c r="F262" i="9"/>
  <c r="G262" i="9"/>
  <c r="C263" i="9"/>
  <c r="D263" i="9"/>
  <c r="E263" i="9"/>
  <c r="F263" i="9"/>
  <c r="G263" i="9"/>
  <c r="C264" i="9"/>
  <c r="D264" i="9"/>
  <c r="E264" i="9"/>
  <c r="F264" i="9"/>
  <c r="G264" i="9"/>
  <c r="C265" i="9"/>
  <c r="D265" i="9"/>
  <c r="E265" i="9"/>
  <c r="F265" i="9"/>
  <c r="G265" i="9"/>
  <c r="C266" i="9"/>
  <c r="D266" i="9"/>
  <c r="E266" i="9"/>
  <c r="F266" i="9"/>
  <c r="G266" i="9"/>
  <c r="C267" i="9"/>
  <c r="D267" i="9"/>
  <c r="E267" i="9"/>
  <c r="F267" i="9"/>
  <c r="G267" i="9"/>
  <c r="C268" i="9"/>
  <c r="D268" i="9"/>
  <c r="E268" i="9"/>
  <c r="F268" i="9"/>
  <c r="G268" i="9"/>
  <c r="C269" i="9"/>
  <c r="D269" i="9"/>
  <c r="E269" i="9"/>
  <c r="F269" i="9"/>
  <c r="G269" i="9"/>
  <c r="C270" i="9"/>
  <c r="D270" i="9"/>
  <c r="E270" i="9"/>
  <c r="F270" i="9"/>
  <c r="G270" i="9"/>
  <c r="C271" i="9"/>
  <c r="D271" i="9"/>
  <c r="E271" i="9"/>
  <c r="F271" i="9"/>
  <c r="G271" i="9"/>
  <c r="C272" i="9"/>
  <c r="D272" i="9"/>
  <c r="E272" i="9"/>
  <c r="F272" i="9"/>
  <c r="G272" i="9"/>
  <c r="C273" i="9"/>
  <c r="D273" i="9"/>
  <c r="E273" i="9"/>
  <c r="F273" i="9"/>
  <c r="G273" i="9"/>
  <c r="C274" i="9"/>
  <c r="D274" i="9"/>
  <c r="E274" i="9"/>
  <c r="F274" i="9"/>
  <c r="G274" i="9"/>
  <c r="C275" i="9"/>
  <c r="D275" i="9"/>
  <c r="E275" i="9"/>
  <c r="F275" i="9"/>
  <c r="G275" i="9"/>
  <c r="C276" i="9"/>
  <c r="D276" i="9"/>
  <c r="E276" i="9"/>
  <c r="F276" i="9"/>
  <c r="G276" i="9"/>
  <c r="C277" i="9"/>
  <c r="D277" i="9"/>
  <c r="E277" i="9"/>
  <c r="F277" i="9"/>
  <c r="G277" i="9"/>
  <c r="C278" i="9"/>
  <c r="D278" i="9"/>
  <c r="E278" i="9"/>
  <c r="F278" i="9"/>
  <c r="G278" i="9"/>
  <c r="C279" i="9"/>
  <c r="D279" i="9"/>
  <c r="E279" i="9"/>
  <c r="F279" i="9"/>
  <c r="G279" i="9"/>
  <c r="C280" i="9"/>
  <c r="D280" i="9"/>
  <c r="E280" i="9"/>
  <c r="F280" i="9"/>
  <c r="G280" i="9"/>
  <c r="C281" i="9"/>
  <c r="D281" i="9"/>
  <c r="E281" i="9"/>
  <c r="F281" i="9"/>
  <c r="G281" i="9"/>
  <c r="C282" i="9"/>
  <c r="D282" i="9"/>
  <c r="E282" i="9"/>
  <c r="F282" i="9"/>
  <c r="G282" i="9"/>
  <c r="C283" i="9"/>
  <c r="D283" i="9"/>
  <c r="E283" i="9"/>
  <c r="F283" i="9"/>
  <c r="G283" i="9"/>
  <c r="C284" i="9"/>
  <c r="D284" i="9"/>
  <c r="E284" i="9"/>
  <c r="F284" i="9"/>
  <c r="G284" i="9"/>
  <c r="C285" i="9"/>
  <c r="D285" i="9"/>
  <c r="E285" i="9"/>
  <c r="F285" i="9"/>
  <c r="G285" i="9"/>
  <c r="C286" i="9"/>
  <c r="D286" i="9"/>
  <c r="E286" i="9"/>
  <c r="F286" i="9"/>
  <c r="G286" i="9"/>
  <c r="C287" i="9"/>
  <c r="D287" i="9"/>
  <c r="E287" i="9"/>
  <c r="F287" i="9"/>
  <c r="G287" i="9"/>
  <c r="C288" i="9"/>
  <c r="D288" i="9"/>
  <c r="E288" i="9"/>
  <c r="F288" i="9"/>
  <c r="G288" i="9"/>
  <c r="C289" i="9"/>
  <c r="D289" i="9"/>
  <c r="E289" i="9"/>
  <c r="F289" i="9"/>
  <c r="G289" i="9"/>
  <c r="C290" i="9"/>
  <c r="D290" i="9"/>
  <c r="E290" i="9"/>
  <c r="F290" i="9"/>
  <c r="G290" i="9"/>
  <c r="C291" i="9"/>
  <c r="D291" i="9"/>
  <c r="E291" i="9"/>
  <c r="F291" i="9"/>
  <c r="G291" i="9"/>
  <c r="C292" i="9"/>
  <c r="D292" i="9"/>
  <c r="E292" i="9"/>
  <c r="F292" i="9"/>
  <c r="G292" i="9"/>
  <c r="C293" i="9"/>
  <c r="D293" i="9"/>
  <c r="E293" i="9"/>
  <c r="F293" i="9"/>
  <c r="G293" i="9"/>
  <c r="C294" i="9"/>
  <c r="D294" i="9"/>
  <c r="E294" i="9"/>
  <c r="F294" i="9"/>
  <c r="G294" i="9"/>
  <c r="C295" i="9"/>
  <c r="D295" i="9"/>
  <c r="E295" i="9"/>
  <c r="F295" i="9"/>
  <c r="G295" i="9"/>
  <c r="C296" i="9"/>
  <c r="D296" i="9"/>
  <c r="E296" i="9"/>
  <c r="F296" i="9"/>
  <c r="G296" i="9"/>
  <c r="C297" i="9"/>
  <c r="D297" i="9"/>
  <c r="E297" i="9"/>
  <c r="F297" i="9"/>
  <c r="G297" i="9"/>
  <c r="C298" i="9"/>
  <c r="D298" i="9"/>
  <c r="E298" i="9"/>
  <c r="F298" i="9"/>
  <c r="G298" i="9"/>
  <c r="C299" i="9"/>
  <c r="D299" i="9"/>
  <c r="E299" i="9"/>
  <c r="F299" i="9"/>
  <c r="G299" i="9"/>
  <c r="C300" i="9"/>
  <c r="D300" i="9"/>
  <c r="E300" i="9"/>
  <c r="F300" i="9"/>
  <c r="G300" i="9"/>
  <c r="C301" i="9"/>
  <c r="D301" i="9"/>
  <c r="E301" i="9"/>
  <c r="F301" i="9"/>
  <c r="G301" i="9"/>
  <c r="C302" i="9"/>
  <c r="D302" i="9"/>
  <c r="E302" i="9"/>
  <c r="F302" i="9"/>
  <c r="G302" i="9"/>
  <c r="C303" i="9"/>
  <c r="D303" i="9"/>
  <c r="E303" i="9"/>
  <c r="F303" i="9"/>
  <c r="G303" i="9"/>
  <c r="C304" i="9"/>
  <c r="D304" i="9"/>
  <c r="E304" i="9"/>
  <c r="F304" i="9"/>
  <c r="G304" i="9"/>
  <c r="C305" i="9"/>
  <c r="D305" i="9"/>
  <c r="E305" i="9"/>
  <c r="F305" i="9"/>
  <c r="G305" i="9"/>
  <c r="C306" i="9"/>
  <c r="D306" i="9"/>
  <c r="E306" i="9"/>
  <c r="F306" i="9"/>
  <c r="G306" i="9"/>
  <c r="C307" i="9"/>
  <c r="D307" i="9"/>
  <c r="E307" i="9"/>
  <c r="F307" i="9"/>
  <c r="G307" i="9"/>
  <c r="C308" i="9"/>
  <c r="D308" i="9"/>
  <c r="E308" i="9"/>
  <c r="F308" i="9"/>
  <c r="G308" i="9"/>
  <c r="C309" i="9"/>
  <c r="D309" i="9"/>
  <c r="E309" i="9"/>
  <c r="F309" i="9"/>
  <c r="G309" i="9"/>
  <c r="C310" i="9"/>
  <c r="D310" i="9"/>
  <c r="E310" i="9"/>
  <c r="F310" i="9"/>
  <c r="G310" i="9"/>
  <c r="C311" i="9"/>
  <c r="D311" i="9"/>
  <c r="E311" i="9"/>
  <c r="F311" i="9"/>
  <c r="G311" i="9"/>
  <c r="C312" i="9"/>
  <c r="D312" i="9"/>
  <c r="E312" i="9"/>
  <c r="F312" i="9"/>
  <c r="G312" i="9"/>
  <c r="C313" i="9"/>
  <c r="D313" i="9"/>
  <c r="E313" i="9"/>
  <c r="F313" i="9"/>
  <c r="G313" i="9"/>
  <c r="C314" i="9"/>
  <c r="D314" i="9"/>
  <c r="E314" i="9"/>
  <c r="F314" i="9"/>
  <c r="G314" i="9"/>
  <c r="C315" i="9"/>
  <c r="D315" i="9"/>
  <c r="E315" i="9"/>
  <c r="F315" i="9"/>
  <c r="G315" i="9"/>
  <c r="C316" i="9"/>
  <c r="D316" i="9"/>
  <c r="E316" i="9"/>
  <c r="F316" i="9"/>
  <c r="G316" i="9"/>
  <c r="C317" i="9"/>
  <c r="D317" i="9"/>
  <c r="E317" i="9"/>
  <c r="F317" i="9"/>
  <c r="G317" i="9"/>
  <c r="C318" i="9"/>
  <c r="D318" i="9"/>
  <c r="E318" i="9"/>
  <c r="F318" i="9"/>
  <c r="G318" i="9"/>
  <c r="C319" i="9"/>
  <c r="D319" i="9"/>
  <c r="E319" i="9"/>
  <c r="F319" i="9"/>
  <c r="G319" i="9"/>
  <c r="C320" i="9"/>
  <c r="D320" i="9"/>
  <c r="E320" i="9"/>
  <c r="F320" i="9"/>
  <c r="G320" i="9"/>
  <c r="C321" i="9"/>
  <c r="D321" i="9"/>
  <c r="E321" i="9"/>
  <c r="F321" i="9"/>
  <c r="G321" i="9"/>
  <c r="C322" i="9"/>
  <c r="D322" i="9"/>
  <c r="E322" i="9"/>
  <c r="F322" i="9"/>
  <c r="G322" i="9"/>
  <c r="C323" i="9"/>
  <c r="D323" i="9"/>
  <c r="E323" i="9"/>
  <c r="F323" i="9"/>
  <c r="G323" i="9"/>
  <c r="C324" i="9"/>
  <c r="D324" i="9"/>
  <c r="E324" i="9"/>
  <c r="F324" i="9"/>
  <c r="G324" i="9"/>
  <c r="C325" i="9"/>
  <c r="D325" i="9"/>
  <c r="E325" i="9"/>
  <c r="F325" i="9"/>
  <c r="G325" i="9"/>
  <c r="C326" i="9"/>
  <c r="D326" i="9"/>
  <c r="E326" i="9"/>
  <c r="F326" i="9"/>
  <c r="G326" i="9"/>
  <c r="C327" i="9"/>
  <c r="D327" i="9"/>
  <c r="E327" i="9"/>
  <c r="F327" i="9"/>
  <c r="G327" i="9"/>
  <c r="C328" i="9"/>
  <c r="D328" i="9"/>
  <c r="E328" i="9"/>
  <c r="F328" i="9"/>
  <c r="G328" i="9"/>
  <c r="C329" i="9"/>
  <c r="D329" i="9"/>
  <c r="E329" i="9"/>
  <c r="F329" i="9"/>
  <c r="G329" i="9"/>
  <c r="C330" i="9"/>
  <c r="D330" i="9"/>
  <c r="E330" i="9"/>
  <c r="F330" i="9"/>
  <c r="G330" i="9"/>
  <c r="C331" i="9"/>
  <c r="D331" i="9"/>
  <c r="E331" i="9"/>
  <c r="F331" i="9"/>
  <c r="G331" i="9"/>
  <c r="C332" i="9"/>
  <c r="D332" i="9"/>
  <c r="E332" i="9"/>
  <c r="F332" i="9"/>
  <c r="G332" i="9"/>
  <c r="C333" i="9"/>
  <c r="D333" i="9"/>
  <c r="E333" i="9"/>
  <c r="F333" i="9"/>
  <c r="G333" i="9"/>
  <c r="C334" i="9"/>
  <c r="D334" i="9"/>
  <c r="E334" i="9"/>
  <c r="F334" i="9"/>
  <c r="G334" i="9"/>
  <c r="C335" i="9"/>
  <c r="D335" i="9"/>
  <c r="E335" i="9"/>
  <c r="F335" i="9"/>
  <c r="G335" i="9"/>
  <c r="C336" i="9"/>
  <c r="D336" i="9"/>
  <c r="E336" i="9"/>
  <c r="F336" i="9"/>
  <c r="G336" i="9"/>
  <c r="C337" i="9"/>
  <c r="D337" i="9"/>
  <c r="E337" i="9"/>
  <c r="F337" i="9"/>
  <c r="G337" i="9"/>
  <c r="C338" i="9"/>
  <c r="D338" i="9"/>
  <c r="E338" i="9"/>
  <c r="F338" i="9"/>
  <c r="G338" i="9"/>
  <c r="C339" i="9"/>
  <c r="D339" i="9"/>
  <c r="E339" i="9"/>
  <c r="F339" i="9"/>
  <c r="G339" i="9"/>
  <c r="C340" i="9"/>
  <c r="D340" i="9"/>
  <c r="E340" i="9"/>
  <c r="F340" i="9"/>
  <c r="G340" i="9"/>
  <c r="C341" i="9"/>
  <c r="D341" i="9"/>
  <c r="E341" i="9"/>
  <c r="F341" i="9"/>
  <c r="G341" i="9"/>
  <c r="C342" i="9"/>
  <c r="D342" i="9"/>
  <c r="E342" i="9"/>
  <c r="F342" i="9"/>
  <c r="G342" i="9"/>
  <c r="C343" i="9"/>
  <c r="D343" i="9"/>
  <c r="E343" i="9"/>
  <c r="F343" i="9"/>
  <c r="G343" i="9"/>
  <c r="C344" i="9"/>
  <c r="D344" i="9"/>
  <c r="E344" i="9"/>
  <c r="F344" i="9"/>
  <c r="G344" i="9"/>
  <c r="C345" i="9"/>
  <c r="D345" i="9"/>
  <c r="E345" i="9"/>
  <c r="F345" i="9"/>
  <c r="G345" i="9"/>
  <c r="C346" i="9"/>
  <c r="D346" i="9"/>
  <c r="E346" i="9"/>
  <c r="F346" i="9"/>
  <c r="G346" i="9"/>
  <c r="C347" i="9"/>
  <c r="D347" i="9"/>
  <c r="E347" i="9"/>
  <c r="F347" i="9"/>
  <c r="G347" i="9"/>
  <c r="C348" i="9"/>
  <c r="D348" i="9"/>
  <c r="E348" i="9"/>
  <c r="F348" i="9"/>
  <c r="G348" i="9"/>
  <c r="C349" i="9"/>
  <c r="D349" i="9"/>
  <c r="E349" i="9"/>
  <c r="F349" i="9"/>
  <c r="G349" i="9"/>
  <c r="C350" i="9"/>
  <c r="D350" i="9"/>
  <c r="E350" i="9"/>
  <c r="F350" i="9"/>
  <c r="G350" i="9"/>
  <c r="C351" i="9"/>
  <c r="D351" i="9"/>
  <c r="E351" i="9"/>
  <c r="F351" i="9"/>
  <c r="G351" i="9"/>
  <c r="C352" i="9"/>
  <c r="D352" i="9"/>
  <c r="E352" i="9"/>
  <c r="F352" i="9"/>
  <c r="G352" i="9"/>
  <c r="C353" i="9"/>
  <c r="D353" i="9"/>
  <c r="E353" i="9"/>
  <c r="F353" i="9"/>
  <c r="G353" i="9"/>
  <c r="C354" i="9"/>
  <c r="D354" i="9"/>
  <c r="E354" i="9"/>
  <c r="F354" i="9"/>
  <c r="G354" i="9"/>
  <c r="C355" i="9"/>
  <c r="D355" i="9"/>
  <c r="E355" i="9"/>
  <c r="F355" i="9"/>
  <c r="G355" i="9"/>
  <c r="C356" i="9"/>
  <c r="D356" i="9"/>
  <c r="E356" i="9"/>
  <c r="F356" i="9"/>
  <c r="G356" i="9"/>
  <c r="C357" i="9"/>
  <c r="D357" i="9"/>
  <c r="E357" i="9"/>
  <c r="F357" i="9"/>
  <c r="G357" i="9"/>
  <c r="C358" i="9"/>
  <c r="D358" i="9"/>
  <c r="E358" i="9"/>
  <c r="F358" i="9"/>
  <c r="G358" i="9"/>
  <c r="C359" i="9"/>
  <c r="D359" i="9"/>
  <c r="E359" i="9"/>
  <c r="F359" i="9"/>
  <c r="G359" i="9"/>
  <c r="C360" i="9"/>
  <c r="D360" i="9"/>
  <c r="E360" i="9"/>
  <c r="F360" i="9"/>
  <c r="G360" i="9"/>
  <c r="C361" i="9"/>
  <c r="D361" i="9"/>
  <c r="E361" i="9"/>
  <c r="F361" i="9"/>
  <c r="G361" i="9"/>
  <c r="C362" i="9"/>
  <c r="D362" i="9"/>
  <c r="E362" i="9"/>
  <c r="F362" i="9"/>
  <c r="G362" i="9"/>
  <c r="C363" i="9"/>
  <c r="D363" i="9"/>
  <c r="E363" i="9"/>
  <c r="F363" i="9"/>
  <c r="G363" i="9"/>
  <c r="C364" i="9"/>
  <c r="D364" i="9"/>
  <c r="E364" i="9"/>
  <c r="F364" i="9"/>
  <c r="G364" i="9"/>
  <c r="C365" i="9"/>
  <c r="D365" i="9"/>
  <c r="E365" i="9"/>
  <c r="F365" i="9"/>
  <c r="G365" i="9"/>
  <c r="C366" i="9"/>
  <c r="D366" i="9"/>
  <c r="E366" i="9"/>
  <c r="F366" i="9"/>
  <c r="G366" i="9"/>
  <c r="C367" i="9"/>
  <c r="D367" i="9"/>
  <c r="E367" i="9"/>
  <c r="F367" i="9"/>
  <c r="G367" i="9"/>
  <c r="C368" i="9"/>
  <c r="D368" i="9"/>
  <c r="E368" i="9"/>
  <c r="F368" i="9"/>
  <c r="G368" i="9"/>
  <c r="C369" i="9"/>
  <c r="D369" i="9"/>
  <c r="E369" i="9"/>
  <c r="F369" i="9"/>
  <c r="G369" i="9"/>
  <c r="C370" i="9"/>
  <c r="D370" i="9"/>
  <c r="E370" i="9"/>
  <c r="F370" i="9"/>
  <c r="G370" i="9"/>
  <c r="C371" i="9"/>
  <c r="D371" i="9"/>
  <c r="E371" i="9"/>
  <c r="F371" i="9"/>
  <c r="G371" i="9"/>
  <c r="C372" i="9"/>
  <c r="D372" i="9"/>
  <c r="E372" i="9"/>
  <c r="F372" i="9"/>
  <c r="G372" i="9"/>
  <c r="C373" i="9"/>
  <c r="D373" i="9"/>
  <c r="E373" i="9"/>
  <c r="F373" i="9"/>
  <c r="G373" i="9"/>
  <c r="C374" i="9"/>
  <c r="D374" i="9"/>
  <c r="E374" i="9"/>
  <c r="F374" i="9"/>
  <c r="G374" i="9"/>
  <c r="C375" i="9"/>
  <c r="D375" i="9"/>
  <c r="E375" i="9"/>
  <c r="F375" i="9"/>
  <c r="G375" i="9"/>
  <c r="C376" i="9"/>
  <c r="D376" i="9"/>
  <c r="E376" i="9"/>
  <c r="F376" i="9"/>
  <c r="G376" i="9"/>
  <c r="C377" i="9"/>
  <c r="D377" i="9"/>
  <c r="E377" i="9"/>
  <c r="F377" i="9"/>
  <c r="G377" i="9"/>
  <c r="C378" i="9"/>
  <c r="D378" i="9"/>
  <c r="E378" i="9"/>
  <c r="F378" i="9"/>
  <c r="G378" i="9"/>
  <c r="C379" i="9"/>
  <c r="D379" i="9"/>
  <c r="E379" i="9"/>
  <c r="F379" i="9"/>
  <c r="G379" i="9"/>
  <c r="C380" i="9"/>
  <c r="D380" i="9"/>
  <c r="E380" i="9"/>
  <c r="F380" i="9"/>
  <c r="G380" i="9"/>
  <c r="C381" i="9"/>
  <c r="D381" i="9"/>
  <c r="E381" i="9"/>
  <c r="F381" i="9"/>
  <c r="G381" i="9"/>
  <c r="C382" i="9"/>
  <c r="D382" i="9"/>
  <c r="E382" i="9"/>
  <c r="F382" i="9"/>
  <c r="G382" i="9"/>
  <c r="C383" i="9"/>
  <c r="D383" i="9"/>
  <c r="E383" i="9"/>
  <c r="F383" i="9"/>
  <c r="G383" i="9"/>
  <c r="C384" i="9"/>
  <c r="D384" i="9"/>
  <c r="E384" i="9"/>
  <c r="F384" i="9"/>
  <c r="G384" i="9"/>
  <c r="C385" i="9"/>
  <c r="D385" i="9"/>
  <c r="E385" i="9"/>
  <c r="F385" i="9"/>
  <c r="G385" i="9"/>
  <c r="C386" i="9"/>
  <c r="D386" i="9"/>
  <c r="E386" i="9"/>
  <c r="F386" i="9"/>
  <c r="G386" i="9"/>
  <c r="C387" i="9"/>
  <c r="D387" i="9"/>
  <c r="E387" i="9"/>
  <c r="F387" i="9"/>
  <c r="G387" i="9"/>
  <c r="C388" i="9"/>
  <c r="D388" i="9"/>
  <c r="E388" i="9"/>
  <c r="F388" i="9"/>
  <c r="G388" i="9"/>
  <c r="C389" i="9"/>
  <c r="D389" i="9"/>
  <c r="E389" i="9"/>
  <c r="F389" i="9"/>
  <c r="G389" i="9"/>
  <c r="C390" i="9"/>
  <c r="D390" i="9"/>
  <c r="E390" i="9"/>
  <c r="F390" i="9"/>
  <c r="G390" i="9"/>
  <c r="C391" i="9"/>
  <c r="D391" i="9"/>
  <c r="E391" i="9"/>
  <c r="F391" i="9"/>
  <c r="G391" i="9"/>
  <c r="C392" i="9"/>
  <c r="D392" i="9"/>
  <c r="E392" i="9"/>
  <c r="F392" i="9"/>
  <c r="G392" i="9"/>
  <c r="C393" i="9"/>
  <c r="D393" i="9"/>
  <c r="E393" i="9"/>
  <c r="F393" i="9"/>
  <c r="G393" i="9"/>
  <c r="C394" i="9"/>
  <c r="D394" i="9"/>
  <c r="E394" i="9"/>
  <c r="F394" i="9"/>
  <c r="G394" i="9"/>
  <c r="C395" i="9"/>
  <c r="D395" i="9"/>
  <c r="E395" i="9"/>
  <c r="F395" i="9"/>
  <c r="G395" i="9"/>
  <c r="C396" i="9"/>
  <c r="D396" i="9"/>
  <c r="E396" i="9"/>
  <c r="F396" i="9"/>
  <c r="G396" i="9"/>
  <c r="C397" i="9"/>
  <c r="D397" i="9"/>
  <c r="E397" i="9"/>
  <c r="F397" i="9"/>
  <c r="G397" i="9"/>
  <c r="C398" i="9"/>
  <c r="D398" i="9"/>
  <c r="E398" i="9"/>
  <c r="F398" i="9"/>
  <c r="G398" i="9"/>
  <c r="C399" i="9"/>
  <c r="D399" i="9"/>
  <c r="E399" i="9"/>
  <c r="F399" i="9"/>
  <c r="G399" i="9"/>
  <c r="C400" i="9"/>
  <c r="D400" i="9"/>
  <c r="E400" i="9"/>
  <c r="F400" i="9"/>
  <c r="G400" i="9"/>
  <c r="C401" i="9"/>
  <c r="D401" i="9"/>
  <c r="E401" i="9"/>
  <c r="F401" i="9"/>
  <c r="G401" i="9"/>
  <c r="C402" i="9"/>
  <c r="D402" i="9"/>
  <c r="E402" i="9"/>
  <c r="F402" i="9"/>
  <c r="G402" i="9"/>
  <c r="C403" i="9"/>
  <c r="D403" i="9"/>
  <c r="E403" i="9"/>
  <c r="F403" i="9"/>
  <c r="G403" i="9"/>
  <c r="C404" i="9"/>
  <c r="D404" i="9"/>
  <c r="E404" i="9"/>
  <c r="F404" i="9"/>
  <c r="G404" i="9"/>
  <c r="C405" i="9"/>
  <c r="D405" i="9"/>
  <c r="E405" i="9"/>
  <c r="F405" i="9"/>
  <c r="G405" i="9"/>
  <c r="C406" i="9"/>
  <c r="D406" i="9"/>
  <c r="E406" i="9"/>
  <c r="F406" i="9"/>
  <c r="G406" i="9"/>
  <c r="C407" i="9"/>
  <c r="D407" i="9"/>
  <c r="E407" i="9"/>
  <c r="F407" i="9"/>
  <c r="G407" i="9"/>
  <c r="C408" i="9"/>
  <c r="D408" i="9"/>
  <c r="E408" i="9"/>
  <c r="F408" i="9"/>
  <c r="G408" i="9"/>
  <c r="C409" i="9"/>
  <c r="D409" i="9"/>
  <c r="E409" i="9"/>
  <c r="F409" i="9"/>
  <c r="G409" i="9"/>
  <c r="C410" i="9"/>
  <c r="D410" i="9"/>
  <c r="E410" i="9"/>
  <c r="F410" i="9"/>
  <c r="G410" i="9"/>
  <c r="C411" i="9"/>
  <c r="D411" i="9"/>
  <c r="E411" i="9"/>
  <c r="F411" i="9"/>
  <c r="G411" i="9"/>
  <c r="C412" i="9"/>
  <c r="D412" i="9"/>
  <c r="E412" i="9"/>
  <c r="F412" i="9"/>
  <c r="G412" i="9"/>
  <c r="C413" i="9"/>
  <c r="D413" i="9"/>
  <c r="E413" i="9"/>
  <c r="F413" i="9"/>
  <c r="G413" i="9"/>
  <c r="C414" i="9"/>
  <c r="D414" i="9"/>
  <c r="E414" i="9"/>
  <c r="F414" i="9"/>
  <c r="G414" i="9"/>
  <c r="C415" i="9"/>
  <c r="D415" i="9"/>
  <c r="E415" i="9"/>
  <c r="F415" i="9"/>
  <c r="G415" i="9"/>
  <c r="C416" i="9"/>
  <c r="D416" i="9"/>
  <c r="E416" i="9"/>
  <c r="F416" i="9"/>
  <c r="G416" i="9"/>
  <c r="C417" i="9"/>
  <c r="D417" i="9"/>
  <c r="E417" i="9"/>
  <c r="F417" i="9"/>
  <c r="G417" i="9"/>
  <c r="C418" i="9"/>
  <c r="D418" i="9"/>
  <c r="E418" i="9"/>
  <c r="F418" i="9"/>
  <c r="G418" i="9"/>
  <c r="C419" i="9"/>
  <c r="D419" i="9"/>
  <c r="E419" i="9"/>
  <c r="F419" i="9"/>
  <c r="G419" i="9"/>
  <c r="C420" i="9"/>
  <c r="D420" i="9"/>
  <c r="E420" i="9"/>
  <c r="F420" i="9"/>
  <c r="G420" i="9"/>
  <c r="C421" i="9"/>
  <c r="D421" i="9"/>
  <c r="E421" i="9"/>
  <c r="F421" i="9"/>
  <c r="G421" i="9"/>
  <c r="C422" i="9"/>
  <c r="D422" i="9"/>
  <c r="E422" i="9"/>
  <c r="F422" i="9"/>
  <c r="G422" i="9"/>
  <c r="C423" i="9"/>
  <c r="D423" i="9"/>
  <c r="E423" i="9"/>
  <c r="F423" i="9"/>
  <c r="G423" i="9"/>
  <c r="C424" i="9"/>
  <c r="D424" i="9"/>
  <c r="E424" i="9"/>
  <c r="F424" i="9"/>
  <c r="G424" i="9"/>
  <c r="C425" i="9"/>
  <c r="D425" i="9"/>
  <c r="E425" i="9"/>
  <c r="F425" i="9"/>
  <c r="G425" i="9"/>
  <c r="C426" i="9"/>
  <c r="D426" i="9"/>
  <c r="E426" i="9"/>
  <c r="F426" i="9"/>
  <c r="G426" i="9"/>
  <c r="C427" i="9"/>
  <c r="D427" i="9"/>
  <c r="E427" i="9"/>
  <c r="F427" i="9"/>
  <c r="G427" i="9"/>
  <c r="C428" i="9"/>
  <c r="D428" i="9"/>
  <c r="E428" i="9"/>
  <c r="F428" i="9"/>
  <c r="G428" i="9"/>
  <c r="C429" i="9"/>
  <c r="D429" i="9"/>
  <c r="E429" i="9"/>
  <c r="F429" i="9"/>
  <c r="G429" i="9"/>
  <c r="C430" i="9"/>
  <c r="D430" i="9"/>
  <c r="E430" i="9"/>
  <c r="F430" i="9"/>
  <c r="G430" i="9"/>
  <c r="C431" i="9"/>
  <c r="D431" i="9"/>
  <c r="E431" i="9"/>
  <c r="F431" i="9"/>
  <c r="G431" i="9"/>
  <c r="C432" i="9"/>
  <c r="D432" i="9"/>
  <c r="E432" i="9"/>
  <c r="F432" i="9"/>
  <c r="G432" i="9"/>
  <c r="C433" i="9"/>
  <c r="D433" i="9"/>
  <c r="E433" i="9"/>
  <c r="F433" i="9"/>
  <c r="G433" i="9"/>
  <c r="C434" i="9"/>
  <c r="D434" i="9"/>
  <c r="E434" i="9"/>
  <c r="F434" i="9"/>
  <c r="G434" i="9"/>
  <c r="C435" i="9"/>
  <c r="D435" i="9"/>
  <c r="E435" i="9"/>
  <c r="F435" i="9"/>
  <c r="G435" i="9"/>
  <c r="C436" i="9"/>
  <c r="D436" i="9"/>
  <c r="E436" i="9"/>
  <c r="F436" i="9"/>
  <c r="G436" i="9"/>
  <c r="C437" i="9"/>
  <c r="D437" i="9"/>
  <c r="E437" i="9"/>
  <c r="F437" i="9"/>
  <c r="G437" i="9"/>
  <c r="C438" i="9"/>
  <c r="D438" i="9"/>
  <c r="E438" i="9"/>
  <c r="F438" i="9"/>
  <c r="G438" i="9"/>
  <c r="C439" i="9"/>
  <c r="D439" i="9"/>
  <c r="E439" i="9"/>
  <c r="F439" i="9"/>
  <c r="G439" i="9"/>
  <c r="C440" i="9"/>
  <c r="D440" i="9"/>
  <c r="E440" i="9"/>
  <c r="F440" i="9"/>
  <c r="G440" i="9"/>
  <c r="C441" i="9"/>
  <c r="D441" i="9"/>
  <c r="E441" i="9"/>
  <c r="F441" i="9"/>
  <c r="G441" i="9"/>
  <c r="C442" i="9"/>
  <c r="D442" i="9"/>
  <c r="E442" i="9"/>
  <c r="F442" i="9"/>
  <c r="G442" i="9"/>
  <c r="C443" i="9"/>
  <c r="D443" i="9"/>
  <c r="E443" i="9"/>
  <c r="F443" i="9"/>
  <c r="G443" i="9"/>
  <c r="C444" i="9"/>
  <c r="D444" i="9"/>
  <c r="E444" i="9"/>
  <c r="F444" i="9"/>
  <c r="G444" i="9"/>
  <c r="C445" i="9"/>
  <c r="D445" i="9"/>
  <c r="E445" i="9"/>
  <c r="F445" i="9"/>
  <c r="G445" i="9"/>
  <c r="C446" i="9"/>
  <c r="D446" i="9"/>
  <c r="E446" i="9"/>
  <c r="F446" i="9"/>
  <c r="G446" i="9"/>
  <c r="C447" i="9"/>
  <c r="D447" i="9"/>
  <c r="E447" i="9"/>
  <c r="F447" i="9"/>
  <c r="G447" i="9"/>
  <c r="C448" i="9"/>
  <c r="D448" i="9"/>
  <c r="E448" i="9"/>
  <c r="F448" i="9"/>
  <c r="G448" i="9"/>
  <c r="C449" i="9"/>
  <c r="D449" i="9"/>
  <c r="E449" i="9"/>
  <c r="F449" i="9"/>
  <c r="G449" i="9"/>
  <c r="C450" i="9"/>
  <c r="D450" i="9"/>
  <c r="E450" i="9"/>
  <c r="F450" i="9"/>
  <c r="G450" i="9"/>
  <c r="C451" i="9"/>
  <c r="D451" i="9"/>
  <c r="E451" i="9"/>
  <c r="F451" i="9"/>
  <c r="G451" i="9"/>
  <c r="C452" i="9"/>
  <c r="D452" i="9"/>
  <c r="E452" i="9"/>
  <c r="F452" i="9"/>
  <c r="G452" i="9"/>
  <c r="C453" i="9"/>
  <c r="D453" i="9"/>
  <c r="E453" i="9"/>
  <c r="F453" i="9"/>
  <c r="G453" i="9"/>
  <c r="C454" i="9"/>
  <c r="D454" i="9"/>
  <c r="E454" i="9"/>
  <c r="F454" i="9"/>
  <c r="G454" i="9"/>
  <c r="C455" i="9"/>
  <c r="D455" i="9"/>
  <c r="E455" i="9"/>
  <c r="F455" i="9"/>
  <c r="G455" i="9"/>
  <c r="C456" i="9"/>
  <c r="D456" i="9"/>
  <c r="E456" i="9"/>
  <c r="F456" i="9"/>
  <c r="G456" i="9"/>
  <c r="C457" i="9"/>
  <c r="D457" i="9"/>
  <c r="E457" i="9"/>
  <c r="F457" i="9"/>
  <c r="G457" i="9"/>
  <c r="C458" i="9"/>
  <c r="D458" i="9"/>
  <c r="E458" i="9"/>
  <c r="F458" i="9"/>
  <c r="G458" i="9"/>
  <c r="C459" i="9"/>
  <c r="D459" i="9"/>
  <c r="E459" i="9"/>
  <c r="F459" i="9"/>
  <c r="G459" i="9"/>
  <c r="C460" i="9"/>
  <c r="D460" i="9"/>
  <c r="E460" i="9"/>
  <c r="F460" i="9"/>
  <c r="G460" i="9"/>
  <c r="C461" i="9"/>
  <c r="D461" i="9"/>
  <c r="E461" i="9"/>
  <c r="F461" i="9"/>
  <c r="G461" i="9"/>
  <c r="C462" i="9"/>
  <c r="D462" i="9"/>
  <c r="E462" i="9"/>
  <c r="F462" i="9"/>
  <c r="G462" i="9"/>
  <c r="C463" i="9"/>
  <c r="D463" i="9"/>
  <c r="E463" i="9"/>
  <c r="F463" i="9"/>
  <c r="G463" i="9"/>
  <c r="C464" i="9"/>
  <c r="D464" i="9"/>
  <c r="E464" i="9"/>
  <c r="F464" i="9"/>
  <c r="G464" i="9"/>
  <c r="C465" i="9"/>
  <c r="D465" i="9"/>
  <c r="E465" i="9"/>
  <c r="F465" i="9"/>
  <c r="G465" i="9"/>
  <c r="C466" i="9"/>
  <c r="D466" i="9"/>
  <c r="E466" i="9"/>
  <c r="F466" i="9"/>
  <c r="G466" i="9"/>
  <c r="C467" i="9"/>
  <c r="D467" i="9"/>
  <c r="E467" i="9"/>
  <c r="F467" i="9"/>
  <c r="G467" i="9"/>
  <c r="C468" i="9"/>
  <c r="D468" i="9"/>
  <c r="E468" i="9"/>
  <c r="F468" i="9"/>
  <c r="G468" i="9"/>
  <c r="C469" i="9"/>
  <c r="D469" i="9"/>
  <c r="E469" i="9"/>
  <c r="F469" i="9"/>
  <c r="G469" i="9"/>
  <c r="C470" i="9"/>
  <c r="D470" i="9"/>
  <c r="E470" i="9"/>
  <c r="F470" i="9"/>
  <c r="G470" i="9"/>
  <c r="C471" i="9"/>
  <c r="D471" i="9"/>
  <c r="E471" i="9"/>
  <c r="F471" i="9"/>
  <c r="G471" i="9"/>
  <c r="C472" i="9"/>
  <c r="D472" i="9"/>
  <c r="E472" i="9"/>
  <c r="F472" i="9"/>
  <c r="G472" i="9"/>
  <c r="C473" i="9"/>
  <c r="D473" i="9"/>
  <c r="E473" i="9"/>
  <c r="F473" i="9"/>
  <c r="G473" i="9"/>
  <c r="C474" i="9"/>
  <c r="D474" i="9"/>
  <c r="E474" i="9"/>
  <c r="F474" i="9"/>
  <c r="G474" i="9"/>
  <c r="C475" i="9"/>
  <c r="D475" i="9"/>
  <c r="E475" i="9"/>
  <c r="F475" i="9"/>
  <c r="G475" i="9"/>
  <c r="C476" i="9"/>
  <c r="D476" i="9"/>
  <c r="E476" i="9"/>
  <c r="F476" i="9"/>
  <c r="G476" i="9"/>
  <c r="C477" i="9"/>
  <c r="D477" i="9"/>
  <c r="E477" i="9"/>
  <c r="F477" i="9"/>
  <c r="G477" i="9"/>
  <c r="C478" i="9"/>
  <c r="D478" i="9"/>
  <c r="E478" i="9"/>
  <c r="F478" i="9"/>
  <c r="G478" i="9"/>
  <c r="C479" i="9"/>
  <c r="D479" i="9"/>
  <c r="E479" i="9"/>
  <c r="F479" i="9"/>
  <c r="G479" i="9"/>
  <c r="C480" i="9"/>
  <c r="D480" i="9"/>
  <c r="E480" i="9"/>
  <c r="F480" i="9"/>
  <c r="G480" i="9"/>
  <c r="C481" i="9"/>
  <c r="D481" i="9"/>
  <c r="E481" i="9"/>
  <c r="F481" i="9"/>
  <c r="G481" i="9"/>
  <c r="C482" i="9"/>
  <c r="D482" i="9"/>
  <c r="E482" i="9"/>
  <c r="F482" i="9"/>
  <c r="G482" i="9"/>
  <c r="C483" i="9"/>
  <c r="D483" i="9"/>
  <c r="E483" i="9"/>
  <c r="F483" i="9"/>
  <c r="G483" i="9"/>
  <c r="C484" i="9"/>
  <c r="D484" i="9"/>
  <c r="E484" i="9"/>
  <c r="F484" i="9"/>
  <c r="G484" i="9"/>
  <c r="C485" i="9"/>
  <c r="D485" i="9"/>
  <c r="E485" i="9"/>
  <c r="F485" i="9"/>
  <c r="G485" i="9"/>
  <c r="C486" i="9"/>
  <c r="D486" i="9"/>
  <c r="E486" i="9"/>
  <c r="F486" i="9"/>
  <c r="G486" i="9"/>
  <c r="C487" i="9"/>
  <c r="D487" i="9"/>
  <c r="E487" i="9"/>
  <c r="F487" i="9"/>
  <c r="G487" i="9"/>
  <c r="C488" i="9"/>
  <c r="D488" i="9"/>
  <c r="E488" i="9"/>
  <c r="F488" i="9"/>
  <c r="G488" i="9"/>
  <c r="C489" i="9"/>
  <c r="D489" i="9"/>
  <c r="E489" i="9"/>
  <c r="F489" i="9"/>
  <c r="G489" i="9"/>
  <c r="C490" i="9"/>
  <c r="D490" i="9"/>
  <c r="E490" i="9"/>
  <c r="F490" i="9"/>
  <c r="G490" i="9"/>
  <c r="C491" i="9"/>
  <c r="D491" i="9"/>
  <c r="E491" i="9"/>
  <c r="F491" i="9"/>
  <c r="G491" i="9"/>
  <c r="C492" i="9"/>
  <c r="D492" i="9"/>
  <c r="E492" i="9"/>
  <c r="F492" i="9"/>
  <c r="G492" i="9"/>
  <c r="C493" i="9"/>
  <c r="D493" i="9"/>
  <c r="E493" i="9"/>
  <c r="F493" i="9"/>
  <c r="G493" i="9"/>
  <c r="C494" i="9"/>
  <c r="D494" i="9"/>
  <c r="E494" i="9"/>
  <c r="F494" i="9"/>
  <c r="G494" i="9"/>
  <c r="C495" i="9"/>
  <c r="D495" i="9"/>
  <c r="E495" i="9"/>
  <c r="F495" i="9"/>
  <c r="G495" i="9"/>
  <c r="C496" i="9"/>
  <c r="D496" i="9"/>
  <c r="E496" i="9"/>
  <c r="F496" i="9"/>
  <c r="G496" i="9"/>
  <c r="C497" i="9"/>
  <c r="D497" i="9"/>
  <c r="E497" i="9"/>
  <c r="F497" i="9"/>
  <c r="G497" i="9"/>
  <c r="C498" i="9"/>
  <c r="D498" i="9"/>
  <c r="E498" i="9"/>
  <c r="F498" i="9"/>
  <c r="G498" i="9"/>
  <c r="C499" i="9"/>
  <c r="D499" i="9"/>
  <c r="E499" i="9"/>
  <c r="F499" i="9"/>
  <c r="G499" i="9"/>
  <c r="C500" i="9"/>
  <c r="D500" i="9"/>
  <c r="E500" i="9"/>
  <c r="F500" i="9"/>
  <c r="G500" i="9"/>
  <c r="C501" i="9"/>
  <c r="D501" i="9"/>
  <c r="E501" i="9"/>
  <c r="F501" i="9"/>
  <c r="G501" i="9"/>
  <c r="C502" i="9"/>
  <c r="D502" i="9"/>
  <c r="E502" i="9"/>
  <c r="F502" i="9"/>
  <c r="G502" i="9"/>
  <c r="C503" i="9"/>
  <c r="D503" i="9"/>
  <c r="E503" i="9"/>
  <c r="F503" i="9"/>
  <c r="G503" i="9"/>
  <c r="C504" i="9"/>
  <c r="D504" i="9"/>
  <c r="E504" i="9"/>
  <c r="F504" i="9"/>
  <c r="G504" i="9"/>
  <c r="C505" i="9"/>
  <c r="D505" i="9"/>
  <c r="E505" i="9"/>
  <c r="F505" i="9"/>
  <c r="G505" i="9"/>
  <c r="C506" i="9"/>
  <c r="D506" i="9"/>
  <c r="E506" i="9"/>
  <c r="F506" i="9"/>
  <c r="G506" i="9"/>
  <c r="C507" i="9"/>
  <c r="D507" i="9"/>
  <c r="E507" i="9"/>
  <c r="F507" i="9"/>
  <c r="G507" i="9"/>
  <c r="C508" i="9"/>
  <c r="D508" i="9"/>
  <c r="E508" i="9"/>
  <c r="F508" i="9"/>
  <c r="G508" i="9"/>
  <c r="C509" i="9"/>
  <c r="D509" i="9"/>
  <c r="E509" i="9"/>
  <c r="F509" i="9"/>
  <c r="G509" i="9"/>
  <c r="C510" i="9"/>
  <c r="D510" i="9"/>
  <c r="E510" i="9"/>
  <c r="F510" i="9"/>
  <c r="G510" i="9"/>
  <c r="C511" i="9"/>
  <c r="D511" i="9"/>
  <c r="E511" i="9"/>
  <c r="F511" i="9"/>
  <c r="G511" i="9"/>
  <c r="C512" i="9"/>
  <c r="D512" i="9"/>
  <c r="E512" i="9"/>
  <c r="F512" i="9"/>
  <c r="G512" i="9"/>
  <c r="C513" i="9"/>
  <c r="D513" i="9"/>
  <c r="E513" i="9"/>
  <c r="F513" i="9"/>
  <c r="G513" i="9"/>
  <c r="C514" i="9"/>
  <c r="D514" i="9"/>
  <c r="E514" i="9"/>
  <c r="F514" i="9"/>
  <c r="G514" i="9"/>
  <c r="C515" i="9"/>
  <c r="D515" i="9"/>
  <c r="E515" i="9"/>
  <c r="F515" i="9"/>
  <c r="G515" i="9"/>
  <c r="C516" i="9"/>
  <c r="D516" i="9"/>
  <c r="E516" i="9"/>
  <c r="F516" i="9"/>
  <c r="G516" i="9"/>
  <c r="C517" i="9"/>
  <c r="D517" i="9"/>
  <c r="E517" i="9"/>
  <c r="F517" i="9"/>
  <c r="G517" i="9"/>
  <c r="C518" i="9"/>
  <c r="D518" i="9"/>
  <c r="E518" i="9"/>
  <c r="F518" i="9"/>
  <c r="G518" i="9"/>
  <c r="C519" i="9"/>
  <c r="D519" i="9"/>
  <c r="E519" i="9"/>
  <c r="F519" i="9"/>
  <c r="G519" i="9"/>
  <c r="C520" i="9"/>
  <c r="D520" i="9"/>
  <c r="E520" i="9"/>
  <c r="F520" i="9"/>
  <c r="G520" i="9"/>
  <c r="C521" i="9"/>
  <c r="D521" i="9"/>
  <c r="E521" i="9"/>
  <c r="F521" i="9"/>
  <c r="G521" i="9"/>
  <c r="C522" i="9"/>
  <c r="D522" i="9"/>
  <c r="E522" i="9"/>
  <c r="F522" i="9"/>
  <c r="G522" i="9"/>
  <c r="C523" i="9"/>
  <c r="D523" i="9"/>
  <c r="E523" i="9"/>
  <c r="F523" i="9"/>
  <c r="G523" i="9"/>
  <c r="C524" i="9"/>
  <c r="D524" i="9"/>
  <c r="E524" i="9"/>
  <c r="F524" i="9"/>
  <c r="G524" i="9"/>
  <c r="C525" i="9"/>
  <c r="D525" i="9"/>
  <c r="E525" i="9"/>
  <c r="F525" i="9"/>
  <c r="G525" i="9"/>
  <c r="C526" i="9"/>
  <c r="D526" i="9"/>
  <c r="E526" i="9"/>
  <c r="F526" i="9"/>
  <c r="G526" i="9"/>
  <c r="C527" i="9"/>
  <c r="D527" i="9"/>
  <c r="E527" i="9"/>
  <c r="F527" i="9"/>
  <c r="G527" i="9"/>
  <c r="C528" i="9"/>
  <c r="D528" i="9"/>
  <c r="E528" i="9"/>
  <c r="F528" i="9"/>
  <c r="G528" i="9"/>
  <c r="C529" i="9"/>
  <c r="D529" i="9"/>
  <c r="E529" i="9"/>
  <c r="F529" i="9"/>
  <c r="G529" i="9"/>
  <c r="C530" i="9"/>
  <c r="D530" i="9"/>
  <c r="E530" i="9"/>
  <c r="F530" i="9"/>
  <c r="G530" i="9"/>
  <c r="C531" i="9"/>
  <c r="D531" i="9"/>
  <c r="E531" i="9"/>
  <c r="F531" i="9"/>
  <c r="G531" i="9"/>
  <c r="C532" i="9"/>
  <c r="D532" i="9"/>
  <c r="E532" i="9"/>
  <c r="F532" i="9"/>
  <c r="G532" i="9"/>
  <c r="C533" i="9"/>
  <c r="D533" i="9"/>
  <c r="E533" i="9"/>
  <c r="F533" i="9"/>
  <c r="G533" i="9"/>
  <c r="C534" i="9"/>
  <c r="D534" i="9"/>
  <c r="E534" i="9"/>
  <c r="F534" i="9"/>
  <c r="G534" i="9"/>
  <c r="C535" i="9"/>
  <c r="D535" i="9"/>
  <c r="E535" i="9"/>
  <c r="F535" i="9"/>
  <c r="G535" i="9"/>
  <c r="C536" i="9"/>
  <c r="D536" i="9"/>
  <c r="E536" i="9"/>
  <c r="F536" i="9"/>
  <c r="G536" i="9"/>
  <c r="C537" i="9"/>
  <c r="D537" i="9"/>
  <c r="E537" i="9"/>
  <c r="F537" i="9"/>
  <c r="G537" i="9"/>
  <c r="C538" i="9"/>
  <c r="D538" i="9"/>
  <c r="E538" i="9"/>
  <c r="F538" i="9"/>
  <c r="G538" i="9"/>
  <c r="C539" i="9"/>
  <c r="D539" i="9"/>
  <c r="E539" i="9"/>
  <c r="F539" i="9"/>
  <c r="G539" i="9"/>
  <c r="C540" i="9"/>
  <c r="D540" i="9"/>
  <c r="E540" i="9"/>
  <c r="F540" i="9"/>
  <c r="G540" i="9"/>
  <c r="C541" i="9"/>
  <c r="D541" i="9"/>
  <c r="E541" i="9"/>
  <c r="F541" i="9"/>
  <c r="G541" i="9"/>
  <c r="C542" i="9"/>
  <c r="D542" i="9"/>
  <c r="E542" i="9"/>
  <c r="F542" i="9"/>
  <c r="G542" i="9"/>
  <c r="C543" i="9"/>
  <c r="D543" i="9"/>
  <c r="E543" i="9"/>
  <c r="F543" i="9"/>
  <c r="G543" i="9"/>
  <c r="C544" i="9"/>
  <c r="D544" i="9"/>
  <c r="E544" i="9"/>
  <c r="F544" i="9"/>
  <c r="G544" i="9"/>
  <c r="C545" i="9"/>
  <c r="D545" i="9"/>
  <c r="E545" i="9"/>
  <c r="F545" i="9"/>
  <c r="G545" i="9"/>
  <c r="C546" i="9"/>
  <c r="D546" i="9"/>
  <c r="E546" i="9"/>
  <c r="F546" i="9"/>
  <c r="G546" i="9"/>
  <c r="C547" i="9"/>
  <c r="D547" i="9"/>
  <c r="E547" i="9"/>
  <c r="F547" i="9"/>
  <c r="G547" i="9"/>
  <c r="C548" i="9"/>
  <c r="D548" i="9"/>
  <c r="E548" i="9"/>
  <c r="F548" i="9"/>
  <c r="G548" i="9"/>
  <c r="C549" i="9"/>
  <c r="D549" i="9"/>
  <c r="E549" i="9"/>
  <c r="F549" i="9"/>
  <c r="G549" i="9"/>
  <c r="C550" i="9"/>
  <c r="D550" i="9"/>
  <c r="E550" i="9"/>
  <c r="F550" i="9"/>
  <c r="G550" i="9"/>
  <c r="C551" i="9"/>
  <c r="D551" i="9"/>
  <c r="E551" i="9"/>
  <c r="F551" i="9"/>
  <c r="G551" i="9"/>
  <c r="C552" i="9"/>
  <c r="D552" i="9"/>
  <c r="E552" i="9"/>
  <c r="F552" i="9"/>
  <c r="G552" i="9"/>
  <c r="C553" i="9"/>
  <c r="D553" i="9"/>
  <c r="E553" i="9"/>
  <c r="F553" i="9"/>
  <c r="G553" i="9"/>
  <c r="C554" i="9"/>
  <c r="D554" i="9"/>
  <c r="E554" i="9"/>
  <c r="F554" i="9"/>
  <c r="G554" i="9"/>
  <c r="C555" i="9"/>
  <c r="D555" i="9"/>
  <c r="E555" i="9"/>
  <c r="F555" i="9"/>
  <c r="G555" i="9"/>
  <c r="C556" i="9"/>
  <c r="D556" i="9"/>
  <c r="E556" i="9"/>
  <c r="F556" i="9"/>
  <c r="G556" i="9"/>
  <c r="C557" i="9"/>
  <c r="D557" i="9"/>
  <c r="E557" i="9"/>
  <c r="F557" i="9"/>
  <c r="G557" i="9"/>
  <c r="C558" i="9"/>
  <c r="D558" i="9"/>
  <c r="E558" i="9"/>
  <c r="F558" i="9"/>
  <c r="G558" i="9"/>
  <c r="C559" i="9"/>
  <c r="D559" i="9"/>
  <c r="E559" i="9"/>
  <c r="F559" i="9"/>
  <c r="G559" i="9"/>
  <c r="C560" i="9"/>
  <c r="D560" i="9"/>
  <c r="E560" i="9"/>
  <c r="F560" i="9"/>
  <c r="G560" i="9"/>
  <c r="C561" i="9"/>
  <c r="D561" i="9"/>
  <c r="E561" i="9"/>
  <c r="F561" i="9"/>
  <c r="G561" i="9"/>
  <c r="C562" i="9"/>
  <c r="D562" i="9"/>
  <c r="E562" i="9"/>
  <c r="F562" i="9"/>
  <c r="G562" i="9"/>
  <c r="C563" i="9"/>
  <c r="D563" i="9"/>
  <c r="E563" i="9"/>
  <c r="F563" i="9"/>
  <c r="G563" i="9"/>
  <c r="C564" i="9"/>
  <c r="D564" i="9"/>
  <c r="E564" i="9"/>
  <c r="F564" i="9"/>
  <c r="G564" i="9"/>
  <c r="C565" i="9"/>
  <c r="D565" i="9"/>
  <c r="E565" i="9"/>
  <c r="F565" i="9"/>
  <c r="G565" i="9"/>
  <c r="C566" i="9"/>
  <c r="D566" i="9"/>
  <c r="E566" i="9"/>
  <c r="F566" i="9"/>
  <c r="G566" i="9"/>
  <c r="C567" i="9"/>
  <c r="D567" i="9"/>
  <c r="E567" i="9"/>
  <c r="F567" i="9"/>
  <c r="G567" i="9"/>
  <c r="C568" i="9"/>
  <c r="D568" i="9"/>
  <c r="E568" i="9"/>
  <c r="F568" i="9"/>
  <c r="G568" i="9"/>
  <c r="C569" i="9"/>
  <c r="D569" i="9"/>
  <c r="E569" i="9"/>
  <c r="F569" i="9"/>
  <c r="G569" i="9"/>
  <c r="C570" i="9"/>
  <c r="D570" i="9"/>
  <c r="E570" i="9"/>
  <c r="F570" i="9"/>
  <c r="G570" i="9"/>
  <c r="C571" i="9"/>
  <c r="D571" i="9"/>
  <c r="E571" i="9"/>
  <c r="F571" i="9"/>
  <c r="G571" i="9"/>
  <c r="C572" i="9"/>
  <c r="D572" i="9"/>
  <c r="E572" i="9"/>
  <c r="F572" i="9"/>
  <c r="G572" i="9"/>
  <c r="C573" i="9"/>
  <c r="D573" i="9"/>
  <c r="E573" i="9"/>
  <c r="F573" i="9"/>
  <c r="G573" i="9"/>
  <c r="C574" i="9"/>
  <c r="D574" i="9"/>
  <c r="E574" i="9"/>
  <c r="F574" i="9"/>
  <c r="G574" i="9"/>
  <c r="C575" i="9"/>
  <c r="D575" i="9"/>
  <c r="E575" i="9"/>
  <c r="F575" i="9"/>
  <c r="G575" i="9"/>
  <c r="C576" i="9"/>
  <c r="D576" i="9"/>
  <c r="E576" i="9"/>
  <c r="F576" i="9"/>
  <c r="G576" i="9"/>
  <c r="C577" i="9"/>
  <c r="D577" i="9"/>
  <c r="E577" i="9"/>
  <c r="F577" i="9"/>
  <c r="G577" i="9"/>
  <c r="C578" i="9"/>
  <c r="D578" i="9"/>
  <c r="E578" i="9"/>
  <c r="F578" i="9"/>
  <c r="G578" i="9"/>
  <c r="C579" i="9"/>
  <c r="D579" i="9"/>
  <c r="E579" i="9"/>
  <c r="F579" i="9"/>
  <c r="G579" i="9"/>
  <c r="C580" i="9"/>
  <c r="D580" i="9"/>
  <c r="E580" i="9"/>
  <c r="F580" i="9"/>
  <c r="G580" i="9"/>
  <c r="C581" i="9"/>
  <c r="D581" i="9"/>
  <c r="E581" i="9"/>
  <c r="F581" i="9"/>
  <c r="G581" i="9"/>
  <c r="C582" i="9"/>
  <c r="D582" i="9"/>
  <c r="E582" i="9"/>
  <c r="F582" i="9"/>
  <c r="G582" i="9"/>
  <c r="C583" i="9"/>
  <c r="D583" i="9"/>
  <c r="E583" i="9"/>
  <c r="F583" i="9"/>
  <c r="G583" i="9"/>
  <c r="C584" i="9"/>
  <c r="D584" i="9"/>
  <c r="E584" i="9"/>
  <c r="F584" i="9"/>
  <c r="G584" i="9"/>
  <c r="C585" i="9"/>
  <c r="D585" i="9"/>
  <c r="E585" i="9"/>
  <c r="F585" i="9"/>
  <c r="G585" i="9"/>
  <c r="C586" i="9"/>
  <c r="D586" i="9"/>
  <c r="E586" i="9"/>
  <c r="F586" i="9"/>
  <c r="G586" i="9"/>
  <c r="C587" i="9"/>
  <c r="D587" i="9"/>
  <c r="E587" i="9"/>
  <c r="F587" i="9"/>
  <c r="G587" i="9"/>
  <c r="C588" i="9"/>
  <c r="D588" i="9"/>
  <c r="E588" i="9"/>
  <c r="F588" i="9"/>
  <c r="G588" i="9"/>
  <c r="C589" i="9"/>
  <c r="D589" i="9"/>
  <c r="E589" i="9"/>
  <c r="F589" i="9"/>
  <c r="G589" i="9"/>
  <c r="C590" i="9"/>
  <c r="D590" i="9"/>
  <c r="E590" i="9"/>
  <c r="F590" i="9"/>
  <c r="G590" i="9"/>
  <c r="C591" i="9"/>
  <c r="D591" i="9"/>
  <c r="E591" i="9"/>
  <c r="F591" i="9"/>
  <c r="G591" i="9"/>
  <c r="C592" i="9"/>
  <c r="D592" i="9"/>
  <c r="E592" i="9"/>
  <c r="F592" i="9"/>
  <c r="G592" i="9"/>
  <c r="C593" i="9"/>
  <c r="D593" i="9"/>
  <c r="E593" i="9"/>
  <c r="F593" i="9"/>
  <c r="G593" i="9"/>
  <c r="C594" i="9"/>
  <c r="D594" i="9"/>
  <c r="E594" i="9"/>
  <c r="F594" i="9"/>
  <c r="G594" i="9"/>
  <c r="C595" i="9"/>
  <c r="D595" i="9"/>
  <c r="E595" i="9"/>
  <c r="F595" i="9"/>
  <c r="G595" i="9"/>
  <c r="C596" i="9"/>
  <c r="D596" i="9"/>
  <c r="E596" i="9"/>
  <c r="F596" i="9"/>
  <c r="G596" i="9"/>
  <c r="C597" i="9"/>
  <c r="D597" i="9"/>
  <c r="E597" i="9"/>
  <c r="F597" i="9"/>
  <c r="G597" i="9"/>
  <c r="C598" i="9"/>
  <c r="D598" i="9"/>
  <c r="E598" i="9"/>
  <c r="F598" i="9"/>
  <c r="G598" i="9"/>
  <c r="C599" i="9"/>
  <c r="D599" i="9"/>
  <c r="E599" i="9"/>
  <c r="F599" i="9"/>
  <c r="G599" i="9"/>
  <c r="C600" i="9"/>
  <c r="D600" i="9"/>
  <c r="E600" i="9"/>
  <c r="F600" i="9"/>
  <c r="G600" i="9"/>
  <c r="C601" i="9"/>
  <c r="D601" i="9"/>
  <c r="E601" i="9"/>
  <c r="F601" i="9"/>
  <c r="G601" i="9"/>
  <c r="C602" i="9"/>
  <c r="D602" i="9"/>
  <c r="E602" i="9"/>
  <c r="F602" i="9"/>
  <c r="G602" i="9"/>
  <c r="C603" i="9"/>
  <c r="D603" i="9"/>
  <c r="E603" i="9"/>
  <c r="F603" i="9"/>
  <c r="G603" i="9"/>
  <c r="C604" i="9"/>
  <c r="D604" i="9"/>
  <c r="E604" i="9"/>
  <c r="F604" i="9"/>
  <c r="G604" i="9"/>
  <c r="C605" i="9"/>
  <c r="D605" i="9"/>
  <c r="E605" i="9"/>
  <c r="F605" i="9"/>
  <c r="G605" i="9"/>
  <c r="C606" i="9"/>
  <c r="D606" i="9"/>
  <c r="E606" i="9"/>
  <c r="F606" i="9"/>
  <c r="G606" i="9"/>
  <c r="C607" i="9"/>
  <c r="D607" i="9"/>
  <c r="E607" i="9"/>
  <c r="F607" i="9"/>
  <c r="G607" i="9"/>
  <c r="C608" i="9"/>
  <c r="D608" i="9"/>
  <c r="E608" i="9"/>
  <c r="F608" i="9"/>
  <c r="G608" i="9"/>
  <c r="C609" i="9"/>
  <c r="D609" i="9"/>
  <c r="E609" i="9"/>
  <c r="F609" i="9"/>
  <c r="G609" i="9"/>
  <c r="C610" i="9"/>
  <c r="D610" i="9"/>
  <c r="E610" i="9"/>
  <c r="F610" i="9"/>
  <c r="G610" i="9"/>
  <c r="C611" i="9"/>
  <c r="D611" i="9"/>
  <c r="E611" i="9"/>
  <c r="F611" i="9"/>
  <c r="G611" i="9"/>
  <c r="C612" i="9"/>
  <c r="D612" i="9"/>
  <c r="E612" i="9"/>
  <c r="F612" i="9"/>
  <c r="G612" i="9"/>
  <c r="C613" i="9"/>
  <c r="D613" i="9"/>
  <c r="E613" i="9"/>
  <c r="F613" i="9"/>
  <c r="G613" i="9"/>
  <c r="C614" i="9"/>
  <c r="D614" i="9"/>
  <c r="E614" i="9"/>
  <c r="F614" i="9"/>
  <c r="G614" i="9"/>
  <c r="C615" i="9"/>
  <c r="D615" i="9"/>
  <c r="E615" i="9"/>
  <c r="F615" i="9"/>
  <c r="G615" i="9"/>
  <c r="C616" i="9"/>
  <c r="D616" i="9"/>
  <c r="E616" i="9"/>
  <c r="F616" i="9"/>
  <c r="G616" i="9"/>
  <c r="C617" i="9"/>
  <c r="D617" i="9"/>
  <c r="E617" i="9"/>
  <c r="F617" i="9"/>
  <c r="G617" i="9"/>
  <c r="C618" i="9"/>
  <c r="D618" i="9"/>
  <c r="E618" i="9"/>
  <c r="F618" i="9"/>
  <c r="G618" i="9"/>
  <c r="C619" i="9"/>
  <c r="D619" i="9"/>
  <c r="E619" i="9"/>
  <c r="F619" i="9"/>
  <c r="G619" i="9"/>
  <c r="C620" i="9"/>
  <c r="D620" i="9"/>
  <c r="E620" i="9"/>
  <c r="F620" i="9"/>
  <c r="G620" i="9"/>
  <c r="C621" i="9"/>
  <c r="D621" i="9"/>
  <c r="E621" i="9"/>
  <c r="F621" i="9"/>
  <c r="G621" i="9"/>
  <c r="C622" i="9"/>
  <c r="D622" i="9"/>
  <c r="E622" i="9"/>
  <c r="F622" i="9"/>
  <c r="G622" i="9"/>
  <c r="C623" i="9"/>
  <c r="D623" i="9"/>
  <c r="E623" i="9"/>
  <c r="F623" i="9"/>
  <c r="G623" i="9"/>
  <c r="C624" i="9"/>
  <c r="D624" i="9"/>
  <c r="E624" i="9"/>
  <c r="F624" i="9"/>
  <c r="G624" i="9"/>
  <c r="C625" i="9"/>
  <c r="D625" i="9"/>
  <c r="E625" i="9"/>
  <c r="F625" i="9"/>
  <c r="G625" i="9"/>
  <c r="C626" i="9"/>
  <c r="D626" i="9"/>
  <c r="E626" i="9"/>
  <c r="F626" i="9"/>
  <c r="G626" i="9"/>
  <c r="C627" i="9"/>
  <c r="D627" i="9"/>
  <c r="E627" i="9"/>
  <c r="F627" i="9"/>
  <c r="G627" i="9"/>
  <c r="C628" i="9"/>
  <c r="D628" i="9"/>
  <c r="E628" i="9"/>
  <c r="F628" i="9"/>
  <c r="G628" i="9"/>
  <c r="C629" i="9"/>
  <c r="D629" i="9"/>
  <c r="E629" i="9"/>
  <c r="F629" i="9"/>
  <c r="G629" i="9"/>
  <c r="C630" i="9"/>
  <c r="D630" i="9"/>
  <c r="E630" i="9"/>
  <c r="F630" i="9"/>
  <c r="G630" i="9"/>
  <c r="C631" i="9"/>
  <c r="D631" i="9"/>
  <c r="E631" i="9"/>
  <c r="F631" i="9"/>
  <c r="G631" i="9"/>
  <c r="C632" i="9"/>
  <c r="D632" i="9"/>
  <c r="E632" i="9"/>
  <c r="F632" i="9"/>
  <c r="G632" i="9"/>
  <c r="C633" i="9"/>
  <c r="D633" i="9"/>
  <c r="E633" i="9"/>
  <c r="F633" i="9"/>
  <c r="G633" i="9"/>
  <c r="C634" i="9"/>
  <c r="D634" i="9"/>
  <c r="E634" i="9"/>
  <c r="F634" i="9"/>
  <c r="G634" i="9"/>
  <c r="C635" i="9"/>
  <c r="D635" i="9"/>
  <c r="E635" i="9"/>
  <c r="F635" i="9"/>
  <c r="G635" i="9"/>
  <c r="C636" i="9"/>
  <c r="D636" i="9"/>
  <c r="E636" i="9"/>
  <c r="F636" i="9"/>
  <c r="G636" i="9"/>
  <c r="C637" i="9"/>
  <c r="D637" i="9"/>
  <c r="E637" i="9"/>
  <c r="F637" i="9"/>
  <c r="G637" i="9"/>
  <c r="C638" i="9"/>
  <c r="D638" i="9"/>
  <c r="E638" i="9"/>
  <c r="F638" i="9"/>
  <c r="G638" i="9"/>
  <c r="C639" i="9"/>
  <c r="D639" i="9"/>
  <c r="E639" i="9"/>
  <c r="F639" i="9"/>
  <c r="G639" i="9"/>
  <c r="C640" i="9"/>
  <c r="D640" i="9"/>
  <c r="E640" i="9"/>
  <c r="F640" i="9"/>
  <c r="G640" i="9"/>
  <c r="C641" i="9"/>
  <c r="D641" i="9"/>
  <c r="E641" i="9"/>
  <c r="F641" i="9"/>
  <c r="G641" i="9"/>
  <c r="C642" i="9"/>
  <c r="D642" i="9"/>
  <c r="E642" i="9"/>
  <c r="F642" i="9"/>
  <c r="G642" i="9"/>
  <c r="C643" i="9"/>
  <c r="D643" i="9"/>
  <c r="E643" i="9"/>
  <c r="F643" i="9"/>
  <c r="G643" i="9"/>
  <c r="C644" i="9"/>
  <c r="D644" i="9"/>
  <c r="E644" i="9"/>
  <c r="F644" i="9"/>
  <c r="G644" i="9"/>
  <c r="C645" i="9"/>
  <c r="D645" i="9"/>
  <c r="E645" i="9"/>
  <c r="F645" i="9"/>
  <c r="G645" i="9"/>
  <c r="C646" i="9"/>
  <c r="D646" i="9"/>
  <c r="E646" i="9"/>
  <c r="F646" i="9"/>
  <c r="G646" i="9"/>
  <c r="C647" i="9"/>
  <c r="D647" i="9"/>
  <c r="E647" i="9"/>
  <c r="F647" i="9"/>
  <c r="G647" i="9"/>
  <c r="C648" i="9"/>
  <c r="D648" i="9"/>
  <c r="E648" i="9"/>
  <c r="F648" i="9"/>
  <c r="G648" i="9"/>
  <c r="C649" i="9"/>
  <c r="D649" i="9"/>
  <c r="E649" i="9"/>
  <c r="F649" i="9"/>
  <c r="G649" i="9"/>
  <c r="C650" i="9"/>
  <c r="D650" i="9"/>
  <c r="E650" i="9"/>
  <c r="F650" i="9"/>
  <c r="G650" i="9"/>
  <c r="C651" i="9"/>
  <c r="D651" i="9"/>
  <c r="E651" i="9"/>
  <c r="F651" i="9"/>
  <c r="G651" i="9"/>
  <c r="C652" i="9"/>
  <c r="D652" i="9"/>
  <c r="E652" i="9"/>
  <c r="F652" i="9"/>
  <c r="G652" i="9"/>
  <c r="C653" i="9"/>
  <c r="D653" i="9"/>
  <c r="E653" i="9"/>
  <c r="F653" i="9"/>
  <c r="G653" i="9"/>
  <c r="C654" i="9"/>
  <c r="D654" i="9"/>
  <c r="E654" i="9"/>
  <c r="F654" i="9"/>
  <c r="G654" i="9"/>
  <c r="C655" i="9"/>
  <c r="D655" i="9"/>
  <c r="E655" i="9"/>
  <c r="F655" i="9"/>
  <c r="G655" i="9"/>
  <c r="C656" i="9"/>
  <c r="D656" i="9"/>
  <c r="E656" i="9"/>
  <c r="F656" i="9"/>
  <c r="G656" i="9"/>
  <c r="C657" i="9"/>
  <c r="D657" i="9"/>
  <c r="E657" i="9"/>
  <c r="F657" i="9"/>
  <c r="G657" i="9"/>
  <c r="C658" i="9"/>
  <c r="D658" i="9"/>
  <c r="E658" i="9"/>
  <c r="F658" i="9"/>
  <c r="G658" i="9"/>
  <c r="C659" i="9"/>
  <c r="D659" i="9"/>
  <c r="E659" i="9"/>
  <c r="F659" i="9"/>
  <c r="G659" i="9"/>
  <c r="C660" i="9"/>
  <c r="D660" i="9"/>
  <c r="E660" i="9"/>
  <c r="F660" i="9"/>
  <c r="G660" i="9"/>
  <c r="C661" i="9"/>
  <c r="D661" i="9"/>
  <c r="E661" i="9"/>
  <c r="F661" i="9"/>
  <c r="G661" i="9"/>
  <c r="C662" i="9"/>
  <c r="D662" i="9"/>
  <c r="E662" i="9"/>
  <c r="F662" i="9"/>
  <c r="G662" i="9"/>
  <c r="C663" i="9"/>
  <c r="D663" i="9"/>
  <c r="E663" i="9"/>
  <c r="F663" i="9"/>
  <c r="G663" i="9"/>
  <c r="C664" i="9"/>
  <c r="D664" i="9"/>
  <c r="E664" i="9"/>
  <c r="F664" i="9"/>
  <c r="G664" i="9"/>
  <c r="C665" i="9"/>
  <c r="D665" i="9"/>
  <c r="E665" i="9"/>
  <c r="F665" i="9"/>
  <c r="G665" i="9"/>
  <c r="C666" i="9"/>
  <c r="D666" i="9"/>
  <c r="E666" i="9"/>
  <c r="F666" i="9"/>
  <c r="G666" i="9"/>
  <c r="C667" i="9"/>
  <c r="D667" i="9"/>
  <c r="E667" i="9"/>
  <c r="F667" i="9"/>
  <c r="G667" i="9"/>
  <c r="C668" i="9"/>
  <c r="D668" i="9"/>
  <c r="E668" i="9"/>
  <c r="F668" i="9"/>
  <c r="G668" i="9"/>
  <c r="C669" i="9"/>
  <c r="D669" i="9"/>
  <c r="E669" i="9"/>
  <c r="F669" i="9"/>
  <c r="G669" i="9"/>
  <c r="C670" i="9"/>
  <c r="D670" i="9"/>
  <c r="E670" i="9"/>
  <c r="F670" i="9"/>
  <c r="G670" i="9"/>
  <c r="C671" i="9"/>
  <c r="D671" i="9"/>
  <c r="E671" i="9"/>
  <c r="F671" i="9"/>
  <c r="G671" i="9"/>
  <c r="C672" i="9"/>
  <c r="D672" i="9"/>
  <c r="E672" i="9"/>
  <c r="F672" i="9"/>
  <c r="G672" i="9"/>
  <c r="C673" i="9"/>
  <c r="D673" i="9"/>
  <c r="E673" i="9"/>
  <c r="F673" i="9"/>
  <c r="G673" i="9"/>
  <c r="C674" i="9"/>
  <c r="D674" i="9"/>
  <c r="E674" i="9"/>
  <c r="F674" i="9"/>
  <c r="G674" i="9"/>
  <c r="C675" i="9"/>
  <c r="D675" i="9"/>
  <c r="E675" i="9"/>
  <c r="F675" i="9"/>
  <c r="G675" i="9"/>
  <c r="C676" i="9"/>
  <c r="D676" i="9"/>
  <c r="E676" i="9"/>
  <c r="F676" i="9"/>
  <c r="G676" i="9"/>
  <c r="C677" i="9"/>
  <c r="D677" i="9"/>
  <c r="E677" i="9"/>
  <c r="F677" i="9"/>
  <c r="G677" i="9"/>
  <c r="C678" i="9"/>
  <c r="D678" i="9"/>
  <c r="E678" i="9"/>
  <c r="F678" i="9"/>
  <c r="G678" i="9"/>
  <c r="C679" i="9"/>
  <c r="D679" i="9"/>
  <c r="E679" i="9"/>
  <c r="F679" i="9"/>
  <c r="G679" i="9"/>
  <c r="C680" i="9"/>
  <c r="D680" i="9"/>
  <c r="E680" i="9"/>
  <c r="F680" i="9"/>
  <c r="G680" i="9"/>
  <c r="C681" i="9"/>
  <c r="D681" i="9"/>
  <c r="E681" i="9"/>
  <c r="F681" i="9"/>
  <c r="G681" i="9"/>
  <c r="C682" i="9"/>
  <c r="D682" i="9"/>
  <c r="E682" i="9"/>
  <c r="F682" i="9"/>
  <c r="G682" i="9"/>
  <c r="C683" i="9"/>
  <c r="D683" i="9"/>
  <c r="E683" i="9"/>
  <c r="F683" i="9"/>
  <c r="G683" i="9"/>
  <c r="C684" i="9"/>
  <c r="D684" i="9"/>
  <c r="E684" i="9"/>
  <c r="F684" i="9"/>
  <c r="G684" i="9"/>
  <c r="C685" i="9"/>
  <c r="D685" i="9"/>
  <c r="E685" i="9"/>
  <c r="F685" i="9"/>
  <c r="G685" i="9"/>
  <c r="C686" i="9"/>
  <c r="D686" i="9"/>
  <c r="E686" i="9"/>
  <c r="F686" i="9"/>
  <c r="G686" i="9"/>
  <c r="C687" i="9"/>
  <c r="D687" i="9"/>
  <c r="E687" i="9"/>
  <c r="F687" i="9"/>
  <c r="G687" i="9"/>
  <c r="C688" i="9"/>
  <c r="D688" i="9"/>
  <c r="E688" i="9"/>
  <c r="F688" i="9"/>
  <c r="G688" i="9"/>
  <c r="C689" i="9"/>
  <c r="D689" i="9"/>
  <c r="E689" i="9"/>
  <c r="F689" i="9"/>
  <c r="G689" i="9"/>
  <c r="C690" i="9"/>
  <c r="D690" i="9"/>
  <c r="E690" i="9"/>
  <c r="F690" i="9"/>
  <c r="G690" i="9"/>
  <c r="C691" i="9"/>
  <c r="D691" i="9"/>
  <c r="E691" i="9"/>
  <c r="F691" i="9"/>
  <c r="G691" i="9"/>
  <c r="C692" i="9"/>
  <c r="D692" i="9"/>
  <c r="E692" i="9"/>
  <c r="F692" i="9"/>
  <c r="G692" i="9"/>
  <c r="C693" i="9"/>
  <c r="D693" i="9"/>
  <c r="E693" i="9"/>
  <c r="F693" i="9"/>
  <c r="G693" i="9"/>
  <c r="C694" i="9"/>
  <c r="D694" i="9"/>
  <c r="E694" i="9"/>
  <c r="F694" i="9"/>
  <c r="G694" i="9"/>
  <c r="C695" i="9"/>
  <c r="D695" i="9"/>
  <c r="E695" i="9"/>
  <c r="F695" i="9"/>
  <c r="G695" i="9"/>
  <c r="C696" i="9"/>
  <c r="D696" i="9"/>
  <c r="E696" i="9"/>
  <c r="F696" i="9"/>
  <c r="G696" i="9"/>
  <c r="C697" i="9"/>
  <c r="D697" i="9"/>
  <c r="E697" i="9"/>
  <c r="F697" i="9"/>
  <c r="G697" i="9"/>
  <c r="C698" i="9"/>
  <c r="D698" i="9"/>
  <c r="E698" i="9"/>
  <c r="F698" i="9"/>
  <c r="G698" i="9"/>
  <c r="C699" i="9"/>
  <c r="D699" i="9"/>
  <c r="E699" i="9"/>
  <c r="F699" i="9"/>
  <c r="G699" i="9"/>
  <c r="C700" i="9"/>
  <c r="D700" i="9"/>
  <c r="E700" i="9"/>
  <c r="F700" i="9"/>
  <c r="G700" i="9"/>
  <c r="C701" i="9"/>
  <c r="D701" i="9"/>
  <c r="E701" i="9"/>
  <c r="F701" i="9"/>
  <c r="G701" i="9"/>
  <c r="C702" i="9"/>
  <c r="D702" i="9"/>
  <c r="E702" i="9"/>
  <c r="F702" i="9"/>
  <c r="G702" i="9"/>
  <c r="C703" i="9"/>
  <c r="D703" i="9"/>
  <c r="E703" i="9"/>
  <c r="F703" i="9"/>
  <c r="G703" i="9"/>
  <c r="C704" i="9"/>
  <c r="D704" i="9"/>
  <c r="E704" i="9"/>
  <c r="F704" i="9"/>
  <c r="G704" i="9"/>
  <c r="C705" i="9"/>
  <c r="D705" i="9"/>
  <c r="E705" i="9"/>
  <c r="F705" i="9"/>
  <c r="G705" i="9"/>
  <c r="C706" i="9"/>
  <c r="D706" i="9"/>
  <c r="E706" i="9"/>
  <c r="F706" i="9"/>
  <c r="G706" i="9"/>
  <c r="C707" i="9"/>
  <c r="D707" i="9"/>
  <c r="E707" i="9"/>
  <c r="F707" i="9"/>
  <c r="G707" i="9"/>
  <c r="C708" i="9"/>
  <c r="D708" i="9"/>
  <c r="E708" i="9"/>
  <c r="F708" i="9"/>
  <c r="G708" i="9"/>
  <c r="C709" i="9"/>
  <c r="D709" i="9"/>
  <c r="E709" i="9"/>
  <c r="F709" i="9"/>
  <c r="G709" i="9"/>
  <c r="C710" i="9"/>
  <c r="D710" i="9"/>
  <c r="E710" i="9"/>
  <c r="F710" i="9"/>
  <c r="G710" i="9"/>
  <c r="C711" i="9"/>
  <c r="D711" i="9"/>
  <c r="E711" i="9"/>
  <c r="F711" i="9"/>
  <c r="G711" i="9"/>
  <c r="C712" i="9"/>
  <c r="D712" i="9"/>
  <c r="E712" i="9"/>
  <c r="F712" i="9"/>
  <c r="G712" i="9"/>
  <c r="C713" i="9"/>
  <c r="D713" i="9"/>
  <c r="E713" i="9"/>
  <c r="F713" i="9"/>
  <c r="G713" i="9"/>
  <c r="C714" i="9"/>
  <c r="D714" i="9"/>
  <c r="E714" i="9"/>
  <c r="F714" i="9"/>
  <c r="G714" i="9"/>
  <c r="C715" i="9"/>
  <c r="D715" i="9"/>
  <c r="E715" i="9"/>
  <c r="F715" i="9"/>
  <c r="G715" i="9"/>
  <c r="C716" i="9"/>
  <c r="D716" i="9"/>
  <c r="E716" i="9"/>
  <c r="F716" i="9"/>
  <c r="G716" i="9"/>
  <c r="C717" i="9"/>
  <c r="D717" i="9"/>
  <c r="E717" i="9"/>
  <c r="F717" i="9"/>
  <c r="G717" i="9"/>
  <c r="C718" i="9"/>
  <c r="D718" i="9"/>
  <c r="E718" i="9"/>
  <c r="F718" i="9"/>
  <c r="G718" i="9"/>
  <c r="C719" i="9"/>
  <c r="D719" i="9"/>
  <c r="E719" i="9"/>
  <c r="F719" i="9"/>
  <c r="G719" i="9"/>
  <c r="C720" i="9"/>
  <c r="D720" i="9"/>
  <c r="E720" i="9"/>
  <c r="F720" i="9"/>
  <c r="G720" i="9"/>
  <c r="C721" i="9"/>
  <c r="D721" i="9"/>
  <c r="E721" i="9"/>
  <c r="F721" i="9"/>
  <c r="G721" i="9"/>
  <c r="C722" i="9"/>
  <c r="D722" i="9"/>
  <c r="E722" i="9"/>
  <c r="F722" i="9"/>
  <c r="G722" i="9"/>
  <c r="C723" i="9"/>
  <c r="D723" i="9"/>
  <c r="E723" i="9"/>
  <c r="F723" i="9"/>
  <c r="G723" i="9"/>
  <c r="C724" i="9"/>
  <c r="D724" i="9"/>
  <c r="E724" i="9"/>
  <c r="F724" i="9"/>
  <c r="G724" i="9"/>
  <c r="C725" i="9"/>
  <c r="D725" i="9"/>
  <c r="E725" i="9"/>
  <c r="F725" i="9"/>
  <c r="G725" i="9"/>
  <c r="C726" i="9"/>
  <c r="D726" i="9"/>
  <c r="E726" i="9"/>
  <c r="F726" i="9"/>
  <c r="G726" i="9"/>
  <c r="C727" i="9"/>
  <c r="D727" i="9"/>
  <c r="E727" i="9"/>
  <c r="F727" i="9"/>
  <c r="G727" i="9"/>
  <c r="C728" i="9"/>
  <c r="D728" i="9"/>
  <c r="E728" i="9"/>
  <c r="F728" i="9"/>
  <c r="G728" i="9"/>
  <c r="C729" i="9"/>
  <c r="D729" i="9"/>
  <c r="E729" i="9"/>
  <c r="F729" i="9"/>
  <c r="G729" i="9"/>
  <c r="C730" i="9"/>
  <c r="D730" i="9"/>
  <c r="E730" i="9"/>
  <c r="F730" i="9"/>
  <c r="G730" i="9"/>
  <c r="C731" i="9"/>
  <c r="D731" i="9"/>
  <c r="E731" i="9"/>
  <c r="F731" i="9"/>
  <c r="G731" i="9"/>
  <c r="C732" i="9"/>
  <c r="D732" i="9"/>
  <c r="E732" i="9"/>
  <c r="F732" i="9"/>
  <c r="G732" i="9"/>
  <c r="C733" i="9"/>
  <c r="D733" i="9"/>
  <c r="E733" i="9"/>
  <c r="F733" i="9"/>
  <c r="G733" i="9"/>
  <c r="C734" i="9"/>
  <c r="D734" i="9"/>
  <c r="E734" i="9"/>
  <c r="F734" i="9"/>
  <c r="G734" i="9"/>
  <c r="C735" i="9"/>
  <c r="D735" i="9"/>
  <c r="E735" i="9"/>
  <c r="F735" i="9"/>
  <c r="G735" i="9"/>
  <c r="C736" i="9"/>
  <c r="D736" i="9"/>
  <c r="E736" i="9"/>
  <c r="F736" i="9"/>
  <c r="G736" i="9"/>
  <c r="C737" i="9"/>
  <c r="D737" i="9"/>
  <c r="E737" i="9"/>
  <c r="F737" i="9"/>
  <c r="G737" i="9"/>
  <c r="C738" i="9"/>
  <c r="D738" i="9"/>
  <c r="E738" i="9"/>
  <c r="F738" i="9"/>
  <c r="G738" i="9"/>
  <c r="C739" i="9"/>
  <c r="D739" i="9"/>
  <c r="E739" i="9"/>
  <c r="F739" i="9"/>
  <c r="G739" i="9"/>
  <c r="C740" i="9"/>
  <c r="D740" i="9"/>
  <c r="E740" i="9"/>
  <c r="F740" i="9"/>
  <c r="G740" i="9"/>
  <c r="C741" i="9"/>
  <c r="D741" i="9"/>
  <c r="E741" i="9"/>
  <c r="F741" i="9"/>
  <c r="G741" i="9"/>
  <c r="C742" i="9"/>
  <c r="D742" i="9"/>
  <c r="E742" i="9"/>
  <c r="F742" i="9"/>
  <c r="G742" i="9"/>
  <c r="C743" i="9"/>
  <c r="D743" i="9"/>
  <c r="E743" i="9"/>
  <c r="F743" i="9"/>
  <c r="G743" i="9"/>
  <c r="C744" i="9"/>
  <c r="D744" i="9"/>
  <c r="E744" i="9"/>
  <c r="F744" i="9"/>
  <c r="G744" i="9"/>
  <c r="C745" i="9"/>
  <c r="D745" i="9"/>
  <c r="E745" i="9"/>
  <c r="F745" i="9"/>
  <c r="G745" i="9"/>
  <c r="C746" i="9"/>
  <c r="D746" i="9"/>
  <c r="E746" i="9"/>
  <c r="F746" i="9"/>
  <c r="G746" i="9"/>
  <c r="C747" i="9"/>
  <c r="D747" i="9"/>
  <c r="E747" i="9"/>
  <c r="F747" i="9"/>
  <c r="G747" i="9"/>
  <c r="C748" i="9"/>
  <c r="D748" i="9"/>
  <c r="E748" i="9"/>
  <c r="F748" i="9"/>
  <c r="G748" i="9"/>
  <c r="C749" i="9"/>
  <c r="D749" i="9"/>
  <c r="E749" i="9"/>
  <c r="F749" i="9"/>
  <c r="G749" i="9"/>
  <c r="C750" i="9"/>
  <c r="D750" i="9"/>
  <c r="E750" i="9"/>
  <c r="F750" i="9"/>
  <c r="G750" i="9"/>
  <c r="C751" i="9"/>
  <c r="D751" i="9"/>
  <c r="E751" i="9"/>
  <c r="F751" i="9"/>
  <c r="G751" i="9"/>
  <c r="C752" i="9"/>
  <c r="D752" i="9"/>
  <c r="E752" i="9"/>
  <c r="F752" i="9"/>
  <c r="G752" i="9"/>
  <c r="C753" i="9"/>
  <c r="D753" i="9"/>
  <c r="E753" i="9"/>
  <c r="F753" i="9"/>
  <c r="G753" i="9"/>
  <c r="C754" i="9"/>
  <c r="D754" i="9"/>
  <c r="E754" i="9"/>
  <c r="F754" i="9"/>
  <c r="G754" i="9"/>
  <c r="C755" i="9"/>
  <c r="D755" i="9"/>
  <c r="E755" i="9"/>
  <c r="F755" i="9"/>
  <c r="G755" i="9"/>
  <c r="C756" i="9"/>
  <c r="D756" i="9"/>
  <c r="E756" i="9"/>
  <c r="F756" i="9"/>
  <c r="G756" i="9"/>
  <c r="C757" i="9"/>
  <c r="D757" i="9"/>
  <c r="E757" i="9"/>
  <c r="F757" i="9"/>
  <c r="G757" i="9"/>
  <c r="C758" i="9"/>
  <c r="D758" i="9"/>
  <c r="E758" i="9"/>
  <c r="F758" i="9"/>
  <c r="G758" i="9"/>
  <c r="C759" i="9"/>
  <c r="D759" i="9"/>
  <c r="E759" i="9"/>
  <c r="F759" i="9"/>
  <c r="G759" i="9"/>
  <c r="C760" i="9"/>
  <c r="D760" i="9"/>
  <c r="E760" i="9"/>
  <c r="F760" i="9"/>
  <c r="G760" i="9"/>
  <c r="C761" i="9"/>
  <c r="D761" i="9"/>
  <c r="E761" i="9"/>
  <c r="F761" i="9"/>
  <c r="G761" i="9"/>
  <c r="C762" i="9"/>
  <c r="D762" i="9"/>
  <c r="E762" i="9"/>
  <c r="F762" i="9"/>
  <c r="G762" i="9"/>
  <c r="C763" i="9"/>
  <c r="D763" i="9"/>
  <c r="E763" i="9"/>
  <c r="F763" i="9"/>
  <c r="G763" i="9"/>
  <c r="C764" i="9"/>
  <c r="D764" i="9"/>
  <c r="E764" i="9"/>
  <c r="F764" i="9"/>
  <c r="G764" i="9"/>
  <c r="C765" i="9"/>
  <c r="D765" i="9"/>
  <c r="E765" i="9"/>
  <c r="F765" i="9"/>
  <c r="G765" i="9"/>
  <c r="C766" i="9"/>
  <c r="D766" i="9"/>
  <c r="E766" i="9"/>
  <c r="F766" i="9"/>
  <c r="G766" i="9"/>
  <c r="C767" i="9"/>
  <c r="D767" i="9"/>
  <c r="E767" i="9"/>
  <c r="F767" i="9"/>
  <c r="G767" i="9"/>
  <c r="C768" i="9"/>
  <c r="D768" i="9"/>
  <c r="E768" i="9"/>
  <c r="F768" i="9"/>
  <c r="G768" i="9"/>
  <c r="C769" i="9"/>
  <c r="D769" i="9"/>
  <c r="E769" i="9"/>
  <c r="F769" i="9"/>
  <c r="G769" i="9"/>
  <c r="C770" i="9"/>
  <c r="D770" i="9"/>
  <c r="E770" i="9"/>
  <c r="F770" i="9"/>
  <c r="G770" i="9"/>
  <c r="C771" i="9"/>
  <c r="D771" i="9"/>
  <c r="E771" i="9"/>
  <c r="F771" i="9"/>
  <c r="G771" i="9"/>
  <c r="C772" i="9"/>
  <c r="D772" i="9"/>
  <c r="E772" i="9"/>
  <c r="F772" i="9"/>
  <c r="G772" i="9"/>
  <c r="C773" i="9"/>
  <c r="D773" i="9"/>
  <c r="E773" i="9"/>
  <c r="F773" i="9"/>
  <c r="G773" i="9"/>
  <c r="C774" i="9"/>
  <c r="D774" i="9"/>
  <c r="E774" i="9"/>
  <c r="F774" i="9"/>
  <c r="G774" i="9"/>
  <c r="C775" i="9"/>
  <c r="D775" i="9"/>
  <c r="E775" i="9"/>
  <c r="F775" i="9"/>
  <c r="G775" i="9"/>
  <c r="C776" i="9"/>
  <c r="D776" i="9"/>
  <c r="E776" i="9"/>
  <c r="F776" i="9"/>
  <c r="G776" i="9"/>
  <c r="C777" i="9"/>
  <c r="D777" i="9"/>
  <c r="E777" i="9"/>
  <c r="F777" i="9"/>
  <c r="G777" i="9"/>
  <c r="C778" i="9"/>
  <c r="D778" i="9"/>
  <c r="E778" i="9"/>
  <c r="F778" i="9"/>
  <c r="G778" i="9"/>
  <c r="C779" i="9"/>
  <c r="D779" i="9"/>
  <c r="E779" i="9"/>
  <c r="F779" i="9"/>
  <c r="G779" i="9"/>
  <c r="C780" i="9"/>
  <c r="D780" i="9"/>
  <c r="E780" i="9"/>
  <c r="F780" i="9"/>
  <c r="G780" i="9"/>
  <c r="C781" i="9"/>
  <c r="D781" i="9"/>
  <c r="E781" i="9"/>
  <c r="F781" i="9"/>
  <c r="G781" i="9"/>
  <c r="C782" i="9"/>
  <c r="D782" i="9"/>
  <c r="E782" i="9"/>
  <c r="F782" i="9"/>
  <c r="G782" i="9"/>
  <c r="C783" i="9"/>
  <c r="D783" i="9"/>
  <c r="E783" i="9"/>
  <c r="F783" i="9"/>
  <c r="G783" i="9"/>
  <c r="C784" i="9"/>
  <c r="D784" i="9"/>
  <c r="E784" i="9"/>
  <c r="F784" i="9"/>
  <c r="G784" i="9"/>
  <c r="C785" i="9"/>
  <c r="D785" i="9"/>
  <c r="E785" i="9"/>
  <c r="F785" i="9"/>
  <c r="G785" i="9"/>
  <c r="C786" i="9"/>
  <c r="D786" i="9"/>
  <c r="E786" i="9"/>
  <c r="F786" i="9"/>
  <c r="G786" i="9"/>
  <c r="C787" i="9"/>
  <c r="D787" i="9"/>
  <c r="E787" i="9"/>
  <c r="F787" i="9"/>
  <c r="G787" i="9"/>
  <c r="C788" i="9"/>
  <c r="D788" i="9"/>
  <c r="E788" i="9"/>
  <c r="F788" i="9"/>
  <c r="G788" i="9"/>
  <c r="C789" i="9"/>
  <c r="D789" i="9"/>
  <c r="E789" i="9"/>
  <c r="F789" i="9"/>
  <c r="G789" i="9"/>
  <c r="C790" i="9"/>
  <c r="D790" i="9"/>
  <c r="E790" i="9"/>
  <c r="F790" i="9"/>
  <c r="G790" i="9"/>
  <c r="C791" i="9"/>
  <c r="D791" i="9"/>
  <c r="E791" i="9"/>
  <c r="F791" i="9"/>
  <c r="G791" i="9"/>
  <c r="C792" i="9"/>
  <c r="D792" i="9"/>
  <c r="E792" i="9"/>
  <c r="F792" i="9"/>
  <c r="G792" i="9"/>
  <c r="C793" i="9"/>
  <c r="D793" i="9"/>
  <c r="E793" i="9"/>
  <c r="F793" i="9"/>
  <c r="G793" i="9"/>
  <c r="C794" i="9"/>
  <c r="D794" i="9"/>
  <c r="E794" i="9"/>
  <c r="F794" i="9"/>
  <c r="G794" i="9"/>
  <c r="C795" i="9"/>
  <c r="D795" i="9"/>
  <c r="E795" i="9"/>
  <c r="F795" i="9"/>
  <c r="G795" i="9"/>
  <c r="C796" i="9"/>
  <c r="D796" i="9"/>
  <c r="E796" i="9"/>
  <c r="F796" i="9"/>
  <c r="G796" i="9"/>
  <c r="C797" i="9"/>
  <c r="D797" i="9"/>
  <c r="E797" i="9"/>
  <c r="F797" i="9"/>
  <c r="G797" i="9"/>
  <c r="C798" i="9"/>
  <c r="D798" i="9"/>
  <c r="E798" i="9"/>
  <c r="F798" i="9"/>
  <c r="G798" i="9"/>
  <c r="C799" i="9"/>
  <c r="D799" i="9"/>
  <c r="E799" i="9"/>
  <c r="F799" i="9"/>
  <c r="G799" i="9"/>
  <c r="C800" i="9"/>
  <c r="D800" i="9"/>
  <c r="E800" i="9"/>
  <c r="F800" i="9"/>
  <c r="G800" i="9"/>
  <c r="C801" i="9"/>
  <c r="D801" i="9"/>
  <c r="E801" i="9"/>
  <c r="F801" i="9"/>
  <c r="G801" i="9"/>
  <c r="C802" i="9"/>
  <c r="D802" i="9"/>
  <c r="E802" i="9"/>
  <c r="F802" i="9"/>
  <c r="G802" i="9"/>
  <c r="C803" i="9"/>
  <c r="D803" i="9"/>
  <c r="E803" i="9"/>
  <c r="F803" i="9"/>
  <c r="G803" i="9"/>
  <c r="C804" i="9"/>
  <c r="D804" i="9"/>
  <c r="E804" i="9"/>
  <c r="F804" i="9"/>
  <c r="G804" i="9"/>
  <c r="C805" i="9"/>
  <c r="D805" i="9"/>
  <c r="E805" i="9"/>
  <c r="F805" i="9"/>
  <c r="G805" i="9"/>
  <c r="C806" i="9"/>
  <c r="D806" i="9"/>
  <c r="E806" i="9"/>
  <c r="F806" i="9"/>
  <c r="G806" i="9"/>
  <c r="C807" i="9"/>
  <c r="D807" i="9"/>
  <c r="E807" i="9"/>
  <c r="F807" i="9"/>
  <c r="G807" i="9"/>
  <c r="C808" i="9"/>
  <c r="D808" i="9"/>
  <c r="E808" i="9"/>
  <c r="F808" i="9"/>
  <c r="G808" i="9"/>
  <c r="C809" i="9"/>
  <c r="D809" i="9"/>
  <c r="E809" i="9"/>
  <c r="F809" i="9"/>
  <c r="G809" i="9"/>
  <c r="C810" i="9"/>
  <c r="D810" i="9"/>
  <c r="E810" i="9"/>
  <c r="F810" i="9"/>
  <c r="G810" i="9"/>
  <c r="C811" i="9"/>
  <c r="D811" i="9"/>
  <c r="E811" i="9"/>
  <c r="F811" i="9"/>
  <c r="G811" i="9"/>
  <c r="C812" i="9"/>
  <c r="D812" i="9"/>
  <c r="E812" i="9"/>
  <c r="F812" i="9"/>
  <c r="G812" i="9"/>
  <c r="C813" i="9"/>
  <c r="D813" i="9"/>
  <c r="E813" i="9"/>
  <c r="F813" i="9"/>
  <c r="G813" i="9"/>
  <c r="C814" i="9"/>
  <c r="D814" i="9"/>
  <c r="E814" i="9"/>
  <c r="F814" i="9"/>
  <c r="G814" i="9"/>
  <c r="C815" i="9"/>
  <c r="D815" i="9"/>
  <c r="E815" i="9"/>
  <c r="F815" i="9"/>
  <c r="G815" i="9"/>
  <c r="C816" i="9"/>
  <c r="D816" i="9"/>
  <c r="E816" i="9"/>
  <c r="F816" i="9"/>
  <c r="G816" i="9"/>
  <c r="C817" i="9"/>
  <c r="D817" i="9"/>
  <c r="E817" i="9"/>
  <c r="F817" i="9"/>
  <c r="G817" i="9"/>
  <c r="C818" i="9"/>
  <c r="D818" i="9"/>
  <c r="E818" i="9"/>
  <c r="F818" i="9"/>
  <c r="G818" i="9"/>
  <c r="C819" i="9"/>
  <c r="D819" i="9"/>
  <c r="E819" i="9"/>
  <c r="F819" i="9"/>
  <c r="G819" i="9"/>
  <c r="C820" i="9"/>
  <c r="D820" i="9"/>
  <c r="E820" i="9"/>
  <c r="F820" i="9"/>
  <c r="G820" i="9"/>
  <c r="C821" i="9"/>
  <c r="D821" i="9"/>
  <c r="E821" i="9"/>
  <c r="F821" i="9"/>
  <c r="G821" i="9"/>
  <c r="C822" i="9"/>
  <c r="D822" i="9"/>
  <c r="E822" i="9"/>
  <c r="F822" i="9"/>
  <c r="G822" i="9"/>
  <c r="C823" i="9"/>
  <c r="D823" i="9"/>
  <c r="E823" i="9"/>
  <c r="F823" i="9"/>
  <c r="G823" i="9"/>
  <c r="C824" i="9"/>
  <c r="D824" i="9"/>
  <c r="E824" i="9"/>
  <c r="F824" i="9"/>
  <c r="G824" i="9"/>
  <c r="C825" i="9"/>
  <c r="D825" i="9"/>
  <c r="E825" i="9"/>
  <c r="F825" i="9"/>
  <c r="G825" i="9"/>
  <c r="C826" i="9"/>
  <c r="D826" i="9"/>
  <c r="E826" i="9"/>
  <c r="F826" i="9"/>
  <c r="G826" i="9"/>
  <c r="C827" i="9"/>
  <c r="D827" i="9"/>
  <c r="E827" i="9"/>
  <c r="F827" i="9"/>
  <c r="G827" i="9"/>
  <c r="C828" i="9"/>
  <c r="D828" i="9"/>
  <c r="E828" i="9"/>
  <c r="F828" i="9"/>
  <c r="G828" i="9"/>
  <c r="C829" i="9"/>
  <c r="D829" i="9"/>
  <c r="E829" i="9"/>
  <c r="F829" i="9"/>
  <c r="G829" i="9"/>
  <c r="C830" i="9"/>
  <c r="D830" i="9"/>
  <c r="E830" i="9"/>
  <c r="F830" i="9"/>
  <c r="G830" i="9"/>
  <c r="C831" i="9"/>
  <c r="D831" i="9"/>
  <c r="E831" i="9"/>
  <c r="F831" i="9"/>
  <c r="G831" i="9"/>
  <c r="C832" i="9"/>
  <c r="D832" i="9"/>
  <c r="E832" i="9"/>
  <c r="F832" i="9"/>
  <c r="G832" i="9"/>
  <c r="C833" i="9"/>
  <c r="D833" i="9"/>
  <c r="E833" i="9"/>
  <c r="F833" i="9"/>
  <c r="G833" i="9"/>
  <c r="C834" i="9"/>
  <c r="D834" i="9"/>
  <c r="E834" i="9"/>
  <c r="F834" i="9"/>
  <c r="G834" i="9"/>
  <c r="C835" i="9"/>
  <c r="D835" i="9"/>
  <c r="E835" i="9"/>
  <c r="F835" i="9"/>
  <c r="G835" i="9"/>
  <c r="C836" i="9"/>
  <c r="D836" i="9"/>
  <c r="E836" i="9"/>
  <c r="F836" i="9"/>
  <c r="G836" i="9"/>
  <c r="C837" i="9"/>
  <c r="D837" i="9"/>
  <c r="E837" i="9"/>
  <c r="F837" i="9"/>
  <c r="G837" i="9"/>
  <c r="C838" i="9"/>
  <c r="D838" i="9"/>
  <c r="E838" i="9"/>
  <c r="F838" i="9"/>
  <c r="G838" i="9"/>
  <c r="C839" i="9"/>
  <c r="D839" i="9"/>
  <c r="E839" i="9"/>
  <c r="F839" i="9"/>
  <c r="G839" i="9"/>
  <c r="C840" i="9"/>
  <c r="D840" i="9"/>
  <c r="E840" i="9"/>
  <c r="F840" i="9"/>
  <c r="G840" i="9"/>
  <c r="C841" i="9"/>
  <c r="D841" i="9"/>
  <c r="E841" i="9"/>
  <c r="F841" i="9"/>
  <c r="G841" i="9"/>
  <c r="C842" i="9"/>
  <c r="D842" i="9"/>
  <c r="E842" i="9"/>
  <c r="F842" i="9"/>
  <c r="G842" i="9"/>
  <c r="C843" i="9"/>
  <c r="D843" i="9"/>
  <c r="E843" i="9"/>
  <c r="F843" i="9"/>
  <c r="G843" i="9"/>
  <c r="C844" i="9"/>
  <c r="D844" i="9"/>
  <c r="E844" i="9"/>
  <c r="F844" i="9"/>
  <c r="G844" i="9"/>
  <c r="C845" i="9"/>
  <c r="D845" i="9"/>
  <c r="E845" i="9"/>
  <c r="F845" i="9"/>
  <c r="G845" i="9"/>
  <c r="C846" i="9"/>
  <c r="D846" i="9"/>
  <c r="E846" i="9"/>
  <c r="F846" i="9"/>
  <c r="G846" i="9"/>
  <c r="C847" i="9"/>
  <c r="D847" i="9"/>
  <c r="E847" i="9"/>
  <c r="F847" i="9"/>
  <c r="G847" i="9"/>
  <c r="C848" i="9"/>
  <c r="D848" i="9"/>
  <c r="E848" i="9"/>
  <c r="F848" i="9"/>
  <c r="G848" i="9"/>
  <c r="C849" i="9"/>
  <c r="D849" i="9"/>
  <c r="E849" i="9"/>
  <c r="F849" i="9"/>
  <c r="G849" i="9"/>
  <c r="C850" i="9"/>
  <c r="D850" i="9"/>
  <c r="E850" i="9"/>
  <c r="F850" i="9"/>
  <c r="G850" i="9"/>
  <c r="C851" i="9"/>
  <c r="D851" i="9"/>
  <c r="E851" i="9"/>
  <c r="F851" i="9"/>
  <c r="G851" i="9"/>
  <c r="C852" i="9"/>
  <c r="D852" i="9"/>
  <c r="E852" i="9"/>
  <c r="F852" i="9"/>
  <c r="G852" i="9"/>
  <c r="C853" i="9"/>
  <c r="D853" i="9"/>
  <c r="E853" i="9"/>
  <c r="F853" i="9"/>
  <c r="G853" i="9"/>
  <c r="C854" i="9"/>
  <c r="D854" i="9"/>
  <c r="E854" i="9"/>
  <c r="F854" i="9"/>
  <c r="G854" i="9"/>
  <c r="C855" i="9"/>
  <c r="D855" i="9"/>
  <c r="E855" i="9"/>
  <c r="F855" i="9"/>
  <c r="G855" i="9"/>
  <c r="C856" i="9"/>
  <c r="D856" i="9"/>
  <c r="E856" i="9"/>
  <c r="F856" i="9"/>
  <c r="G856" i="9"/>
  <c r="C857" i="9"/>
  <c r="D857" i="9"/>
  <c r="E857" i="9"/>
  <c r="F857" i="9"/>
  <c r="G857" i="9"/>
  <c r="C858" i="9"/>
  <c r="D858" i="9"/>
  <c r="E858" i="9"/>
  <c r="F858" i="9"/>
  <c r="G858" i="9"/>
  <c r="C859" i="9"/>
  <c r="D859" i="9"/>
  <c r="E859" i="9"/>
  <c r="F859" i="9"/>
  <c r="G859" i="9"/>
  <c r="C860" i="9"/>
  <c r="D860" i="9"/>
  <c r="E860" i="9"/>
  <c r="F860" i="9"/>
  <c r="G860" i="9"/>
  <c r="C861" i="9"/>
  <c r="D861" i="9"/>
  <c r="E861" i="9"/>
  <c r="F861" i="9"/>
  <c r="G861" i="9"/>
  <c r="C862" i="9"/>
  <c r="D862" i="9"/>
  <c r="E862" i="9"/>
  <c r="F862" i="9"/>
  <c r="G862" i="9"/>
  <c r="C863" i="9"/>
  <c r="D863" i="9"/>
  <c r="E863" i="9"/>
  <c r="F863" i="9"/>
  <c r="G863" i="9"/>
  <c r="C864" i="9"/>
  <c r="D864" i="9"/>
  <c r="E864" i="9"/>
  <c r="F864" i="9"/>
  <c r="G864" i="9"/>
  <c r="C865" i="9"/>
  <c r="D865" i="9"/>
  <c r="E865" i="9"/>
  <c r="F865" i="9"/>
  <c r="G865" i="9"/>
  <c r="C866" i="9"/>
  <c r="D866" i="9"/>
  <c r="E866" i="9"/>
  <c r="F866" i="9"/>
  <c r="G866" i="9"/>
  <c r="C867" i="9"/>
  <c r="D867" i="9"/>
  <c r="E867" i="9"/>
  <c r="F867" i="9"/>
  <c r="G867" i="9"/>
  <c r="C868" i="9"/>
  <c r="D868" i="9"/>
  <c r="E868" i="9"/>
  <c r="F868" i="9"/>
  <c r="G868" i="9"/>
  <c r="C869" i="9"/>
  <c r="D869" i="9"/>
  <c r="E869" i="9"/>
  <c r="F869" i="9"/>
  <c r="G869" i="9"/>
  <c r="C870" i="9"/>
  <c r="D870" i="9"/>
  <c r="E870" i="9"/>
  <c r="F870" i="9"/>
  <c r="G870" i="9"/>
  <c r="C871" i="9"/>
  <c r="D871" i="9"/>
  <c r="E871" i="9"/>
  <c r="F871" i="9"/>
  <c r="G871" i="9"/>
  <c r="C872" i="9"/>
  <c r="D872" i="9"/>
  <c r="E872" i="9"/>
  <c r="F872" i="9"/>
  <c r="G872" i="9"/>
  <c r="C873" i="9"/>
  <c r="D873" i="9"/>
  <c r="E873" i="9"/>
  <c r="F873" i="9"/>
  <c r="G873" i="9"/>
  <c r="C874" i="9"/>
  <c r="D874" i="9"/>
  <c r="E874" i="9"/>
  <c r="F874" i="9"/>
  <c r="G874" i="9"/>
  <c r="C875" i="9"/>
  <c r="D875" i="9"/>
  <c r="E875" i="9"/>
  <c r="F875" i="9"/>
  <c r="G875" i="9"/>
  <c r="C876" i="9"/>
  <c r="D876" i="9"/>
  <c r="E876" i="9"/>
  <c r="F876" i="9"/>
  <c r="G876" i="9"/>
  <c r="C877" i="9"/>
  <c r="D877" i="9"/>
  <c r="E877" i="9"/>
  <c r="F877" i="9"/>
  <c r="G877" i="9"/>
  <c r="C878" i="9"/>
  <c r="D878" i="9"/>
  <c r="E878" i="9"/>
  <c r="F878" i="9"/>
  <c r="G878" i="9"/>
  <c r="C879" i="9"/>
  <c r="D879" i="9"/>
  <c r="E879" i="9"/>
  <c r="F879" i="9"/>
  <c r="G879" i="9"/>
  <c r="C880" i="9"/>
  <c r="D880" i="9"/>
  <c r="E880" i="9"/>
  <c r="F880" i="9"/>
  <c r="G880" i="9"/>
  <c r="C881" i="9"/>
  <c r="D881" i="9"/>
  <c r="E881" i="9"/>
  <c r="F881" i="9"/>
  <c r="G881" i="9"/>
  <c r="C882" i="9"/>
  <c r="D882" i="9"/>
  <c r="E882" i="9"/>
  <c r="F882" i="9"/>
  <c r="G882" i="9"/>
  <c r="C883" i="9"/>
  <c r="D883" i="9"/>
  <c r="E883" i="9"/>
  <c r="F883" i="9"/>
  <c r="G883" i="9"/>
  <c r="C884" i="9"/>
  <c r="D884" i="9"/>
  <c r="E884" i="9"/>
  <c r="F884" i="9"/>
  <c r="G884" i="9"/>
  <c r="C885" i="9"/>
  <c r="D885" i="9"/>
  <c r="E885" i="9"/>
  <c r="F885" i="9"/>
  <c r="G885" i="9"/>
  <c r="C886" i="9"/>
  <c r="D886" i="9"/>
  <c r="E886" i="9"/>
  <c r="F886" i="9"/>
  <c r="G886" i="9"/>
  <c r="C887" i="9"/>
  <c r="D887" i="9"/>
  <c r="E887" i="9"/>
  <c r="F887" i="9"/>
  <c r="G887" i="9"/>
  <c r="C888" i="9"/>
  <c r="D888" i="9"/>
  <c r="E888" i="9"/>
  <c r="F888" i="9"/>
  <c r="G888" i="9"/>
  <c r="C889" i="9"/>
  <c r="D889" i="9"/>
  <c r="E889" i="9"/>
  <c r="F889" i="9"/>
  <c r="G889" i="9"/>
  <c r="C890" i="9"/>
  <c r="D890" i="9"/>
  <c r="E890" i="9"/>
  <c r="F890" i="9"/>
  <c r="G890" i="9"/>
  <c r="C891" i="9"/>
  <c r="D891" i="9"/>
  <c r="E891" i="9"/>
  <c r="F891" i="9"/>
  <c r="G891" i="9"/>
  <c r="C892" i="9"/>
  <c r="D892" i="9"/>
  <c r="E892" i="9"/>
  <c r="F892" i="9"/>
  <c r="G892" i="9"/>
  <c r="C893" i="9"/>
  <c r="D893" i="9"/>
  <c r="E893" i="9"/>
  <c r="F893" i="9"/>
  <c r="G893" i="9"/>
  <c r="C894" i="9"/>
  <c r="D894" i="9"/>
  <c r="E894" i="9"/>
  <c r="F894" i="9"/>
  <c r="G894" i="9"/>
  <c r="C895" i="9"/>
  <c r="D895" i="9"/>
  <c r="E895" i="9"/>
  <c r="F895" i="9"/>
  <c r="G895" i="9"/>
  <c r="C896" i="9"/>
  <c r="D896" i="9"/>
  <c r="E896" i="9"/>
  <c r="F896" i="9"/>
  <c r="G896" i="9"/>
  <c r="C897" i="9"/>
  <c r="D897" i="9"/>
  <c r="E897" i="9"/>
  <c r="F897" i="9"/>
  <c r="G897" i="9"/>
  <c r="C898" i="9"/>
  <c r="D898" i="9"/>
  <c r="E898" i="9"/>
  <c r="F898" i="9"/>
  <c r="G898" i="9"/>
  <c r="C899" i="9"/>
  <c r="D899" i="9"/>
  <c r="E899" i="9"/>
  <c r="F899" i="9"/>
  <c r="G899" i="9"/>
  <c r="C900" i="9"/>
  <c r="D900" i="9"/>
  <c r="E900" i="9"/>
  <c r="F900" i="9"/>
  <c r="G900" i="9"/>
  <c r="C901" i="9"/>
  <c r="D901" i="9"/>
  <c r="E901" i="9"/>
  <c r="F901" i="9"/>
  <c r="G901" i="9"/>
  <c r="C902" i="9"/>
  <c r="D902" i="9"/>
  <c r="E902" i="9"/>
  <c r="F902" i="9"/>
  <c r="G902" i="9"/>
  <c r="C903" i="9"/>
  <c r="D903" i="9"/>
  <c r="E903" i="9"/>
  <c r="F903" i="9"/>
  <c r="G903" i="9"/>
  <c r="C904" i="9"/>
  <c r="D904" i="9"/>
  <c r="E904" i="9"/>
  <c r="F904" i="9"/>
  <c r="G904" i="9"/>
  <c r="C905" i="9"/>
  <c r="D905" i="9"/>
  <c r="E905" i="9"/>
  <c r="F905" i="9"/>
  <c r="G905" i="9"/>
  <c r="C906" i="9"/>
  <c r="D906" i="9"/>
  <c r="E906" i="9"/>
  <c r="F906" i="9"/>
  <c r="G906" i="9"/>
  <c r="C907" i="9"/>
  <c r="D907" i="9"/>
  <c r="E907" i="9"/>
  <c r="F907" i="9"/>
  <c r="G907" i="9"/>
  <c r="C908" i="9"/>
  <c r="D908" i="9"/>
  <c r="E908" i="9"/>
  <c r="F908" i="9"/>
  <c r="G908" i="9"/>
  <c r="C909" i="9"/>
  <c r="D909" i="9"/>
  <c r="E909" i="9"/>
  <c r="F909" i="9"/>
  <c r="G909" i="9"/>
  <c r="C910" i="9"/>
  <c r="D910" i="9"/>
  <c r="E910" i="9"/>
  <c r="F910" i="9"/>
  <c r="G910" i="9"/>
  <c r="C911" i="9"/>
  <c r="D911" i="9"/>
  <c r="E911" i="9"/>
  <c r="F911" i="9"/>
  <c r="G911" i="9"/>
  <c r="C912" i="9"/>
  <c r="D912" i="9"/>
  <c r="E912" i="9"/>
  <c r="F912" i="9"/>
  <c r="G912" i="9"/>
  <c r="C913" i="9"/>
  <c r="D913" i="9"/>
  <c r="E913" i="9"/>
  <c r="F913" i="9"/>
  <c r="G913" i="9"/>
  <c r="C914" i="9"/>
  <c r="D914" i="9"/>
  <c r="E914" i="9"/>
  <c r="F914" i="9"/>
  <c r="G914" i="9"/>
  <c r="C915" i="9"/>
  <c r="D915" i="9"/>
  <c r="E915" i="9"/>
  <c r="F915" i="9"/>
  <c r="G915" i="9"/>
  <c r="C916" i="9"/>
  <c r="D916" i="9"/>
  <c r="E916" i="9"/>
  <c r="F916" i="9"/>
  <c r="G916" i="9"/>
  <c r="C917" i="9"/>
  <c r="D917" i="9"/>
  <c r="E917" i="9"/>
  <c r="F917" i="9"/>
  <c r="G917" i="9"/>
  <c r="C918" i="9"/>
  <c r="D918" i="9"/>
  <c r="E918" i="9"/>
  <c r="F918" i="9"/>
  <c r="G918" i="9"/>
  <c r="C919" i="9"/>
  <c r="D919" i="9"/>
  <c r="E919" i="9"/>
  <c r="F919" i="9"/>
  <c r="G919" i="9"/>
  <c r="C920" i="9"/>
  <c r="D920" i="9"/>
  <c r="E920" i="9"/>
  <c r="F920" i="9"/>
  <c r="G920" i="9"/>
  <c r="C921" i="9"/>
  <c r="D921" i="9"/>
  <c r="E921" i="9"/>
  <c r="F921" i="9"/>
  <c r="G921" i="9"/>
  <c r="C922" i="9"/>
  <c r="D922" i="9"/>
  <c r="E922" i="9"/>
  <c r="F922" i="9"/>
  <c r="G922" i="9"/>
  <c r="C923" i="9"/>
  <c r="D923" i="9"/>
  <c r="E923" i="9"/>
  <c r="F923" i="9"/>
  <c r="G923" i="9"/>
  <c r="C924" i="9"/>
  <c r="D924" i="9"/>
  <c r="E924" i="9"/>
  <c r="F924" i="9"/>
  <c r="G924" i="9"/>
  <c r="C925" i="9"/>
  <c r="D925" i="9"/>
  <c r="E925" i="9"/>
  <c r="F925" i="9"/>
  <c r="G925" i="9"/>
  <c r="C926" i="9"/>
  <c r="D926" i="9"/>
  <c r="E926" i="9"/>
  <c r="F926" i="9"/>
  <c r="G926" i="9"/>
  <c r="C927" i="9"/>
  <c r="D927" i="9"/>
  <c r="E927" i="9"/>
  <c r="F927" i="9"/>
  <c r="G927" i="9"/>
  <c r="C928" i="9"/>
  <c r="D928" i="9"/>
  <c r="E928" i="9"/>
  <c r="F928" i="9"/>
  <c r="G928" i="9"/>
  <c r="C929" i="9"/>
  <c r="D929" i="9"/>
  <c r="E929" i="9"/>
  <c r="F929" i="9"/>
  <c r="G929" i="9"/>
  <c r="C930" i="9"/>
  <c r="D930" i="9"/>
  <c r="E930" i="9"/>
  <c r="F930" i="9"/>
  <c r="G930" i="9"/>
  <c r="C931" i="9"/>
  <c r="D931" i="9"/>
  <c r="E931" i="9"/>
  <c r="F931" i="9"/>
  <c r="G931" i="9"/>
  <c r="C932" i="9"/>
  <c r="D932" i="9"/>
  <c r="E932" i="9"/>
  <c r="F932" i="9"/>
  <c r="G932" i="9"/>
  <c r="C933" i="9"/>
  <c r="D933" i="9"/>
  <c r="E933" i="9"/>
  <c r="F933" i="9"/>
  <c r="G933" i="9"/>
  <c r="C934" i="9"/>
  <c r="D934" i="9"/>
  <c r="E934" i="9"/>
  <c r="F934" i="9"/>
  <c r="G934" i="9"/>
  <c r="C935" i="9"/>
  <c r="D935" i="9"/>
  <c r="E935" i="9"/>
  <c r="F935" i="9"/>
  <c r="G935" i="9"/>
  <c r="C936" i="9"/>
  <c r="D936" i="9"/>
  <c r="E936" i="9"/>
  <c r="F936" i="9"/>
  <c r="G936" i="9"/>
  <c r="C937" i="9"/>
  <c r="D937" i="9"/>
  <c r="E937" i="9"/>
  <c r="F937" i="9"/>
  <c r="G937" i="9"/>
  <c r="C938" i="9"/>
  <c r="D938" i="9"/>
  <c r="E938" i="9"/>
  <c r="F938" i="9"/>
  <c r="G938" i="9"/>
  <c r="C939" i="9"/>
  <c r="D939" i="9"/>
  <c r="E939" i="9"/>
  <c r="F939" i="9"/>
  <c r="G939" i="9"/>
  <c r="C940" i="9"/>
  <c r="D940" i="9"/>
  <c r="E940" i="9"/>
  <c r="F940" i="9"/>
  <c r="G940" i="9"/>
  <c r="C941" i="9"/>
  <c r="D941" i="9"/>
  <c r="E941" i="9"/>
  <c r="F941" i="9"/>
  <c r="G941" i="9"/>
  <c r="C942" i="9"/>
  <c r="D942" i="9"/>
  <c r="E942" i="9"/>
  <c r="F942" i="9"/>
  <c r="G942" i="9"/>
  <c r="C943" i="9"/>
  <c r="D943" i="9"/>
  <c r="E943" i="9"/>
  <c r="F943" i="9"/>
  <c r="G943" i="9"/>
  <c r="C944" i="9"/>
  <c r="D944" i="9"/>
  <c r="E944" i="9"/>
  <c r="F944" i="9"/>
  <c r="G944" i="9"/>
  <c r="C945" i="9"/>
  <c r="D945" i="9"/>
  <c r="E945" i="9"/>
  <c r="F945" i="9"/>
  <c r="G945" i="9"/>
  <c r="C946" i="9"/>
  <c r="D946" i="9"/>
  <c r="E946" i="9"/>
  <c r="F946" i="9"/>
  <c r="G946" i="9"/>
  <c r="C947" i="9"/>
  <c r="D947" i="9"/>
  <c r="E947" i="9"/>
  <c r="F947" i="9"/>
  <c r="G947" i="9"/>
  <c r="C948" i="9"/>
  <c r="D948" i="9"/>
  <c r="E948" i="9"/>
  <c r="F948" i="9"/>
  <c r="G948" i="9"/>
  <c r="C949" i="9"/>
  <c r="D949" i="9"/>
  <c r="E949" i="9"/>
  <c r="F949" i="9"/>
  <c r="G949" i="9"/>
  <c r="C950" i="9"/>
  <c r="D950" i="9"/>
  <c r="E950" i="9"/>
  <c r="F950" i="9"/>
  <c r="G950" i="9"/>
  <c r="C951" i="9"/>
  <c r="D951" i="9"/>
  <c r="E951" i="9"/>
  <c r="F951" i="9"/>
  <c r="G951" i="9"/>
  <c r="C952" i="9"/>
  <c r="D952" i="9"/>
  <c r="E952" i="9"/>
  <c r="F952" i="9"/>
  <c r="G952" i="9"/>
  <c r="C953" i="9"/>
  <c r="D953" i="9"/>
  <c r="E953" i="9"/>
  <c r="F953" i="9"/>
  <c r="G953" i="9"/>
  <c r="C954" i="9"/>
  <c r="D954" i="9"/>
  <c r="E954" i="9"/>
  <c r="F954" i="9"/>
  <c r="G954" i="9"/>
  <c r="C955" i="9"/>
  <c r="D955" i="9"/>
  <c r="E955" i="9"/>
  <c r="F955" i="9"/>
  <c r="G955" i="9"/>
  <c r="C956" i="9"/>
  <c r="D956" i="9"/>
  <c r="E956" i="9"/>
  <c r="F956" i="9"/>
  <c r="G956" i="9"/>
  <c r="C957" i="9"/>
  <c r="D957" i="9"/>
  <c r="E957" i="9"/>
  <c r="F957" i="9"/>
  <c r="G957" i="9"/>
  <c r="C958" i="9"/>
  <c r="D958" i="9"/>
  <c r="E958" i="9"/>
  <c r="F958" i="9"/>
  <c r="G958" i="9"/>
  <c r="C959" i="9"/>
  <c r="D959" i="9"/>
  <c r="E959" i="9"/>
  <c r="F959" i="9"/>
  <c r="G959" i="9"/>
  <c r="C960" i="9"/>
  <c r="D960" i="9"/>
  <c r="E960" i="9"/>
  <c r="F960" i="9"/>
  <c r="G960" i="9"/>
  <c r="C961" i="9"/>
  <c r="D961" i="9"/>
  <c r="E961" i="9"/>
  <c r="F961" i="9"/>
  <c r="G961" i="9"/>
  <c r="C962" i="9"/>
  <c r="D962" i="9"/>
  <c r="E962" i="9"/>
  <c r="F962" i="9"/>
  <c r="G962" i="9"/>
  <c r="C963" i="9"/>
  <c r="D963" i="9"/>
  <c r="E963" i="9"/>
  <c r="F963" i="9"/>
  <c r="G963" i="9"/>
  <c r="C964" i="9"/>
  <c r="D964" i="9"/>
  <c r="E964" i="9"/>
  <c r="F964" i="9"/>
  <c r="G964" i="9"/>
  <c r="C965" i="9"/>
  <c r="D965" i="9"/>
  <c r="E965" i="9"/>
  <c r="F965" i="9"/>
  <c r="G965" i="9"/>
  <c r="C966" i="9"/>
  <c r="D966" i="9"/>
  <c r="E966" i="9"/>
  <c r="F966" i="9"/>
  <c r="G966" i="9"/>
  <c r="C967" i="9"/>
  <c r="D967" i="9"/>
  <c r="E967" i="9"/>
  <c r="F967" i="9"/>
  <c r="G967" i="9"/>
  <c r="C968" i="9"/>
  <c r="D968" i="9"/>
  <c r="E968" i="9"/>
  <c r="F968" i="9"/>
  <c r="G968" i="9"/>
  <c r="C969" i="9"/>
  <c r="D969" i="9"/>
  <c r="E969" i="9"/>
  <c r="F969" i="9"/>
  <c r="G969" i="9"/>
  <c r="C970" i="9"/>
  <c r="D970" i="9"/>
  <c r="E970" i="9"/>
  <c r="F970" i="9"/>
  <c r="G970" i="9"/>
  <c r="C971" i="9"/>
  <c r="D971" i="9"/>
  <c r="E971" i="9"/>
  <c r="F971" i="9"/>
  <c r="G971" i="9"/>
  <c r="C972" i="9"/>
  <c r="D972" i="9"/>
  <c r="E972" i="9"/>
  <c r="F972" i="9"/>
  <c r="G972" i="9"/>
  <c r="C973" i="9"/>
  <c r="D973" i="9"/>
  <c r="E973" i="9"/>
  <c r="F973" i="9"/>
  <c r="G973" i="9"/>
  <c r="C974" i="9"/>
  <c r="D974" i="9"/>
  <c r="E974" i="9"/>
  <c r="F974" i="9"/>
  <c r="G974" i="9"/>
  <c r="C975" i="9"/>
  <c r="D975" i="9"/>
  <c r="E975" i="9"/>
  <c r="F975" i="9"/>
  <c r="G975" i="9"/>
  <c r="C976" i="9"/>
  <c r="D976" i="9"/>
  <c r="E976" i="9"/>
  <c r="F976" i="9"/>
  <c r="G976" i="9"/>
  <c r="C977" i="9"/>
  <c r="D977" i="9"/>
  <c r="E977" i="9"/>
  <c r="F977" i="9"/>
  <c r="G977" i="9"/>
  <c r="C978" i="9"/>
  <c r="D978" i="9"/>
  <c r="E978" i="9"/>
  <c r="F978" i="9"/>
  <c r="G978" i="9"/>
  <c r="C979" i="9"/>
  <c r="D979" i="9"/>
  <c r="E979" i="9"/>
  <c r="F979" i="9"/>
  <c r="G979" i="9"/>
  <c r="C980" i="9"/>
  <c r="D980" i="9"/>
  <c r="E980" i="9"/>
  <c r="F980" i="9"/>
  <c r="G980" i="9"/>
  <c r="C981" i="9"/>
  <c r="D981" i="9"/>
  <c r="E981" i="9"/>
  <c r="F981" i="9"/>
  <c r="G981" i="9"/>
  <c r="C982" i="9"/>
  <c r="D982" i="9"/>
  <c r="E982" i="9"/>
  <c r="F982" i="9"/>
  <c r="G982" i="9"/>
  <c r="C983" i="9"/>
  <c r="D983" i="9"/>
  <c r="E983" i="9"/>
  <c r="F983" i="9"/>
  <c r="G983" i="9"/>
  <c r="C984" i="9"/>
  <c r="D984" i="9"/>
  <c r="E984" i="9"/>
  <c r="F984" i="9"/>
  <c r="G984" i="9"/>
  <c r="C985" i="9"/>
  <c r="D985" i="9"/>
  <c r="E985" i="9"/>
  <c r="F985" i="9"/>
  <c r="G985" i="9"/>
  <c r="C986" i="9"/>
  <c r="D986" i="9"/>
  <c r="E986" i="9"/>
  <c r="F986" i="9"/>
  <c r="G986" i="9"/>
  <c r="C987" i="9"/>
  <c r="D987" i="9"/>
  <c r="E987" i="9"/>
  <c r="F987" i="9"/>
  <c r="G987" i="9"/>
  <c r="C988" i="9"/>
  <c r="D988" i="9"/>
  <c r="E988" i="9"/>
  <c r="F988" i="9"/>
  <c r="G988" i="9"/>
  <c r="C989" i="9"/>
  <c r="D989" i="9"/>
  <c r="E989" i="9"/>
  <c r="F989" i="9"/>
  <c r="G989" i="9"/>
  <c r="C990" i="9"/>
  <c r="D990" i="9"/>
  <c r="E990" i="9"/>
  <c r="F990" i="9"/>
  <c r="G990" i="9"/>
  <c r="C991" i="9"/>
  <c r="D991" i="9"/>
  <c r="E991" i="9"/>
  <c r="F991" i="9"/>
  <c r="G991" i="9"/>
  <c r="C992" i="9"/>
  <c r="D992" i="9"/>
  <c r="E992" i="9"/>
  <c r="F992" i="9"/>
  <c r="G992" i="9"/>
  <c r="C993" i="9"/>
  <c r="D993" i="9"/>
  <c r="E993" i="9"/>
  <c r="F993" i="9"/>
  <c r="G993" i="9"/>
  <c r="C994" i="9"/>
  <c r="D994" i="9"/>
  <c r="E994" i="9"/>
  <c r="F994" i="9"/>
  <c r="G994" i="9"/>
  <c r="C995" i="9"/>
  <c r="D995" i="9"/>
  <c r="E995" i="9"/>
  <c r="F995" i="9"/>
  <c r="G995" i="9"/>
  <c r="C996" i="9"/>
  <c r="D996" i="9"/>
  <c r="E996" i="9"/>
  <c r="F996" i="9"/>
  <c r="G996" i="9"/>
  <c r="C997" i="9"/>
  <c r="D997" i="9"/>
  <c r="E997" i="9"/>
  <c r="F997" i="9"/>
  <c r="G997" i="9"/>
  <c r="C998" i="9"/>
  <c r="D998" i="9"/>
  <c r="E998" i="9"/>
  <c r="F998" i="9"/>
  <c r="G998" i="9"/>
  <c r="C999" i="9"/>
  <c r="D999" i="9"/>
  <c r="E999" i="9"/>
  <c r="F999" i="9"/>
  <c r="G999" i="9"/>
  <c r="C1000" i="9"/>
  <c r="D1000" i="9"/>
  <c r="E1000" i="9"/>
  <c r="F1000" i="9"/>
  <c r="G1000" i="9"/>
  <c r="C1001" i="9"/>
  <c r="D1001" i="9"/>
  <c r="E1001" i="9"/>
  <c r="F1001" i="9"/>
  <c r="G1001" i="9"/>
  <c r="C1002" i="9"/>
  <c r="D1002" i="9"/>
  <c r="E1002" i="9"/>
  <c r="F1002" i="9"/>
  <c r="G1002" i="9"/>
  <c r="C1003" i="9"/>
  <c r="D1003" i="9"/>
  <c r="E1003" i="9"/>
  <c r="F1003" i="9"/>
  <c r="G1003" i="9"/>
  <c r="C1004" i="9"/>
  <c r="D1004" i="9"/>
  <c r="E1004" i="9"/>
  <c r="F1004" i="9"/>
  <c r="G1004" i="9"/>
  <c r="F5" i="9"/>
  <c r="G5" i="9"/>
  <c r="D5" i="9"/>
  <c r="E5" i="9"/>
  <c r="C5" i="9"/>
  <c r="B1004" i="9"/>
  <c r="B1003" i="9"/>
  <c r="B1002" i="9"/>
  <c r="B1001" i="9"/>
  <c r="B1000" i="9"/>
  <c r="B999" i="9"/>
  <c r="B998" i="9"/>
  <c r="B997" i="9"/>
  <c r="B996" i="9"/>
  <c r="B995" i="9"/>
  <c r="B994" i="9"/>
  <c r="B993" i="9"/>
  <c r="B992" i="9"/>
  <c r="B991" i="9"/>
  <c r="B990" i="9"/>
  <c r="B989" i="9"/>
  <c r="B988" i="9"/>
  <c r="B987" i="9"/>
  <c r="B986" i="9"/>
  <c r="B985" i="9"/>
  <c r="B984" i="9"/>
  <c r="B983" i="9"/>
  <c r="B982" i="9"/>
  <c r="B981" i="9"/>
  <c r="B980" i="9"/>
  <c r="B979" i="9"/>
  <c r="B978" i="9"/>
  <c r="B977" i="9"/>
  <c r="B976" i="9"/>
  <c r="B975" i="9"/>
  <c r="B974" i="9"/>
  <c r="B973" i="9"/>
  <c r="B972" i="9"/>
  <c r="B971" i="9"/>
  <c r="B970" i="9"/>
  <c r="B969" i="9"/>
  <c r="B968" i="9"/>
  <c r="B967" i="9"/>
  <c r="B966" i="9"/>
  <c r="B965" i="9"/>
  <c r="B964" i="9"/>
  <c r="B963" i="9"/>
  <c r="B962" i="9"/>
  <c r="B961" i="9"/>
  <c r="B960" i="9"/>
  <c r="B959" i="9"/>
  <c r="B958" i="9"/>
  <c r="B957" i="9"/>
  <c r="B956" i="9"/>
  <c r="B955" i="9"/>
  <c r="B954" i="9"/>
  <c r="B953" i="9"/>
  <c r="B952" i="9"/>
  <c r="B951" i="9"/>
  <c r="B950" i="9"/>
  <c r="B949" i="9"/>
  <c r="B948" i="9"/>
  <c r="B947" i="9"/>
  <c r="B946" i="9"/>
  <c r="B945" i="9"/>
  <c r="B944" i="9"/>
  <c r="B943" i="9"/>
  <c r="B942" i="9"/>
  <c r="B941" i="9"/>
  <c r="B940" i="9"/>
  <c r="B939" i="9"/>
  <c r="B938" i="9"/>
  <c r="B937" i="9"/>
  <c r="B936" i="9"/>
  <c r="B935" i="9"/>
  <c r="B934" i="9"/>
  <c r="B933" i="9"/>
  <c r="B932" i="9"/>
  <c r="B931" i="9"/>
  <c r="B930" i="9"/>
  <c r="B929" i="9"/>
  <c r="B928" i="9"/>
  <c r="B927" i="9"/>
  <c r="B926" i="9"/>
  <c r="B925" i="9"/>
  <c r="B924" i="9"/>
  <c r="B923" i="9"/>
  <c r="B922" i="9"/>
  <c r="B921" i="9"/>
  <c r="B920" i="9"/>
  <c r="B919" i="9"/>
  <c r="B918" i="9"/>
  <c r="B917" i="9"/>
  <c r="B916" i="9"/>
  <c r="B915" i="9"/>
  <c r="B914" i="9"/>
  <c r="B913" i="9"/>
  <c r="B912" i="9"/>
  <c r="B911" i="9"/>
  <c r="B910" i="9"/>
  <c r="B909" i="9"/>
  <c r="B908" i="9"/>
  <c r="B907" i="9"/>
  <c r="B906" i="9"/>
  <c r="B905" i="9"/>
  <c r="B904" i="9"/>
  <c r="B903" i="9"/>
  <c r="B902" i="9"/>
  <c r="B901" i="9"/>
  <c r="B900" i="9"/>
  <c r="B899" i="9"/>
  <c r="B898" i="9"/>
  <c r="B897" i="9"/>
  <c r="B896" i="9"/>
  <c r="B895" i="9"/>
  <c r="B894" i="9"/>
  <c r="B893" i="9"/>
  <c r="B892" i="9"/>
  <c r="B891" i="9"/>
  <c r="B890" i="9"/>
  <c r="B889" i="9"/>
  <c r="B888" i="9"/>
  <c r="B887" i="9"/>
  <c r="B886" i="9"/>
  <c r="B885" i="9"/>
  <c r="B884" i="9"/>
  <c r="B883" i="9"/>
  <c r="B882" i="9"/>
  <c r="B881" i="9"/>
  <c r="B880" i="9"/>
  <c r="B879" i="9"/>
  <c r="B878" i="9"/>
  <c r="B877" i="9"/>
  <c r="B876" i="9"/>
  <c r="B875" i="9"/>
  <c r="B874" i="9"/>
  <c r="B873" i="9"/>
  <c r="B872" i="9"/>
  <c r="B871" i="9"/>
  <c r="B870" i="9"/>
  <c r="B869" i="9"/>
  <c r="B868" i="9"/>
  <c r="B867" i="9"/>
  <c r="B866" i="9"/>
  <c r="B865" i="9"/>
  <c r="B864" i="9"/>
  <c r="B863" i="9"/>
  <c r="B862" i="9"/>
  <c r="B861" i="9"/>
  <c r="B860" i="9"/>
  <c r="B859" i="9"/>
  <c r="B858" i="9"/>
  <c r="B857" i="9"/>
  <c r="B856" i="9"/>
  <c r="B855" i="9"/>
  <c r="B854" i="9"/>
  <c r="B853" i="9"/>
  <c r="B852" i="9"/>
  <c r="B851" i="9"/>
  <c r="B850" i="9"/>
  <c r="B849" i="9"/>
  <c r="B848" i="9"/>
  <c r="B847" i="9"/>
  <c r="B846" i="9"/>
  <c r="B845" i="9"/>
  <c r="B844" i="9"/>
  <c r="B843" i="9"/>
  <c r="B842" i="9"/>
  <c r="B841" i="9"/>
  <c r="B840" i="9"/>
  <c r="B839" i="9"/>
  <c r="B838" i="9"/>
  <c r="B837" i="9"/>
  <c r="B836" i="9"/>
  <c r="B835" i="9"/>
  <c r="B834" i="9"/>
  <c r="B833" i="9"/>
  <c r="B832" i="9"/>
  <c r="B831" i="9"/>
  <c r="B830" i="9"/>
  <c r="B829" i="9"/>
  <c r="B828" i="9"/>
  <c r="B827" i="9"/>
  <c r="B826" i="9"/>
  <c r="B825" i="9"/>
  <c r="B824" i="9"/>
  <c r="B823" i="9"/>
  <c r="B822" i="9"/>
  <c r="B821" i="9"/>
  <c r="B820" i="9"/>
  <c r="B819" i="9"/>
  <c r="B818" i="9"/>
  <c r="B817" i="9"/>
  <c r="B816" i="9"/>
  <c r="B815" i="9"/>
  <c r="B814" i="9"/>
  <c r="B813" i="9"/>
  <c r="B812" i="9"/>
  <c r="B811" i="9"/>
  <c r="B810" i="9"/>
  <c r="B809" i="9"/>
  <c r="B808" i="9"/>
  <c r="B807" i="9"/>
  <c r="B806" i="9"/>
  <c r="B805" i="9"/>
  <c r="B804" i="9"/>
  <c r="B803" i="9"/>
  <c r="B802" i="9"/>
  <c r="B801" i="9"/>
  <c r="B800" i="9"/>
  <c r="B799" i="9"/>
  <c r="B798" i="9"/>
  <c r="B797" i="9"/>
  <c r="B796" i="9"/>
  <c r="B795" i="9"/>
  <c r="B794" i="9"/>
  <c r="B793" i="9"/>
  <c r="B792" i="9"/>
  <c r="B791" i="9"/>
  <c r="B790" i="9"/>
  <c r="B789" i="9"/>
  <c r="B788" i="9"/>
  <c r="B787" i="9"/>
  <c r="B786" i="9"/>
  <c r="B785" i="9"/>
  <c r="B784" i="9"/>
  <c r="B783" i="9"/>
  <c r="B782" i="9"/>
  <c r="B781" i="9"/>
  <c r="B780" i="9"/>
  <c r="B779" i="9"/>
  <c r="B778" i="9"/>
  <c r="B777" i="9"/>
  <c r="B776" i="9"/>
  <c r="B775" i="9"/>
  <c r="B774" i="9"/>
  <c r="B773" i="9"/>
  <c r="B772" i="9"/>
  <c r="B771" i="9"/>
  <c r="B770" i="9"/>
  <c r="B769" i="9"/>
  <c r="B768" i="9"/>
  <c r="B767" i="9"/>
  <c r="B766" i="9"/>
  <c r="B765" i="9"/>
  <c r="B764" i="9"/>
  <c r="B763" i="9"/>
  <c r="B762" i="9"/>
  <c r="B761" i="9"/>
  <c r="B760" i="9"/>
  <c r="B759" i="9"/>
  <c r="B758" i="9"/>
  <c r="B757" i="9"/>
  <c r="B756" i="9"/>
  <c r="B755" i="9"/>
  <c r="B754" i="9"/>
  <c r="B753" i="9"/>
  <c r="B752" i="9"/>
  <c r="B751" i="9"/>
  <c r="B750" i="9"/>
  <c r="B749" i="9"/>
  <c r="B748" i="9"/>
  <c r="B747" i="9"/>
  <c r="B746" i="9"/>
  <c r="B745" i="9"/>
  <c r="B744" i="9"/>
  <c r="B743" i="9"/>
  <c r="B742" i="9"/>
  <c r="B741" i="9"/>
  <c r="B740" i="9"/>
  <c r="B739" i="9"/>
  <c r="B738" i="9"/>
  <c r="B737" i="9"/>
  <c r="B736" i="9"/>
  <c r="B735" i="9"/>
  <c r="B734" i="9"/>
  <c r="B733" i="9"/>
  <c r="B732" i="9"/>
  <c r="B731" i="9"/>
  <c r="B730" i="9"/>
  <c r="B729" i="9"/>
  <c r="B728" i="9"/>
  <c r="B727" i="9"/>
  <c r="B726" i="9"/>
  <c r="B725" i="9"/>
  <c r="B724" i="9"/>
  <c r="B723" i="9"/>
  <c r="B722" i="9"/>
  <c r="B721" i="9"/>
  <c r="B720" i="9"/>
  <c r="B719" i="9"/>
  <c r="B718" i="9"/>
  <c r="B717" i="9"/>
  <c r="B716" i="9"/>
  <c r="B715" i="9"/>
  <c r="B714" i="9"/>
  <c r="B713" i="9"/>
  <c r="B712" i="9"/>
  <c r="B711" i="9"/>
  <c r="B710" i="9"/>
  <c r="B709" i="9"/>
  <c r="B708" i="9"/>
  <c r="B707" i="9"/>
  <c r="B706" i="9"/>
  <c r="B705" i="9"/>
  <c r="B704" i="9"/>
  <c r="B703" i="9"/>
  <c r="B702" i="9"/>
  <c r="B701" i="9"/>
  <c r="B700" i="9"/>
  <c r="B699" i="9"/>
  <c r="B698" i="9"/>
  <c r="B697" i="9"/>
  <c r="B696" i="9"/>
  <c r="B695" i="9"/>
  <c r="B694" i="9"/>
  <c r="B693" i="9"/>
  <c r="B692" i="9"/>
  <c r="B691" i="9"/>
  <c r="B690" i="9"/>
  <c r="B689" i="9"/>
  <c r="B688" i="9"/>
  <c r="B687" i="9"/>
  <c r="B686" i="9"/>
  <c r="B685" i="9"/>
  <c r="B684" i="9"/>
  <c r="B683" i="9"/>
  <c r="B682" i="9"/>
  <c r="B681" i="9"/>
  <c r="B680" i="9"/>
  <c r="B679" i="9"/>
  <c r="B678" i="9"/>
  <c r="B677" i="9"/>
  <c r="B676" i="9"/>
  <c r="B675" i="9"/>
  <c r="B674" i="9"/>
  <c r="B673" i="9"/>
  <c r="B672" i="9"/>
  <c r="B671" i="9"/>
  <c r="B670" i="9"/>
  <c r="B669" i="9"/>
  <c r="B668" i="9"/>
  <c r="B667" i="9"/>
  <c r="B666" i="9"/>
  <c r="B665" i="9"/>
  <c r="B664" i="9"/>
  <c r="B663" i="9"/>
  <c r="B662" i="9"/>
  <c r="B661" i="9"/>
  <c r="B660" i="9"/>
  <c r="B659" i="9"/>
  <c r="B658" i="9"/>
  <c r="B657" i="9"/>
  <c r="B656" i="9"/>
  <c r="B655" i="9"/>
  <c r="B654" i="9"/>
  <c r="B653" i="9"/>
  <c r="B652" i="9"/>
  <c r="B651" i="9"/>
  <c r="B650" i="9"/>
  <c r="B649" i="9"/>
  <c r="B648" i="9"/>
  <c r="B647" i="9"/>
  <c r="B646" i="9"/>
  <c r="B645" i="9"/>
  <c r="B644" i="9"/>
  <c r="B643" i="9"/>
  <c r="B642" i="9"/>
  <c r="B641" i="9"/>
  <c r="B640" i="9"/>
  <c r="B639" i="9"/>
  <c r="B638" i="9"/>
  <c r="B637" i="9"/>
  <c r="B636" i="9"/>
  <c r="B635" i="9"/>
  <c r="B634" i="9"/>
  <c r="B633" i="9"/>
  <c r="B632" i="9"/>
  <c r="B631" i="9"/>
  <c r="B630" i="9"/>
  <c r="B629" i="9"/>
  <c r="B628" i="9"/>
  <c r="B627" i="9"/>
  <c r="B626" i="9"/>
  <c r="B625" i="9"/>
  <c r="B624" i="9"/>
  <c r="B623" i="9"/>
  <c r="B622" i="9"/>
  <c r="B621" i="9"/>
  <c r="B620" i="9"/>
  <c r="B619" i="9"/>
  <c r="B618" i="9"/>
  <c r="B617" i="9"/>
  <c r="B616" i="9"/>
  <c r="B615" i="9"/>
  <c r="B614" i="9"/>
  <c r="B613" i="9"/>
  <c r="B612" i="9"/>
  <c r="B611" i="9"/>
  <c r="B610" i="9"/>
  <c r="B609" i="9"/>
  <c r="B608" i="9"/>
  <c r="B607" i="9"/>
  <c r="B606" i="9"/>
  <c r="B605" i="9"/>
  <c r="B604" i="9"/>
  <c r="B603" i="9"/>
  <c r="B602" i="9"/>
  <c r="B601" i="9"/>
  <c r="B600" i="9"/>
  <c r="B599" i="9"/>
  <c r="B598" i="9"/>
  <c r="B597" i="9"/>
  <c r="B596" i="9"/>
  <c r="B595" i="9"/>
  <c r="B594" i="9"/>
  <c r="B593" i="9"/>
  <c r="B592" i="9"/>
  <c r="B591" i="9"/>
  <c r="B590" i="9"/>
  <c r="B589" i="9"/>
  <c r="B588" i="9"/>
  <c r="B587" i="9"/>
  <c r="B586" i="9"/>
  <c r="B585" i="9"/>
  <c r="B584" i="9"/>
  <c r="B583" i="9"/>
  <c r="B582" i="9"/>
  <c r="B581" i="9"/>
  <c r="B580" i="9"/>
  <c r="B579" i="9"/>
  <c r="B578" i="9"/>
  <c r="B577" i="9"/>
  <c r="B576" i="9"/>
  <c r="B575" i="9"/>
  <c r="B574" i="9"/>
  <c r="B573" i="9"/>
  <c r="B572" i="9"/>
  <c r="B571" i="9"/>
  <c r="B570" i="9"/>
  <c r="B569" i="9"/>
  <c r="B568" i="9"/>
  <c r="B567" i="9"/>
  <c r="B566" i="9"/>
  <c r="B565" i="9"/>
  <c r="B564" i="9"/>
  <c r="B563" i="9"/>
  <c r="B562" i="9"/>
  <c r="B561" i="9"/>
  <c r="B560" i="9"/>
  <c r="B559" i="9"/>
  <c r="B558" i="9"/>
  <c r="B557" i="9"/>
  <c r="B556" i="9"/>
  <c r="B555" i="9"/>
  <c r="B554" i="9"/>
  <c r="B553" i="9"/>
  <c r="B552" i="9"/>
  <c r="B551" i="9"/>
  <c r="B550" i="9"/>
  <c r="B549" i="9"/>
  <c r="B548" i="9"/>
  <c r="B547" i="9"/>
  <c r="B546" i="9"/>
  <c r="B545" i="9"/>
  <c r="B544" i="9"/>
  <c r="B543" i="9"/>
  <c r="B542" i="9"/>
  <c r="B541" i="9"/>
  <c r="B540" i="9"/>
  <c r="B539" i="9"/>
  <c r="B538" i="9"/>
  <c r="B537" i="9"/>
  <c r="B536" i="9"/>
  <c r="B535" i="9"/>
  <c r="B534" i="9"/>
  <c r="B533" i="9"/>
  <c r="B532" i="9"/>
  <c r="B531" i="9"/>
  <c r="B530" i="9"/>
  <c r="B529" i="9"/>
  <c r="B528" i="9"/>
  <c r="B527" i="9"/>
  <c r="B526" i="9"/>
  <c r="B525" i="9"/>
  <c r="B524" i="9"/>
  <c r="B523" i="9"/>
  <c r="B522" i="9"/>
  <c r="B521" i="9"/>
  <c r="B520" i="9"/>
  <c r="B519" i="9"/>
  <c r="B518" i="9"/>
  <c r="B517" i="9"/>
  <c r="B516" i="9"/>
  <c r="B515" i="9"/>
  <c r="B514" i="9"/>
  <c r="B513" i="9"/>
  <c r="B512" i="9"/>
  <c r="B511" i="9"/>
  <c r="B510" i="9"/>
  <c r="B509" i="9"/>
  <c r="B508" i="9"/>
  <c r="B507" i="9"/>
  <c r="B506" i="9"/>
  <c r="B505" i="9"/>
  <c r="B504" i="9"/>
  <c r="B503" i="9"/>
  <c r="B502" i="9"/>
  <c r="B501" i="9"/>
  <c r="B500" i="9"/>
  <c r="B499" i="9"/>
  <c r="B498" i="9"/>
  <c r="B497" i="9"/>
  <c r="B496" i="9"/>
  <c r="B495" i="9"/>
  <c r="B494" i="9"/>
  <c r="B493" i="9"/>
  <c r="B492" i="9"/>
  <c r="B491" i="9"/>
  <c r="B490" i="9"/>
  <c r="B489" i="9"/>
  <c r="B488" i="9"/>
  <c r="B487" i="9"/>
  <c r="B486" i="9"/>
  <c r="B485" i="9"/>
  <c r="B484" i="9"/>
  <c r="B483" i="9"/>
  <c r="B482" i="9"/>
  <c r="B481" i="9"/>
  <c r="B480" i="9"/>
  <c r="B479" i="9"/>
  <c r="B478" i="9"/>
  <c r="B477" i="9"/>
  <c r="B476" i="9"/>
  <c r="B475" i="9"/>
  <c r="B474" i="9"/>
  <c r="B473" i="9"/>
  <c r="B472" i="9"/>
  <c r="B471" i="9"/>
  <c r="B470" i="9"/>
  <c r="B469" i="9"/>
  <c r="B468" i="9"/>
  <c r="B467" i="9"/>
  <c r="B466" i="9"/>
  <c r="B465" i="9"/>
  <c r="B464" i="9"/>
  <c r="B463" i="9"/>
  <c r="B462" i="9"/>
  <c r="B461" i="9"/>
  <c r="B460" i="9"/>
  <c r="B459" i="9"/>
  <c r="B458" i="9"/>
  <c r="B457" i="9"/>
  <c r="B456" i="9"/>
  <c r="B455" i="9"/>
  <c r="B454" i="9"/>
  <c r="B453" i="9"/>
  <c r="B452" i="9"/>
  <c r="B451" i="9"/>
  <c r="B450" i="9"/>
  <c r="B449" i="9"/>
  <c r="B448" i="9"/>
  <c r="B447" i="9"/>
  <c r="B446" i="9"/>
  <c r="B445" i="9"/>
  <c r="B444" i="9"/>
  <c r="B443" i="9"/>
  <c r="B442" i="9"/>
  <c r="B441" i="9"/>
  <c r="B440" i="9"/>
  <c r="B439" i="9"/>
  <c r="B438" i="9"/>
  <c r="B437" i="9"/>
  <c r="B436" i="9"/>
  <c r="B435" i="9"/>
  <c r="B434" i="9"/>
  <c r="B433" i="9"/>
  <c r="B432" i="9"/>
  <c r="B431" i="9"/>
  <c r="B430" i="9"/>
  <c r="B429" i="9"/>
  <c r="B428" i="9"/>
  <c r="B427" i="9"/>
  <c r="B426" i="9"/>
  <c r="B425" i="9"/>
  <c r="B424" i="9"/>
  <c r="B423" i="9"/>
  <c r="B422" i="9"/>
  <c r="B421" i="9"/>
  <c r="B420" i="9"/>
  <c r="B419" i="9"/>
  <c r="B418" i="9"/>
  <c r="B417" i="9"/>
  <c r="B416" i="9"/>
  <c r="B415" i="9"/>
  <c r="B414" i="9"/>
  <c r="B413" i="9"/>
  <c r="B412" i="9"/>
  <c r="B411" i="9"/>
  <c r="B410" i="9"/>
  <c r="B409" i="9"/>
  <c r="B408" i="9"/>
  <c r="B407" i="9"/>
  <c r="B406" i="9"/>
  <c r="B405" i="9"/>
  <c r="B404" i="9"/>
  <c r="B403" i="9"/>
  <c r="B402" i="9"/>
  <c r="B401" i="9"/>
  <c r="B400" i="9"/>
  <c r="B399" i="9"/>
  <c r="B398" i="9"/>
  <c r="B397" i="9"/>
  <c r="B396" i="9"/>
  <c r="B395" i="9"/>
  <c r="B394" i="9"/>
  <c r="B393" i="9"/>
  <c r="B392" i="9"/>
  <c r="B391" i="9"/>
  <c r="B390" i="9"/>
  <c r="B389" i="9"/>
  <c r="B388" i="9"/>
  <c r="B387" i="9"/>
  <c r="B386" i="9"/>
  <c r="B385" i="9"/>
  <c r="B384" i="9"/>
  <c r="B383" i="9"/>
  <c r="B382" i="9"/>
  <c r="B381" i="9"/>
  <c r="B380" i="9"/>
  <c r="B379" i="9"/>
  <c r="B378" i="9"/>
  <c r="B377" i="9"/>
  <c r="B376" i="9"/>
  <c r="B375" i="9"/>
  <c r="B374" i="9"/>
  <c r="B373" i="9"/>
  <c r="B372" i="9"/>
  <c r="B371" i="9"/>
  <c r="B370" i="9"/>
  <c r="B369" i="9"/>
  <c r="B368" i="9"/>
  <c r="B367" i="9"/>
  <c r="B366" i="9"/>
  <c r="B365" i="9"/>
  <c r="B364" i="9"/>
  <c r="B363" i="9"/>
  <c r="B362" i="9"/>
  <c r="B361" i="9"/>
  <c r="B360" i="9"/>
  <c r="B359" i="9"/>
  <c r="B358" i="9"/>
  <c r="B357" i="9"/>
  <c r="B356" i="9"/>
  <c r="B355" i="9"/>
  <c r="B354" i="9"/>
  <c r="B353" i="9"/>
  <c r="B352" i="9"/>
  <c r="B351" i="9"/>
  <c r="B350" i="9"/>
  <c r="B349" i="9"/>
  <c r="B348" i="9"/>
  <c r="B347" i="9"/>
  <c r="B346" i="9"/>
  <c r="B345" i="9"/>
  <c r="B344" i="9"/>
  <c r="B343" i="9"/>
  <c r="B342" i="9"/>
  <c r="B341" i="9"/>
  <c r="B340" i="9"/>
  <c r="B339" i="9"/>
  <c r="B338" i="9"/>
  <c r="B337" i="9"/>
  <c r="B336" i="9"/>
  <c r="B335" i="9"/>
  <c r="B334" i="9"/>
  <c r="B333" i="9"/>
  <c r="B332" i="9"/>
  <c r="B331" i="9"/>
  <c r="B330" i="9"/>
  <c r="B329" i="9"/>
  <c r="B328" i="9"/>
  <c r="B327" i="9"/>
  <c r="B326" i="9"/>
  <c r="B325" i="9"/>
  <c r="B324" i="9"/>
  <c r="B323" i="9"/>
  <c r="B322" i="9"/>
  <c r="B321" i="9"/>
  <c r="B320" i="9"/>
  <c r="B319" i="9"/>
  <c r="B318" i="9"/>
  <c r="B317" i="9"/>
  <c r="B316" i="9"/>
  <c r="B315" i="9"/>
  <c r="B314" i="9"/>
  <c r="B313" i="9"/>
  <c r="B312" i="9"/>
  <c r="B311" i="9"/>
  <c r="B310" i="9"/>
  <c r="B309" i="9"/>
  <c r="B308" i="9"/>
  <c r="B307" i="9"/>
  <c r="B306" i="9"/>
  <c r="B305" i="9"/>
  <c r="B304" i="9"/>
  <c r="B303" i="9"/>
  <c r="B302" i="9"/>
  <c r="B301" i="9"/>
  <c r="B300" i="9"/>
  <c r="B299" i="9"/>
  <c r="B298" i="9"/>
  <c r="B297" i="9"/>
  <c r="B296" i="9"/>
  <c r="B295" i="9"/>
  <c r="B294" i="9"/>
  <c r="B293" i="9"/>
  <c r="B292" i="9"/>
  <c r="B291" i="9"/>
  <c r="B290" i="9"/>
  <c r="B289" i="9"/>
  <c r="B288" i="9"/>
  <c r="B287" i="9"/>
  <c r="B286" i="9"/>
  <c r="B285" i="9"/>
  <c r="B284" i="9"/>
  <c r="B283" i="9"/>
  <c r="B282" i="9"/>
  <c r="B281" i="9"/>
  <c r="B280" i="9"/>
  <c r="B279" i="9"/>
  <c r="B278" i="9"/>
  <c r="B277" i="9"/>
  <c r="B276" i="9"/>
  <c r="B275" i="9"/>
  <c r="B274" i="9"/>
  <c r="B273" i="9"/>
  <c r="B272" i="9"/>
  <c r="B271" i="9"/>
  <c r="B270" i="9"/>
  <c r="B269" i="9"/>
  <c r="B268" i="9"/>
  <c r="B267" i="9"/>
  <c r="B266" i="9"/>
  <c r="B265" i="9"/>
  <c r="B264" i="9"/>
  <c r="B263" i="9"/>
  <c r="B262" i="9"/>
  <c r="B261" i="9"/>
  <c r="B260" i="9"/>
  <c r="B259" i="9"/>
  <c r="B258" i="9"/>
  <c r="B257" i="9"/>
  <c r="B256" i="9"/>
  <c r="B255" i="9"/>
  <c r="B254" i="9"/>
  <c r="B253" i="9"/>
  <c r="B252" i="9"/>
  <c r="B251" i="9"/>
  <c r="B250" i="9"/>
  <c r="B249" i="9"/>
  <c r="B248" i="9"/>
  <c r="B247" i="9"/>
  <c r="B246" i="9"/>
  <c r="B245" i="9"/>
  <c r="B244" i="9"/>
  <c r="B243" i="9"/>
  <c r="B242" i="9"/>
  <c r="B241" i="9"/>
  <c r="B240" i="9"/>
  <c r="B239" i="9"/>
  <c r="B238" i="9"/>
  <c r="B237" i="9"/>
  <c r="B236" i="9"/>
  <c r="B235" i="9"/>
  <c r="B234" i="9"/>
  <c r="B233" i="9"/>
  <c r="B232" i="9"/>
  <c r="B231" i="9"/>
  <c r="B230" i="9"/>
  <c r="B229" i="9"/>
  <c r="B228" i="9"/>
  <c r="B227" i="9"/>
  <c r="B226" i="9"/>
  <c r="B225" i="9"/>
  <c r="B224" i="9"/>
  <c r="B223" i="9"/>
  <c r="B222" i="9"/>
  <c r="B221" i="9"/>
  <c r="B220" i="9"/>
  <c r="B219" i="9"/>
  <c r="B218" i="9"/>
  <c r="B217" i="9"/>
  <c r="B216" i="9"/>
  <c r="B215" i="9"/>
  <c r="B214" i="9"/>
  <c r="B213" i="9"/>
  <c r="B212" i="9"/>
  <c r="B211" i="9"/>
  <c r="B21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1006" i="9" s="1" a="1"/>
  <c r="B1006" i="9" s="1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8" i="8"/>
  <c r="D1003" i="2"/>
  <c r="C5" i="2"/>
  <c r="B5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D43" i="2"/>
  <c r="E43" i="2"/>
  <c r="F43" i="2"/>
  <c r="D44" i="2"/>
  <c r="E44" i="2"/>
  <c r="F44" i="2"/>
  <c r="D45" i="2"/>
  <c r="E45" i="2"/>
  <c r="F45" i="2"/>
  <c r="D46" i="2"/>
  <c r="E46" i="2"/>
  <c r="F46" i="2"/>
  <c r="D47" i="2"/>
  <c r="E47" i="2"/>
  <c r="F47" i="2"/>
  <c r="D48" i="2"/>
  <c r="E48" i="2"/>
  <c r="F48" i="2"/>
  <c r="D49" i="2"/>
  <c r="E49" i="2"/>
  <c r="F49" i="2"/>
  <c r="D50" i="2"/>
  <c r="E50" i="2"/>
  <c r="F50" i="2"/>
  <c r="D51" i="2"/>
  <c r="E51" i="2"/>
  <c r="F51" i="2"/>
  <c r="D52" i="2"/>
  <c r="E52" i="2"/>
  <c r="F52" i="2"/>
  <c r="D53" i="2"/>
  <c r="E53" i="2"/>
  <c r="F53" i="2"/>
  <c r="D54" i="2"/>
  <c r="E54" i="2"/>
  <c r="F54" i="2"/>
  <c r="D55" i="2"/>
  <c r="E55" i="2"/>
  <c r="F55" i="2"/>
  <c r="D56" i="2"/>
  <c r="E56" i="2"/>
  <c r="F56" i="2"/>
  <c r="D57" i="2"/>
  <c r="E57" i="2"/>
  <c r="F57" i="2"/>
  <c r="D58" i="2"/>
  <c r="E58" i="2"/>
  <c r="F58" i="2"/>
  <c r="D59" i="2"/>
  <c r="E59" i="2"/>
  <c r="F59" i="2"/>
  <c r="D60" i="2"/>
  <c r="E60" i="2"/>
  <c r="F60" i="2"/>
  <c r="D61" i="2"/>
  <c r="E61" i="2"/>
  <c r="F61" i="2"/>
  <c r="D62" i="2"/>
  <c r="E62" i="2"/>
  <c r="F62" i="2"/>
  <c r="D63" i="2"/>
  <c r="E63" i="2"/>
  <c r="F63" i="2"/>
  <c r="D64" i="2"/>
  <c r="E64" i="2"/>
  <c r="F64" i="2"/>
  <c r="D65" i="2"/>
  <c r="E65" i="2"/>
  <c r="F65" i="2"/>
  <c r="D66" i="2"/>
  <c r="E66" i="2"/>
  <c r="F66" i="2"/>
  <c r="D67" i="2"/>
  <c r="E67" i="2"/>
  <c r="F67" i="2"/>
  <c r="D68" i="2"/>
  <c r="E68" i="2"/>
  <c r="F68" i="2"/>
  <c r="D69" i="2"/>
  <c r="E69" i="2"/>
  <c r="F69" i="2"/>
  <c r="D70" i="2"/>
  <c r="E70" i="2"/>
  <c r="F70" i="2"/>
  <c r="D71" i="2"/>
  <c r="E71" i="2"/>
  <c r="F71" i="2"/>
  <c r="D72" i="2"/>
  <c r="E72" i="2"/>
  <c r="F72" i="2"/>
  <c r="D73" i="2"/>
  <c r="E73" i="2"/>
  <c r="F73" i="2"/>
  <c r="D74" i="2"/>
  <c r="E74" i="2"/>
  <c r="F74" i="2"/>
  <c r="D75" i="2"/>
  <c r="E75" i="2"/>
  <c r="F75" i="2"/>
  <c r="D76" i="2"/>
  <c r="E76" i="2"/>
  <c r="F76" i="2"/>
  <c r="D77" i="2"/>
  <c r="E77" i="2"/>
  <c r="F77" i="2"/>
  <c r="D78" i="2"/>
  <c r="E78" i="2"/>
  <c r="F78" i="2"/>
  <c r="D79" i="2"/>
  <c r="E79" i="2"/>
  <c r="F79" i="2"/>
  <c r="D80" i="2"/>
  <c r="E80" i="2"/>
  <c r="F80" i="2"/>
  <c r="D81" i="2"/>
  <c r="E81" i="2"/>
  <c r="F81" i="2"/>
  <c r="D82" i="2"/>
  <c r="E82" i="2"/>
  <c r="F82" i="2"/>
  <c r="D83" i="2"/>
  <c r="E83" i="2"/>
  <c r="F83" i="2"/>
  <c r="D84" i="2"/>
  <c r="E84" i="2"/>
  <c r="F84" i="2"/>
  <c r="D85" i="2"/>
  <c r="E85" i="2"/>
  <c r="F85" i="2"/>
  <c r="D86" i="2"/>
  <c r="E86" i="2"/>
  <c r="F86" i="2"/>
  <c r="D87" i="2"/>
  <c r="E87" i="2"/>
  <c r="F87" i="2"/>
  <c r="D88" i="2"/>
  <c r="E88" i="2"/>
  <c r="F88" i="2"/>
  <c r="D89" i="2"/>
  <c r="E89" i="2"/>
  <c r="F89" i="2"/>
  <c r="D90" i="2"/>
  <c r="E90" i="2"/>
  <c r="F90" i="2"/>
  <c r="D91" i="2"/>
  <c r="E91" i="2"/>
  <c r="F91" i="2"/>
  <c r="D92" i="2"/>
  <c r="E92" i="2"/>
  <c r="F92" i="2"/>
  <c r="D93" i="2"/>
  <c r="E93" i="2"/>
  <c r="F93" i="2"/>
  <c r="D94" i="2"/>
  <c r="E94" i="2"/>
  <c r="F94" i="2"/>
  <c r="D95" i="2"/>
  <c r="E95" i="2"/>
  <c r="F95" i="2"/>
  <c r="D96" i="2"/>
  <c r="E96" i="2"/>
  <c r="F96" i="2"/>
  <c r="D97" i="2"/>
  <c r="E97" i="2"/>
  <c r="F97" i="2"/>
  <c r="D98" i="2"/>
  <c r="E98" i="2"/>
  <c r="F98" i="2"/>
  <c r="D99" i="2"/>
  <c r="E99" i="2"/>
  <c r="F99" i="2"/>
  <c r="D100" i="2"/>
  <c r="E100" i="2"/>
  <c r="F100" i="2"/>
  <c r="D101" i="2"/>
  <c r="E101" i="2"/>
  <c r="F101" i="2"/>
  <c r="D102" i="2"/>
  <c r="E102" i="2"/>
  <c r="F102" i="2"/>
  <c r="D103" i="2"/>
  <c r="E103" i="2"/>
  <c r="F103" i="2"/>
  <c r="D104" i="2"/>
  <c r="E104" i="2"/>
  <c r="F104" i="2"/>
  <c r="D105" i="2"/>
  <c r="E105" i="2"/>
  <c r="F105" i="2"/>
  <c r="D106" i="2"/>
  <c r="E106" i="2"/>
  <c r="F106" i="2"/>
  <c r="D107" i="2"/>
  <c r="E107" i="2"/>
  <c r="F107" i="2"/>
  <c r="D108" i="2"/>
  <c r="E108" i="2"/>
  <c r="F108" i="2"/>
  <c r="D109" i="2"/>
  <c r="E109" i="2"/>
  <c r="F109" i="2"/>
  <c r="D110" i="2"/>
  <c r="E110" i="2"/>
  <c r="F110" i="2"/>
  <c r="D111" i="2"/>
  <c r="E111" i="2"/>
  <c r="F111" i="2"/>
  <c r="D112" i="2"/>
  <c r="E112" i="2"/>
  <c r="F112" i="2"/>
  <c r="D113" i="2"/>
  <c r="E113" i="2"/>
  <c r="F113" i="2"/>
  <c r="D114" i="2"/>
  <c r="E114" i="2"/>
  <c r="F114" i="2"/>
  <c r="D115" i="2"/>
  <c r="E115" i="2"/>
  <c r="F115" i="2"/>
  <c r="D116" i="2"/>
  <c r="E116" i="2"/>
  <c r="F116" i="2"/>
  <c r="D117" i="2"/>
  <c r="E117" i="2"/>
  <c r="F117" i="2"/>
  <c r="D118" i="2"/>
  <c r="E118" i="2"/>
  <c r="F118" i="2"/>
  <c r="D119" i="2"/>
  <c r="E119" i="2"/>
  <c r="F119" i="2"/>
  <c r="D120" i="2"/>
  <c r="E120" i="2"/>
  <c r="F120" i="2"/>
  <c r="D121" i="2"/>
  <c r="E121" i="2"/>
  <c r="F121" i="2"/>
  <c r="D122" i="2"/>
  <c r="E122" i="2"/>
  <c r="F122" i="2"/>
  <c r="D123" i="2"/>
  <c r="E123" i="2"/>
  <c r="F123" i="2"/>
  <c r="D124" i="2"/>
  <c r="E124" i="2"/>
  <c r="F124" i="2"/>
  <c r="D125" i="2"/>
  <c r="E125" i="2"/>
  <c r="F125" i="2"/>
  <c r="D126" i="2"/>
  <c r="E126" i="2"/>
  <c r="F126" i="2"/>
  <c r="D127" i="2"/>
  <c r="E127" i="2"/>
  <c r="F127" i="2"/>
  <c r="D128" i="2"/>
  <c r="E128" i="2"/>
  <c r="F128" i="2"/>
  <c r="D129" i="2"/>
  <c r="E129" i="2"/>
  <c r="F129" i="2"/>
  <c r="D130" i="2"/>
  <c r="E130" i="2"/>
  <c r="F130" i="2"/>
  <c r="D131" i="2"/>
  <c r="E131" i="2"/>
  <c r="F131" i="2"/>
  <c r="D132" i="2"/>
  <c r="E132" i="2"/>
  <c r="F132" i="2"/>
  <c r="D133" i="2"/>
  <c r="E133" i="2"/>
  <c r="F133" i="2"/>
  <c r="D134" i="2"/>
  <c r="E134" i="2"/>
  <c r="F134" i="2"/>
  <c r="D135" i="2"/>
  <c r="E135" i="2"/>
  <c r="F135" i="2"/>
  <c r="D136" i="2"/>
  <c r="E136" i="2"/>
  <c r="F136" i="2"/>
  <c r="D137" i="2"/>
  <c r="E137" i="2"/>
  <c r="F137" i="2"/>
  <c r="D138" i="2"/>
  <c r="E138" i="2"/>
  <c r="F138" i="2"/>
  <c r="D139" i="2"/>
  <c r="E139" i="2"/>
  <c r="F139" i="2"/>
  <c r="D140" i="2"/>
  <c r="E140" i="2"/>
  <c r="F140" i="2"/>
  <c r="D141" i="2"/>
  <c r="E141" i="2"/>
  <c r="F141" i="2"/>
  <c r="D142" i="2"/>
  <c r="E142" i="2"/>
  <c r="F142" i="2"/>
  <c r="D143" i="2"/>
  <c r="E143" i="2"/>
  <c r="F143" i="2"/>
  <c r="D144" i="2"/>
  <c r="E144" i="2"/>
  <c r="F144" i="2"/>
  <c r="D145" i="2"/>
  <c r="E145" i="2"/>
  <c r="F145" i="2"/>
  <c r="D146" i="2"/>
  <c r="E146" i="2"/>
  <c r="F146" i="2"/>
  <c r="D147" i="2"/>
  <c r="E147" i="2"/>
  <c r="F147" i="2"/>
  <c r="D148" i="2"/>
  <c r="E148" i="2"/>
  <c r="F148" i="2"/>
  <c r="D149" i="2"/>
  <c r="E149" i="2"/>
  <c r="F149" i="2"/>
  <c r="D150" i="2"/>
  <c r="E150" i="2"/>
  <c r="F150" i="2"/>
  <c r="D151" i="2"/>
  <c r="E151" i="2"/>
  <c r="F151" i="2"/>
  <c r="D152" i="2"/>
  <c r="E152" i="2"/>
  <c r="F152" i="2"/>
  <c r="D153" i="2"/>
  <c r="E153" i="2"/>
  <c r="F153" i="2"/>
  <c r="D154" i="2"/>
  <c r="E154" i="2"/>
  <c r="F154" i="2"/>
  <c r="D155" i="2"/>
  <c r="E155" i="2"/>
  <c r="F155" i="2"/>
  <c r="D156" i="2"/>
  <c r="E156" i="2"/>
  <c r="F156" i="2"/>
  <c r="D157" i="2"/>
  <c r="E157" i="2"/>
  <c r="F157" i="2"/>
  <c r="D158" i="2"/>
  <c r="E158" i="2"/>
  <c r="F158" i="2"/>
  <c r="D159" i="2"/>
  <c r="E159" i="2"/>
  <c r="F159" i="2"/>
  <c r="D160" i="2"/>
  <c r="E160" i="2"/>
  <c r="F160" i="2"/>
  <c r="D161" i="2"/>
  <c r="E161" i="2"/>
  <c r="F161" i="2"/>
  <c r="D162" i="2"/>
  <c r="E162" i="2"/>
  <c r="F162" i="2"/>
  <c r="D163" i="2"/>
  <c r="E163" i="2"/>
  <c r="F163" i="2"/>
  <c r="D164" i="2"/>
  <c r="E164" i="2"/>
  <c r="F164" i="2"/>
  <c r="D165" i="2"/>
  <c r="E165" i="2"/>
  <c r="F165" i="2"/>
  <c r="D166" i="2"/>
  <c r="E166" i="2"/>
  <c r="F166" i="2"/>
  <c r="D167" i="2"/>
  <c r="E167" i="2"/>
  <c r="F167" i="2"/>
  <c r="D168" i="2"/>
  <c r="E168" i="2"/>
  <c r="F168" i="2"/>
  <c r="D169" i="2"/>
  <c r="E169" i="2"/>
  <c r="F169" i="2"/>
  <c r="D170" i="2"/>
  <c r="E170" i="2"/>
  <c r="F170" i="2"/>
  <c r="D171" i="2"/>
  <c r="E171" i="2"/>
  <c r="F171" i="2"/>
  <c r="D172" i="2"/>
  <c r="E172" i="2"/>
  <c r="F172" i="2"/>
  <c r="D173" i="2"/>
  <c r="E173" i="2"/>
  <c r="F173" i="2"/>
  <c r="D174" i="2"/>
  <c r="E174" i="2"/>
  <c r="F174" i="2"/>
  <c r="D175" i="2"/>
  <c r="E175" i="2"/>
  <c r="F175" i="2"/>
  <c r="D176" i="2"/>
  <c r="E176" i="2"/>
  <c r="F176" i="2"/>
  <c r="D177" i="2"/>
  <c r="E177" i="2"/>
  <c r="F177" i="2"/>
  <c r="D178" i="2"/>
  <c r="E178" i="2"/>
  <c r="F178" i="2"/>
  <c r="D179" i="2"/>
  <c r="E179" i="2"/>
  <c r="F179" i="2"/>
  <c r="D180" i="2"/>
  <c r="E180" i="2"/>
  <c r="F180" i="2"/>
  <c r="D181" i="2"/>
  <c r="E181" i="2"/>
  <c r="F181" i="2"/>
  <c r="D182" i="2"/>
  <c r="E182" i="2"/>
  <c r="F182" i="2"/>
  <c r="D183" i="2"/>
  <c r="E183" i="2"/>
  <c r="F183" i="2"/>
  <c r="D184" i="2"/>
  <c r="E184" i="2"/>
  <c r="F184" i="2"/>
  <c r="D185" i="2"/>
  <c r="E185" i="2"/>
  <c r="F185" i="2"/>
  <c r="D186" i="2"/>
  <c r="E186" i="2"/>
  <c r="F186" i="2"/>
  <c r="D187" i="2"/>
  <c r="E187" i="2"/>
  <c r="F187" i="2"/>
  <c r="D188" i="2"/>
  <c r="E188" i="2"/>
  <c r="F188" i="2"/>
  <c r="D189" i="2"/>
  <c r="E189" i="2"/>
  <c r="F189" i="2"/>
  <c r="D190" i="2"/>
  <c r="E190" i="2"/>
  <c r="F190" i="2"/>
  <c r="D191" i="2"/>
  <c r="E191" i="2"/>
  <c r="F191" i="2"/>
  <c r="D192" i="2"/>
  <c r="E192" i="2"/>
  <c r="F192" i="2"/>
  <c r="D193" i="2"/>
  <c r="E193" i="2"/>
  <c r="F193" i="2"/>
  <c r="D194" i="2"/>
  <c r="E194" i="2"/>
  <c r="F194" i="2"/>
  <c r="D195" i="2"/>
  <c r="E195" i="2"/>
  <c r="F195" i="2"/>
  <c r="D196" i="2"/>
  <c r="E196" i="2"/>
  <c r="F196" i="2"/>
  <c r="D197" i="2"/>
  <c r="E197" i="2"/>
  <c r="F197" i="2"/>
  <c r="D198" i="2"/>
  <c r="E198" i="2"/>
  <c r="F198" i="2"/>
  <c r="D199" i="2"/>
  <c r="E199" i="2"/>
  <c r="F199" i="2"/>
  <c r="D200" i="2"/>
  <c r="E200" i="2"/>
  <c r="F200" i="2"/>
  <c r="D201" i="2"/>
  <c r="E201" i="2"/>
  <c r="F201" i="2"/>
  <c r="D202" i="2"/>
  <c r="E202" i="2"/>
  <c r="F202" i="2"/>
  <c r="D203" i="2"/>
  <c r="E203" i="2"/>
  <c r="F203" i="2"/>
  <c r="D204" i="2"/>
  <c r="E204" i="2"/>
  <c r="F204" i="2"/>
  <c r="D205" i="2"/>
  <c r="E205" i="2"/>
  <c r="F205" i="2"/>
  <c r="D206" i="2"/>
  <c r="E206" i="2"/>
  <c r="F206" i="2"/>
  <c r="D207" i="2"/>
  <c r="E207" i="2"/>
  <c r="F207" i="2"/>
  <c r="D208" i="2"/>
  <c r="E208" i="2"/>
  <c r="F208" i="2"/>
  <c r="D209" i="2"/>
  <c r="E209" i="2"/>
  <c r="F209" i="2"/>
  <c r="D210" i="2"/>
  <c r="E210" i="2"/>
  <c r="F210" i="2"/>
  <c r="D211" i="2"/>
  <c r="E211" i="2"/>
  <c r="F211" i="2"/>
  <c r="D212" i="2"/>
  <c r="E212" i="2"/>
  <c r="F212" i="2"/>
  <c r="D213" i="2"/>
  <c r="E213" i="2"/>
  <c r="F213" i="2"/>
  <c r="D214" i="2"/>
  <c r="E214" i="2"/>
  <c r="F214" i="2"/>
  <c r="D215" i="2"/>
  <c r="E215" i="2"/>
  <c r="F215" i="2"/>
  <c r="D216" i="2"/>
  <c r="E216" i="2"/>
  <c r="F216" i="2"/>
  <c r="D217" i="2"/>
  <c r="E217" i="2"/>
  <c r="F217" i="2"/>
  <c r="D218" i="2"/>
  <c r="E218" i="2"/>
  <c r="F218" i="2"/>
  <c r="D219" i="2"/>
  <c r="E219" i="2"/>
  <c r="F219" i="2"/>
  <c r="D220" i="2"/>
  <c r="E220" i="2"/>
  <c r="F220" i="2"/>
  <c r="D221" i="2"/>
  <c r="E221" i="2"/>
  <c r="F221" i="2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D273" i="2"/>
  <c r="E273" i="2"/>
  <c r="F273" i="2"/>
  <c r="D274" i="2"/>
  <c r="E274" i="2"/>
  <c r="F274" i="2"/>
  <c r="D275" i="2"/>
  <c r="E275" i="2"/>
  <c r="F275" i="2"/>
  <c r="D276" i="2"/>
  <c r="E276" i="2"/>
  <c r="F276" i="2"/>
  <c r="D277" i="2"/>
  <c r="E277" i="2"/>
  <c r="F277" i="2"/>
  <c r="D278" i="2"/>
  <c r="E278" i="2"/>
  <c r="F278" i="2"/>
  <c r="D279" i="2"/>
  <c r="E279" i="2"/>
  <c r="F279" i="2"/>
  <c r="D280" i="2"/>
  <c r="E280" i="2"/>
  <c r="F280" i="2"/>
  <c r="D281" i="2"/>
  <c r="E281" i="2"/>
  <c r="F281" i="2"/>
  <c r="D282" i="2"/>
  <c r="E282" i="2"/>
  <c r="F282" i="2"/>
  <c r="D283" i="2"/>
  <c r="E283" i="2"/>
  <c r="F283" i="2"/>
  <c r="D284" i="2"/>
  <c r="E284" i="2"/>
  <c r="F284" i="2"/>
  <c r="D285" i="2"/>
  <c r="E285" i="2"/>
  <c r="F285" i="2"/>
  <c r="D286" i="2"/>
  <c r="E286" i="2"/>
  <c r="F286" i="2"/>
  <c r="D287" i="2"/>
  <c r="E287" i="2"/>
  <c r="F287" i="2"/>
  <c r="D288" i="2"/>
  <c r="E288" i="2"/>
  <c r="F288" i="2"/>
  <c r="D289" i="2"/>
  <c r="E289" i="2"/>
  <c r="F289" i="2"/>
  <c r="D290" i="2"/>
  <c r="E290" i="2"/>
  <c r="F290" i="2"/>
  <c r="D291" i="2"/>
  <c r="E291" i="2"/>
  <c r="F291" i="2"/>
  <c r="D292" i="2"/>
  <c r="E292" i="2"/>
  <c r="F292" i="2"/>
  <c r="D293" i="2"/>
  <c r="E293" i="2"/>
  <c r="F293" i="2"/>
  <c r="D294" i="2"/>
  <c r="E294" i="2"/>
  <c r="F294" i="2"/>
  <c r="D295" i="2"/>
  <c r="E295" i="2"/>
  <c r="F295" i="2"/>
  <c r="D296" i="2"/>
  <c r="E296" i="2"/>
  <c r="F296" i="2"/>
  <c r="D297" i="2"/>
  <c r="E297" i="2"/>
  <c r="F297" i="2"/>
  <c r="D298" i="2"/>
  <c r="E298" i="2"/>
  <c r="F298" i="2"/>
  <c r="D299" i="2"/>
  <c r="E299" i="2"/>
  <c r="F299" i="2"/>
  <c r="D300" i="2"/>
  <c r="E300" i="2"/>
  <c r="F300" i="2"/>
  <c r="D301" i="2"/>
  <c r="E301" i="2"/>
  <c r="F301" i="2"/>
  <c r="D302" i="2"/>
  <c r="E302" i="2"/>
  <c r="F302" i="2"/>
  <c r="D303" i="2"/>
  <c r="E303" i="2"/>
  <c r="F303" i="2"/>
  <c r="D304" i="2"/>
  <c r="E304" i="2"/>
  <c r="F304" i="2"/>
  <c r="D305" i="2"/>
  <c r="E305" i="2"/>
  <c r="F305" i="2"/>
  <c r="D306" i="2"/>
  <c r="E306" i="2"/>
  <c r="F306" i="2"/>
  <c r="D307" i="2"/>
  <c r="E307" i="2"/>
  <c r="F307" i="2"/>
  <c r="D308" i="2"/>
  <c r="E308" i="2"/>
  <c r="F308" i="2"/>
  <c r="D309" i="2"/>
  <c r="E309" i="2"/>
  <c r="F309" i="2"/>
  <c r="D310" i="2"/>
  <c r="E310" i="2"/>
  <c r="F310" i="2"/>
  <c r="D311" i="2"/>
  <c r="E311" i="2"/>
  <c r="F311" i="2"/>
  <c r="D312" i="2"/>
  <c r="E312" i="2"/>
  <c r="F312" i="2"/>
  <c r="D313" i="2"/>
  <c r="E313" i="2"/>
  <c r="F313" i="2"/>
  <c r="D314" i="2"/>
  <c r="E314" i="2"/>
  <c r="F314" i="2"/>
  <c r="D315" i="2"/>
  <c r="E315" i="2"/>
  <c r="F315" i="2"/>
  <c r="D316" i="2"/>
  <c r="E316" i="2"/>
  <c r="F316" i="2"/>
  <c r="D317" i="2"/>
  <c r="E317" i="2"/>
  <c r="F317" i="2"/>
  <c r="D318" i="2"/>
  <c r="E318" i="2"/>
  <c r="F318" i="2"/>
  <c r="D319" i="2"/>
  <c r="E319" i="2"/>
  <c r="F319" i="2"/>
  <c r="D320" i="2"/>
  <c r="E320" i="2"/>
  <c r="F320" i="2"/>
  <c r="D321" i="2"/>
  <c r="E321" i="2"/>
  <c r="F321" i="2"/>
  <c r="D322" i="2"/>
  <c r="E322" i="2"/>
  <c r="F322" i="2"/>
  <c r="D323" i="2"/>
  <c r="E323" i="2"/>
  <c r="F323" i="2"/>
  <c r="D324" i="2"/>
  <c r="E324" i="2"/>
  <c r="F324" i="2"/>
  <c r="D325" i="2"/>
  <c r="E325" i="2"/>
  <c r="F325" i="2"/>
  <c r="D326" i="2"/>
  <c r="E326" i="2"/>
  <c r="F326" i="2"/>
  <c r="D327" i="2"/>
  <c r="E327" i="2"/>
  <c r="F327" i="2"/>
  <c r="D328" i="2"/>
  <c r="E328" i="2"/>
  <c r="F328" i="2"/>
  <c r="D329" i="2"/>
  <c r="E329" i="2"/>
  <c r="F329" i="2"/>
  <c r="D330" i="2"/>
  <c r="E330" i="2"/>
  <c r="F330" i="2"/>
  <c r="D331" i="2"/>
  <c r="E331" i="2"/>
  <c r="F331" i="2"/>
  <c r="D332" i="2"/>
  <c r="E332" i="2"/>
  <c r="F332" i="2"/>
  <c r="D333" i="2"/>
  <c r="E333" i="2"/>
  <c r="F333" i="2"/>
  <c r="D334" i="2"/>
  <c r="E334" i="2"/>
  <c r="F334" i="2"/>
  <c r="D335" i="2"/>
  <c r="E335" i="2"/>
  <c r="F335" i="2"/>
  <c r="D336" i="2"/>
  <c r="E336" i="2"/>
  <c r="F336" i="2"/>
  <c r="D337" i="2"/>
  <c r="E337" i="2"/>
  <c r="F337" i="2"/>
  <c r="D338" i="2"/>
  <c r="E338" i="2"/>
  <c r="F338" i="2"/>
  <c r="D339" i="2"/>
  <c r="E339" i="2"/>
  <c r="F339" i="2"/>
  <c r="D340" i="2"/>
  <c r="E340" i="2"/>
  <c r="F340" i="2"/>
  <c r="D341" i="2"/>
  <c r="E341" i="2"/>
  <c r="F341" i="2"/>
  <c r="D342" i="2"/>
  <c r="E342" i="2"/>
  <c r="F342" i="2"/>
  <c r="D343" i="2"/>
  <c r="E343" i="2"/>
  <c r="F343" i="2"/>
  <c r="D344" i="2"/>
  <c r="E344" i="2"/>
  <c r="F344" i="2"/>
  <c r="D345" i="2"/>
  <c r="E345" i="2"/>
  <c r="F345" i="2"/>
  <c r="D346" i="2"/>
  <c r="E346" i="2"/>
  <c r="F346" i="2"/>
  <c r="D347" i="2"/>
  <c r="E347" i="2"/>
  <c r="F347" i="2"/>
  <c r="D348" i="2"/>
  <c r="E348" i="2"/>
  <c r="F348" i="2"/>
  <c r="D349" i="2"/>
  <c r="E349" i="2"/>
  <c r="F349" i="2"/>
  <c r="D350" i="2"/>
  <c r="E350" i="2"/>
  <c r="F350" i="2"/>
  <c r="D351" i="2"/>
  <c r="E351" i="2"/>
  <c r="F351" i="2"/>
  <c r="D352" i="2"/>
  <c r="E352" i="2"/>
  <c r="F352" i="2"/>
  <c r="D353" i="2"/>
  <c r="E353" i="2"/>
  <c r="F353" i="2"/>
  <c r="D354" i="2"/>
  <c r="E354" i="2"/>
  <c r="F354" i="2"/>
  <c r="D355" i="2"/>
  <c r="E355" i="2"/>
  <c r="F355" i="2"/>
  <c r="D356" i="2"/>
  <c r="E356" i="2"/>
  <c r="F356" i="2"/>
  <c r="D357" i="2"/>
  <c r="E357" i="2"/>
  <c r="F357" i="2"/>
  <c r="D358" i="2"/>
  <c r="E358" i="2"/>
  <c r="F358" i="2"/>
  <c r="D359" i="2"/>
  <c r="E359" i="2"/>
  <c r="F359" i="2"/>
  <c r="D360" i="2"/>
  <c r="E360" i="2"/>
  <c r="F360" i="2"/>
  <c r="D361" i="2"/>
  <c r="E361" i="2"/>
  <c r="F361" i="2"/>
  <c r="D362" i="2"/>
  <c r="E362" i="2"/>
  <c r="F362" i="2"/>
  <c r="D363" i="2"/>
  <c r="E363" i="2"/>
  <c r="F363" i="2"/>
  <c r="D364" i="2"/>
  <c r="E364" i="2"/>
  <c r="F364" i="2"/>
  <c r="D365" i="2"/>
  <c r="E365" i="2"/>
  <c r="F365" i="2"/>
  <c r="D366" i="2"/>
  <c r="E366" i="2"/>
  <c r="F366" i="2"/>
  <c r="D367" i="2"/>
  <c r="E367" i="2"/>
  <c r="F367" i="2"/>
  <c r="D368" i="2"/>
  <c r="E368" i="2"/>
  <c r="F368" i="2"/>
  <c r="D369" i="2"/>
  <c r="E369" i="2"/>
  <c r="F369" i="2"/>
  <c r="D370" i="2"/>
  <c r="E370" i="2"/>
  <c r="F370" i="2"/>
  <c r="D371" i="2"/>
  <c r="E371" i="2"/>
  <c r="F371" i="2"/>
  <c r="D372" i="2"/>
  <c r="E372" i="2"/>
  <c r="F372" i="2"/>
  <c r="D373" i="2"/>
  <c r="E373" i="2"/>
  <c r="F373" i="2"/>
  <c r="D374" i="2"/>
  <c r="E374" i="2"/>
  <c r="F374" i="2"/>
  <c r="D375" i="2"/>
  <c r="E375" i="2"/>
  <c r="F375" i="2"/>
  <c r="D376" i="2"/>
  <c r="E376" i="2"/>
  <c r="F376" i="2"/>
  <c r="D377" i="2"/>
  <c r="E377" i="2"/>
  <c r="F377" i="2"/>
  <c r="D378" i="2"/>
  <c r="E378" i="2"/>
  <c r="F378" i="2"/>
  <c r="D379" i="2"/>
  <c r="E379" i="2"/>
  <c r="F379" i="2"/>
  <c r="D380" i="2"/>
  <c r="E380" i="2"/>
  <c r="F380" i="2"/>
  <c r="D381" i="2"/>
  <c r="E381" i="2"/>
  <c r="F381" i="2"/>
  <c r="D382" i="2"/>
  <c r="E382" i="2"/>
  <c r="F382" i="2"/>
  <c r="D383" i="2"/>
  <c r="E383" i="2"/>
  <c r="F383" i="2"/>
  <c r="D384" i="2"/>
  <c r="E384" i="2"/>
  <c r="F384" i="2"/>
  <c r="D385" i="2"/>
  <c r="E385" i="2"/>
  <c r="F385" i="2"/>
  <c r="D386" i="2"/>
  <c r="E386" i="2"/>
  <c r="F386" i="2"/>
  <c r="D387" i="2"/>
  <c r="E387" i="2"/>
  <c r="F387" i="2"/>
  <c r="D388" i="2"/>
  <c r="E388" i="2"/>
  <c r="F388" i="2"/>
  <c r="D389" i="2"/>
  <c r="E389" i="2"/>
  <c r="F389" i="2"/>
  <c r="D390" i="2"/>
  <c r="E390" i="2"/>
  <c r="F390" i="2"/>
  <c r="D391" i="2"/>
  <c r="E391" i="2"/>
  <c r="F391" i="2"/>
  <c r="D392" i="2"/>
  <c r="E392" i="2"/>
  <c r="F392" i="2"/>
  <c r="D393" i="2"/>
  <c r="E393" i="2"/>
  <c r="F393" i="2"/>
  <c r="D394" i="2"/>
  <c r="E394" i="2"/>
  <c r="F394" i="2"/>
  <c r="D395" i="2"/>
  <c r="E395" i="2"/>
  <c r="F395" i="2"/>
  <c r="D396" i="2"/>
  <c r="E396" i="2"/>
  <c r="F396" i="2"/>
  <c r="D397" i="2"/>
  <c r="E397" i="2"/>
  <c r="F397" i="2"/>
  <c r="D398" i="2"/>
  <c r="E398" i="2"/>
  <c r="F398" i="2"/>
  <c r="D399" i="2"/>
  <c r="E399" i="2"/>
  <c r="F399" i="2"/>
  <c r="D400" i="2"/>
  <c r="E400" i="2"/>
  <c r="F400" i="2"/>
  <c r="D401" i="2"/>
  <c r="E401" i="2"/>
  <c r="F401" i="2"/>
  <c r="D402" i="2"/>
  <c r="E402" i="2"/>
  <c r="F402" i="2"/>
  <c r="D403" i="2"/>
  <c r="E403" i="2"/>
  <c r="F403" i="2"/>
  <c r="D404" i="2"/>
  <c r="E404" i="2"/>
  <c r="F404" i="2"/>
  <c r="D405" i="2"/>
  <c r="E405" i="2"/>
  <c r="F405" i="2"/>
  <c r="D406" i="2"/>
  <c r="E406" i="2"/>
  <c r="F406" i="2"/>
  <c r="D407" i="2"/>
  <c r="E407" i="2"/>
  <c r="F407" i="2"/>
  <c r="D408" i="2"/>
  <c r="E408" i="2"/>
  <c r="F408" i="2"/>
  <c r="D409" i="2"/>
  <c r="E409" i="2"/>
  <c r="F409" i="2"/>
  <c r="D410" i="2"/>
  <c r="E410" i="2"/>
  <c r="F410" i="2"/>
  <c r="D411" i="2"/>
  <c r="E411" i="2"/>
  <c r="F411" i="2"/>
  <c r="D412" i="2"/>
  <c r="E412" i="2"/>
  <c r="F412" i="2"/>
  <c r="D413" i="2"/>
  <c r="E413" i="2"/>
  <c r="F413" i="2"/>
  <c r="D414" i="2"/>
  <c r="E414" i="2"/>
  <c r="F414" i="2"/>
  <c r="D415" i="2"/>
  <c r="E415" i="2"/>
  <c r="F415" i="2"/>
  <c r="D416" i="2"/>
  <c r="E416" i="2"/>
  <c r="F416" i="2"/>
  <c r="D417" i="2"/>
  <c r="E417" i="2"/>
  <c r="F417" i="2"/>
  <c r="D418" i="2"/>
  <c r="E418" i="2"/>
  <c r="F418" i="2"/>
  <c r="D419" i="2"/>
  <c r="E419" i="2"/>
  <c r="F419" i="2"/>
  <c r="D420" i="2"/>
  <c r="E420" i="2"/>
  <c r="F420" i="2"/>
  <c r="D421" i="2"/>
  <c r="E421" i="2"/>
  <c r="F421" i="2"/>
  <c r="D422" i="2"/>
  <c r="E422" i="2"/>
  <c r="F422" i="2"/>
  <c r="D423" i="2"/>
  <c r="E423" i="2"/>
  <c r="F423" i="2"/>
  <c r="D424" i="2"/>
  <c r="E424" i="2"/>
  <c r="F424" i="2"/>
  <c r="D425" i="2"/>
  <c r="E425" i="2"/>
  <c r="F425" i="2"/>
  <c r="D426" i="2"/>
  <c r="E426" i="2"/>
  <c r="F426" i="2"/>
  <c r="D427" i="2"/>
  <c r="E427" i="2"/>
  <c r="F427" i="2"/>
  <c r="D428" i="2"/>
  <c r="E428" i="2"/>
  <c r="F428" i="2"/>
  <c r="D429" i="2"/>
  <c r="E429" i="2"/>
  <c r="F429" i="2"/>
  <c r="D430" i="2"/>
  <c r="E430" i="2"/>
  <c r="F430" i="2"/>
  <c r="D431" i="2"/>
  <c r="E431" i="2"/>
  <c r="F431" i="2"/>
  <c r="D432" i="2"/>
  <c r="E432" i="2"/>
  <c r="F432" i="2"/>
  <c r="D433" i="2"/>
  <c r="E433" i="2"/>
  <c r="F433" i="2"/>
  <c r="D434" i="2"/>
  <c r="E434" i="2"/>
  <c r="F434" i="2"/>
  <c r="D435" i="2"/>
  <c r="E435" i="2"/>
  <c r="F435" i="2"/>
  <c r="D436" i="2"/>
  <c r="E436" i="2"/>
  <c r="F436" i="2"/>
  <c r="D437" i="2"/>
  <c r="E437" i="2"/>
  <c r="F437" i="2"/>
  <c r="D438" i="2"/>
  <c r="E438" i="2"/>
  <c r="F438" i="2"/>
  <c r="D439" i="2"/>
  <c r="E439" i="2"/>
  <c r="F439" i="2"/>
  <c r="D440" i="2"/>
  <c r="E440" i="2"/>
  <c r="F440" i="2"/>
  <c r="D441" i="2"/>
  <c r="E441" i="2"/>
  <c r="F441" i="2"/>
  <c r="D442" i="2"/>
  <c r="E442" i="2"/>
  <c r="F442" i="2"/>
  <c r="D443" i="2"/>
  <c r="E443" i="2"/>
  <c r="F443" i="2"/>
  <c r="D444" i="2"/>
  <c r="E444" i="2"/>
  <c r="F444" i="2"/>
  <c r="D445" i="2"/>
  <c r="E445" i="2"/>
  <c r="F445" i="2"/>
  <c r="D446" i="2"/>
  <c r="E446" i="2"/>
  <c r="F446" i="2"/>
  <c r="D447" i="2"/>
  <c r="E447" i="2"/>
  <c r="F447" i="2"/>
  <c r="D448" i="2"/>
  <c r="E448" i="2"/>
  <c r="F448" i="2"/>
  <c r="D449" i="2"/>
  <c r="E449" i="2"/>
  <c r="F449" i="2"/>
  <c r="D450" i="2"/>
  <c r="E450" i="2"/>
  <c r="F450" i="2"/>
  <c r="D451" i="2"/>
  <c r="E451" i="2"/>
  <c r="F451" i="2"/>
  <c r="D452" i="2"/>
  <c r="E452" i="2"/>
  <c r="F452" i="2"/>
  <c r="D453" i="2"/>
  <c r="E453" i="2"/>
  <c r="F453" i="2"/>
  <c r="D454" i="2"/>
  <c r="E454" i="2"/>
  <c r="F454" i="2"/>
  <c r="D455" i="2"/>
  <c r="E455" i="2"/>
  <c r="F455" i="2"/>
  <c r="D456" i="2"/>
  <c r="E456" i="2"/>
  <c r="F456" i="2"/>
  <c r="D457" i="2"/>
  <c r="E457" i="2"/>
  <c r="F457" i="2"/>
  <c r="D458" i="2"/>
  <c r="E458" i="2"/>
  <c r="F458" i="2"/>
  <c r="D459" i="2"/>
  <c r="E459" i="2"/>
  <c r="F459" i="2"/>
  <c r="D460" i="2"/>
  <c r="E460" i="2"/>
  <c r="F460" i="2"/>
  <c r="D461" i="2"/>
  <c r="E461" i="2"/>
  <c r="F461" i="2"/>
  <c r="D462" i="2"/>
  <c r="E462" i="2"/>
  <c r="F462" i="2"/>
  <c r="D463" i="2"/>
  <c r="E463" i="2"/>
  <c r="F463" i="2"/>
  <c r="D464" i="2"/>
  <c r="E464" i="2"/>
  <c r="F464" i="2"/>
  <c r="D465" i="2"/>
  <c r="E465" i="2"/>
  <c r="F465" i="2"/>
  <c r="D466" i="2"/>
  <c r="E466" i="2"/>
  <c r="F466" i="2"/>
  <c r="D467" i="2"/>
  <c r="E467" i="2"/>
  <c r="F467" i="2"/>
  <c r="D468" i="2"/>
  <c r="E468" i="2"/>
  <c r="F468" i="2"/>
  <c r="D469" i="2"/>
  <c r="E469" i="2"/>
  <c r="F469" i="2"/>
  <c r="D470" i="2"/>
  <c r="E470" i="2"/>
  <c r="F470" i="2"/>
  <c r="D471" i="2"/>
  <c r="E471" i="2"/>
  <c r="F471" i="2"/>
  <c r="D472" i="2"/>
  <c r="E472" i="2"/>
  <c r="F472" i="2"/>
  <c r="D473" i="2"/>
  <c r="E473" i="2"/>
  <c r="F473" i="2"/>
  <c r="D474" i="2"/>
  <c r="E474" i="2"/>
  <c r="F474" i="2"/>
  <c r="D475" i="2"/>
  <c r="E475" i="2"/>
  <c r="F475" i="2"/>
  <c r="D476" i="2"/>
  <c r="E476" i="2"/>
  <c r="F476" i="2"/>
  <c r="D477" i="2"/>
  <c r="E477" i="2"/>
  <c r="F477" i="2"/>
  <c r="D478" i="2"/>
  <c r="E478" i="2"/>
  <c r="F478" i="2"/>
  <c r="D479" i="2"/>
  <c r="E479" i="2"/>
  <c r="F479" i="2"/>
  <c r="D480" i="2"/>
  <c r="E480" i="2"/>
  <c r="F480" i="2"/>
  <c r="D481" i="2"/>
  <c r="E481" i="2"/>
  <c r="F481" i="2"/>
  <c r="D482" i="2"/>
  <c r="E482" i="2"/>
  <c r="F482" i="2"/>
  <c r="D483" i="2"/>
  <c r="E483" i="2"/>
  <c r="F483" i="2"/>
  <c r="D484" i="2"/>
  <c r="E484" i="2"/>
  <c r="F484" i="2"/>
  <c r="D485" i="2"/>
  <c r="E485" i="2"/>
  <c r="F485" i="2"/>
  <c r="D486" i="2"/>
  <c r="E486" i="2"/>
  <c r="F486" i="2"/>
  <c r="D487" i="2"/>
  <c r="E487" i="2"/>
  <c r="F487" i="2"/>
  <c r="D488" i="2"/>
  <c r="E488" i="2"/>
  <c r="F488" i="2"/>
  <c r="D489" i="2"/>
  <c r="E489" i="2"/>
  <c r="F489" i="2"/>
  <c r="D490" i="2"/>
  <c r="E490" i="2"/>
  <c r="F490" i="2"/>
  <c r="D491" i="2"/>
  <c r="E491" i="2"/>
  <c r="F491" i="2"/>
  <c r="D492" i="2"/>
  <c r="E492" i="2"/>
  <c r="F492" i="2"/>
  <c r="D493" i="2"/>
  <c r="E493" i="2"/>
  <c r="F493" i="2"/>
  <c r="D494" i="2"/>
  <c r="E494" i="2"/>
  <c r="F494" i="2"/>
  <c r="D495" i="2"/>
  <c r="E495" i="2"/>
  <c r="F495" i="2"/>
  <c r="D496" i="2"/>
  <c r="E496" i="2"/>
  <c r="F496" i="2"/>
  <c r="D497" i="2"/>
  <c r="E497" i="2"/>
  <c r="F497" i="2"/>
  <c r="D498" i="2"/>
  <c r="E498" i="2"/>
  <c r="F498" i="2"/>
  <c r="D499" i="2"/>
  <c r="E499" i="2"/>
  <c r="F499" i="2"/>
  <c r="D500" i="2"/>
  <c r="E500" i="2"/>
  <c r="F500" i="2"/>
  <c r="D501" i="2"/>
  <c r="E501" i="2"/>
  <c r="F501" i="2"/>
  <c r="D502" i="2"/>
  <c r="E502" i="2"/>
  <c r="F502" i="2"/>
  <c r="D503" i="2"/>
  <c r="E503" i="2"/>
  <c r="F503" i="2"/>
  <c r="D504" i="2"/>
  <c r="E504" i="2"/>
  <c r="F504" i="2"/>
  <c r="D505" i="2"/>
  <c r="E505" i="2"/>
  <c r="F505" i="2"/>
  <c r="D506" i="2"/>
  <c r="E506" i="2"/>
  <c r="F506" i="2"/>
  <c r="D507" i="2"/>
  <c r="E507" i="2"/>
  <c r="F507" i="2"/>
  <c r="D508" i="2"/>
  <c r="E508" i="2"/>
  <c r="F508" i="2"/>
  <c r="D509" i="2"/>
  <c r="E509" i="2"/>
  <c r="F509" i="2"/>
  <c r="D510" i="2"/>
  <c r="E510" i="2"/>
  <c r="F510" i="2"/>
  <c r="D511" i="2"/>
  <c r="E511" i="2"/>
  <c r="F511" i="2"/>
  <c r="D512" i="2"/>
  <c r="E512" i="2"/>
  <c r="F512" i="2"/>
  <c r="D513" i="2"/>
  <c r="E513" i="2"/>
  <c r="F513" i="2"/>
  <c r="D514" i="2"/>
  <c r="E514" i="2"/>
  <c r="F514" i="2"/>
  <c r="D515" i="2"/>
  <c r="E515" i="2"/>
  <c r="F515" i="2"/>
  <c r="D516" i="2"/>
  <c r="E516" i="2"/>
  <c r="F516" i="2"/>
  <c r="D517" i="2"/>
  <c r="E517" i="2"/>
  <c r="F517" i="2"/>
  <c r="D518" i="2"/>
  <c r="E518" i="2"/>
  <c r="F518" i="2"/>
  <c r="D519" i="2"/>
  <c r="E519" i="2"/>
  <c r="F519" i="2"/>
  <c r="D520" i="2"/>
  <c r="E520" i="2"/>
  <c r="F520" i="2"/>
  <c r="D521" i="2"/>
  <c r="E521" i="2"/>
  <c r="F521" i="2"/>
  <c r="D522" i="2"/>
  <c r="E522" i="2"/>
  <c r="F522" i="2"/>
  <c r="D523" i="2"/>
  <c r="E523" i="2"/>
  <c r="F523" i="2"/>
  <c r="D524" i="2"/>
  <c r="E524" i="2"/>
  <c r="F524" i="2"/>
  <c r="D525" i="2"/>
  <c r="E525" i="2"/>
  <c r="F525" i="2"/>
  <c r="D526" i="2"/>
  <c r="E526" i="2"/>
  <c r="F526" i="2"/>
  <c r="D527" i="2"/>
  <c r="E527" i="2"/>
  <c r="F527" i="2"/>
  <c r="D528" i="2"/>
  <c r="E528" i="2"/>
  <c r="F528" i="2"/>
  <c r="D529" i="2"/>
  <c r="E529" i="2"/>
  <c r="F529" i="2"/>
  <c r="D530" i="2"/>
  <c r="E530" i="2"/>
  <c r="F530" i="2"/>
  <c r="D531" i="2"/>
  <c r="E531" i="2"/>
  <c r="F531" i="2"/>
  <c r="D532" i="2"/>
  <c r="E532" i="2"/>
  <c r="F532" i="2"/>
  <c r="D533" i="2"/>
  <c r="E533" i="2"/>
  <c r="F533" i="2"/>
  <c r="D534" i="2"/>
  <c r="E534" i="2"/>
  <c r="F534" i="2"/>
  <c r="D535" i="2"/>
  <c r="E535" i="2"/>
  <c r="F535" i="2"/>
  <c r="D536" i="2"/>
  <c r="E536" i="2"/>
  <c r="F536" i="2"/>
  <c r="D537" i="2"/>
  <c r="E537" i="2"/>
  <c r="F537" i="2"/>
  <c r="D538" i="2"/>
  <c r="E538" i="2"/>
  <c r="F538" i="2"/>
  <c r="D539" i="2"/>
  <c r="E539" i="2"/>
  <c r="F539" i="2"/>
  <c r="D540" i="2"/>
  <c r="E540" i="2"/>
  <c r="F540" i="2"/>
  <c r="D541" i="2"/>
  <c r="E541" i="2"/>
  <c r="F541" i="2"/>
  <c r="D542" i="2"/>
  <c r="E542" i="2"/>
  <c r="F542" i="2"/>
  <c r="D543" i="2"/>
  <c r="E543" i="2"/>
  <c r="F543" i="2"/>
  <c r="D544" i="2"/>
  <c r="E544" i="2"/>
  <c r="F544" i="2"/>
  <c r="D545" i="2"/>
  <c r="E545" i="2"/>
  <c r="F545" i="2"/>
  <c r="D546" i="2"/>
  <c r="E546" i="2"/>
  <c r="F546" i="2"/>
  <c r="D547" i="2"/>
  <c r="E547" i="2"/>
  <c r="F547" i="2"/>
  <c r="D548" i="2"/>
  <c r="E548" i="2"/>
  <c r="F548" i="2"/>
  <c r="D549" i="2"/>
  <c r="E549" i="2"/>
  <c r="F549" i="2"/>
  <c r="D550" i="2"/>
  <c r="E550" i="2"/>
  <c r="F550" i="2"/>
  <c r="D551" i="2"/>
  <c r="E551" i="2"/>
  <c r="F551" i="2"/>
  <c r="D552" i="2"/>
  <c r="E552" i="2"/>
  <c r="F552" i="2"/>
  <c r="D553" i="2"/>
  <c r="E553" i="2"/>
  <c r="F553" i="2"/>
  <c r="D554" i="2"/>
  <c r="E554" i="2"/>
  <c r="F554" i="2"/>
  <c r="D555" i="2"/>
  <c r="E555" i="2"/>
  <c r="F555" i="2"/>
  <c r="D556" i="2"/>
  <c r="E556" i="2"/>
  <c r="F556" i="2"/>
  <c r="D557" i="2"/>
  <c r="E557" i="2"/>
  <c r="F557" i="2"/>
  <c r="D558" i="2"/>
  <c r="E558" i="2"/>
  <c r="F558" i="2"/>
  <c r="D559" i="2"/>
  <c r="E559" i="2"/>
  <c r="F559" i="2"/>
  <c r="D560" i="2"/>
  <c r="E560" i="2"/>
  <c r="F560" i="2"/>
  <c r="D561" i="2"/>
  <c r="E561" i="2"/>
  <c r="F561" i="2"/>
  <c r="D562" i="2"/>
  <c r="E562" i="2"/>
  <c r="F562" i="2"/>
  <c r="D563" i="2"/>
  <c r="E563" i="2"/>
  <c r="F563" i="2"/>
  <c r="D564" i="2"/>
  <c r="E564" i="2"/>
  <c r="F564" i="2"/>
  <c r="D565" i="2"/>
  <c r="E565" i="2"/>
  <c r="F565" i="2"/>
  <c r="D566" i="2"/>
  <c r="E566" i="2"/>
  <c r="F566" i="2"/>
  <c r="D567" i="2"/>
  <c r="E567" i="2"/>
  <c r="F567" i="2"/>
  <c r="D568" i="2"/>
  <c r="E568" i="2"/>
  <c r="F568" i="2"/>
  <c r="D569" i="2"/>
  <c r="E569" i="2"/>
  <c r="F569" i="2"/>
  <c r="D570" i="2"/>
  <c r="E570" i="2"/>
  <c r="F570" i="2"/>
  <c r="D571" i="2"/>
  <c r="E571" i="2"/>
  <c r="F571" i="2"/>
  <c r="D572" i="2"/>
  <c r="E572" i="2"/>
  <c r="F572" i="2"/>
  <c r="D573" i="2"/>
  <c r="E573" i="2"/>
  <c r="F573" i="2"/>
  <c r="D574" i="2"/>
  <c r="E574" i="2"/>
  <c r="F574" i="2"/>
  <c r="D575" i="2"/>
  <c r="E575" i="2"/>
  <c r="F575" i="2"/>
  <c r="D576" i="2"/>
  <c r="E576" i="2"/>
  <c r="F576" i="2"/>
  <c r="D577" i="2"/>
  <c r="E577" i="2"/>
  <c r="F577" i="2"/>
  <c r="D578" i="2"/>
  <c r="E578" i="2"/>
  <c r="F578" i="2"/>
  <c r="D579" i="2"/>
  <c r="E579" i="2"/>
  <c r="F579" i="2"/>
  <c r="D580" i="2"/>
  <c r="E580" i="2"/>
  <c r="F580" i="2"/>
  <c r="D581" i="2"/>
  <c r="E581" i="2"/>
  <c r="F581" i="2"/>
  <c r="D582" i="2"/>
  <c r="E582" i="2"/>
  <c r="F582" i="2"/>
  <c r="D583" i="2"/>
  <c r="E583" i="2"/>
  <c r="F583" i="2"/>
  <c r="D584" i="2"/>
  <c r="E584" i="2"/>
  <c r="F584" i="2"/>
  <c r="D585" i="2"/>
  <c r="E585" i="2"/>
  <c r="F585" i="2"/>
  <c r="D586" i="2"/>
  <c r="E586" i="2"/>
  <c r="F586" i="2"/>
  <c r="D587" i="2"/>
  <c r="E587" i="2"/>
  <c r="F587" i="2"/>
  <c r="D588" i="2"/>
  <c r="E588" i="2"/>
  <c r="F588" i="2"/>
  <c r="D589" i="2"/>
  <c r="E589" i="2"/>
  <c r="F589" i="2"/>
  <c r="D590" i="2"/>
  <c r="E590" i="2"/>
  <c r="F590" i="2"/>
  <c r="D591" i="2"/>
  <c r="E591" i="2"/>
  <c r="F591" i="2"/>
  <c r="D592" i="2"/>
  <c r="E592" i="2"/>
  <c r="F592" i="2"/>
  <c r="D593" i="2"/>
  <c r="E593" i="2"/>
  <c r="F593" i="2"/>
  <c r="D594" i="2"/>
  <c r="E594" i="2"/>
  <c r="F594" i="2"/>
  <c r="D595" i="2"/>
  <c r="E595" i="2"/>
  <c r="F595" i="2"/>
  <c r="D596" i="2"/>
  <c r="E596" i="2"/>
  <c r="F596" i="2"/>
  <c r="D597" i="2"/>
  <c r="E597" i="2"/>
  <c r="F597" i="2"/>
  <c r="D598" i="2"/>
  <c r="E598" i="2"/>
  <c r="F598" i="2"/>
  <c r="D599" i="2"/>
  <c r="E599" i="2"/>
  <c r="F599" i="2"/>
  <c r="D600" i="2"/>
  <c r="E600" i="2"/>
  <c r="F600" i="2"/>
  <c r="D601" i="2"/>
  <c r="E601" i="2"/>
  <c r="F601" i="2"/>
  <c r="D602" i="2"/>
  <c r="E602" i="2"/>
  <c r="F602" i="2"/>
  <c r="D603" i="2"/>
  <c r="E603" i="2"/>
  <c r="F603" i="2"/>
  <c r="D604" i="2"/>
  <c r="E604" i="2"/>
  <c r="F604" i="2"/>
  <c r="D605" i="2"/>
  <c r="E605" i="2"/>
  <c r="F605" i="2"/>
  <c r="D606" i="2"/>
  <c r="E606" i="2"/>
  <c r="F606" i="2"/>
  <c r="D607" i="2"/>
  <c r="E607" i="2"/>
  <c r="F607" i="2"/>
  <c r="D608" i="2"/>
  <c r="E608" i="2"/>
  <c r="F608" i="2"/>
  <c r="D609" i="2"/>
  <c r="E609" i="2"/>
  <c r="F609" i="2"/>
  <c r="D610" i="2"/>
  <c r="E610" i="2"/>
  <c r="F610" i="2"/>
  <c r="D611" i="2"/>
  <c r="E611" i="2"/>
  <c r="F611" i="2"/>
  <c r="D612" i="2"/>
  <c r="E612" i="2"/>
  <c r="F612" i="2"/>
  <c r="D613" i="2"/>
  <c r="E613" i="2"/>
  <c r="F613" i="2"/>
  <c r="D614" i="2"/>
  <c r="E614" i="2"/>
  <c r="F614" i="2"/>
  <c r="D615" i="2"/>
  <c r="E615" i="2"/>
  <c r="F615" i="2"/>
  <c r="D616" i="2"/>
  <c r="E616" i="2"/>
  <c r="F616" i="2"/>
  <c r="D617" i="2"/>
  <c r="E617" i="2"/>
  <c r="F617" i="2"/>
  <c r="D618" i="2"/>
  <c r="E618" i="2"/>
  <c r="F618" i="2"/>
  <c r="D619" i="2"/>
  <c r="E619" i="2"/>
  <c r="F619" i="2"/>
  <c r="D620" i="2"/>
  <c r="E620" i="2"/>
  <c r="F620" i="2"/>
  <c r="D621" i="2"/>
  <c r="E621" i="2"/>
  <c r="F621" i="2"/>
  <c r="D622" i="2"/>
  <c r="E622" i="2"/>
  <c r="F622" i="2"/>
  <c r="D623" i="2"/>
  <c r="E623" i="2"/>
  <c r="F623" i="2"/>
  <c r="D624" i="2"/>
  <c r="E624" i="2"/>
  <c r="F624" i="2"/>
  <c r="D625" i="2"/>
  <c r="E625" i="2"/>
  <c r="F625" i="2"/>
  <c r="D626" i="2"/>
  <c r="E626" i="2"/>
  <c r="F626" i="2"/>
  <c r="D627" i="2"/>
  <c r="E627" i="2"/>
  <c r="F627" i="2"/>
  <c r="D628" i="2"/>
  <c r="E628" i="2"/>
  <c r="F628" i="2"/>
  <c r="D629" i="2"/>
  <c r="E629" i="2"/>
  <c r="F629" i="2"/>
  <c r="D630" i="2"/>
  <c r="E630" i="2"/>
  <c r="F630" i="2"/>
  <c r="D631" i="2"/>
  <c r="E631" i="2"/>
  <c r="F631" i="2"/>
  <c r="D632" i="2"/>
  <c r="E632" i="2"/>
  <c r="F632" i="2"/>
  <c r="D633" i="2"/>
  <c r="E633" i="2"/>
  <c r="F633" i="2"/>
  <c r="D634" i="2"/>
  <c r="E634" i="2"/>
  <c r="F634" i="2"/>
  <c r="D635" i="2"/>
  <c r="E635" i="2"/>
  <c r="F635" i="2"/>
  <c r="D636" i="2"/>
  <c r="E636" i="2"/>
  <c r="F636" i="2"/>
  <c r="D637" i="2"/>
  <c r="E637" i="2"/>
  <c r="F637" i="2"/>
  <c r="D638" i="2"/>
  <c r="E638" i="2"/>
  <c r="F638" i="2"/>
  <c r="D639" i="2"/>
  <c r="E639" i="2"/>
  <c r="F639" i="2"/>
  <c r="D640" i="2"/>
  <c r="E640" i="2"/>
  <c r="F640" i="2"/>
  <c r="D641" i="2"/>
  <c r="E641" i="2"/>
  <c r="F641" i="2"/>
  <c r="D642" i="2"/>
  <c r="E642" i="2"/>
  <c r="F642" i="2"/>
  <c r="D643" i="2"/>
  <c r="E643" i="2"/>
  <c r="F643" i="2"/>
  <c r="D644" i="2"/>
  <c r="E644" i="2"/>
  <c r="F644" i="2"/>
  <c r="D645" i="2"/>
  <c r="E645" i="2"/>
  <c r="F645" i="2"/>
  <c r="D646" i="2"/>
  <c r="E646" i="2"/>
  <c r="F646" i="2"/>
  <c r="D647" i="2"/>
  <c r="E647" i="2"/>
  <c r="F647" i="2"/>
  <c r="D648" i="2"/>
  <c r="E648" i="2"/>
  <c r="F648" i="2"/>
  <c r="D649" i="2"/>
  <c r="E649" i="2"/>
  <c r="F649" i="2"/>
  <c r="D650" i="2"/>
  <c r="E650" i="2"/>
  <c r="F650" i="2"/>
  <c r="D651" i="2"/>
  <c r="E651" i="2"/>
  <c r="F651" i="2"/>
  <c r="D652" i="2"/>
  <c r="E652" i="2"/>
  <c r="F652" i="2"/>
  <c r="D653" i="2"/>
  <c r="E653" i="2"/>
  <c r="F653" i="2"/>
  <c r="D654" i="2"/>
  <c r="E654" i="2"/>
  <c r="F654" i="2"/>
  <c r="D655" i="2"/>
  <c r="E655" i="2"/>
  <c r="F655" i="2"/>
  <c r="D656" i="2"/>
  <c r="E656" i="2"/>
  <c r="F656" i="2"/>
  <c r="D657" i="2"/>
  <c r="E657" i="2"/>
  <c r="F657" i="2"/>
  <c r="D658" i="2"/>
  <c r="E658" i="2"/>
  <c r="F658" i="2"/>
  <c r="D659" i="2"/>
  <c r="E659" i="2"/>
  <c r="F659" i="2"/>
  <c r="D660" i="2"/>
  <c r="E660" i="2"/>
  <c r="F660" i="2"/>
  <c r="D661" i="2"/>
  <c r="E661" i="2"/>
  <c r="F661" i="2"/>
  <c r="D662" i="2"/>
  <c r="E662" i="2"/>
  <c r="F662" i="2"/>
  <c r="D663" i="2"/>
  <c r="E663" i="2"/>
  <c r="F663" i="2"/>
  <c r="D664" i="2"/>
  <c r="E664" i="2"/>
  <c r="F664" i="2"/>
  <c r="D665" i="2"/>
  <c r="E665" i="2"/>
  <c r="F665" i="2"/>
  <c r="D666" i="2"/>
  <c r="E666" i="2"/>
  <c r="F666" i="2"/>
  <c r="D667" i="2"/>
  <c r="E667" i="2"/>
  <c r="F667" i="2"/>
  <c r="D668" i="2"/>
  <c r="E668" i="2"/>
  <c r="F668" i="2"/>
  <c r="D669" i="2"/>
  <c r="E669" i="2"/>
  <c r="F669" i="2"/>
  <c r="D670" i="2"/>
  <c r="E670" i="2"/>
  <c r="F670" i="2"/>
  <c r="D671" i="2"/>
  <c r="E671" i="2"/>
  <c r="F671" i="2"/>
  <c r="D672" i="2"/>
  <c r="E672" i="2"/>
  <c r="F672" i="2"/>
  <c r="D673" i="2"/>
  <c r="E673" i="2"/>
  <c r="F673" i="2"/>
  <c r="D674" i="2"/>
  <c r="E674" i="2"/>
  <c r="F674" i="2"/>
  <c r="D675" i="2"/>
  <c r="E675" i="2"/>
  <c r="F675" i="2"/>
  <c r="D676" i="2"/>
  <c r="E676" i="2"/>
  <c r="F676" i="2"/>
  <c r="D677" i="2"/>
  <c r="E677" i="2"/>
  <c r="F677" i="2"/>
  <c r="D678" i="2"/>
  <c r="E678" i="2"/>
  <c r="F678" i="2"/>
  <c r="D679" i="2"/>
  <c r="E679" i="2"/>
  <c r="F679" i="2"/>
  <c r="D680" i="2"/>
  <c r="E680" i="2"/>
  <c r="F680" i="2"/>
  <c r="D681" i="2"/>
  <c r="E681" i="2"/>
  <c r="F681" i="2"/>
  <c r="D682" i="2"/>
  <c r="E682" i="2"/>
  <c r="F682" i="2"/>
  <c r="D683" i="2"/>
  <c r="E683" i="2"/>
  <c r="F683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D689" i="2"/>
  <c r="E689" i="2"/>
  <c r="F689" i="2"/>
  <c r="D690" i="2"/>
  <c r="E690" i="2"/>
  <c r="F690" i="2"/>
  <c r="D691" i="2"/>
  <c r="E691" i="2"/>
  <c r="F691" i="2"/>
  <c r="D692" i="2"/>
  <c r="E692" i="2"/>
  <c r="F692" i="2"/>
  <c r="D693" i="2"/>
  <c r="E693" i="2"/>
  <c r="F693" i="2"/>
  <c r="D694" i="2"/>
  <c r="E694" i="2"/>
  <c r="F694" i="2"/>
  <c r="D695" i="2"/>
  <c r="E695" i="2"/>
  <c r="F695" i="2"/>
  <c r="D696" i="2"/>
  <c r="E696" i="2"/>
  <c r="F696" i="2"/>
  <c r="D697" i="2"/>
  <c r="E697" i="2"/>
  <c r="F697" i="2"/>
  <c r="D698" i="2"/>
  <c r="E698" i="2"/>
  <c r="F698" i="2"/>
  <c r="D699" i="2"/>
  <c r="E699" i="2"/>
  <c r="F699" i="2"/>
  <c r="D700" i="2"/>
  <c r="E700" i="2"/>
  <c r="F700" i="2"/>
  <c r="D701" i="2"/>
  <c r="E701" i="2"/>
  <c r="F701" i="2"/>
  <c r="D702" i="2"/>
  <c r="E702" i="2"/>
  <c r="F702" i="2"/>
  <c r="D703" i="2"/>
  <c r="E703" i="2"/>
  <c r="F703" i="2"/>
  <c r="D704" i="2"/>
  <c r="E704" i="2"/>
  <c r="F704" i="2"/>
  <c r="D705" i="2"/>
  <c r="E705" i="2"/>
  <c r="F705" i="2"/>
  <c r="D706" i="2"/>
  <c r="E706" i="2"/>
  <c r="F706" i="2"/>
  <c r="D707" i="2"/>
  <c r="E707" i="2"/>
  <c r="F707" i="2"/>
  <c r="D708" i="2"/>
  <c r="E708" i="2"/>
  <c r="F708" i="2"/>
  <c r="D709" i="2"/>
  <c r="E709" i="2"/>
  <c r="F709" i="2"/>
  <c r="D710" i="2"/>
  <c r="E710" i="2"/>
  <c r="F710" i="2"/>
  <c r="D711" i="2"/>
  <c r="E711" i="2"/>
  <c r="F711" i="2"/>
  <c r="D712" i="2"/>
  <c r="E712" i="2"/>
  <c r="F712" i="2"/>
  <c r="D713" i="2"/>
  <c r="E713" i="2"/>
  <c r="F713" i="2"/>
  <c r="D714" i="2"/>
  <c r="E714" i="2"/>
  <c r="F714" i="2"/>
  <c r="D715" i="2"/>
  <c r="E715" i="2"/>
  <c r="F715" i="2"/>
  <c r="D716" i="2"/>
  <c r="E716" i="2"/>
  <c r="F716" i="2"/>
  <c r="D717" i="2"/>
  <c r="E717" i="2"/>
  <c r="F717" i="2"/>
  <c r="D718" i="2"/>
  <c r="E718" i="2"/>
  <c r="F718" i="2"/>
  <c r="D719" i="2"/>
  <c r="E719" i="2"/>
  <c r="F719" i="2"/>
  <c r="D720" i="2"/>
  <c r="E720" i="2"/>
  <c r="F720" i="2"/>
  <c r="D721" i="2"/>
  <c r="E721" i="2"/>
  <c r="F721" i="2"/>
  <c r="D722" i="2"/>
  <c r="E722" i="2"/>
  <c r="F722" i="2"/>
  <c r="D723" i="2"/>
  <c r="E723" i="2"/>
  <c r="F723" i="2"/>
  <c r="D724" i="2"/>
  <c r="E724" i="2"/>
  <c r="F724" i="2"/>
  <c r="D725" i="2"/>
  <c r="E725" i="2"/>
  <c r="F725" i="2"/>
  <c r="D726" i="2"/>
  <c r="E726" i="2"/>
  <c r="F726" i="2"/>
  <c r="D727" i="2"/>
  <c r="E727" i="2"/>
  <c r="F727" i="2"/>
  <c r="D728" i="2"/>
  <c r="E728" i="2"/>
  <c r="F728" i="2"/>
  <c r="D729" i="2"/>
  <c r="E729" i="2"/>
  <c r="F729" i="2"/>
  <c r="D730" i="2"/>
  <c r="E730" i="2"/>
  <c r="F730" i="2"/>
  <c r="D731" i="2"/>
  <c r="E731" i="2"/>
  <c r="F731" i="2"/>
  <c r="D732" i="2"/>
  <c r="E732" i="2"/>
  <c r="F732" i="2"/>
  <c r="D733" i="2"/>
  <c r="E733" i="2"/>
  <c r="F733" i="2"/>
  <c r="D734" i="2"/>
  <c r="E734" i="2"/>
  <c r="F734" i="2"/>
  <c r="D735" i="2"/>
  <c r="E735" i="2"/>
  <c r="F735" i="2"/>
  <c r="D736" i="2"/>
  <c r="E736" i="2"/>
  <c r="F736" i="2"/>
  <c r="D737" i="2"/>
  <c r="E737" i="2"/>
  <c r="F737" i="2"/>
  <c r="D738" i="2"/>
  <c r="E738" i="2"/>
  <c r="F738" i="2"/>
  <c r="D739" i="2"/>
  <c r="E739" i="2"/>
  <c r="F739" i="2"/>
  <c r="D740" i="2"/>
  <c r="E740" i="2"/>
  <c r="F740" i="2"/>
  <c r="D741" i="2"/>
  <c r="E741" i="2"/>
  <c r="F741" i="2"/>
  <c r="D742" i="2"/>
  <c r="E742" i="2"/>
  <c r="F742" i="2"/>
  <c r="D743" i="2"/>
  <c r="E743" i="2"/>
  <c r="F743" i="2"/>
  <c r="D744" i="2"/>
  <c r="E744" i="2"/>
  <c r="F744" i="2"/>
  <c r="D745" i="2"/>
  <c r="E745" i="2"/>
  <c r="F745" i="2"/>
  <c r="D746" i="2"/>
  <c r="E746" i="2"/>
  <c r="F746" i="2"/>
  <c r="D747" i="2"/>
  <c r="E747" i="2"/>
  <c r="F747" i="2"/>
  <c r="D748" i="2"/>
  <c r="E748" i="2"/>
  <c r="F748" i="2"/>
  <c r="D749" i="2"/>
  <c r="E749" i="2"/>
  <c r="F749" i="2"/>
  <c r="D750" i="2"/>
  <c r="E750" i="2"/>
  <c r="F750" i="2"/>
  <c r="D751" i="2"/>
  <c r="E751" i="2"/>
  <c r="F751" i="2"/>
  <c r="D752" i="2"/>
  <c r="E752" i="2"/>
  <c r="F752" i="2"/>
  <c r="D753" i="2"/>
  <c r="E753" i="2"/>
  <c r="F753" i="2"/>
  <c r="D754" i="2"/>
  <c r="E754" i="2"/>
  <c r="F754" i="2"/>
  <c r="D755" i="2"/>
  <c r="E755" i="2"/>
  <c r="F755" i="2"/>
  <c r="D756" i="2"/>
  <c r="E756" i="2"/>
  <c r="F756" i="2"/>
  <c r="D757" i="2"/>
  <c r="E757" i="2"/>
  <c r="F757" i="2"/>
  <c r="D758" i="2"/>
  <c r="E758" i="2"/>
  <c r="F758" i="2"/>
  <c r="D759" i="2"/>
  <c r="E759" i="2"/>
  <c r="F759" i="2"/>
  <c r="D760" i="2"/>
  <c r="E760" i="2"/>
  <c r="F760" i="2"/>
  <c r="D761" i="2"/>
  <c r="E761" i="2"/>
  <c r="F761" i="2"/>
  <c r="D762" i="2"/>
  <c r="E762" i="2"/>
  <c r="F762" i="2"/>
  <c r="D763" i="2"/>
  <c r="E763" i="2"/>
  <c r="F763" i="2"/>
  <c r="D764" i="2"/>
  <c r="E764" i="2"/>
  <c r="F764" i="2"/>
  <c r="D765" i="2"/>
  <c r="E765" i="2"/>
  <c r="F765" i="2"/>
  <c r="D766" i="2"/>
  <c r="E766" i="2"/>
  <c r="F766" i="2"/>
  <c r="D767" i="2"/>
  <c r="E767" i="2"/>
  <c r="F767" i="2"/>
  <c r="D768" i="2"/>
  <c r="E768" i="2"/>
  <c r="F768" i="2"/>
  <c r="D769" i="2"/>
  <c r="E769" i="2"/>
  <c r="F769" i="2"/>
  <c r="D770" i="2"/>
  <c r="E770" i="2"/>
  <c r="F770" i="2"/>
  <c r="D771" i="2"/>
  <c r="E771" i="2"/>
  <c r="F771" i="2"/>
  <c r="D772" i="2"/>
  <c r="E772" i="2"/>
  <c r="F772" i="2"/>
  <c r="D773" i="2"/>
  <c r="E773" i="2"/>
  <c r="F773" i="2"/>
  <c r="D774" i="2"/>
  <c r="E774" i="2"/>
  <c r="F774" i="2"/>
  <c r="D775" i="2"/>
  <c r="E775" i="2"/>
  <c r="F775" i="2"/>
  <c r="D776" i="2"/>
  <c r="E776" i="2"/>
  <c r="F776" i="2"/>
  <c r="D777" i="2"/>
  <c r="E777" i="2"/>
  <c r="F777" i="2"/>
  <c r="D778" i="2"/>
  <c r="E778" i="2"/>
  <c r="F778" i="2"/>
  <c r="D779" i="2"/>
  <c r="E779" i="2"/>
  <c r="F779" i="2"/>
  <c r="D780" i="2"/>
  <c r="E780" i="2"/>
  <c r="F780" i="2"/>
  <c r="D781" i="2"/>
  <c r="E781" i="2"/>
  <c r="F781" i="2"/>
  <c r="D782" i="2"/>
  <c r="E782" i="2"/>
  <c r="F782" i="2"/>
  <c r="D783" i="2"/>
  <c r="E783" i="2"/>
  <c r="F783" i="2"/>
  <c r="D784" i="2"/>
  <c r="E784" i="2"/>
  <c r="F784" i="2"/>
  <c r="D785" i="2"/>
  <c r="E785" i="2"/>
  <c r="F785" i="2"/>
  <c r="D786" i="2"/>
  <c r="E786" i="2"/>
  <c r="F786" i="2"/>
  <c r="D787" i="2"/>
  <c r="E787" i="2"/>
  <c r="F787" i="2"/>
  <c r="D788" i="2"/>
  <c r="E788" i="2"/>
  <c r="F788" i="2"/>
  <c r="D789" i="2"/>
  <c r="E789" i="2"/>
  <c r="F789" i="2"/>
  <c r="D790" i="2"/>
  <c r="E790" i="2"/>
  <c r="F790" i="2"/>
  <c r="D791" i="2"/>
  <c r="E791" i="2"/>
  <c r="F791" i="2"/>
  <c r="D792" i="2"/>
  <c r="E792" i="2"/>
  <c r="F792" i="2"/>
  <c r="D793" i="2"/>
  <c r="E793" i="2"/>
  <c r="F793" i="2"/>
  <c r="D794" i="2"/>
  <c r="E794" i="2"/>
  <c r="F794" i="2"/>
  <c r="D795" i="2"/>
  <c r="E795" i="2"/>
  <c r="F795" i="2"/>
  <c r="D796" i="2"/>
  <c r="E796" i="2"/>
  <c r="F796" i="2"/>
  <c r="D797" i="2"/>
  <c r="E797" i="2"/>
  <c r="F797" i="2"/>
  <c r="D798" i="2"/>
  <c r="E798" i="2"/>
  <c r="F798" i="2"/>
  <c r="D799" i="2"/>
  <c r="E799" i="2"/>
  <c r="F799" i="2"/>
  <c r="D800" i="2"/>
  <c r="E800" i="2"/>
  <c r="F800" i="2"/>
  <c r="D801" i="2"/>
  <c r="E801" i="2"/>
  <c r="F801" i="2"/>
  <c r="D802" i="2"/>
  <c r="E802" i="2"/>
  <c r="F802" i="2"/>
  <c r="D803" i="2"/>
  <c r="E803" i="2"/>
  <c r="F803" i="2"/>
  <c r="D804" i="2"/>
  <c r="E804" i="2"/>
  <c r="F804" i="2"/>
  <c r="D805" i="2"/>
  <c r="E805" i="2"/>
  <c r="F805" i="2"/>
  <c r="D806" i="2"/>
  <c r="E806" i="2"/>
  <c r="F806" i="2"/>
  <c r="D807" i="2"/>
  <c r="E807" i="2"/>
  <c r="F807" i="2"/>
  <c r="D808" i="2"/>
  <c r="E808" i="2"/>
  <c r="F808" i="2"/>
  <c r="D809" i="2"/>
  <c r="E809" i="2"/>
  <c r="F809" i="2"/>
  <c r="D810" i="2"/>
  <c r="E810" i="2"/>
  <c r="F810" i="2"/>
  <c r="D811" i="2"/>
  <c r="E811" i="2"/>
  <c r="F811" i="2"/>
  <c r="D812" i="2"/>
  <c r="E812" i="2"/>
  <c r="F812" i="2"/>
  <c r="D813" i="2"/>
  <c r="E813" i="2"/>
  <c r="F813" i="2"/>
  <c r="D814" i="2"/>
  <c r="E814" i="2"/>
  <c r="F814" i="2"/>
  <c r="D815" i="2"/>
  <c r="E815" i="2"/>
  <c r="F815" i="2"/>
  <c r="D816" i="2"/>
  <c r="E816" i="2"/>
  <c r="F816" i="2"/>
  <c r="D817" i="2"/>
  <c r="E817" i="2"/>
  <c r="F817" i="2"/>
  <c r="D818" i="2"/>
  <c r="E818" i="2"/>
  <c r="F818" i="2"/>
  <c r="D819" i="2"/>
  <c r="E819" i="2"/>
  <c r="F819" i="2"/>
  <c r="D820" i="2"/>
  <c r="E820" i="2"/>
  <c r="F820" i="2"/>
  <c r="D821" i="2"/>
  <c r="E821" i="2"/>
  <c r="F821" i="2"/>
  <c r="D822" i="2"/>
  <c r="E822" i="2"/>
  <c r="F822" i="2"/>
  <c r="D823" i="2"/>
  <c r="E823" i="2"/>
  <c r="F823" i="2"/>
  <c r="D824" i="2"/>
  <c r="E824" i="2"/>
  <c r="F824" i="2"/>
  <c r="D825" i="2"/>
  <c r="E825" i="2"/>
  <c r="F825" i="2"/>
  <c r="D826" i="2"/>
  <c r="E826" i="2"/>
  <c r="F826" i="2"/>
  <c r="D827" i="2"/>
  <c r="E827" i="2"/>
  <c r="F827" i="2"/>
  <c r="D828" i="2"/>
  <c r="E828" i="2"/>
  <c r="F828" i="2"/>
  <c r="D829" i="2"/>
  <c r="E829" i="2"/>
  <c r="F829" i="2"/>
  <c r="D830" i="2"/>
  <c r="E830" i="2"/>
  <c r="F830" i="2"/>
  <c r="D831" i="2"/>
  <c r="E831" i="2"/>
  <c r="F831" i="2"/>
  <c r="D832" i="2"/>
  <c r="E832" i="2"/>
  <c r="F832" i="2"/>
  <c r="D833" i="2"/>
  <c r="E833" i="2"/>
  <c r="F833" i="2"/>
  <c r="D834" i="2"/>
  <c r="E834" i="2"/>
  <c r="F834" i="2"/>
  <c r="D835" i="2"/>
  <c r="E835" i="2"/>
  <c r="F835" i="2"/>
  <c r="D836" i="2"/>
  <c r="E836" i="2"/>
  <c r="F836" i="2"/>
  <c r="D837" i="2"/>
  <c r="E837" i="2"/>
  <c r="F837" i="2"/>
  <c r="D838" i="2"/>
  <c r="E838" i="2"/>
  <c r="F838" i="2"/>
  <c r="D839" i="2"/>
  <c r="E839" i="2"/>
  <c r="F839" i="2"/>
  <c r="D840" i="2"/>
  <c r="E840" i="2"/>
  <c r="F840" i="2"/>
  <c r="D841" i="2"/>
  <c r="E841" i="2"/>
  <c r="F841" i="2"/>
  <c r="D842" i="2"/>
  <c r="E842" i="2"/>
  <c r="F842" i="2"/>
  <c r="D843" i="2"/>
  <c r="E843" i="2"/>
  <c r="F843" i="2"/>
  <c r="D844" i="2"/>
  <c r="E844" i="2"/>
  <c r="F844" i="2"/>
  <c r="D845" i="2"/>
  <c r="E845" i="2"/>
  <c r="F845" i="2"/>
  <c r="D846" i="2"/>
  <c r="E846" i="2"/>
  <c r="F846" i="2"/>
  <c r="D847" i="2"/>
  <c r="E847" i="2"/>
  <c r="F847" i="2"/>
  <c r="D848" i="2"/>
  <c r="E848" i="2"/>
  <c r="F848" i="2"/>
  <c r="D849" i="2"/>
  <c r="E849" i="2"/>
  <c r="F849" i="2"/>
  <c r="D850" i="2"/>
  <c r="E850" i="2"/>
  <c r="F850" i="2"/>
  <c r="D851" i="2"/>
  <c r="E851" i="2"/>
  <c r="F851" i="2"/>
  <c r="D852" i="2"/>
  <c r="E852" i="2"/>
  <c r="F852" i="2"/>
  <c r="D853" i="2"/>
  <c r="E853" i="2"/>
  <c r="F853" i="2"/>
  <c r="D854" i="2"/>
  <c r="E854" i="2"/>
  <c r="F854" i="2"/>
  <c r="D855" i="2"/>
  <c r="E855" i="2"/>
  <c r="F855" i="2"/>
  <c r="D856" i="2"/>
  <c r="E856" i="2"/>
  <c r="F856" i="2"/>
  <c r="D857" i="2"/>
  <c r="E857" i="2"/>
  <c r="F857" i="2"/>
  <c r="D858" i="2"/>
  <c r="E858" i="2"/>
  <c r="F858" i="2"/>
  <c r="D859" i="2"/>
  <c r="E859" i="2"/>
  <c r="F859" i="2"/>
  <c r="D860" i="2"/>
  <c r="E860" i="2"/>
  <c r="F860" i="2"/>
  <c r="D861" i="2"/>
  <c r="E861" i="2"/>
  <c r="F861" i="2"/>
  <c r="D862" i="2"/>
  <c r="E862" i="2"/>
  <c r="F862" i="2"/>
  <c r="D863" i="2"/>
  <c r="E863" i="2"/>
  <c r="F863" i="2"/>
  <c r="D864" i="2"/>
  <c r="E864" i="2"/>
  <c r="F864" i="2"/>
  <c r="D865" i="2"/>
  <c r="E865" i="2"/>
  <c r="F865" i="2"/>
  <c r="D866" i="2"/>
  <c r="E866" i="2"/>
  <c r="F866" i="2"/>
  <c r="D867" i="2"/>
  <c r="E867" i="2"/>
  <c r="F867" i="2"/>
  <c r="D868" i="2"/>
  <c r="E868" i="2"/>
  <c r="F868" i="2"/>
  <c r="D869" i="2"/>
  <c r="E869" i="2"/>
  <c r="F869" i="2"/>
  <c r="D870" i="2"/>
  <c r="E870" i="2"/>
  <c r="F870" i="2"/>
  <c r="D871" i="2"/>
  <c r="E871" i="2"/>
  <c r="F871" i="2"/>
  <c r="D872" i="2"/>
  <c r="E872" i="2"/>
  <c r="F872" i="2"/>
  <c r="D873" i="2"/>
  <c r="E873" i="2"/>
  <c r="F873" i="2"/>
  <c r="D874" i="2"/>
  <c r="E874" i="2"/>
  <c r="F874" i="2"/>
  <c r="D875" i="2"/>
  <c r="E875" i="2"/>
  <c r="F875" i="2"/>
  <c r="D876" i="2"/>
  <c r="E876" i="2"/>
  <c r="F876" i="2"/>
  <c r="D877" i="2"/>
  <c r="E877" i="2"/>
  <c r="F877" i="2"/>
  <c r="D878" i="2"/>
  <c r="E878" i="2"/>
  <c r="F878" i="2"/>
  <c r="D879" i="2"/>
  <c r="E879" i="2"/>
  <c r="F879" i="2"/>
  <c r="D880" i="2"/>
  <c r="E880" i="2"/>
  <c r="F880" i="2"/>
  <c r="D881" i="2"/>
  <c r="E881" i="2"/>
  <c r="F881" i="2"/>
  <c r="D882" i="2"/>
  <c r="E882" i="2"/>
  <c r="F882" i="2"/>
  <c r="D883" i="2"/>
  <c r="E883" i="2"/>
  <c r="F883" i="2"/>
  <c r="D884" i="2"/>
  <c r="E884" i="2"/>
  <c r="F884" i="2"/>
  <c r="D885" i="2"/>
  <c r="E885" i="2"/>
  <c r="F885" i="2"/>
  <c r="D886" i="2"/>
  <c r="E886" i="2"/>
  <c r="F886" i="2"/>
  <c r="D887" i="2"/>
  <c r="E887" i="2"/>
  <c r="F887" i="2"/>
  <c r="D888" i="2"/>
  <c r="E888" i="2"/>
  <c r="F888" i="2"/>
  <c r="D889" i="2"/>
  <c r="E889" i="2"/>
  <c r="F889" i="2"/>
  <c r="D890" i="2"/>
  <c r="E890" i="2"/>
  <c r="F890" i="2"/>
  <c r="D891" i="2"/>
  <c r="E891" i="2"/>
  <c r="F891" i="2"/>
  <c r="D892" i="2"/>
  <c r="E892" i="2"/>
  <c r="F892" i="2"/>
  <c r="D893" i="2"/>
  <c r="E893" i="2"/>
  <c r="F893" i="2"/>
  <c r="D894" i="2"/>
  <c r="E894" i="2"/>
  <c r="F894" i="2"/>
  <c r="D895" i="2"/>
  <c r="E895" i="2"/>
  <c r="F895" i="2"/>
  <c r="D896" i="2"/>
  <c r="E896" i="2"/>
  <c r="F896" i="2"/>
  <c r="D897" i="2"/>
  <c r="E897" i="2"/>
  <c r="F897" i="2"/>
  <c r="D898" i="2"/>
  <c r="E898" i="2"/>
  <c r="F898" i="2"/>
  <c r="D899" i="2"/>
  <c r="E899" i="2"/>
  <c r="F899" i="2"/>
  <c r="D900" i="2"/>
  <c r="E900" i="2"/>
  <c r="F900" i="2"/>
  <c r="D901" i="2"/>
  <c r="E901" i="2"/>
  <c r="F901" i="2"/>
  <c r="D902" i="2"/>
  <c r="E902" i="2"/>
  <c r="F902" i="2"/>
  <c r="D903" i="2"/>
  <c r="E903" i="2"/>
  <c r="F903" i="2"/>
  <c r="D904" i="2"/>
  <c r="E904" i="2"/>
  <c r="F904" i="2"/>
  <c r="D905" i="2"/>
  <c r="E905" i="2"/>
  <c r="F905" i="2"/>
  <c r="D906" i="2"/>
  <c r="E906" i="2"/>
  <c r="F906" i="2"/>
  <c r="D907" i="2"/>
  <c r="E907" i="2"/>
  <c r="F907" i="2"/>
  <c r="D908" i="2"/>
  <c r="E908" i="2"/>
  <c r="F908" i="2"/>
  <c r="D909" i="2"/>
  <c r="E909" i="2"/>
  <c r="F909" i="2"/>
  <c r="D910" i="2"/>
  <c r="E910" i="2"/>
  <c r="F910" i="2"/>
  <c r="D911" i="2"/>
  <c r="E911" i="2"/>
  <c r="F911" i="2"/>
  <c r="D912" i="2"/>
  <c r="E912" i="2"/>
  <c r="F912" i="2"/>
  <c r="D913" i="2"/>
  <c r="E913" i="2"/>
  <c r="F913" i="2"/>
  <c r="D914" i="2"/>
  <c r="E914" i="2"/>
  <c r="F914" i="2"/>
  <c r="D915" i="2"/>
  <c r="E915" i="2"/>
  <c r="F915" i="2"/>
  <c r="D916" i="2"/>
  <c r="E916" i="2"/>
  <c r="F916" i="2"/>
  <c r="D917" i="2"/>
  <c r="E917" i="2"/>
  <c r="F917" i="2"/>
  <c r="D918" i="2"/>
  <c r="E918" i="2"/>
  <c r="F918" i="2"/>
  <c r="D919" i="2"/>
  <c r="E919" i="2"/>
  <c r="F919" i="2"/>
  <c r="D920" i="2"/>
  <c r="E920" i="2"/>
  <c r="F920" i="2"/>
  <c r="D921" i="2"/>
  <c r="E921" i="2"/>
  <c r="F921" i="2"/>
  <c r="D922" i="2"/>
  <c r="E922" i="2"/>
  <c r="F922" i="2"/>
  <c r="D923" i="2"/>
  <c r="E923" i="2"/>
  <c r="F923" i="2"/>
  <c r="D924" i="2"/>
  <c r="E924" i="2"/>
  <c r="F924" i="2"/>
  <c r="D925" i="2"/>
  <c r="E925" i="2"/>
  <c r="F925" i="2"/>
  <c r="D926" i="2"/>
  <c r="E926" i="2"/>
  <c r="F926" i="2"/>
  <c r="D927" i="2"/>
  <c r="E927" i="2"/>
  <c r="F927" i="2"/>
  <c r="D928" i="2"/>
  <c r="E928" i="2"/>
  <c r="F928" i="2"/>
  <c r="D929" i="2"/>
  <c r="E929" i="2"/>
  <c r="F929" i="2"/>
  <c r="D930" i="2"/>
  <c r="E930" i="2"/>
  <c r="F930" i="2"/>
  <c r="D931" i="2"/>
  <c r="E931" i="2"/>
  <c r="F931" i="2"/>
  <c r="D932" i="2"/>
  <c r="E932" i="2"/>
  <c r="F932" i="2"/>
  <c r="D933" i="2"/>
  <c r="E933" i="2"/>
  <c r="F933" i="2"/>
  <c r="D934" i="2"/>
  <c r="E934" i="2"/>
  <c r="F934" i="2"/>
  <c r="D935" i="2"/>
  <c r="E935" i="2"/>
  <c r="F935" i="2"/>
  <c r="D936" i="2"/>
  <c r="E936" i="2"/>
  <c r="F936" i="2"/>
  <c r="D937" i="2"/>
  <c r="E937" i="2"/>
  <c r="F937" i="2"/>
  <c r="D938" i="2"/>
  <c r="E938" i="2"/>
  <c r="F938" i="2"/>
  <c r="D939" i="2"/>
  <c r="E939" i="2"/>
  <c r="F939" i="2"/>
  <c r="D940" i="2"/>
  <c r="E940" i="2"/>
  <c r="F940" i="2"/>
  <c r="D941" i="2"/>
  <c r="E941" i="2"/>
  <c r="F941" i="2"/>
  <c r="D942" i="2"/>
  <c r="E942" i="2"/>
  <c r="F942" i="2"/>
  <c r="D943" i="2"/>
  <c r="E943" i="2"/>
  <c r="F943" i="2"/>
  <c r="D944" i="2"/>
  <c r="E944" i="2"/>
  <c r="F944" i="2"/>
  <c r="D945" i="2"/>
  <c r="E945" i="2"/>
  <c r="F945" i="2"/>
  <c r="D946" i="2"/>
  <c r="E946" i="2"/>
  <c r="F946" i="2"/>
  <c r="D947" i="2"/>
  <c r="E947" i="2"/>
  <c r="F947" i="2"/>
  <c r="D948" i="2"/>
  <c r="E948" i="2"/>
  <c r="F948" i="2"/>
  <c r="D949" i="2"/>
  <c r="E949" i="2"/>
  <c r="F949" i="2"/>
  <c r="D950" i="2"/>
  <c r="E950" i="2"/>
  <c r="F950" i="2"/>
  <c r="D951" i="2"/>
  <c r="E951" i="2"/>
  <c r="F951" i="2"/>
  <c r="D952" i="2"/>
  <c r="E952" i="2"/>
  <c r="F952" i="2"/>
  <c r="D953" i="2"/>
  <c r="E953" i="2"/>
  <c r="F953" i="2"/>
  <c r="D954" i="2"/>
  <c r="E954" i="2"/>
  <c r="F954" i="2"/>
  <c r="D955" i="2"/>
  <c r="E955" i="2"/>
  <c r="F955" i="2"/>
  <c r="D956" i="2"/>
  <c r="E956" i="2"/>
  <c r="F956" i="2"/>
  <c r="D957" i="2"/>
  <c r="E957" i="2"/>
  <c r="F957" i="2"/>
  <c r="D958" i="2"/>
  <c r="E958" i="2"/>
  <c r="F958" i="2"/>
  <c r="D959" i="2"/>
  <c r="E959" i="2"/>
  <c r="F959" i="2"/>
  <c r="D960" i="2"/>
  <c r="E960" i="2"/>
  <c r="F960" i="2"/>
  <c r="D961" i="2"/>
  <c r="E961" i="2"/>
  <c r="F961" i="2"/>
  <c r="D962" i="2"/>
  <c r="E962" i="2"/>
  <c r="F962" i="2"/>
  <c r="D963" i="2"/>
  <c r="E963" i="2"/>
  <c r="F963" i="2"/>
  <c r="D964" i="2"/>
  <c r="E964" i="2"/>
  <c r="F964" i="2"/>
  <c r="D965" i="2"/>
  <c r="E965" i="2"/>
  <c r="F965" i="2"/>
  <c r="D966" i="2"/>
  <c r="E966" i="2"/>
  <c r="F966" i="2"/>
  <c r="D967" i="2"/>
  <c r="E967" i="2"/>
  <c r="F967" i="2"/>
  <c r="D968" i="2"/>
  <c r="E968" i="2"/>
  <c r="F968" i="2"/>
  <c r="D969" i="2"/>
  <c r="E969" i="2"/>
  <c r="F969" i="2"/>
  <c r="D970" i="2"/>
  <c r="E970" i="2"/>
  <c r="F970" i="2"/>
  <c r="D971" i="2"/>
  <c r="E971" i="2"/>
  <c r="F971" i="2"/>
  <c r="D972" i="2"/>
  <c r="E972" i="2"/>
  <c r="F972" i="2"/>
  <c r="D973" i="2"/>
  <c r="E973" i="2"/>
  <c r="F973" i="2"/>
  <c r="D974" i="2"/>
  <c r="E974" i="2"/>
  <c r="F974" i="2"/>
  <c r="D975" i="2"/>
  <c r="E975" i="2"/>
  <c r="F975" i="2"/>
  <c r="D976" i="2"/>
  <c r="E976" i="2"/>
  <c r="F976" i="2"/>
  <c r="D977" i="2"/>
  <c r="E977" i="2"/>
  <c r="F977" i="2"/>
  <c r="D978" i="2"/>
  <c r="E978" i="2"/>
  <c r="F978" i="2"/>
  <c r="D979" i="2"/>
  <c r="E979" i="2"/>
  <c r="F979" i="2"/>
  <c r="D980" i="2"/>
  <c r="E980" i="2"/>
  <c r="F980" i="2"/>
  <c r="D981" i="2"/>
  <c r="E981" i="2"/>
  <c r="F981" i="2"/>
  <c r="D982" i="2"/>
  <c r="E982" i="2"/>
  <c r="F982" i="2"/>
  <c r="D983" i="2"/>
  <c r="E983" i="2"/>
  <c r="F983" i="2"/>
  <c r="D984" i="2"/>
  <c r="E984" i="2"/>
  <c r="F984" i="2"/>
  <c r="D985" i="2"/>
  <c r="E985" i="2"/>
  <c r="F985" i="2"/>
  <c r="D986" i="2"/>
  <c r="E986" i="2"/>
  <c r="F986" i="2"/>
  <c r="D987" i="2"/>
  <c r="E987" i="2"/>
  <c r="F987" i="2"/>
  <c r="D988" i="2"/>
  <c r="E988" i="2"/>
  <c r="F988" i="2"/>
  <c r="D989" i="2"/>
  <c r="E989" i="2"/>
  <c r="F989" i="2"/>
  <c r="D990" i="2"/>
  <c r="E990" i="2"/>
  <c r="F990" i="2"/>
  <c r="D991" i="2"/>
  <c r="E991" i="2"/>
  <c r="F991" i="2"/>
  <c r="D992" i="2"/>
  <c r="E992" i="2"/>
  <c r="F992" i="2"/>
  <c r="D993" i="2"/>
  <c r="E993" i="2"/>
  <c r="F993" i="2"/>
  <c r="D994" i="2"/>
  <c r="E994" i="2"/>
  <c r="F994" i="2"/>
  <c r="D995" i="2"/>
  <c r="E995" i="2"/>
  <c r="F995" i="2"/>
  <c r="D996" i="2"/>
  <c r="E996" i="2"/>
  <c r="F996" i="2"/>
  <c r="D997" i="2"/>
  <c r="E997" i="2"/>
  <c r="F997" i="2"/>
  <c r="D998" i="2"/>
  <c r="E998" i="2"/>
  <c r="F998" i="2"/>
  <c r="D999" i="2"/>
  <c r="E999" i="2"/>
  <c r="F999" i="2"/>
  <c r="D1000" i="2"/>
  <c r="E1000" i="2"/>
  <c r="F1000" i="2"/>
  <c r="D1001" i="2"/>
  <c r="E1001" i="2"/>
  <c r="F1001" i="2"/>
  <c r="D1002" i="2"/>
  <c r="E1002" i="2"/>
  <c r="F1002" i="2"/>
  <c r="E1003" i="2"/>
  <c r="F1003" i="2"/>
  <c r="D1004" i="2"/>
  <c r="E1004" i="2"/>
  <c r="F1004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E1029" i="9" a="1"/>
  <c r="E1027" i="9" a="1"/>
  <c r="E1025" i="9" a="1"/>
  <c r="E1023" i="9" a="1"/>
  <c r="E1021" i="9" a="1"/>
  <c r="E1019" i="9" a="1"/>
  <c r="E1017" i="9" a="1"/>
  <c r="E1015" i="9" a="1"/>
  <c r="E1013" i="9" a="1"/>
  <c r="E1011" i="9" a="1"/>
  <c r="E1009" i="9" a="1"/>
  <c r="E1007" i="9" a="1"/>
  <c r="D1027" i="9" a="1"/>
  <c r="D1017" i="9" a="1"/>
  <c r="D1013" i="9" a="1"/>
  <c r="D1007" i="9" a="1"/>
  <c r="D1029" i="9" a="1"/>
  <c r="D1011" i="9" a="1"/>
  <c r="F1030" i="9" a="1"/>
  <c r="F1028" i="9" a="1"/>
  <c r="F1026" i="9" a="1"/>
  <c r="F1024" i="9" a="1"/>
  <c r="F1022" i="9" a="1"/>
  <c r="F1020" i="9" a="1"/>
  <c r="F1018" i="9" a="1"/>
  <c r="F1016" i="9" a="1"/>
  <c r="F1014" i="9" a="1"/>
  <c r="F1012" i="9" a="1"/>
  <c r="F1010" i="9" a="1"/>
  <c r="F1008" i="9" a="1"/>
  <c r="F1006" i="9" a="1"/>
  <c r="E1030" i="9" a="1"/>
  <c r="E1028" i="9" a="1"/>
  <c r="E1026" i="9" a="1"/>
  <c r="E1024" i="9" a="1"/>
  <c r="E1022" i="9" a="1"/>
  <c r="E1020" i="9" a="1"/>
  <c r="E1018" i="9" a="1"/>
  <c r="E1016" i="9" a="1"/>
  <c r="E1014" i="9" a="1"/>
  <c r="E1012" i="9" a="1"/>
  <c r="E1010" i="9" a="1"/>
  <c r="E1008" i="9" a="1"/>
  <c r="E1006" i="9" a="1"/>
  <c r="D1030" i="9" a="1"/>
  <c r="D1028" i="9" a="1"/>
  <c r="D1026" i="9" a="1"/>
  <c r="D1024" i="9" a="1"/>
  <c r="D1022" i="9" a="1"/>
  <c r="D1020" i="9" a="1"/>
  <c r="D1018" i="9" a="1"/>
  <c r="D1016" i="9" a="1"/>
  <c r="D1014" i="9" a="1"/>
  <c r="D1012" i="9" a="1"/>
  <c r="D1010" i="9" a="1"/>
  <c r="D1008" i="9" a="1"/>
  <c r="D1006" i="9" a="1"/>
  <c r="F1029" i="9" a="1"/>
  <c r="F1027" i="9" a="1"/>
  <c r="F1025" i="9" a="1"/>
  <c r="F1023" i="9" a="1"/>
  <c r="F1021" i="9" a="1"/>
  <c r="F1019" i="9" a="1"/>
  <c r="F1017" i="9" a="1"/>
  <c r="F1015" i="9" a="1"/>
  <c r="F1013" i="9" a="1"/>
  <c r="F1011" i="9" a="1"/>
  <c r="F1009" i="9" a="1"/>
  <c r="F1007" i="9" a="1"/>
  <c r="D1023" i="9" a="1"/>
  <c r="D1021" i="9" a="1"/>
  <c r="D1019" i="9" a="1"/>
  <c r="D1015" i="9" a="1"/>
  <c r="D1009" i="9" a="1"/>
  <c r="D1025" i="9" a="1"/>
  <c r="D1025" i="9" l="1"/>
  <c r="D1009" i="9"/>
  <c r="D1015" i="9"/>
  <c r="D1019" i="9"/>
  <c r="D1021" i="9"/>
  <c r="D1023" i="9"/>
  <c r="F1007" i="9"/>
  <c r="F1009" i="9"/>
  <c r="F1011" i="9"/>
  <c r="F1013" i="9"/>
  <c r="F1015" i="9"/>
  <c r="F1017" i="9"/>
  <c r="F1019" i="9"/>
  <c r="F1021" i="9"/>
  <c r="F1023" i="9"/>
  <c r="F1025" i="9"/>
  <c r="F1027" i="9"/>
  <c r="F1029" i="9"/>
  <c r="D1006" i="9"/>
  <c r="D1008" i="9"/>
  <c r="D1010" i="9"/>
  <c r="D1012" i="9"/>
  <c r="D1014" i="9"/>
  <c r="D1016" i="9"/>
  <c r="D1018" i="9"/>
  <c r="D1020" i="9"/>
  <c r="D1022" i="9"/>
  <c r="D1024" i="9"/>
  <c r="D1026" i="9"/>
  <c r="D1028" i="9"/>
  <c r="D1030" i="9"/>
  <c r="E1006" i="9"/>
  <c r="E1008" i="9"/>
  <c r="E1010" i="9"/>
  <c r="E1012" i="9"/>
  <c r="E1014" i="9"/>
  <c r="E1016" i="9"/>
  <c r="E1018" i="9"/>
  <c r="E1020" i="9"/>
  <c r="E1022" i="9"/>
  <c r="E1024" i="9"/>
  <c r="E1026" i="9"/>
  <c r="E1028" i="9"/>
  <c r="E1030" i="9"/>
  <c r="F1006" i="9"/>
  <c r="F1008" i="9"/>
  <c r="F1010" i="9"/>
  <c r="F1012" i="9"/>
  <c r="F1014" i="9"/>
  <c r="F1016" i="9"/>
  <c r="F1018" i="9"/>
  <c r="F1020" i="9"/>
  <c r="F1022" i="9"/>
  <c r="F1024" i="9"/>
  <c r="F1026" i="9"/>
  <c r="F1028" i="9"/>
  <c r="F1030" i="9"/>
  <c r="D1011" i="9"/>
  <c r="D1029" i="9"/>
  <c r="D1007" i="9"/>
  <c r="D1013" i="9"/>
  <c r="D1017" i="9"/>
  <c r="D1027" i="9"/>
  <c r="E1007" i="9"/>
  <c r="E1009" i="9"/>
  <c r="E1011" i="9"/>
  <c r="E1013" i="9"/>
  <c r="E1015" i="9"/>
  <c r="E1017" i="9"/>
  <c r="E1019" i="9"/>
  <c r="E1021" i="9"/>
  <c r="E1023" i="9"/>
  <c r="E1025" i="9"/>
  <c r="E1027" i="9"/>
  <c r="E1029" i="9"/>
  <c r="B1006" i="2" a="1"/>
  <c r="D1030" i="2" a="1"/>
  <c r="D1024" i="2" a="1"/>
  <c r="D1018" i="2" a="1"/>
  <c r="D1012" i="2" a="1"/>
  <c r="D1029" i="2" a="1"/>
  <c r="D1023" i="2" a="1"/>
  <c r="D1017" i="2" a="1"/>
  <c r="D1011" i="2" a="1"/>
  <c r="D1028" i="2" a="1"/>
  <c r="D1022" i="2" a="1"/>
  <c r="D1016" i="2" a="1"/>
  <c r="D1010" i="2" a="1"/>
  <c r="D1027" i="2" a="1"/>
  <c r="D1021" i="2" a="1"/>
  <c r="D1015" i="2" a="1"/>
  <c r="D1009" i="2" a="1"/>
  <c r="D1026" i="2" a="1"/>
  <c r="D1020" i="2" a="1"/>
  <c r="D1014" i="2" a="1"/>
  <c r="D1008" i="2" a="1"/>
  <c r="D1025" i="2" a="1"/>
  <c r="D1019" i="2" a="1"/>
  <c r="D1013" i="2" a="1"/>
  <c r="D1007" i="2" a="1"/>
  <c r="F1012" i="2" a="1"/>
  <c r="F1011" i="2" a="1"/>
  <c r="F1023" i="2" a="1"/>
  <c r="F1028" i="2" a="1"/>
  <c r="F1022" i="2" a="1"/>
  <c r="F1016" i="2" a="1"/>
  <c r="F1010" i="2" a="1"/>
  <c r="F1017" i="2" a="1"/>
  <c r="F1027" i="2" a="1"/>
  <c r="F1021" i="2" a="1"/>
  <c r="F1015" i="2" a="1"/>
  <c r="F1009" i="2" a="1"/>
  <c r="F1024" i="2" a="1"/>
  <c r="F1030" i="2" a="1"/>
  <c r="F1029" i="2" a="1"/>
  <c r="F1026" i="2" a="1"/>
  <c r="F1020" i="2" a="1"/>
  <c r="F1014" i="2" a="1"/>
  <c r="F1008" i="2" a="1"/>
  <c r="F1018" i="2" a="1"/>
  <c r="F1025" i="2" a="1"/>
  <c r="F1019" i="2" a="1"/>
  <c r="F1013" i="2" a="1"/>
  <c r="F1007" i="2" a="1"/>
  <c r="E1030" i="2" a="1"/>
  <c r="E1024" i="2" a="1"/>
  <c r="E1018" i="2" a="1"/>
  <c r="E1012" i="2" a="1"/>
  <c r="E1011" i="2" a="1"/>
  <c r="E1017" i="2" a="1"/>
  <c r="E1023" i="2" a="1"/>
  <c r="E1028" i="2" a="1"/>
  <c r="E1022" i="2" a="1"/>
  <c r="E1016" i="2" a="1"/>
  <c r="E1010" i="2" a="1"/>
  <c r="E1029" i="2" a="1"/>
  <c r="E1027" i="2" a="1"/>
  <c r="E1021" i="2" a="1"/>
  <c r="E1015" i="2" a="1"/>
  <c r="E1009" i="2" a="1"/>
  <c r="E1008" i="2" a="1"/>
  <c r="E1014" i="2" a="1"/>
  <c r="E1026" i="2" a="1"/>
  <c r="E1020" i="2" a="1"/>
  <c r="E1025" i="2" a="1"/>
  <c r="E1019" i="2" a="1"/>
  <c r="E1013" i="2" a="1"/>
  <c r="E1007" i="2" a="1"/>
  <c r="E1031" i="9" l="1"/>
  <c r="F1031" i="9"/>
  <c r="D1031" i="9"/>
  <c r="D1007" i="2"/>
  <c r="C9" i="8" s="1"/>
  <c r="D1013" i="2"/>
  <c r="C15" i="8" s="1"/>
  <c r="D1019" i="2"/>
  <c r="C21" i="8" s="1"/>
  <c r="D1025" i="2"/>
  <c r="C27" i="8" s="1"/>
  <c r="D1008" i="2"/>
  <c r="C10" i="8" s="1"/>
  <c r="D1014" i="2"/>
  <c r="C16" i="8" s="1"/>
  <c r="D1020" i="2"/>
  <c r="C22" i="8" s="1"/>
  <c r="D1026" i="2"/>
  <c r="C28" i="8" s="1"/>
  <c r="D1009" i="2"/>
  <c r="C11" i="8" s="1"/>
  <c r="D1015" i="2"/>
  <c r="C17" i="8" s="1"/>
  <c r="D1021" i="2"/>
  <c r="C23" i="8" s="1"/>
  <c r="D1027" i="2"/>
  <c r="C29" i="8" s="1"/>
  <c r="D1010" i="2"/>
  <c r="C12" i="8" s="1"/>
  <c r="D1016" i="2"/>
  <c r="C18" i="8" s="1"/>
  <c r="D1022" i="2"/>
  <c r="C24" i="8" s="1"/>
  <c r="D1028" i="2"/>
  <c r="C30" i="8" s="1"/>
  <c r="D1011" i="2"/>
  <c r="C13" i="8" s="1"/>
  <c r="D1017" i="2"/>
  <c r="C19" i="8" s="1"/>
  <c r="D1023" i="2"/>
  <c r="C25" i="8" s="1"/>
  <c r="D1029" i="2"/>
  <c r="C31" i="8" s="1"/>
  <c r="D1012" i="2"/>
  <c r="C14" i="8" s="1"/>
  <c r="D1018" i="2"/>
  <c r="C20" i="8" s="1"/>
  <c r="D1024" i="2"/>
  <c r="C26" i="8" s="1"/>
  <c r="D1030" i="2"/>
  <c r="C32" i="8" s="1"/>
  <c r="E1007" i="2"/>
  <c r="D9" i="8" s="1"/>
  <c r="E1013" i="2"/>
  <c r="D15" i="8" s="1"/>
  <c r="E1019" i="2"/>
  <c r="D21" i="8" s="1"/>
  <c r="E1025" i="2"/>
  <c r="D27" i="8" s="1"/>
  <c r="E1020" i="2"/>
  <c r="D22" i="8" s="1"/>
  <c r="E1026" i="2"/>
  <c r="D28" i="8" s="1"/>
  <c r="E1014" i="2"/>
  <c r="D16" i="8" s="1"/>
  <c r="E1008" i="2"/>
  <c r="D10" i="8" s="1"/>
  <c r="E1009" i="2"/>
  <c r="D11" i="8" s="1"/>
  <c r="E1015" i="2"/>
  <c r="D17" i="8" s="1"/>
  <c r="E1021" i="2"/>
  <c r="D23" i="8" s="1"/>
  <c r="E1027" i="2"/>
  <c r="D29" i="8" s="1"/>
  <c r="E1029" i="2"/>
  <c r="D31" i="8" s="1"/>
  <c r="E1010" i="2"/>
  <c r="D12" i="8" s="1"/>
  <c r="E1016" i="2"/>
  <c r="D18" i="8" s="1"/>
  <c r="E1022" i="2"/>
  <c r="D24" i="8" s="1"/>
  <c r="E1028" i="2"/>
  <c r="D30" i="8" s="1"/>
  <c r="E1023" i="2"/>
  <c r="D25" i="8" s="1"/>
  <c r="E1017" i="2"/>
  <c r="D19" i="8" s="1"/>
  <c r="E1011" i="2"/>
  <c r="D13" i="8" s="1"/>
  <c r="E1012" i="2"/>
  <c r="D14" i="8" s="1"/>
  <c r="E1018" i="2"/>
  <c r="D20" i="8" s="1"/>
  <c r="E1024" i="2"/>
  <c r="D26" i="8" s="1"/>
  <c r="E1030" i="2"/>
  <c r="D32" i="8" s="1"/>
  <c r="F1007" i="2"/>
  <c r="E9" i="8" s="1"/>
  <c r="F1013" i="2"/>
  <c r="E15" i="8" s="1"/>
  <c r="F1019" i="2"/>
  <c r="E21" i="8" s="1"/>
  <c r="F1025" i="2"/>
  <c r="E27" i="8" s="1"/>
  <c r="F1018" i="2"/>
  <c r="E20" i="8" s="1"/>
  <c r="F1008" i="2"/>
  <c r="E10" i="8" s="1"/>
  <c r="F1014" i="2"/>
  <c r="E16" i="8" s="1"/>
  <c r="F1020" i="2"/>
  <c r="E22" i="8" s="1"/>
  <c r="F1026" i="2"/>
  <c r="E28" i="8" s="1"/>
  <c r="F1029" i="2"/>
  <c r="E31" i="8" s="1"/>
  <c r="F1030" i="2"/>
  <c r="E32" i="8" s="1"/>
  <c r="F1024" i="2"/>
  <c r="E26" i="8" s="1"/>
  <c r="F1009" i="2"/>
  <c r="E11" i="8" s="1"/>
  <c r="F1015" i="2"/>
  <c r="E17" i="8" s="1"/>
  <c r="F1021" i="2"/>
  <c r="E23" i="8" s="1"/>
  <c r="F1027" i="2"/>
  <c r="E29" i="8" s="1"/>
  <c r="F1017" i="2"/>
  <c r="E19" i="8" s="1"/>
  <c r="F1010" i="2"/>
  <c r="E12" i="8" s="1"/>
  <c r="F1016" i="2"/>
  <c r="E18" i="8" s="1"/>
  <c r="F1022" i="2"/>
  <c r="E24" i="8" s="1"/>
  <c r="F1028" i="2"/>
  <c r="E30" i="8" s="1"/>
  <c r="F1023" i="2"/>
  <c r="E25" i="8" s="1"/>
  <c r="F1011" i="2"/>
  <c r="E13" i="8" s="1"/>
  <c r="F1012" i="2"/>
  <c r="E14" i="8" s="1"/>
  <c r="B1006" i="2"/>
  <c r="D1006" i="2" a="1"/>
  <c r="F1006" i="2" a="1"/>
  <c r="E1006" i="2" a="1"/>
  <c r="D1006" i="2" l="1"/>
  <c r="E1006" i="2"/>
  <c r="F1006" i="2"/>
  <c r="F1031" i="2" l="1"/>
  <c r="E33" i="8" s="1"/>
  <c r="E8" i="8"/>
  <c r="E1031" i="2"/>
  <c r="D33" i="8" s="1"/>
  <c r="D8" i="8"/>
  <c r="D1031" i="2"/>
  <c r="C33" i="8" s="1"/>
  <c r="C8" i="8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<sst xmlns="http://schemas.openxmlformats.org/spreadsheetml/2006/main" count="17626" uniqueCount="1467">
  <si>
    <t>ms</t>
  </si>
  <si>
    <t>ms_name_en</t>
  </si>
  <si>
    <t>cci</t>
  </si>
  <si>
    <t>programme_title_short</t>
  </si>
  <si>
    <t>status</t>
  </si>
  <si>
    <t>version</t>
  </si>
  <si>
    <t>last_adoption_date_ecms</t>
  </si>
  <si>
    <t>priority_code</t>
  </si>
  <si>
    <t>priority_name</t>
  </si>
  <si>
    <t>policy_objective_short_name</t>
  </si>
  <si>
    <t>policy_objective_code</t>
  </si>
  <si>
    <t>policy_objective_name</t>
  </si>
  <si>
    <t>specific_objective_short_name</t>
  </si>
  <si>
    <t>specific_objective_code</t>
  </si>
  <si>
    <t>specific_objective_name</t>
  </si>
  <si>
    <t>dimension_type</t>
  </si>
  <si>
    <t>category_title_short</t>
  </si>
  <si>
    <t>category_code</t>
  </si>
  <si>
    <t>category_name</t>
  </si>
  <si>
    <t>fund</t>
  </si>
  <si>
    <t>category_of_region</t>
  </si>
  <si>
    <t>cofinancing_rate</t>
  </si>
  <si>
    <t>eu_amount</t>
  </si>
  <si>
    <t>total_amount</t>
  </si>
  <si>
    <t>climate_weighting</t>
  </si>
  <si>
    <t>eu_climate_amount</t>
  </si>
  <si>
    <t>total_climate_amount</t>
  </si>
  <si>
    <t>environmental_weighting</t>
  </si>
  <si>
    <t>eu_environmental_amount</t>
  </si>
  <si>
    <t>total_environmental_amount</t>
  </si>
  <si>
    <t>biodiversity_weighting</t>
  </si>
  <si>
    <t>eu_biodiversity_amount</t>
  </si>
  <si>
    <t>total_biodiversity_amount</t>
  </si>
  <si>
    <t>gender_weighting</t>
  </si>
  <si>
    <t>eu_gender_amount</t>
  </si>
  <si>
    <t>total_gender_amount</t>
  </si>
  <si>
    <t>clean_air_weighting</t>
  </si>
  <si>
    <t>eu_clean_air_amount</t>
  </si>
  <si>
    <t>total_clean_air_amount</t>
  </si>
  <si>
    <t>digital_weighting</t>
  </si>
  <si>
    <t>eu_amount_digital</t>
  </si>
  <si>
    <t>total_amount_digital</t>
  </si>
  <si>
    <t>sustainable_urban_development</t>
  </si>
  <si>
    <t>territorial_tool</t>
  </si>
  <si>
    <t>territory_type</t>
  </si>
  <si>
    <t>un_sdg_tracking</t>
  </si>
  <si>
    <t>jtf_themes</t>
  </si>
  <si>
    <t>priority_type_code</t>
  </si>
  <si>
    <t>priority_type_description</t>
  </si>
  <si>
    <t>HU</t>
  </si>
  <si>
    <t>Hungary</t>
  </si>
  <si>
    <t>2021HU16FFPR003</t>
  </si>
  <si>
    <t>Integrated Transport Development Plus â€“ HU â€“ CF/ERDF</t>
  </si>
  <si>
    <t>Adopted by EC</t>
  </si>
  <si>
    <t>TEN-T vasÃºti Ã©s regionÃ¡lis intermodÃ¡lis kÃ¶zlekedÃ©s fejlesztÃ©se</t>
  </si>
  <si>
    <t>PO3 Connected Europe</t>
  </si>
  <si>
    <t>Connected Europe</t>
  </si>
  <si>
    <t>RSO3.1 Sustainable TEN-T</t>
  </si>
  <si>
    <t>RSO3.1</t>
  </si>
  <si>
    <t>Sustainable TEN-T</t>
  </si>
  <si>
    <t>Territorial delivery mechanism / territorial focus</t>
  </si>
  <si>
    <t>33 Other approaches: No territorial targeting</t>
  </si>
  <si>
    <t>Other  approaches - No territorial targeting</t>
  </si>
  <si>
    <t>ERDF</t>
  </si>
  <si>
    <t>Less developed</t>
  </si>
  <si>
    <t>Non-SUD</t>
  </si>
  <si>
    <t>Other approaches</t>
  </si>
  <si>
    <t>No territorial targeting</t>
  </si>
  <si>
    <t>EE</t>
  </si>
  <si>
    <t>Estonia</t>
  </si>
  <si>
    <t>2021EE65ISPR001</t>
  </si>
  <si>
    <t>Estonia - ISF</t>
  </si>
  <si>
    <t>Adopted by MS</t>
  </si>
  <si>
    <t>PO1 Security</t>
  </si>
  <si>
    <t>Security</t>
  </si>
  <si>
    <t>3 Preventing and combating crime</t>
  </si>
  <si>
    <t>Preventing and combating crime</t>
  </si>
  <si>
    <t>Type of Action ISF</t>
  </si>
  <si>
    <t>SO3.003 Joint Investigation Teams (JITs) or other joint ops.</t>
  </si>
  <si>
    <t>SO3.003</t>
  </si>
  <si>
    <t>Joint Investigation Teams (JITs) or other joint operations</t>
  </si>
  <si>
    <t>ISF</t>
  </si>
  <si>
    <t>2 Cross-border cooperation</t>
  </si>
  <si>
    <t>Cross-border cooperation</t>
  </si>
  <si>
    <t>SO2.007 Studies, pilot projects, risk assessments</t>
  </si>
  <si>
    <t>SO2.007</t>
  </si>
  <si>
    <t>Studies, pilot projects, risk assessments</t>
  </si>
  <si>
    <t>TC</t>
  </si>
  <si>
    <t>Interreg</t>
  </si>
  <si>
    <t>2021TC16IPCB001</t>
  </si>
  <si>
    <t>Interreg VI-A - Hungary-Serbia</t>
  </si>
  <si>
    <t>Priority 3: Cross-border institutional and civil cooperation</t>
  </si>
  <si>
    <t>PO7 Interreg: Safer and more secure Europe</t>
  </si>
  <si>
    <t>Interreg: Safer and more secure Europe</t>
  </si>
  <si>
    <t>ISO7.2 Mobility and migration management</t>
  </si>
  <si>
    <t>ISO7.2</t>
  </si>
  <si>
    <t>Mobility and migration management</t>
  </si>
  <si>
    <t>Form of Support</t>
  </si>
  <si>
    <t>01 grant</t>
  </si>
  <si>
    <t>01</t>
  </si>
  <si>
    <t>Grant</t>
  </si>
  <si>
    <t>Interreg Funds</t>
  </si>
  <si>
    <t>2021TC16RFCB025</t>
  </si>
  <si>
    <t>Interreg VI-A - Ã–resund-Kattegat-Skagerrak</t>
  </si>
  <si>
    <t>HÃ¥llbar, cirkulÃ¤r och klimatsmart region</t>
  </si>
  <si>
    <t>PO2 Greener Europe</t>
  </si>
  <si>
    <t>Greener Europe</t>
  </si>
  <si>
    <t>RSO2.6 Circular economy</t>
  </si>
  <si>
    <t>RSO2.6</t>
  </si>
  <si>
    <t>Circular economy</t>
  </si>
  <si>
    <t>PO6 Interreg: Cooperation Governance</t>
  </si>
  <si>
    <t>Interreg: Cooperation Governance</t>
  </si>
  <si>
    <t>ISO6.6 Other actions to support better cooperation governance</t>
  </si>
  <si>
    <t>ISO6.6</t>
  </si>
  <si>
    <t>Other actions to support better cooperation governance</t>
  </si>
  <si>
    <t>1 Exchange of information</t>
  </si>
  <si>
    <t>Exchange of information</t>
  </si>
  <si>
    <t>SO1.010 Buildings, facilities</t>
  </si>
  <si>
    <t>SO1.010</t>
  </si>
  <si>
    <t>Buildings, facilities</t>
  </si>
  <si>
    <t>SO3.006 Exchange of BP, conferences,comm. activities ...</t>
  </si>
  <si>
    <t>SO3.006</t>
  </si>
  <si>
    <t>Exchange of best practices, workshops, conferences, events, awareness-raising campaigns, communication activities</t>
  </si>
  <si>
    <t>SO1.004 Secondment or deployment of experts</t>
  </si>
  <si>
    <t>SO1.004</t>
  </si>
  <si>
    <t>Secondment or deployment of experts</t>
  </si>
  <si>
    <t>TA.36(5) Technical assistance - flat rate (Art. 36(5) CPR)</t>
  </si>
  <si>
    <t>TA.36(5)</t>
  </si>
  <si>
    <t>Technical assistance - flat rate (Art. 36(5) CPR)</t>
  </si>
  <si>
    <t>Intervention Field</t>
  </si>
  <si>
    <t>TA.36(5).037 Capacity building</t>
  </si>
  <si>
    <t>TA.36(5).037</t>
  </si>
  <si>
    <t>Capacity building</t>
  </si>
  <si>
    <t>AT</t>
  </si>
  <si>
    <t>Austria</t>
  </si>
  <si>
    <t>2021AT65ISPR001</t>
  </si>
  <si>
    <t>Austria - ISF</t>
  </si>
  <si>
    <t>TA.36(5).035 Preparation, implementation, monitoring</t>
  </si>
  <si>
    <t>TA.36(5).035</t>
  </si>
  <si>
    <t>Preparation, implementation, monitoring and control</t>
  </si>
  <si>
    <t>SO1.007 Studies, pilot projects, risk assessments</t>
  </si>
  <si>
    <t>SO1.007</t>
  </si>
  <si>
    <t>TA.36(5).036 Evaluation and studies, data collection</t>
  </si>
  <si>
    <t>TA.36(5).036</t>
  </si>
  <si>
    <t>Evaluation and studies, data collection</t>
  </si>
  <si>
    <t>SO3.008 Equipment</t>
  </si>
  <si>
    <t>SO3.008</t>
  </si>
  <si>
    <t>Equipment</t>
  </si>
  <si>
    <t>SO2.008 Equipment</t>
  </si>
  <si>
    <t>SO2.008</t>
  </si>
  <si>
    <t>SO1.003 Joint Investigation Teams (JITs) or other joint ops.</t>
  </si>
  <si>
    <t>SO1.003</t>
  </si>
  <si>
    <t>SO3.009 Means of transport</t>
  </si>
  <si>
    <t>SO3.009</t>
  </si>
  <si>
    <t>Means of transport</t>
  </si>
  <si>
    <t>2021TC16RFCB006</t>
  </si>
  <si>
    <t>Interreg VI-A - Spain-France-Andorra (POCTEFA)</t>
  </si>
  <si>
    <t>P4</t>
  </si>
  <si>
    <t>Construir un espacio transfronterizo inclusivo y socialmente mÃ¡s integrado.</t>
  </si>
  <si>
    <t>PO4 Social Europe</t>
  </si>
  <si>
    <t>Social Europe</t>
  </si>
  <si>
    <t>RSO4.3 Integration of marginalised communities</t>
  </si>
  <si>
    <t>RSO4.3</t>
  </si>
  <si>
    <t>Integration of marginalised communities</t>
  </si>
  <si>
    <t>SO1.001 ICT systems, interoperability, data quality</t>
  </si>
  <si>
    <t>SO1.001</t>
  </si>
  <si>
    <t>ICT systems, interoperability, data quality (excluding equipment)</t>
  </si>
  <si>
    <t>SO1.005 Training</t>
  </si>
  <si>
    <t>SO1.005</t>
  </si>
  <si>
    <t>Training</t>
  </si>
  <si>
    <t>SO3.002 Networks, centres of excell., coop. structures, â€¦</t>
  </si>
  <si>
    <t>SO3.002</t>
  </si>
  <si>
    <t>Networks, centres of excellence, cooperation structures, joint actions and operations</t>
  </si>
  <si>
    <t>DE</t>
  </si>
  <si>
    <t>Germany</t>
  </si>
  <si>
    <t>2021DE16RFPR011</t>
  </si>
  <si>
    <t>ThÃ¼ringen - DE - ERDF</t>
  </si>
  <si>
    <t>Nachhaltige und Integrierte Stadtentwicklung</t>
  </si>
  <si>
    <t>PO5 Europe closer to citizens</t>
  </si>
  <si>
    <t>Europe closer to citizens</t>
  </si>
  <si>
    <t>RSO5.1 Integrated development in urban areas</t>
  </si>
  <si>
    <t>RSO5.1</t>
  </si>
  <si>
    <t>Integrated development in urban areas</t>
  </si>
  <si>
    <t>Gender Equality</t>
  </si>
  <si>
    <t>03 Gender neutral</t>
  </si>
  <si>
    <t>03</t>
  </si>
  <si>
    <t>Gender neutral</t>
  </si>
  <si>
    <t>Transition</t>
  </si>
  <si>
    <t>StÃ¤rkung von Forschung, technologischer Entwicklung und Innovation</t>
  </si>
  <si>
    <t>PO1 Smarter Europe</t>
  </si>
  <si>
    <t>Smarter Europe</t>
  </si>
  <si>
    <t>RSO1.1 Enhancing research and innovation</t>
  </si>
  <si>
    <t>RSO1.1</t>
  </si>
  <si>
    <t>Enhancing research and innovation</t>
  </si>
  <si>
    <t>SO2.004 Secondment or deployment of experts</t>
  </si>
  <si>
    <t>SO2.004</t>
  </si>
  <si>
    <t>SO1.011 Deployment or other follow-up of research projects</t>
  </si>
  <si>
    <t>SO1.011</t>
  </si>
  <si>
    <t>Deployment or other follow-up of research projects</t>
  </si>
  <si>
    <t>Verringerung der CO2-Emission</t>
  </si>
  <si>
    <t>RSO2.1 Energy efficiency</t>
  </si>
  <si>
    <t>RSO2.1</t>
  </si>
  <si>
    <t>Energy efficiency</t>
  </si>
  <si>
    <t>SO1.009 Means of transport</t>
  </si>
  <si>
    <t>SO1.009</t>
  </si>
  <si>
    <t>SO1.008 Equipment</t>
  </si>
  <si>
    <t>SO1.008</t>
  </si>
  <si>
    <t>SO3.007 Studies, pilot projects, risk assessments</t>
  </si>
  <si>
    <t>SO3.007</t>
  </si>
  <si>
    <t>SO2.001 ICT systems, interoperability, data quality</t>
  </si>
  <si>
    <t>SO2.001</t>
  </si>
  <si>
    <t>SO2.010 Buildings, facilities</t>
  </si>
  <si>
    <t>SO2.010</t>
  </si>
  <si>
    <t>SO3.004 Secondment or deployment of experts</t>
  </si>
  <si>
    <t>SO3.004</t>
  </si>
  <si>
    <t>SO3.001 ICT systems, interoperability, data quality</t>
  </si>
  <si>
    <t>SO3.001</t>
  </si>
  <si>
    <t>SO2.006 Exchange of BP, conferences,comm. activities ...</t>
  </si>
  <si>
    <t>SO2.006</t>
  </si>
  <si>
    <t>Anpassung an den Klimawandel, RisikoprÃ¤vention und Katastrophenresilienz</t>
  </si>
  <si>
    <t>RSO2.4 Climate change adaptation</t>
  </si>
  <si>
    <t>RSO2.4</t>
  </si>
  <si>
    <t>Climate change adaptation</t>
  </si>
  <si>
    <t>SO3.011 Deployment or other follow-up of research projects</t>
  </si>
  <si>
    <t>SO3.011</t>
  </si>
  <si>
    <t>SO1.002 Networks, centres of excell., coop. structures, â€¦</t>
  </si>
  <si>
    <t>SO1.002</t>
  </si>
  <si>
    <t>StÃ¤rkung des Wachstums und der WettbewerbsfÃ¤higkeit von KMU</t>
  </si>
  <si>
    <t>RSO1.3 Growth and competitiveness of SMEs</t>
  </si>
  <si>
    <t>RSO1.3</t>
  </si>
  <si>
    <t>Growth and competitiveness of SMEs</t>
  </si>
  <si>
    <t>SO2.009 Means of transport</t>
  </si>
  <si>
    <t>SO2.009</t>
  </si>
  <si>
    <t>03 Financial instruments: loan</t>
  </si>
  <si>
    <t>Support through financial instruments: loan</t>
  </si>
  <si>
    <t>SO3.005 Training</t>
  </si>
  <si>
    <t>SO3.005</t>
  </si>
  <si>
    <t>SO1.006 Exchange of BP, conferences,comm. activities ...</t>
  </si>
  <si>
    <t>SO1.006</t>
  </si>
  <si>
    <t>02 Financial instruments: equity or quasi-equity</t>
  </si>
  <si>
    <t>02</t>
  </si>
  <si>
    <t>Support through financial instruments: equity or quasi-equity</t>
  </si>
  <si>
    <t>SO2.003 Joint Investigation Teams (JITs) or other joint ops.</t>
  </si>
  <si>
    <t>SO2.003</t>
  </si>
  <si>
    <t>SO3.010 Buildings, facilities</t>
  </si>
  <si>
    <t>SO3.010</t>
  </si>
  <si>
    <t>TA.36(5).034 Information and communication</t>
  </si>
  <si>
    <t>TA.36(5).034</t>
  </si>
  <si>
    <t>Information and communication</t>
  </si>
  <si>
    <t>2021TC16RFCB036</t>
  </si>
  <si>
    <t>Interreg VI-A - France-Germany-Switzerland (Upper Rhine)</t>
  </si>
  <si>
    <t>E</t>
  </si>
  <si>
    <t>Vers une rÃ©gion transfrontaliÃ¨re plus proche des citoyens : dÃ©velopper la coopÃ©ration entre les administrations et les citoyens, supprimer les obstacles et faciliter la vie quotidienne</t>
  </si>
  <si>
    <t>ISO6.2 Legal and administrative cooperation</t>
  </si>
  <si>
    <t>ISO6.2</t>
  </si>
  <si>
    <t>Legal and administrative cooperation</t>
  </si>
  <si>
    <t>998 Flat rate technical assistance, TC</t>
  </si>
  <si>
    <t>Flat rate technical assistance â€“ Article 27 (1) CPR</t>
  </si>
  <si>
    <t>TA and public administration</t>
  </si>
  <si>
    <t>SO2.002 Networks, centres of excell., coop. structures, â€¦</t>
  </si>
  <si>
    <t>SO2.002</t>
  </si>
  <si>
    <t>2021TC16RFCB015</t>
  </si>
  <si>
    <t>Interreg VI-A - Sweden-Norway</t>
  </si>
  <si>
    <t>EN SMARTARE GRÃ„NSREGION MED FÃ–RBÃ„TTRAD INNOVATIONSKAPACITET OCH KONKURRENSKRAFTIGA SMÃ… OCH MEDELSTORA FÃ–RETAG</t>
  </si>
  <si>
    <t>SO2.005 Training</t>
  </si>
  <si>
    <t>SO2.005</t>
  </si>
  <si>
    <t>SO2.011 Deployment or other follow-up of research projects</t>
  </si>
  <si>
    <t>SO2.011</t>
  </si>
  <si>
    <t>CZ</t>
  </si>
  <si>
    <t>Czechia</t>
  </si>
  <si>
    <t>2021CZ16JTPR001</t>
  </si>
  <si>
    <t>Just Transition - CZ - JTF</t>
  </si>
  <si>
    <t>Priorita KarlovarskÃ½ kraj</t>
  </si>
  <si>
    <t>PO8 JTF specific objective</t>
  </si>
  <si>
    <t>JTF specific objective</t>
  </si>
  <si>
    <t>JSO8.1 Just Transition Fund</t>
  </si>
  <si>
    <t>JSO8.1</t>
  </si>
  <si>
    <t>Just Transition Fund</t>
  </si>
  <si>
    <t>JTF</t>
  </si>
  <si>
    <t>IT</t>
  </si>
  <si>
    <t>Italy</t>
  </si>
  <si>
    <t>2021IT16RFPR009</t>
  </si>
  <si>
    <t>Liguria - ERDF</t>
  </si>
  <si>
    <t>SVILUPPO E CONSOLIDAMENTO DELLA COMPETITIVITÃ€ E DELLâ€™ATTRATTIVITÃ€ DEL SISTEMA LIGURE, CON PARTICOLARE RIFERIMENTO A INNOVAZIONE, DIGITALIZZAZIONE E RAFFORZAMENTO DEGLI INVESTIMENTI</t>
  </si>
  <si>
    <t>More developed</t>
  </si>
  <si>
    <t>PL</t>
  </si>
  <si>
    <t>Poland</t>
  </si>
  <si>
    <t>2021PL16FFPR005</t>
  </si>
  <si>
    <t>ÅÃ³dzkie - PL - ERDF/ESF+/JTF</t>
  </si>
  <si>
    <t>FUNDUSZE EUROPEJSKIE DLA INNOWACYJNEGO ÅÃ“DZKIEGO</t>
  </si>
  <si>
    <t>ES</t>
  </si>
  <si>
    <t>Spain</t>
  </si>
  <si>
    <t>2021ES65BVPR001</t>
  </si>
  <si>
    <t>Spain - BMVI</t>
  </si>
  <si>
    <t>Adopted by EC (TF Accepted)</t>
  </si>
  <si>
    <t>PO1 Borders and visa</t>
  </si>
  <si>
    <t>Borders and visa</t>
  </si>
  <si>
    <t>1 European integrated border management</t>
  </si>
  <si>
    <t>European integrated border management</t>
  </si>
  <si>
    <t>SO1.007 Technical and operational measures within Schengen area</t>
  </si>
  <si>
    <t>Technical and operational measures within the Schengen area which are related to border control</t>
  </si>
  <si>
    <t>BMVI</t>
  </si>
  <si>
    <t>CY</t>
  </si>
  <si>
    <t>Cyprus</t>
  </si>
  <si>
    <t>2021CY16FFPR001</t>
  </si>
  <si>
    <t>THALIA â€“ CY â€“ CF/ERDF/ESF+/JTF</t>
  </si>
  <si>
    <t>Î‘Î½Î¬Ï€Ï„Ï…Î¾Î· Î‘Î½Î¸ÏÏŽÏ€Î¹Î½Î¿Ï… Î”Ï…Î½Î±Î¼Î¹ÎºÎ¿Ï ÎºÎ±Î¹ ÎˆÎ½Ï„Î±Î¾Î· ÏƒÏ„Î·Î½ Î‘Î³Î¿ÏÎ¬ Î•ÏÎ³Î±ÏƒÎ¯Î±Ï‚</t>
  </si>
  <si>
    <t>ESO4.2 Modernising labour market institutions</t>
  </si>
  <si>
    <t>ESO4.2</t>
  </si>
  <si>
    <t>Modernising labour market institutions</t>
  </si>
  <si>
    <t>ESF+</t>
  </si>
  <si>
    <t>SO1.001 Border checks</t>
  </si>
  <si>
    <t>Border checks</t>
  </si>
  <si>
    <t>SO1.005 Border surveillance - automated border surveillance systems</t>
  </si>
  <si>
    <t>Border surveillance - automated border surveillance systems</t>
  </si>
  <si>
    <t>2021PL16FFPR004</t>
  </si>
  <si>
    <t>Lubuskie - PL - ERDF/ESF+</t>
  </si>
  <si>
    <t>Fundusze Europejskie na wsparcie obywateli</t>
  </si>
  <si>
    <t>ESO4.4 Adaptation of workers and enterprises to change</t>
  </si>
  <si>
    <t>ESO4.4</t>
  </si>
  <si>
    <t>Adaptation of workers and enterprises to change</t>
  </si>
  <si>
    <t>ESF Secondary Themes</t>
  </si>
  <si>
    <t>10 Addressing challenges identified in the European Semester</t>
  </si>
  <si>
    <t>Addressing challenges identified in the European Semester</t>
  </si>
  <si>
    <t>2 Common visa policy</t>
  </si>
  <si>
    <t>Common visa policy</t>
  </si>
  <si>
    <t>SO2.011 Issuance of visas with limited territorial validity</t>
  </si>
  <si>
    <t>Issuance of visas with limited territorial validity</t>
  </si>
  <si>
    <t>DK</t>
  </si>
  <si>
    <t>Denmark</t>
  </si>
  <si>
    <t>2021DK05SFPR001</t>
  </si>
  <si>
    <t>Education and Skills - DK - ESF+</t>
  </si>
  <si>
    <t>Regional indsats - kompetencer til fremtiden og uddannelse til alle</t>
  </si>
  <si>
    <t>ESO4.6 Quality and inclusive education and training systems</t>
  </si>
  <si>
    <t>ESO4.6</t>
  </si>
  <si>
    <t>Quality and inclusive education and training systems</t>
  </si>
  <si>
    <t>SO2.004 Consular cooperation</t>
  </si>
  <si>
    <t>Consular cooperation</t>
  </si>
  <si>
    <t>SO1.003 Border surveillance â€“ land equipment</t>
  </si>
  <si>
    <t>Border surveillance - land equipment</t>
  </si>
  <si>
    <t>SO1.023 Large-scale IT systems â€“ (ETIAS) â€“ Article 85(3) of Reg.</t>
  </si>
  <si>
    <t>SO1.023</t>
  </si>
  <si>
    <t>Large-scale IT systems - European Travel Information and Authorisation System (ETIAS) - Article 85(3) of Regulation (EU) 2018/1240</t>
  </si>
  <si>
    <t>2021TC16FFOR002</t>
  </si>
  <si>
    <t>Interreg VI-D - Canal du Mozambique</t>
  </si>
  <si>
    <t>FAIRE DU CANAL DU MOZAMBIQUE UN ESPACE GEOGRAPHIQUE PLUS SOCIAL ET PLUS INCLUSIF METTANT EN Å’UVRE LE SOCLE EUROPEEN DES DROITS SOCIAUX</t>
  </si>
  <si>
    <t>RSO4.5 Access to health care</t>
  </si>
  <si>
    <t>RSO4.5</t>
  </si>
  <si>
    <t>Access to health care</t>
  </si>
  <si>
    <t>FAIRE DU CANAL DE MOZAMBIQUE UN ESPACE DEDIE A LA RECHERCHE, A Lâ€™INNOVATION, AU NUMERIQUE ET AU DEVELOPPEMENT ECONOMIQUE DES ENTREPRISES AU TRAVERS DE LA MOBILISATION DE Lâ€™OBJECTIF SPECIFIQUE 1</t>
  </si>
  <si>
    <t>2021PL16FFPR003</t>
  </si>
  <si>
    <t>Lubelskie - PL - ERDF/ESF+</t>
  </si>
  <si>
    <t>Badania naukowe i innowacje</t>
  </si>
  <si>
    <t>TA.36(5).003 Evaluation and studies, data collection</t>
  </si>
  <si>
    <t>TA.36(5).003</t>
  </si>
  <si>
    <t>SK</t>
  </si>
  <si>
    <t>Slovakia</t>
  </si>
  <si>
    <t>2021SK14MFPR001</t>
  </si>
  <si>
    <t>Slovakia - EMFAF</t>
  </si>
  <si>
    <t>MSO1.4 Control and data collection</t>
  </si>
  <si>
    <t>Fostering efficient fisheries control and enforcement, including fighting against IUU fishing, as well as reliable data for knowledge-based decision-making</t>
  </si>
  <si>
    <t>Intervention Type</t>
  </si>
  <si>
    <t>TOI 11 Data collection and analysis, and marine knowledge</t>
  </si>
  <si>
    <t>Data collection and analysis, and promotion of marine knowledge</t>
  </si>
  <si>
    <t>EMFAF</t>
  </si>
  <si>
    <t>RSO4.2 Education and training infrastructure</t>
  </si>
  <si>
    <t>RSO4.2</t>
  </si>
  <si>
    <t>Education and training infrastructure</t>
  </si>
  <si>
    <t>SO2.005 Consular coverage</t>
  </si>
  <si>
    <t>Consular coverage</t>
  </si>
  <si>
    <t>MSO2.1 Sustainable aquaculture production</t>
  </si>
  <si>
    <t>Promoting sustainable aquaculture activities, especially strengthening the competitiveness of aquaculture production, while ensuring that the activities are environmentally sustainable in the long term</t>
  </si>
  <si>
    <t>TOI 1 Impacts on environment and contribution to GES</t>
  </si>
  <si>
    <t>Reducing negative impacts and/or contributing to positive impacts on the environment and contributing to a good environmental status</t>
  </si>
  <si>
    <t>FAIRE DU CANAL DU MOZAMBIQUE UN ESPACE GEOGRAPHIQUE QUI Å’UVRE CONTRE LE CHANGEMENT CLIMATIQUE ET POUR LA PROTECTION DE Lâ€™ENVIRONNEMENT, DE LA BIODIVERSITE ET LA PREVENTION ET LA GESTION DES RISQUES</t>
  </si>
  <si>
    <t>RSO2.7 Nature protection and biodiversity</t>
  </si>
  <si>
    <t>RSO2.7</t>
  </si>
  <si>
    <t>Nature protection and biodiversity</t>
  </si>
  <si>
    <t>TA.36(5).004 Capacity building</t>
  </si>
  <si>
    <t>TA.36(5).004</t>
  </si>
  <si>
    <t>SO2.012 Data quality and data subjectsâ€™ rights to information</t>
  </si>
  <si>
    <t>SO2.012</t>
  </si>
  <si>
    <t>Data quality and data subjectsâ€™ rights to information, access to, rectification and erasure of, their personal data, and to the restriction of the processing thereof</t>
  </si>
  <si>
    <t>SO2.008 Operating support â€“ Common visa policy</t>
  </si>
  <si>
    <t>Operating support - Common visa policy</t>
  </si>
  <si>
    <t>SO2.002 Improving efficiency, client-friendly env. at consulates</t>
  </si>
  <si>
    <t>Enhancing the efficiency, client-friendly environment and security at consulates</t>
  </si>
  <si>
    <t>MSO1.6 Protection and restoration of biodiversity</t>
  </si>
  <si>
    <t>Contributing to the protection and restoration of aquatic biodiversity and ecosystems</t>
  </si>
  <si>
    <t>FAIRE DE LA ZONE DE COOPERATION LE CADRE Dâ€™UNE MEILLEURE GOUVERNANCE INTERREG</t>
  </si>
  <si>
    <t>ISO6.1 Institutional capacity of public authorities</t>
  </si>
  <si>
    <t>ISO6.1</t>
  </si>
  <si>
    <t>Institutional capacity of public authorities</t>
  </si>
  <si>
    <t>RSO4.6 Culture and sustainable tourism</t>
  </si>
  <si>
    <t>RSO4.6</t>
  </si>
  <si>
    <t>Culture and sustainable tourism</t>
  </si>
  <si>
    <t>2021SK16FFPR001</t>
  </si>
  <si>
    <t>Programme Slovakia â€“ SKâ€“ ERDF/CF/JTF/ESF+</t>
  </si>
  <si>
    <t>4P5</t>
  </si>
  <si>
    <t>AktÃ­vne zaÄlenenie a dostupnÃ© sluÅ¾by</t>
  </si>
  <si>
    <t>ESO4.11 Equal access to quality social and healthcare services</t>
  </si>
  <si>
    <t>ESO4.11</t>
  </si>
  <si>
    <t>Equal access to quality social and healthcare services</t>
  </si>
  <si>
    <t>SO1.012 Measures related to identification of vulnerable persons</t>
  </si>
  <si>
    <t>SO1.012</t>
  </si>
  <si>
    <t>Measures related to the identification and referral of vulnerable persons</t>
  </si>
  <si>
    <t>ESO4.5 Improving education and training systems</t>
  </si>
  <si>
    <t>ESO4.5</t>
  </si>
  <si>
    <t>Improving education and training systems</t>
  </si>
  <si>
    <t>RO</t>
  </si>
  <si>
    <t>Romania</t>
  </si>
  <si>
    <t>2021RO14MFPR001</t>
  </si>
  <si>
    <t>Romania - EMFAF</t>
  </si>
  <si>
    <t>TOI 2 Promoting conditions for a viable and competitive sector</t>
  </si>
  <si>
    <t>Promoting conditions for economically viable, competitive and attractive fisheries, aquaculture and processing sectors</t>
  </si>
  <si>
    <t>FUNDUSZE EUROPEJSKIE DLA ZATRUDNIENIA I INTEGRACJI W ÅÃ“DZKIEM</t>
  </si>
  <si>
    <t>ESO4.8 Active inclusion and employability</t>
  </si>
  <si>
    <t>ESO4.8</t>
  </si>
  <si>
    <t>Active inclusion and employability</t>
  </si>
  <si>
    <t>SO2.006 Large-scale IT systems â€“ Visa Information System (VIS)</t>
  </si>
  <si>
    <t>Large-scale IT systems  - Visa Information System (VIS)</t>
  </si>
  <si>
    <t>SO1.008 Situational awareness and exchange of information</t>
  </si>
  <si>
    <t>Situational awareness and exchange of information</t>
  </si>
  <si>
    <t>SO1.013 Measures for identi. of persons for internat. protection</t>
  </si>
  <si>
    <t>SO1.013</t>
  </si>
  <si>
    <t>Measures related to the identification and referral of persons who are in need of, or wish to apply for, international protection</t>
  </si>
  <si>
    <t>SO1.009 Risk analysis</t>
  </si>
  <si>
    <t>Risk analysis</t>
  </si>
  <si>
    <t>SO1.027 Operating supportâ€“Large IT systems for border management</t>
  </si>
  <si>
    <t>SO1.027</t>
  </si>
  <si>
    <t>Operating support - Large-scale IT systems for border management purposes</t>
  </si>
  <si>
    <t>SO2.010 Operating support â€“ Special Transit Scheme</t>
  </si>
  <si>
    <t>Operating support - Special Transit Scheme</t>
  </si>
  <si>
    <t>EL</t>
  </si>
  <si>
    <t>Greece</t>
  </si>
  <si>
    <t>2021EL16FFPR011</t>
  </si>
  <si>
    <t>Dytiki Makedonia â€“ ERDF/ESF+</t>
  </si>
  <si>
    <t>4B</t>
  </si>
  <si>
    <t>Î•Î½Î¯ÏƒÏ‡Ï…ÏƒÎ· Ï„Î·Ï‚ ÎšÎ¿Î¹Î½Ï‰Î½Î¹ÎºÎ®Ï‚ Î‘Î½Î¬Ï€Ï„Ï…Î¾Î·Ï‚ Ï„Î·Ï‚ Î ÎµÏÎ¹Ï†Î­ÏÎµÎ¹Î±Ï‚ (Î•ÎšÎ¤+)</t>
  </si>
  <si>
    <t>ESO4.10 Intergration of marginalised communities such as Roma</t>
  </si>
  <si>
    <t>ESO4.10</t>
  </si>
  <si>
    <t>Intergration of marginalised communities such as Roma</t>
  </si>
  <si>
    <t>2021IT05SFPR016</t>
  </si>
  <si>
    <t>Umbria - ESF+</t>
  </si>
  <si>
    <t>Occupazione</t>
  </si>
  <si>
    <t>02 Gender mainstreaming</t>
  </si>
  <si>
    <t>Gender mainstreaming</t>
  </si>
  <si>
    <t>SDG 5 Achieve gender equality and empower all women and girls</t>
  </si>
  <si>
    <t>2021IT16RFPR007</t>
  </si>
  <si>
    <t>Friuli-Venezia Giulia - ERDF</t>
  </si>
  <si>
    <t>Ricerca e innovazione, competitivitÃ  e digitalizzazione</t>
  </si>
  <si>
    <t>RSO1.2 Reaping the benefits of digitisation</t>
  </si>
  <si>
    <t>RSO1.2</t>
  </si>
  <si>
    <t>Reaping the benefits of digitisation</t>
  </si>
  <si>
    <t>MSO2.2 Marketing and processing</t>
  </si>
  <si>
    <t>Promoting marketing, quality and added value of fisheries and aquaculture products, as well as processing of those products</t>
  </si>
  <si>
    <t>2021TC16RFCB041</t>
  </si>
  <si>
    <t>Interreg VI-A - Belgium-The Netherlands (Vlaanderen-Nederland)</t>
  </si>
  <si>
    <t>A</t>
  </si>
  <si>
    <t>Een slimmer Europa. Innovatie en vaardigheden voor slimme transformatie. (BD1)</t>
  </si>
  <si>
    <t>SO1.019 Large-scale IT systemsâ€“Eurodac for border management</t>
  </si>
  <si>
    <t>SO1.019</t>
  </si>
  <si>
    <t>Large-scale IT systems  - Eurodac for border management purposes</t>
  </si>
  <si>
    <t>SO1.020 Large-scale IT systems â€“ Entry/Exit System (EES)</t>
  </si>
  <si>
    <t>SO1.020</t>
  </si>
  <si>
    <t>Large-scale IT systems  -  Entry-exit System (EES)</t>
  </si>
  <si>
    <t>TOI 10 Control and enforcement</t>
  </si>
  <si>
    <t>Control and enforcement</t>
  </si>
  <si>
    <t>POTA36(4) Technical assistance pursuant to Article 36(4) CPR</t>
  </si>
  <si>
    <t>TA36(4)</t>
  </si>
  <si>
    <t>Technical assistance pursuant to Article 36(4) CPR</t>
  </si>
  <si>
    <t>TOI 16 Technical Assistance</t>
  </si>
  <si>
    <t>Technical assistance</t>
  </si>
  <si>
    <t>SO1.011 Hotspot areas</t>
  </si>
  <si>
    <t>Hotspot areas</t>
  </si>
  <si>
    <t>SO1.017 Inter-agency cooperation â€“ with third countries</t>
  </si>
  <si>
    <t>SO1.017</t>
  </si>
  <si>
    <t>Inter-agency cooperation - with third countries</t>
  </si>
  <si>
    <t>SO1.006 Border surveillance - other measures</t>
  </si>
  <si>
    <t>Border surveillance - other measures</t>
  </si>
  <si>
    <t>2021IT16RFPR014</t>
  </si>
  <si>
    <t>Piemonte - ERDF</t>
  </si>
  <si>
    <t>V</t>
  </si>
  <si>
    <t>Coesione e sviluppo territoriale</t>
  </si>
  <si>
    <t>I</t>
  </si>
  <si>
    <t>RSI, competitivitÃ  e transizione digitale</t>
  </si>
  <si>
    <t>II</t>
  </si>
  <si>
    <t>Transizione ecologica e resilienza</t>
  </si>
  <si>
    <t>SO1.010 Processing of data and information</t>
  </si>
  <si>
    <t>Processing of data and information</t>
  </si>
  <si>
    <t>2021DE16FFPR005</t>
  </si>
  <si>
    <t>Niedersachsen - DE - ERDF/ESF+</t>
  </si>
  <si>
    <t>Sozialeres Niedersachsen</t>
  </si>
  <si>
    <t>SO1.002 Border surveillance â€“ air equipment</t>
  </si>
  <si>
    <t>Border surveillance - air equipment</t>
  </si>
  <si>
    <t>TA.36(5).001 Information and communication</t>
  </si>
  <si>
    <t>TA.36(5).001</t>
  </si>
  <si>
    <t>TA.36(5).002 Preparation, implementation, monitoring and control</t>
  </si>
  <si>
    <t>TA.36(5).002</t>
  </si>
  <si>
    <t>SO1.028 Operating support â€“ Special Transit Scheme</t>
  </si>
  <si>
    <t>SO1.028</t>
  </si>
  <si>
    <t>SO1.014 European Border and Coast Guard development</t>
  </si>
  <si>
    <t>SO1.014</t>
  </si>
  <si>
    <t>European Border and Coast Guard development</t>
  </si>
  <si>
    <t>SO1.024 Large-scale IT systems â€“ Schengen Infor. System (SIS)</t>
  </si>
  <si>
    <t>SO1.024</t>
  </si>
  <si>
    <t>Large-scale IT systems  -  Schengen Information System (SIS)</t>
  </si>
  <si>
    <t>SO2.001 Improving visa application processing</t>
  </si>
  <si>
    <t>Improving visa application processing</t>
  </si>
  <si>
    <t>SO2.003 Document security/document advisers</t>
  </si>
  <si>
    <t>Document security / document advisors</t>
  </si>
  <si>
    <t>RSO2.2 Renewable energy</t>
  </si>
  <si>
    <t>RSO2.2</t>
  </si>
  <si>
    <t>Renewable energy</t>
  </si>
  <si>
    <t>SO1.016 Inter-agency cooperation â€“ Union level</t>
  </si>
  <si>
    <t>SO1.016</t>
  </si>
  <si>
    <t>Inter-agency cooperation - European Union level</t>
  </si>
  <si>
    <t>IV</t>
  </si>
  <si>
    <t>Infrastrutture per lo sviluppo delle competenze</t>
  </si>
  <si>
    <t>SO1.004 Border surveillance â€“ maritime equipment</t>
  </si>
  <si>
    <t>Border surveillance - maritime equipment</t>
  </si>
  <si>
    <t>RSO2.3 Smart energy systems</t>
  </si>
  <si>
    <t>RSO2.3</t>
  </si>
  <si>
    <t>Smart energy systems</t>
  </si>
  <si>
    <t>RSO1.4 Skills for smart specialisation and transition</t>
  </si>
  <si>
    <t>RSO1.4</t>
  </si>
  <si>
    <t>Skills for smart specialisation and transition</t>
  </si>
  <si>
    <t>SO1.022 Large-scale IT systems â€“ (ETIAS) â€“ Article 85(2) of Reg.</t>
  </si>
  <si>
    <t>SO1.022</t>
  </si>
  <si>
    <t>Large-scale IT systems - European Travel Information and Authorisation System (ETIAS) - Article 85(2) of Regulation (EU) 2018/1240</t>
  </si>
  <si>
    <t>SO1.029 Data quality and data subjectsâ€™ rights to information</t>
  </si>
  <si>
    <t>SO1.029</t>
  </si>
  <si>
    <t>Data quality and data subjectsâ€™ rights to information, access to, rectification and erasure of,their personal data, and to the retriction of the processing thereof</t>
  </si>
  <si>
    <t>RSO5.2 Integrated development in rural and coastal areas</t>
  </si>
  <si>
    <t>RSO5.2</t>
  </si>
  <si>
    <t>Integrated development in rural and coastal areas</t>
  </si>
  <si>
    <t>SO1.018 Joint deployment of immigration liaison officers</t>
  </si>
  <si>
    <t>SO1.018</t>
  </si>
  <si>
    <t>Joint deployment of immigration liaison officers</t>
  </si>
  <si>
    <t>SO1.025 Large-scale IT systems â€“ Interoperability</t>
  </si>
  <si>
    <t>SO1.025</t>
  </si>
  <si>
    <t>Large-scale IT systems - Interoperability</t>
  </si>
  <si>
    <t>2021EE16FFPR001</t>
  </si>
  <si>
    <t>Cohesion Policy Funding â€“ EE â€“ ERDF/ESF/CF/JTF</t>
  </si>
  <si>
    <t>Prioriteet: Ãœhendatum Eesti</t>
  </si>
  <si>
    <t>CF</t>
  </si>
  <si>
    <t>SO1.026 Operating support â€“ Integrated border management</t>
  </si>
  <si>
    <t>SO1.026</t>
  </si>
  <si>
    <t>Operating support - Integrated border management</t>
  </si>
  <si>
    <t>2021IT16RFPR016</t>
  </si>
  <si>
    <t>Sicilia - ERDF</t>
  </si>
  <si>
    <t>0002</t>
  </si>
  <si>
    <t>Una Sicilia piÃ¹ verde</t>
  </si>
  <si>
    <t>048 Renewable energy: solar</t>
  </si>
  <si>
    <t>048</t>
  </si>
  <si>
    <t>Renewable energy: solar</t>
  </si>
  <si>
    <t>SDG 7 Affordable and clean energy</t>
  </si>
  <si>
    <t>Clean energy</t>
  </si>
  <si>
    <t>SO1.015 Inter-agency cooperation â€“ national level</t>
  </si>
  <si>
    <t>SO1.015</t>
  </si>
  <si>
    <t>Inter-agency cooperation - national level</t>
  </si>
  <si>
    <t>2021TC16RFCB012</t>
  </si>
  <si>
    <t>Interreg VI-A - South Baltic</t>
  </si>
  <si>
    <t>Sustainable South Baltic - promoting sustainable development and blue and green economy</t>
  </si>
  <si>
    <t>04 Financial instruments: guarantee</t>
  </si>
  <si>
    <t>04</t>
  </si>
  <si>
    <t>Support through financial instruments: guarantee</t>
  </si>
  <si>
    <t>FI</t>
  </si>
  <si>
    <t>Finland</t>
  </si>
  <si>
    <t>2021FI16FFPR002</t>
  </si>
  <si>
    <t>Ã…land â€“ FI â€“ ERDF/ESF+</t>
  </si>
  <si>
    <t>EntreprenÃ¶rskap, utveckling och innovation (Eruf)</t>
  </si>
  <si>
    <t>SO1.021 Large-scale IT systems â€“ (ETIAS) â€“ others</t>
  </si>
  <si>
    <t>SO1.021</t>
  </si>
  <si>
    <t>Large-scale IT systems  -  European Travel Information and Authorisation System (ETIAS) - others</t>
  </si>
  <si>
    <t>FR</t>
  </si>
  <si>
    <t>France</t>
  </si>
  <si>
    <t>2021FR16FFPR013</t>
  </si>
  <si>
    <t>Guadeloupe ERDF-ESF+</t>
  </si>
  <si>
    <t>4 ter</t>
  </si>
  <si>
    <t>Une Guadeloupe plus sociale et plus inclusive mettant en Å“uvre le socle europÃ©en des droits sociaux</t>
  </si>
  <si>
    <t>SO2.009 Operating supportâ€“Large IT systems for visa application</t>
  </si>
  <si>
    <t>Operating support - Large-scale IT systems for visa application processing purposes</t>
  </si>
  <si>
    <t>SO2.007 Other ICT systems for visa application processing</t>
  </si>
  <si>
    <t>Other ICT systems for visa application processing purposes</t>
  </si>
  <si>
    <t>2021DE05SFPR004</t>
  </si>
  <si>
    <t>Berlin - ESF+</t>
  </si>
  <si>
    <t>PrioritÃ¤t 1</t>
  </si>
  <si>
    <t>ESO4.3 Gender balanced labour market participation</t>
  </si>
  <si>
    <t>ESO4.3</t>
  </si>
  <si>
    <t>Gender balanced labour market participation</t>
  </si>
  <si>
    <t>2021IT16RFPR003</t>
  </si>
  <si>
    <t>Culture - IT - ERDF</t>
  </si>
  <si>
    <t>Ampliamento della partecipazione culturale e rafforzamento di servizi ed iniziative di carattere culturale</t>
  </si>
  <si>
    <t>2021EL14MFPR001</t>
  </si>
  <si>
    <t>Greece - EMFAF</t>
  </si>
  <si>
    <t>2021ES05SFPR002</t>
  </si>
  <si>
    <t>Employment, Education, Training and Social Economy - ES - ESF+</t>
  </si>
  <si>
    <t>EducaciÃ³n y formaciÃ³n</t>
  </si>
  <si>
    <t>2021PL05SFPR001</t>
  </si>
  <si>
    <t>Social Development - PL - ESF+</t>
  </si>
  <si>
    <t>SpÃ³jnoÅ›Ä‡ spoÅ‚eczna i zdrowie</t>
  </si>
  <si>
    <t>05 Financial instruments: grants within a FI operation</t>
  </si>
  <si>
    <t>05</t>
  </si>
  <si>
    <t>Support through financial instruments: Grants within a financial instrument operation</t>
  </si>
  <si>
    <t>PT</t>
  </si>
  <si>
    <t>Portugal</t>
  </si>
  <si>
    <t>2021PT16FFPR007</t>
  </si>
  <si>
    <t>Algarve Regional Programme 2021-2027</t>
  </si>
  <si>
    <t>1A</t>
  </si>
  <si>
    <t>InovaÃ§Ã£o e Competitividade</t>
  </si>
  <si>
    <t>2021RO16RFPR001</t>
  </si>
  <si>
    <t>Smart growth â€“ RO â€“ ERDF</t>
  </si>
  <si>
    <t>SusÈ›inerea È™i promovarea unui sistem de CDI atractiv È™i competitiv Ã®n RO</t>
  </si>
  <si>
    <t>2021IT16RFPR001</t>
  </si>
  <si>
    <t>Research, innovation and competitiveness - IT - ERDF</t>
  </si>
  <si>
    <t>Ricerca, innovazione, digitalizzazione, investimenti e competenze per la transizione ecologica e digitale</t>
  </si>
  <si>
    <t>2021ES16RFPR003</t>
  </si>
  <si>
    <t>AragÃ³n  - ERDF</t>
  </si>
  <si>
    <t>P1A</t>
  </si>
  <si>
    <t>TransiciÃ³n digital e inteligente</t>
  </si>
  <si>
    <t>VI</t>
  </si>
  <si>
    <t>Assistenza Tecnica</t>
  </si>
  <si>
    <t>POTA Technical Assistance</t>
  </si>
  <si>
    <t>TA</t>
  </si>
  <si>
    <t>Technical Assistance</t>
  </si>
  <si>
    <t>TA Technical Assistance</t>
  </si>
  <si>
    <t>2021ES05SFPR009</t>
  </si>
  <si>
    <t>Canarias - ESF+</t>
  </si>
  <si>
    <t>Empleo, InclusiÃ³n Social y EducaciÃ³n RUP</t>
  </si>
  <si>
    <t>ESO4.7 Lifelong learning and career transitions</t>
  </si>
  <si>
    <t>ESO4.7</t>
  </si>
  <si>
    <t>Lifelong learning and career transitions</t>
  </si>
  <si>
    <t>Outermost or northern sparsely populated</t>
  </si>
  <si>
    <t>2021IT16RFPR011</t>
  </si>
  <si>
    <t>Marche - ERDF</t>
  </si>
  <si>
    <t>Ricerca, innovazione, digitalizzazione e competivitÃ </t>
  </si>
  <si>
    <t>2021TC16RFCB027</t>
  </si>
  <si>
    <t>Interreg VI-A - Sweden-Finland-Norway (AURORA)</t>
  </si>
  <si>
    <t>Green and sustainable transition</t>
  </si>
  <si>
    <t>BG</t>
  </si>
  <si>
    <t>Bulgaria</t>
  </si>
  <si>
    <t>2021BG05SFPR001</t>
  </si>
  <si>
    <t>Education - BG - ESF+</t>
  </si>
  <si>
    <t>Ð’Ð ÐªÐ—ÐšÐ ÐÐ ÐžÐ‘Ð ÐÐ—ÐžÐ’ÐÐÐ˜Ð•Ð¢Ðž Ð¡ ÐŸÐÐ—ÐÐ Ð ÐÐ Ð¢Ð Ð£Ð”Ð</t>
  </si>
  <si>
    <t>2021DE05SFPR010</t>
  </si>
  <si>
    <t>Rheinland-Pfalz - ESF+</t>
  </si>
  <si>
    <t>Soziales Europa â€“ LÃ¤nderspezifische Empfehlungen: Gleichberechtigter Zugang zu allgemeiner und beruflicher Bildung und soziale Integration</t>
  </si>
  <si>
    <t>2021DE16FFPR001</t>
  </si>
  <si>
    <t>Brandenburg - DE - ERDF/JTF</t>
  </si>
  <si>
    <t>UnterstÃ¼tzung des Strukturwandels in der Raffinerieregion Schwedt/Oder in der Uckermark</t>
  </si>
  <si>
    <t>B</t>
  </si>
  <si>
    <t>Een groener Europa. Klimaat, milieu en natuur. (BD2)</t>
  </si>
  <si>
    <t>Digitalizare Ã®n administraÈ›ia publicÄƒ centralÄƒ È™i mediul de afaceri</t>
  </si>
  <si>
    <t>2021PL16FFPR013</t>
  </si>
  <si>
    <t>ÅšwiÄ™tokrzyskie - PL - ERDF/ESF+</t>
  </si>
  <si>
    <t>Fundusze Europejskie dla konkurencyjnej gospodarki</t>
  </si>
  <si>
    <t>2021ES05SFPR010</t>
  </si>
  <si>
    <t>Cantabria - ESF+</t>
  </si>
  <si>
    <t>GarantÃ­a infantil</t>
  </si>
  <si>
    <t>Fundusze Europejskie na zielony rozwÃ³j Lubuskiego</t>
  </si>
  <si>
    <t>UmiejÄ™tnoÅ›ci</t>
  </si>
  <si>
    <t>4P1</t>
  </si>
  <si>
    <t>AdaptabilnÃ½ a prÃ­stupnÃ½ trh prÃ¡ce</t>
  </si>
  <si>
    <t>2021ES05SFPR016</t>
  </si>
  <si>
    <t>Extermadura - ESF+</t>
  </si>
  <si>
    <t>Empleo, adaptabilidad emprendimiento y economÃ­a social</t>
  </si>
  <si>
    <t>ESO4.1 Access to employment and activation measures for all</t>
  </si>
  <si>
    <t>ESO4.1</t>
  </si>
  <si>
    <t>Access to employment and activation measures for all</t>
  </si>
  <si>
    <t>01 Gender targeting</t>
  </si>
  <si>
    <t>Gender targeting</t>
  </si>
  <si>
    <t>2021FR16RFPR001</t>
  </si>
  <si>
    <t>Saint Martin ERDF</t>
  </si>
  <si>
    <t>Promouvoir un territoire rÃ©gional vert par une gestion Ã©conome et plus efficiente des ressources favorisant lâ€™Ã©conomie circulaire et les Ã©nergies propres, la prÃ©vention et la gestion des risques naturels ainsi que la restauration, protection et la valorisation de la biodiversitÃ©</t>
  </si>
  <si>
    <t>Doter le territoire dâ€™infrastructures modernes pour une sociÃ©tÃ© inclusive</t>
  </si>
  <si>
    <t>2021EL16FFPR013</t>
  </si>
  <si>
    <t>Peloponnisos â€“ ERDF/ESF+</t>
  </si>
  <si>
    <t>Î•Î½Î¯ÏƒÏ‡Ï…ÏƒÎ· Ï„Î·Ï‚ ÎšÎ¿Î¹Î½Ï‰Î½Î¹ÎºÎ®Ï‚ Î£Ï…Î½Î¿Ï‡Î®Ï‚ - Î‘Î½Î¬Ï€Ï„Ï…Î¾Î· ÎºÎ±Î¹ Î²ÎµÎ»Ï„Î¯Ï‰ÏƒÎ· ÎºÎ¿Î¹Î½Ï‰Î½Î¹ÎºÏŽÎ½ Ï…Ï€Î¿Î´Î¿Î¼ÏŽÎ½ Ï„Î·Ï‚ Î ÎµÏÎ¹Ï†Î­ÏÎµÎ¹Î±Ï‚</t>
  </si>
  <si>
    <t>2021ES05SFPR015</t>
  </si>
  <si>
    <t>Valencia - ESF+</t>
  </si>
  <si>
    <t>Empleo juvenil</t>
  </si>
  <si>
    <t>YE</t>
  </si>
  <si>
    <t>Youth employment</t>
  </si>
  <si>
    <t>2021PL16FFPR016</t>
  </si>
  <si>
    <t>Pomorze Zachodnie - PL - ERDF/ESF+</t>
  </si>
  <si>
    <t>Priorytet 5 â€“ Fundusze Europejskie na rzecz przyjaznego mieszkankom i mieszkaÅ„com Pomorza Zachodniego</t>
  </si>
  <si>
    <t>BE</t>
  </si>
  <si>
    <t>Belgium</t>
  </si>
  <si>
    <t>2021BE05SFPR001</t>
  </si>
  <si>
    <t>German Speaking Community - ESF+</t>
  </si>
  <si>
    <t>aktive Inklusion</t>
  </si>
  <si>
    <t>DÃ©velopper une Ã©conomie rÃ©gionale innovante et compÃ©titive par la crÃ©ation dâ€™un environnement propice au dÃ©veloppement de la recherche sur la biodiversitÃ© caribÃ©enne, la consolidation du tissu entrepreneurial local et le soutien Ã  lâ€™innovation sur le territoire</t>
  </si>
  <si>
    <t>2021PL16FFPR007</t>
  </si>
  <si>
    <t>Mazowsze - PL - ERDF/ESF+</t>
  </si>
  <si>
    <t>Fundusze Europejskie dla aktywnego zawodowo Mazowsza</t>
  </si>
  <si>
    <t>SI</t>
  </si>
  <si>
    <t>Slovenia</t>
  </si>
  <si>
    <t>2021SI16FFPR001</t>
  </si>
  <si>
    <t>EU Cohesion Policy - SI -  ERDF/CF/ESF+/JTF</t>
  </si>
  <si>
    <t>Inovacijska druÅ¾ba znanja</t>
  </si>
  <si>
    <t>2021FR05FFPR001</t>
  </si>
  <si>
    <t>ÃŽle-de-France et bassin de la SeineÂ - ERDF/ESF+</t>
  </si>
  <si>
    <t>Soutenir la crÃ©ation d'activitÃ©, la formation professionnelle et la lutte contre le dÃ©crochage scolaire en ÃŽle-de-France</t>
  </si>
  <si>
    <t>2021PL16FFPR008</t>
  </si>
  <si>
    <t>Opolskie - PL - ERDF/ESF+</t>
  </si>
  <si>
    <t>FUNDUSZE EUROPEJSKIE WSPIERAJÄ„CE OPOLSKI RYNEK PRACY I EDUKACJÄ˜</t>
  </si>
  <si>
    <t>2021PL16FFPR009</t>
  </si>
  <si>
    <t>Podkarpacie - PL - ERDF/ESF+</t>
  </si>
  <si>
    <t>KAPITAÅ LUDZKI GOTOWY DO ZMIAN</t>
  </si>
  <si>
    <t>Assurer la montÃ©e en gamme et le dÃ©veloppement dâ€™infrastructures de transport compÃ©titif</t>
  </si>
  <si>
    <t>RSO3.2 Sustainable transport</t>
  </si>
  <si>
    <t>RSO3.2</t>
  </si>
  <si>
    <t>Sustainable transport</t>
  </si>
  <si>
    <t>2021TC16RFTN004</t>
  </si>
  <si>
    <t>Interreg VI-B - North Sea</t>
  </si>
  <si>
    <t>Priority 2: A green transition in the North Sea region</t>
  </si>
  <si>
    <t>RSO2.5 Sustainable water</t>
  </si>
  <si>
    <t>RSO2.5</t>
  </si>
  <si>
    <t>Sustainable water</t>
  </si>
  <si>
    <t>2021PL16FFPR012</t>
  </si>
  <si>
    <t>ÅšlÄ…skie - PL - ERDF/ESF+/JTF</t>
  </si>
  <si>
    <t>VIII</t>
  </si>
  <si>
    <t>Fundusze Europejskie na infrastrukturÄ™ dla mieszkaÅ„ca</t>
  </si>
  <si>
    <t>2021DE05SFPR005</t>
  </si>
  <si>
    <t>Brandenburg - ESF+</t>
  </si>
  <si>
    <t>C</t>
  </si>
  <si>
    <t>Soziale Inklusion</t>
  </si>
  <si>
    <t>ESO4.12 Social integration of people at risk</t>
  </si>
  <si>
    <t>ESO4.12</t>
  </si>
  <si>
    <t>Social integration of people at risk</t>
  </si>
  <si>
    <t>2021PT16FFPR003</t>
  </si>
  <si>
    <t>Norte Regional Programme 2021-2027</t>
  </si>
  <si>
    <t>4A</t>
  </si>
  <si>
    <t>Norte mais Social</t>
  </si>
  <si>
    <t>HR</t>
  </si>
  <si>
    <t>Croatia</t>
  </si>
  <si>
    <t>2021HR14MFPR001</t>
  </si>
  <si>
    <t>Croatia - EMFAF</t>
  </si>
  <si>
    <t>MSO3.1 Enabling a sustainable blue economy</t>
  </si>
  <si>
    <t>Enabling a sustainable blue economy in coastal, island and inland areas, and fostering the sustainable development of fishing and aquaculture communities</t>
  </si>
  <si>
    <t>TOI 15 CLLD running costs and animation</t>
  </si>
  <si>
    <t>CLLD running costs and animation</t>
  </si>
  <si>
    <t>ÎšÎ¿Î¹Î½Ï‰Î½Î¹ÎºÎ® ÎˆÎ½Ï„Î±Î¾Î· ÎºÎ±Î¹ ÎšÎ±Ï„Î±Ï€Î¿Î»Î­Î¼Î·ÏƒÎ· Ï„Î¿Ï… ÎšÎ¿Î¹Î½Ï‰Î½Î¹ÎºÎ¿Ï Î‘Ï€Î¿ÎºÎ»ÎµÎ¹ÏƒÎ¼Î¿Ï</t>
  </si>
  <si>
    <t>SE</t>
  </si>
  <si>
    <t>Sweden</t>
  </si>
  <si>
    <t>2021SE16RFPR004</t>
  </si>
  <si>
    <t>East-Central Sweden â€“  ERDF ERDF</t>
  </si>
  <si>
    <t>Ett grÃ¶nare och koldioxidsnÃ¥lare Ã–stra Mellansverige</t>
  </si>
  <si>
    <t>2021SE16RFPR006</t>
  </si>
  <si>
    <t>North-Central Sweden â€“ Â ERDF</t>
  </si>
  <si>
    <t>Ett grÃ¶nare Norra Mellansverige</t>
  </si>
  <si>
    <t>2021BE16RFPR001</t>
  </si>
  <si>
    <t>Brussels Capital Region â€“ BE â€“ ERDF</t>
  </si>
  <si>
    <t>P2</t>
  </si>
  <si>
    <t>Investissement dans lâ€™environnement au bÃ©nÃ©fice des habitants et du dÃ©veloppement rÃ©gional</t>
  </si>
  <si>
    <t>IE</t>
  </si>
  <si>
    <t>Ireland</t>
  </si>
  <si>
    <t>2021IE16JTPR001</t>
  </si>
  <si>
    <t>Just Transition - IE â€“ JTF</t>
  </si>
  <si>
    <t>JTF3</t>
  </si>
  <si>
    <t>Providing former peat communities with smart and sustainable mobility options to enable them to benefit directly from the green transition</t>
  </si>
  <si>
    <t>P1</t>
  </si>
  <si>
    <t>Lâ€™innovation, la numÃ©risation et la compÃ©titivÃ© des entreprises au service du dÃ©veloppement rÃ©gional</t>
  </si>
  <si>
    <t>2021IT16FFPR003</t>
  </si>
  <si>
    <t>Calabria - ERDF/ESF+</t>
  </si>
  <si>
    <t>Una Calabria piÃ¹ competitiva e intelligente</t>
  </si>
  <si>
    <t>Soutien Ã  la politique dâ€™Ã©quipement des dynamiques de dÃ©veloppement urbain</t>
  </si>
  <si>
    <t>2021EL16FFPR009</t>
  </si>
  <si>
    <t>Ipeiros â€“ ERDF/ESF+</t>
  </si>
  <si>
    <t>4Î’</t>
  </si>
  <si>
    <t>Î•Î½Î¯ÏƒÏ‡Ï…ÏƒÎ· Ï„Î·Ï‚ ÎºÎ¿Î¹Î½Ï‰Î½Î¹ÎºÎ®Ï‚ ÏƒÏ…Î½Î¿Ï‡Î®Ï‚ ÎºÎ±Î¹ Ï„Î¿Ï… Î±Î½Î¸ÏÏŽÏ€Î¹Î½Î¿Ï… Î´Ï…Î½Î±Î¼Î¹ÎºÎ¿Ï</t>
  </si>
  <si>
    <t>2021EL16FFPR015</t>
  </si>
  <si>
    <t>Voreio Aigaio â€“ ERDF/ESF+</t>
  </si>
  <si>
    <t>Î ÏÎ¿ÏƒÏ„Î±ÏƒÎ¯Î± Ï„Î¿Ï… Ï€ÎµÏÎ¹Î²Î¬Î»Î»Î¿Î½Ï„Î¿Ï‚ ÎºÎ±Î¹ Ï„Ï‰Î½ Ï€ÏŒÏÏ‰Î½ Ï„Î·Ï‚ Î ÎµÏÎ¹Ï†Î­ÏÎµÎ¹Î±Ï‚ â€“ Î ÏÎ¿ÏƒÎ±ÏÎ¼Î¿Î³Î® ÏƒÏ„Î·Î½ ÎšÎ»Î¹Î¼Î±Ï„Î¹ÎºÎ® Î‘Î»Î»Î±Î³Î® â€“ Î ÏÏŒÎ»Î·ÏˆÎ· ÎºÎ±Î¹ Î´Î¹Î±Ï‡ÎµÎ¯ÏÎ¹ÏƒÎ· ÎºÎ¹Î½Î´ÏÎ½Ï‰Î½Â»</t>
  </si>
  <si>
    <t>2021PL16FFPR015</t>
  </si>
  <si>
    <t>Wielkopolska - PL - ERDF/ESF+/JTF</t>
  </si>
  <si>
    <t>FUNDUSZE EUROPEJSKIE DLA WIELKOPOLSKI O SILNIEJSZYM WYMIARZE SPOÅECZNYM (EFS+)</t>
  </si>
  <si>
    <t>LT</t>
  </si>
  <si>
    <t>Lithuania</t>
  </si>
  <si>
    <t>2021LT65BVPR001</t>
  </si>
  <si>
    <t>Lithuania - BMVI</t>
  </si>
  <si>
    <t>2021ES05SFPR007</t>
  </si>
  <si>
    <t>Asturias - ESF+</t>
  </si>
  <si>
    <t>Empleo, adaptabilidad, emprendimiento y economÃ­a social</t>
  </si>
  <si>
    <t>2021ES05SFPR023</t>
  </si>
  <si>
    <t>Pais Vasco - ESF+</t>
  </si>
  <si>
    <t>InclusiÃ³n social y lucha contra la pobreza</t>
  </si>
  <si>
    <t>P3</t>
  </si>
  <si>
    <t>Investissements dans le logement au bÃ©nÃ©fice des publics spÃ©cifiques</t>
  </si>
  <si>
    <t>2021TC16RFTN002</t>
  </si>
  <si>
    <t>Interreg VI-B - Atlantic Area</t>
  </si>
  <si>
    <t>A better governance for cooperation in the Atlantic area</t>
  </si>
  <si>
    <t>2021FR16FFPR018</t>
  </si>
  <si>
    <t>Auvergne-RhÃ´ne-Alpes - ERDF/ESF+/JTF</t>
  </si>
  <si>
    <t>PrioritÃ© 2 : Transition Ã©nergÃ©tique et environnement</t>
  </si>
  <si>
    <t>PrioritÃ© 4 : SantÃ© et tourisme</t>
  </si>
  <si>
    <t>PrioritÃ© 9 : Formation, emploi, crÃ©ation, orientation, santÃ©</t>
  </si>
  <si>
    <t>2021TC16RFCB037</t>
  </si>
  <si>
    <t>Interreg VI-A - France-Switzerland</t>
  </si>
  <si>
    <t>Faire Ã©merger des mobilitÃ©s plus durables et multimodales</t>
  </si>
  <si>
    <t>PrioritÃ© 5 : Approches territoriales</t>
  </si>
  <si>
    <t>01 Contributing to green skills and jobs and the green economy</t>
  </si>
  <si>
    <t>Contributing to green skills and jobs and the green economy</t>
  </si>
  <si>
    <t>2021BE16FFPR001</t>
  </si>
  <si>
    <t>Wallonia 2027 â€“ BE â€“ ERDF/JTF</t>
  </si>
  <si>
    <t>Une Wallonie plus verte</t>
  </si>
  <si>
    <t>2021PL16FFPR006</t>
  </si>
  <si>
    <t>MaÅ‚opolska - PL - ERDF/ESF+</t>
  </si>
  <si>
    <t>Fundusze europejskie dla rynku pracy, edukacji i wÅ‚Ä…czenia spoÅ‚ecznego</t>
  </si>
  <si>
    <t>2021DE16RFPR009</t>
  </si>
  <si>
    <t>Saarland - DE - ERDF</t>
  </si>
  <si>
    <t>UnterstÃ¼tzung von KMU</t>
  </si>
  <si>
    <t>PrioritÃ© 1 : Recherche, innovation, numÃ©rique, compÃ©titivitÃ© et rÃ©industrialisation</t>
  </si>
  <si>
    <t>2021ES16RFPR002</t>
  </si>
  <si>
    <t>AndalucÃ­a - ERDF</t>
  </si>
  <si>
    <t>P2A</t>
  </si>
  <si>
    <t>TransiciÃ³n verde</t>
  </si>
  <si>
    <t>09 Not applicable</t>
  </si>
  <si>
    <t>09</t>
  </si>
  <si>
    <t>Not applicable</t>
  </si>
  <si>
    <t>2021SE16RFPR008</t>
  </si>
  <si>
    <t>Upper Norrland â€“ Â ERDF</t>
  </si>
  <si>
    <t>Klimat - Ett grÃ¶nare och klimatsmartare Ã¶vre Norrland</t>
  </si>
  <si>
    <t>2021FR16FFPR008</t>
  </si>
  <si>
    <t>Martinique ERDF-ESF+</t>
  </si>
  <si>
    <t>Faire du capital humain un levier du dÃ©veloppement</t>
  </si>
  <si>
    <t>2021DE05SFPR003</t>
  </si>
  <si>
    <t>Bayern - ESF+</t>
  </si>
  <si>
    <t>BeschÃ¤ftigung, Bildung und Inklusion</t>
  </si>
  <si>
    <t>Ett smartare Norra Mellansverige</t>
  </si>
  <si>
    <t>2021EL16FFPR008</t>
  </si>
  <si>
    <t>Thessalia â€“ ERDF/ESF+</t>
  </si>
  <si>
    <t>Î”ÏÎ¬ÏƒÎµÎ¹Ï‚ ÎµÎ½Î¯ÏƒÏ‡Ï…ÏƒÎ·Ï‚ Ï„Î·Ï‚ ÎšÎ¿Î¹Î½Ï‰Î½Î¹ÎºÎ®Ï‚ Î£Ï…Î½Î¿Ï‡Î®Ï‚ ÎºÎ±Î¹ Î±Î½Ï„Î¹Î¼ÎµÏ„ÏŽÏ€Î¹ÏƒÎ·Ï‚ Ï„Î·Ï‚ Ï†Ï„ÏŽÏ‡ÎµÎ¹Î±Ï‚</t>
  </si>
  <si>
    <t>NL</t>
  </si>
  <si>
    <t>Netherlands</t>
  </si>
  <si>
    <t>2021NL16JTPR001</t>
  </si>
  <si>
    <t>Nederland â€“ NL â€“ JTF</t>
  </si>
  <si>
    <t>Zeeuws-Vlaanderen</t>
  </si>
  <si>
    <t>028 Technology transfer and cooperation</t>
  </si>
  <si>
    <t>028</t>
  </si>
  <si>
    <t>Technology transfer and cooperation between enterprises, research centres and higher education sector</t>
  </si>
  <si>
    <t>SDG 9 Industry, innovation, infrastructure</t>
  </si>
  <si>
    <t>RTDI</t>
  </si>
  <si>
    <t>PrioritÃ© 7 : Massif Central</t>
  </si>
  <si>
    <t>Groot-Rijnmond</t>
  </si>
  <si>
    <t>136 Youth employment and socio-economic integration</t>
  </si>
  <si>
    <t>Specific support for youth employment and socioâ€‘economic integration of young people</t>
  </si>
  <si>
    <t>SDG 8 Decent work and economic growth</t>
  </si>
  <si>
    <t>Skills, job-search and education</t>
  </si>
  <si>
    <t>West-Noord-Brabant</t>
  </si>
  <si>
    <t>025 Incubation, support to spin offs/outs + start ups</t>
  </si>
  <si>
    <t>025</t>
  </si>
  <si>
    <t>Incubation, support to spin offs and spin outs and start ups</t>
  </si>
  <si>
    <t>SMEs and diversification</t>
  </si>
  <si>
    <t>IJmond</t>
  </si>
  <si>
    <t>146 Adaptation to change of workers, firms and entrepreneurs</t>
  </si>
  <si>
    <t>Support for adaptation of workers, enterprises and entrepreneurs to change</t>
  </si>
  <si>
    <t>2021FR16FFPR004</t>
  </si>
  <si>
    <t>Occitanie ERDF-ESF+</t>
  </si>
  <si>
    <t>Former et accompagner pour favoriser le parcours vers lâ€™emploi et la crÃ©ation dâ€™activitÃ©</t>
  </si>
  <si>
    <t>2021TC16RFCB026</t>
  </si>
  <si>
    <t>Interreg VI-A - Latvia-Lithuania</t>
  </si>
  <si>
    <t>Priority 4 Economic potential of tourism and heritage</t>
  </si>
  <si>
    <t>2021NL16RFPR004</t>
  </si>
  <si>
    <t>Oost-Nederland â€“ NL â€“ ERDF</t>
  </si>
  <si>
    <t>Een groener Oost-Nederland door innovatie, demonstratie en acceptatie van slimme oplossingen in de energietransitie</t>
  </si>
  <si>
    <t>010 R+I activities in SMEs</t>
  </si>
  <si>
    <t>010</t>
  </si>
  <si>
    <t>Research and innovation activities in SMEs, including networking</t>
  </si>
  <si>
    <t>Groningen-Emmen</t>
  </si>
  <si>
    <t>135 Access to employment of long-term unemployed</t>
  </si>
  <si>
    <t>Measures to promote access to employment of longâ€‘term unemployed</t>
  </si>
  <si>
    <t>046 Services linked to LCE and resilience to climate change</t>
  </si>
  <si>
    <t>046</t>
  </si>
  <si>
    <t>Support to entities that provide services contributing to the low carbon economy and to resilience to climate change, including awarenessâ€‘raising measures</t>
  </si>
  <si>
    <t>SDG 13 Climate action</t>
  </si>
  <si>
    <t>Zuid-Limburg</t>
  </si>
  <si>
    <t>140 Labour market matching and transitions</t>
  </si>
  <si>
    <t>Support for labour market matching and transitions</t>
  </si>
  <si>
    <t>2021EL16FFPR018</t>
  </si>
  <si>
    <t>Notio Aigaio â€“ ERDF/ESF+</t>
  </si>
  <si>
    <t>Î‘Î½Î¸ÏÏŽÏ€Î¹Î½Î¿ Î´Ï…Î½Î±Î¼Î¹ÎºÏŒ ÎºÎ±Î¹ ÎºÎ¿Î¹Î½Ï‰Î½Î¹ÎºÎ® Î­Î½Ï„Î±Î¾Î·</t>
  </si>
  <si>
    <t>029 Low carbon R+I processes, tech-transfer and cooperation</t>
  </si>
  <si>
    <t>029</t>
  </si>
  <si>
    <t>Research and innovation processes, technology transfer and cooperation between enterprises, research centres and universities, focusing on the low carbon economy, resilience and adaptation to climate change</t>
  </si>
  <si>
    <t>999 Flat rate technical assistance</t>
  </si>
  <si>
    <t>Flat rate technical assistance â€“ Article 36 (5) CPR</t>
  </si>
  <si>
    <t>053 Smart Energy Systems and related storage</t>
  </si>
  <si>
    <t>053</t>
  </si>
  <si>
    <t>Smart Energy Systems (including smart grids and ICT systems) and related storage</t>
  </si>
  <si>
    <t>2021RO16RFPR007</t>
  </si>
  <si>
    <t>West â€“ RO â€“ ERDF</t>
  </si>
  <si>
    <t>AsistenÈ›Äƒ tehnicÄƒ</t>
  </si>
  <si>
    <t>180 Preparation, implementation, monitoring and control</t>
  </si>
  <si>
    <t>SDG not assigned</t>
  </si>
  <si>
    <t>134 Access to employment</t>
  </si>
  <si>
    <t>Measures to improve access to employment</t>
  </si>
  <si>
    <t>PrioritÃ© 8 : RhÃ´ne SaÃ´ne</t>
  </si>
  <si>
    <t>2021PT05SFPR001</t>
  </si>
  <si>
    <t>Demography, Qualifications and Inclusion â€“ PT â€“ ESF+</t>
  </si>
  <si>
    <t>4E</t>
  </si>
  <si>
    <t>Mais e melhor acesso a serviÃ§os de qualidade</t>
  </si>
  <si>
    <t>027 Innovation processes in SMEs</t>
  </si>
  <si>
    <t>027</t>
  </si>
  <si>
    <t>Innovation processes in SMEs (process, organisational, marketing, coâ€‘creation, user and demand driven innovation)</t>
  </si>
  <si>
    <t>145 Digital skills</t>
  </si>
  <si>
    <t>Support for the development of digital skills</t>
  </si>
  <si>
    <t>SDG 4 Quality education</t>
  </si>
  <si>
    <t>011 R+I activities in large enterprises</t>
  </si>
  <si>
    <t>011</t>
  </si>
  <si>
    <t>Research and innovation activities in large enterprises, including networking</t>
  </si>
  <si>
    <t>2021FI14MFPR001</t>
  </si>
  <si>
    <t>Finland - EMFAF</t>
  </si>
  <si>
    <t>030 Circular economy R+I processes, tech-transfer + cooperation</t>
  </si>
  <si>
    <t>030</t>
  </si>
  <si>
    <t>Research and innovation processes, technology transfer and cooperation between enterprises, focusing on circular economy</t>
  </si>
  <si>
    <t>012 R+I activities in public research centres, HEI +</t>
  </si>
  <si>
    <t>012</t>
  </si>
  <si>
    <t>Research and innovation activities in public research centres, higher education and centres of competence including networking (industrial research, experimental development, feasibility studies)</t>
  </si>
  <si>
    <t>026 Innovation cluster support and business networks for SMEs</t>
  </si>
  <si>
    <t>026</t>
  </si>
  <si>
    <t>Support for innovation clusters including between businesses, research organisations and public authorities and business networks primarily benefiting SMEs</t>
  </si>
  <si>
    <t>Een slimmer Oost-Nederland door de bevordering van een innovatieve en slimme economische transformatie</t>
  </si>
  <si>
    <t>141 Labour mobility</t>
  </si>
  <si>
    <t>Support for labour mobility</t>
  </si>
  <si>
    <t>2021ES05SFPR021</t>
  </si>
  <si>
    <t>Murcia - ESF+</t>
  </si>
  <si>
    <t>InclusiÃ³n Social y Lucha contra la pobreza</t>
  </si>
  <si>
    <t>2021PL65ISPR001</t>
  </si>
  <si>
    <t>Poland - ISF</t>
  </si>
  <si>
    <t>051 Renewable energy: marine</t>
  </si>
  <si>
    <t>051</t>
  </si>
  <si>
    <t>Renewable energy: marine</t>
  </si>
  <si>
    <t>ESO4.9 Integration of third country nationals</t>
  </si>
  <si>
    <t>ESO4.9</t>
  </si>
  <si>
    <t>Integration of third country nationals</t>
  </si>
  <si>
    <t>075 Enviro-friendly production processes in SMEs</t>
  </si>
  <si>
    <t>075</t>
  </si>
  <si>
    <t>Support to environmentallyâ€‘friendly production processes and resource efficiency in SMEs</t>
  </si>
  <si>
    <t>SDG 12 Responsible consumption and production</t>
  </si>
  <si>
    <t>Prioriteet: Sotsiaalsem Eesti</t>
  </si>
  <si>
    <t>2021ES16RFPR019</t>
  </si>
  <si>
    <t>Navarra - ERDF</t>
  </si>
  <si>
    <t>013 Digitising SMEs</t>
  </si>
  <si>
    <t>013</t>
  </si>
  <si>
    <t>Digitising SMEs (including eâ€‘Commerce, eâ€‘Business and networked business processes, digital innovation hubs, living labs, web entrepreneurs and ICT startâ€‘ups, B2B)</t>
  </si>
  <si>
    <t>022 Support for large enterprises with financial instruments</t>
  </si>
  <si>
    <t>022</t>
  </si>
  <si>
    <t>Support for large enterprises through financial instruments, including productive investments</t>
  </si>
  <si>
    <t>Large enterprises</t>
  </si>
  <si>
    <t>124 Infrastructure for vocational education and training</t>
  </si>
  <si>
    <t>Infrastructure for vocational education and training and adult learning</t>
  </si>
  <si>
    <t>050 Renewable energy: biomass with GHG savings</t>
  </si>
  <si>
    <t>050</t>
  </si>
  <si>
    <t>Renewable energy: biomass with high greenhouse gas savings</t>
  </si>
  <si>
    <t>2021EE65BVPR001</t>
  </si>
  <si>
    <t>Estonia - BMVI</t>
  </si>
  <si>
    <t>041 Energy efficiency in housing</t>
  </si>
  <si>
    <t>041</t>
  </si>
  <si>
    <t>Energy efficiency renovation of existing housing stock, demonstration projects and supporting measures</t>
  </si>
  <si>
    <t>2021PL65BVPR001</t>
  </si>
  <si>
    <t>Poland - BMVI</t>
  </si>
  <si>
    <t>Adopted by EC (TF Proposed)</t>
  </si>
  <si>
    <t>021 SME business development and internationalisation</t>
  </si>
  <si>
    <t>021</t>
  </si>
  <si>
    <t>SME business development and internationalisation, including productive investments</t>
  </si>
  <si>
    <t>0007</t>
  </si>
  <si>
    <t>PrioritÃ  per l'assistenza tecnica a norma dell'articolo 36, paragrafo 4, del regolamento CPR</t>
  </si>
  <si>
    <t>179 Information and communication</t>
  </si>
  <si>
    <t>049 Renewable energy: biomass</t>
  </si>
  <si>
    <t>049</t>
  </si>
  <si>
    <t>Renewable energy: biomass</t>
  </si>
  <si>
    <t>076 Enviro-friendly production processes in large enterprises</t>
  </si>
  <si>
    <t>076</t>
  </si>
  <si>
    <t>Support to environmentallyâ€‘friendly production processes and resource efficiency in large enterprises</t>
  </si>
  <si>
    <t>Circular Economy</t>
  </si>
  <si>
    <t>2021IT05SFPR013</t>
  </si>
  <si>
    <t>Sardegna - ESF+</t>
  </si>
  <si>
    <t>Inclusione e lotta alla povertÃ </t>
  </si>
  <si>
    <t>Priority 2 Green, resilient and sustainable development</t>
  </si>
  <si>
    <t>023 Skills for smart specialisation, industrial transition</t>
  </si>
  <si>
    <t>023</t>
  </si>
  <si>
    <t>Skills development for smart specialisation, industrial transition, entrepreneurship and adaptability of enterprises to change</t>
  </si>
  <si>
    <t>2021DE16FFPR003</t>
  </si>
  <si>
    <t>Sachsen - DE - ERDF/JTF</t>
  </si>
  <si>
    <t>Politisches Ziel 2</t>
  </si>
  <si>
    <t>PrioritÃ© 10 : Fonds de Transition Juste</t>
  </si>
  <si>
    <t>2021DE05SFPR012</t>
  </si>
  <si>
    <t>Sachsen - ESF+</t>
  </si>
  <si>
    <t>Bildung</t>
  </si>
  <si>
    <t>2021IT05FFPR003</t>
  </si>
  <si>
    <t>Social Inclusion and Poverty ReductionÂ - IT - ERDF/ESF+</t>
  </si>
  <si>
    <t>SOSTEGNO ALLâ€™INCLUSIONE SOCIALE E LOTTA ALLA POVERTÃ€</t>
  </si>
  <si>
    <t>2021ES16RFPR018</t>
  </si>
  <si>
    <t>Murcia - ERDF</t>
  </si>
  <si>
    <t>2021EL16FFPR016</t>
  </si>
  <si>
    <t>Kriti â€“ ERDF/ESF+</t>
  </si>
  <si>
    <t>Î ÏÎ¿ÏŽÎ¸Î·ÏƒÎ· Ï„Î·Ï‚ ÎšÎ¿Î¹Î½Ï‰Î½Î¹ÎºÎ®Ï‚ ÎˆÎ½Ï„Î±Î¾Î·Ï‚ ÎºÎ±Î¹ ÎºÎ±Ï„Î±Ï€Î¿Î»Î­Î¼Î·ÏƒÎ· Ï„Î·Ï‚ Ï†Ï„ÏŽÏ‡ÎµÎ¹Î±Ï‚</t>
  </si>
  <si>
    <t>2021TC16RFCB048</t>
  </si>
  <si>
    <t>Interreg VI-A -Â Germany-Denmark</t>
  </si>
  <si>
    <t>PrioritÃ¤t 4 Eine funktionelle Region</t>
  </si>
  <si>
    <t>ISO6.3 People-to-people action for increased trust</t>
  </si>
  <si>
    <t>ISO6.3</t>
  </si>
  <si>
    <t>People-to-people action for increased trust</t>
  </si>
  <si>
    <t>2021HU16FFPR005</t>
  </si>
  <si>
    <t>Digital Renewal Plus â€“ HU ERDF/ESF+</t>
  </si>
  <si>
    <t>Hi-tech Ã©s zÃ¶ld Ã¡tÃ¡llÃ¡s</t>
  </si>
  <si>
    <t>Zugang zu BeschÃ¤ftigung</t>
  </si>
  <si>
    <t>2021TC16IPTN001</t>
  </si>
  <si>
    <t>Interreg VI-B - IPA Adrion</t>
  </si>
  <si>
    <t>Supporting a greener and climate resilient Adriatic-Ionian region</t>
  </si>
  <si>
    <t>Une Guadeloupe plus inclusive et solidaire tournÃ©e vers lâ€™adaptation et lâ€™Ã©lÃ©vation des qualifications et visant l'insertion professionnelle des publics</t>
  </si>
  <si>
    <t>2021NL16RFPR003</t>
  </si>
  <si>
    <t>Zuid-Nederland â€“ NL â€“ ERDF</t>
  </si>
  <si>
    <t>Bevorderen van innovatie met maatschappelijke en economische impact in Zuid-Nederland, dankzij het doorontwikkelen, demonstreren en vermarkten van kansrijke technologische Ã©n niet-technologische innovaties en versterking van het Zuid-Nederlandse innovatie-ecosysteem.</t>
  </si>
  <si>
    <t>Bevorderen van de demonstratie, vermarkting en opschaling van kansrijke innovatieve oplossingen die de energietransitie bevorderen, in samenwerking met het mkb en maatschappelijke middenveld in Zuid-Nederland</t>
  </si>
  <si>
    <t>047 Renewable energy: wind</t>
  </si>
  <si>
    <t>047</t>
  </si>
  <si>
    <t>Renewable energy: wind</t>
  </si>
  <si>
    <t>Empleo y mercado de trabajo</t>
  </si>
  <si>
    <t>Energia, clima e rischi, risorse idriche e biodiversitÃ </t>
  </si>
  <si>
    <t>2021EL05SFPR001</t>
  </si>
  <si>
    <t>Human Resources and Social Cohesion - EL - ESF+</t>
  </si>
  <si>
    <t>Î Î¡ÎŸÎ¤Î•Î¡Î‘Î™ÎŸÎ¤Î—Î¤Î‘ 1 - Î£Î¥Î£Î¤Î—ÎœÎ™ÎšÎ•Î£ / ÎŸÎ¡Î™Î–ÎŸÎÎ¤Î™Î•Î£ Î Î‘Î¡Î•ÎœÎ’Î‘Î£Î•Î™Î£</t>
  </si>
  <si>
    <t>IX</t>
  </si>
  <si>
    <t>FUNDUSZE EUROPEJSKIE WSPIERAJÄ„CE INWESTYCJE SPOÅECZNE W OPOLSKIM</t>
  </si>
  <si>
    <t>2021IT16FFPR004</t>
  </si>
  <si>
    <t>Basilicata - ERDF/ESF+</t>
  </si>
  <si>
    <t>142 Womenâ€™s labour market participation and non segregation</t>
  </si>
  <si>
    <t>Measures to promote womenâ€™s labour market participation and reduce genderâ€‘based segregation in the labour market</t>
  </si>
  <si>
    <t>052 Other renewable energy (including geothermal energy)</t>
  </si>
  <si>
    <t>052</t>
  </si>
  <si>
    <t>Other renewable energy (including geothermal energy)</t>
  </si>
  <si>
    <t>2021PL16FFPR011</t>
  </si>
  <si>
    <t>Pomorze - PL - ERDF/ESF+</t>
  </si>
  <si>
    <t>Fundusze europejskie dla silnego spoÅ‚ecznie Pomorza (EFS+)</t>
  </si>
  <si>
    <t>Î Î¡ÎŸÎ¤Î•Î¡Î‘Î™ÎŸÎ¤Î—Î¤Î‘ 3 - Î•ÎšÎ Î‘Î™Î”Î•Î¥Î£Î— &amp; Î”Î™Î‘ Î’Î™ÎŸÎ¥ ÎœÎ‘Î˜Î—Î£Î—</t>
  </si>
  <si>
    <t>Fundusze Europejskie dla Å›rodowiska</t>
  </si>
  <si>
    <t>2021IT16RFPR015</t>
  </si>
  <si>
    <t>Sardegna - ERDF</t>
  </si>
  <si>
    <t>Transizione verde</t>
  </si>
  <si>
    <t>Soutenir la transition Ã©cologique et vers une Ã©conomie circulaire en ÃŽle-de-France</t>
  </si>
  <si>
    <t>2021DE16RFPR003</t>
  </si>
  <si>
    <t>Berlin - DE - ERDF</t>
  </si>
  <si>
    <t>Innovation in KMU</t>
  </si>
  <si>
    <t>2021IT16FFPR001</t>
  </si>
  <si>
    <t>Molise - ERDF/ESF+</t>
  </si>
  <si>
    <t>Un Molise piÃ¹ sociale attraverso lâ€™inclusione e la protezione sociale</t>
  </si>
  <si>
    <t>Fundusze europejskie dla transportu regionalnego</t>
  </si>
  <si>
    <t>2021FI16FFPR001</t>
  </si>
  <si>
    <t>Innovation and skills â€“ FI â€“ ERDF/ESF+/JTF</t>
  </si>
  <si>
    <t>Innovatiivinen Suomi</t>
  </si>
  <si>
    <t>2021TC16FFOR001</t>
  </si>
  <si>
    <t>Interreg VI-D - Madeira-Azores-Canary Islands (MAC)</t>
  </si>
  <si>
    <t>MAC INTELIGENTE: MEJORAR LA COMPETITIVIDAD DE LAS EMPRESAS A TRAVÃ‰S DE UNA TRANSFORMACIÃ“N ECONÃ“MICA INNOVADORA E INTELIGENTE</t>
  </si>
  <si>
    <t>024 Advanced support services for SMEs and groups of SMEs</t>
  </si>
  <si>
    <t>024</t>
  </si>
  <si>
    <t>Advanced support services for SMEs and groups of SMEs (including management, marketing and design services)</t>
  </si>
  <si>
    <t>2021TC16RFCB017</t>
  </si>
  <si>
    <t>Interreg VI-A - Poland-Germany/Saxony</t>
  </si>
  <si>
    <t>Pogranicze otwarte na dialog mieszkaÅ„cÃ³w i instytucji</t>
  </si>
  <si>
    <t>173 Institutional capacity for territorial cooperation</t>
  </si>
  <si>
    <t>Enhancing institutional capacity of public authorities and stakeholders to implement territorial cooperation projects and initiatives in a crossâ€‘border, transnational, maritime and interâ€‘regional context</t>
  </si>
  <si>
    <t>2021FR16FFPR002</t>
  </si>
  <si>
    <t>RÃ©union ERDF-ESF+</t>
  </si>
  <si>
    <t>P05</t>
  </si>
  <si>
    <t>Adapter les infrastructures de santÃ© et Ã©ducatives aux enjeux dÃ©mographiques de lâ€™Ã®le et soutenir les amÃ©nagements culturels et touristiques Ã  vocation Ã©conomique</t>
  </si>
  <si>
    <t>Vers une rÃ©gion transfrontaliÃ¨re plus sociale : faire du Rhin supÃ©rieur une rÃ©gion intÃ©grÃ©e en matiÃ¨re dâ€™emploi, dâ€™Ã©ducation, de formation et de santÃ©</t>
  </si>
  <si>
    <t>RSO4.1 Labour market infrastructure</t>
  </si>
  <si>
    <t>RSO4.1</t>
  </si>
  <si>
    <t>Labour market infrastructure</t>
  </si>
  <si>
    <t>123 Infrastructure for tertiary education</t>
  </si>
  <si>
    <t>Infrastructure for tertiary education</t>
  </si>
  <si>
    <t>Social infrastructure</t>
  </si>
  <si>
    <t>2021TC16IPCB009</t>
  </si>
  <si>
    <t>Interreg VI-A - Greece-North Macedonia</t>
  </si>
  <si>
    <t>PR4</t>
  </si>
  <si>
    <t>Improving governance for cooperation</t>
  </si>
  <si>
    <t>2021TC16RFCB023</t>
  </si>
  <si>
    <t>Interreg VI-A - Alpenrhein-Bodensee-Hochrhein</t>
  </si>
  <si>
    <t>Ein sozialeres und inklusiveres Europa durch die Umsetzung der europÃ¤ischen SÃ¤ule sozialer Rechte</t>
  </si>
  <si>
    <t>150 Tertiary education (excluding infrastructure)</t>
  </si>
  <si>
    <t>Support for tertiary education (excluding infrastructure)</t>
  </si>
  <si>
    <t>Other</t>
  </si>
  <si>
    <t>2021TC16IPCB006</t>
  </si>
  <si>
    <t>Interreg VI-A - Bulgaria-North Macedonia</t>
  </si>
  <si>
    <t>Priority1 : Greener border region</t>
  </si>
  <si>
    <t>2021TC16NXCB009</t>
  </si>
  <si>
    <t>Interreg VI-A - Poland-Belarus-Ukraine</t>
  </si>
  <si>
    <t>Environment</t>
  </si>
  <si>
    <t>078 Protection, restoration + use of Natura 2000 sites</t>
  </si>
  <si>
    <t>078</t>
  </si>
  <si>
    <t>Protection, restoration and sustainable use of NaturaÂ 2000 sites</t>
  </si>
  <si>
    <t>SDG 15 Life on land</t>
  </si>
  <si>
    <t>Regeneration of sites</t>
  </si>
  <si>
    <t>2021IT16RFPR019</t>
  </si>
  <si>
    <t>Valle d'Aosta - ERDF</t>
  </si>
  <si>
    <t>RICERCA, INNOVAZIONE, DIGITALIZZAZIONE E COMPETITIVITA'</t>
  </si>
  <si>
    <t>2021RO16JTPR001</t>
  </si>
  <si>
    <t>Just Transition â€“ RO â€“ JTF</t>
  </si>
  <si>
    <t>Atenuarea impactului socio-economic al tranziÈ›iei la neutralitatea climaticÄƒ Ã®n judeÈ›ul Prahova</t>
  </si>
  <si>
    <t>2021FR16FFPR006</t>
  </si>
  <si>
    <t>Normandie ERDF-ESF+-JTF</t>
  </si>
  <si>
    <t>PrioritÃ© 2 "Renforcer le soutien Ã  la protection de l'environnement, la lutte contre le changement climatique et accÃ©lÃ©rer la transition Ã©nergÃ©tique et Ã©cologique en Normandie"</t>
  </si>
  <si>
    <t>2021TC16RFCB033</t>
  </si>
  <si>
    <t>Interreg VI-A - Italy-Switzerland</t>
  </si>
  <si>
    <t>Asse 2 - Tutelare lâ€™ambiente e il patrimonio naturale delle aree alpine e prealpine</t>
  </si>
  <si>
    <t>058 Prevention or management of floods and landslides</t>
  </si>
  <si>
    <t>058</t>
  </si>
  <si>
    <t>Adaptation to climate change measures and prevention and management of climate related risks: floods and landslides (including awareness raising, civil protection and disaster management systems, infrastructures and ecosystem based approaches)</t>
  </si>
  <si>
    <t>2021TC16RFCB047</t>
  </si>
  <si>
    <t>Interreg VI-A -Â Greece-Cyprus</t>
  </si>
  <si>
    <t>Î 2: Î ÏÎ¿ÏŽÎ¸Î·ÏƒÎ· Ï„Î·Ï‚ ÎºÎ¿Î¹Î½Ï‰Î½Î¹ÎºÎ¿-Î¿Î¹ÎºÎ¿Î½Î¿Î¼Î¹ÎºÎ®Ï‚ Î±Î½Î¬Ï€Ï„Ï…Î¾Î·Ï‚ Î¼Î­ÏƒÏ‰ Ï„Î·Ï‚ ÎµÎ½Î¯ÏƒÏ‡Ï…ÏƒÎ·Ï‚ Ï„Î¿Ï… Ï€Î¿Î»Î¹Ï„Î¹ÏƒÎ¼Î¿Ï, Ï„Î¿Ï… Î²Î¹ÏŽÏƒÎ¹Î¼Î¿Ï… Ï„Î¿Ï…ÏÎ¹ÏƒÎ¼Î¿Ï ÎºÎ±Î¹ Ï„Î·Ï‚ ÎºÎ¿Î¹Î½Ï‰Î½Î¹ÎºÎ®Ï‚ Î¿Î¹ÎºÎ¿Î½Î¿Î¼Î¯Î±Ï‚</t>
  </si>
  <si>
    <t>167 Natural heritage and eco-tourism other than Natura 2000</t>
  </si>
  <si>
    <t>Protection, development and promotion of natural heritage and ecoâ€‘tourism other than NaturaÂ 2000 sites</t>
  </si>
  <si>
    <t>2021TC16RFCB024</t>
  </si>
  <si>
    <t>Interreg VI-A - Czechia-Poland</t>
  </si>
  <si>
    <t>IntegrovanÃ½ zÃ¡chrannÃ½ systÃ©m a Å¾ivotnÃ­ prostÅ™edÃ­</t>
  </si>
  <si>
    <t>2021TC16FFOR004</t>
  </si>
  <si>
    <t>Interreg VI-D - OcÃ©an Indien</t>
  </si>
  <si>
    <t>Consolider la recherche collaborative et la coopÃ©ration Ã©conomique</t>
  </si>
  <si>
    <t>2021TC16RFCB002</t>
  </si>
  <si>
    <t>Interreg VI-A - Austria-Czechia</t>
  </si>
  <si>
    <t>PO4 - Education, Culture and Tourism</t>
  </si>
  <si>
    <t>2021TC16RFCB035</t>
  </si>
  <si>
    <t>Interreg VI-A - Italy-Malta</t>
  </si>
  <si>
    <t>Un'area di cooperazione piÃ¹ intelligente per promuovere la ricerca e lâ€™innovazione e lo sviluppo delle competenze per la specializzazione intelligente</t>
  </si>
  <si>
    <t>2021TC16IPCB003</t>
  </si>
  <si>
    <t>Interreg VI-A - Croatia Serbia</t>
  </si>
  <si>
    <t>Cooperating for more sustainable and socially innovative tourism and culture</t>
  </si>
  <si>
    <t>165 Public tourism assets and related tourism services</t>
  </si>
  <si>
    <t>Protection, development and promotion of public tourism assets and tourism services</t>
  </si>
  <si>
    <t>2021TC16RFCB018</t>
  </si>
  <si>
    <t>Interreg VI-A - Germany/MWP/Brandenburg-Poland</t>
  </si>
  <si>
    <t>Vertrauen stÃ¤rken, grenzÃ¼berschreitende Entwicklung gemeinsam gestalten</t>
  </si>
  <si>
    <t>2021TC16IPCB005</t>
  </si>
  <si>
    <t>Interreg VI-A - Bulgaria-Turkey</t>
  </si>
  <si>
    <t>Integrated development of the cross-border region</t>
  </si>
  <si>
    <t>4P6</t>
  </si>
  <si>
    <t>AktÃ­vne zaÄlenenie rÃ³mskych komunÃ­t</t>
  </si>
  <si>
    <t>2021TC16RFCB029</t>
  </si>
  <si>
    <t>Interreg VI-A - Slovakia-Czechia</t>
  </si>
  <si>
    <t>Å½ivotnÃ© prostredie</t>
  </si>
  <si>
    <t>PRZYJAZNA PRZESTRZEÅƒ SPOÅECZNA</t>
  </si>
  <si>
    <t>2021TC16FFTN005</t>
  </si>
  <si>
    <t>Interreg VI-B - Northern Periphery and Arctic</t>
  </si>
  <si>
    <t>Strengthening the capacity for climate change adaptation, and resource sufficiency in NPA communities</t>
  </si>
  <si>
    <t>2021TC16NXCB013</t>
  </si>
  <si>
    <t>Interreg VI-A - Italy-Tunisia</t>
  </si>
  <si>
    <t>PrioritÃ© 2 - Un espace de coopÃ©ration plus vert, rÃ©silient et Ã  faibles Ã©missions de carbone</t>
  </si>
  <si>
    <t>079 Nature + biodiversity protection</t>
  </si>
  <si>
    <t>079</t>
  </si>
  <si>
    <t>Nature and biodiversity protection, natural heritage and resources, green and blue infrastructure</t>
  </si>
  <si>
    <t>2021TC16NXTN001</t>
  </si>
  <si>
    <t>Interreg VI-B -  NEXT MED</t>
  </si>
  <si>
    <t>Priority 2: A greener, low-carbon and resilient Mediterranean
Policy objective 2 - A greener, low-carbon transitioning towards a net zero carbon economy and resilient Europe (and its Neighbourhood) by promoting clean and fair energy transition, green and blue investment, the circular economy, climate change mitigation and adaptation...</t>
  </si>
  <si>
    <t>060 Climate change measures - prevention and management</t>
  </si>
  <si>
    <t>060</t>
  </si>
  <si>
    <t>Adaptation to climate change measures and prevention and management of climate related risks: others, e.g. storms and drought (including awareness raising, civil protection and disaster management systems, infrastructures and ecosystem based approaches)</t>
  </si>
  <si>
    <t>2021PL16RFPR002</t>
  </si>
  <si>
    <t>Digital Development - PL - ERDF</t>
  </si>
  <si>
    <t>Zaawansowane usÅ‚ugi cyfrowe</t>
  </si>
  <si>
    <t>ÐŸÐ Ð˜ÐžÐ‘Ð©ÐÐ’ÐÐ©Ðž ÐžÐ‘Ð ÐÐ—ÐžÐ’ÐÐÐ˜Ð• Ð˜ ÐžÐ‘Ð ÐÐ—ÐžÐ’ÐÐ¢Ð•Ð›ÐÐ Ð˜ÐÐ¢Ð•Ð“Ð ÐÐ¦Ð˜Ð¯</t>
  </si>
  <si>
    <t>2021PL16FFPR017</t>
  </si>
  <si>
    <t>Infrastructure, Climate, Environment - PL - CF/ERDF</t>
  </si>
  <si>
    <t>Wsparcie sektorÃ³w energetyka i Å›rodowisko z Funduszu SpÃ³jnoÅ›ci</t>
  </si>
  <si>
    <t>Priority 3: Integrated development of the cross-border region</t>
  </si>
  <si>
    <t>171 Enhancing cooperation with partners within/outside the MS</t>
  </si>
  <si>
    <t>Enhancing cooperation with partners both within and outside the MemberÂ State</t>
  </si>
  <si>
    <t>2021TC16FFTN003</t>
  </si>
  <si>
    <t>Interreg VI-B - Baltic Sea region</t>
  </si>
  <si>
    <t>Water smart societies</t>
  </si>
  <si>
    <t>2021TC16RFCB019</t>
  </si>
  <si>
    <t>Interreg VI-A - Greece-Italy</t>
  </si>
  <si>
    <t>P4 - Enhanced governance for cooperation in the GR-IT area</t>
  </si>
  <si>
    <t>ISO6.4 Institutional capacity to manage MRSs</t>
  </si>
  <si>
    <t>ISO6.4</t>
  </si>
  <si>
    <t>Institutional capacity to manage MRSs</t>
  </si>
  <si>
    <t>170 Improve the capacity of programme authorities and bodies</t>
  </si>
  <si>
    <t>Improve the capacity of programme authorities and bodies linked to the implementation of the Funds</t>
  </si>
  <si>
    <t>2021FR16FFPR005</t>
  </si>
  <si>
    <t>Nouvelle-Aquitaine ERDF-ESF+</t>
  </si>
  <si>
    <t>Une Nouvelle-Aquitaine qui dÃ©veloppe son capital humain par la formation et la crÃ©ation dâ€™emploi comme levier de croissance, de compÃ©titivitÃ© et de cohÃ©sion sociale pour les personnes, les entreprises et les territoires.</t>
  </si>
  <si>
    <t>174 Interreg: border crossing, mobility + migration management</t>
  </si>
  <si>
    <t>Interreg: border crossing management and mobility and migration management</t>
  </si>
  <si>
    <t>D</t>
  </si>
  <si>
    <t>Vers une rÃ©gion transfrontaliÃ¨re plus intelligente : faire du Rhin supÃ©rieur une RÃ©gion intelligente en soutenant lâ€™innovation et les entreprises dans le Rhin supÃ©rieur</t>
  </si>
  <si>
    <t>2021TC16FFTN004</t>
  </si>
  <si>
    <t>Interreg VI-B - Danube</t>
  </si>
  <si>
    <t>A more social Danube Region</t>
  </si>
  <si>
    <t>Gemeinsam die Folgen des Klimawandels bewÃ¤ltigen und die Natur bewahren</t>
  </si>
  <si>
    <t>064 Water management and water resource conservation</t>
  </si>
  <si>
    <t>064</t>
  </si>
  <si>
    <t>Water management and water resource conservation (including river basin management, specific climate change adaptation measures, reuse, leakage reduction)</t>
  </si>
  <si>
    <t>SDG 6 Clean water and sanitation</t>
  </si>
  <si>
    <t>KultÃºra a cestovnÃ½ ruch</t>
  </si>
  <si>
    <t>2021TC16NXCB012</t>
  </si>
  <si>
    <t>Interreg VI-A - Romania-Ukraine</t>
  </si>
  <si>
    <t>Social Development Across Borders</t>
  </si>
  <si>
    <t>2021ES16RFPR013</t>
  </si>
  <si>
    <t>Extremadura - ERDF</t>
  </si>
  <si>
    <t>2021TC16RFTN003</t>
  </si>
  <si>
    <t>Interreg VI-B - Central Europe</t>
  </si>
  <si>
    <t>Priority 1</t>
  </si>
  <si>
    <t>PrioritÃ© 6 "Poursuivre l'Ã©lÃ©vation et l'adaptation des compÃ©tences de la population normande"</t>
  </si>
  <si>
    <t>RSO2.8 Sustainable urban mobility</t>
  </si>
  <si>
    <t>RSO2.8</t>
  </si>
  <si>
    <t>Sustainable urban mobility</t>
  </si>
  <si>
    <t>084 Digitalisation of urban transport</t>
  </si>
  <si>
    <t>084</t>
  </si>
  <si>
    <t>Digitalisation of urban transport</t>
  </si>
  <si>
    <t>Sustainable local mobility</t>
  </si>
  <si>
    <t>066 Waste water collection and treatment - low energy</t>
  </si>
  <si>
    <t>066</t>
  </si>
  <si>
    <t>Waste water collection and treatment compliant with energy efficiency criteria</t>
  </si>
  <si>
    <t>2021TC16IPCB004</t>
  </si>
  <si>
    <t>Interreg VI-A - Croatia-Bosnia and Herzegovina- Montenegro</t>
  </si>
  <si>
    <t>Smart investments in research, innovation and competitive entrepreneurship</t>
  </si>
  <si>
    <t>2021TC16RFCB039</t>
  </si>
  <si>
    <t>Interreg VI-A - Belgium-France (Wallonie-Vlaanderen-France)</t>
  </si>
  <si>
    <t>PrioritÃ© 2  :  Renforcer la rÃ©silience et l'adaptation des territoires face aux risques liÃ©s au changement climatique</t>
  </si>
  <si>
    <t>Vers une rÃ©gion transfrontaliÃ¨re plus verte : favoriser lâ€™adaptation au changement climatique ainsi que la transition Ã©nergÃ©tique et Ã©cologique dans le Rhin supÃ©rieur</t>
  </si>
  <si>
    <t>2021TC16FFOR003</t>
  </si>
  <si>
    <t>Interreg VI-D - CaraÃ¯bes</t>
  </si>
  <si>
    <t>PrioritÃ© 2 : Une CaraÃ¯be plus verte, plus rÃ©siliente et Ã  faibles Ã©missions de carbone</t>
  </si>
  <si>
    <t>2021TC16RFCB001</t>
  </si>
  <si>
    <t>Interreg VI-A - Euregio Maas-Rijn/ Meuse-Rhin/ Maas-Rhein</t>
  </si>
  <si>
    <t>"A more social Meuse-Rhine area" involves improving social development across borders. Promotion of this theme takes place within the outlined societal challenges of Industrial Transition, Towards a Green Society, Healthier inhabitants and Live and Work without Borders.</t>
  </si>
  <si>
    <t>009 R+I activities in micro enterprises</t>
  </si>
  <si>
    <t>009</t>
  </si>
  <si>
    <t>Research and innovation activities in micro enterprises including networking (industrial research, experimental development, feasibility studies)</t>
  </si>
  <si>
    <t>2021PT16FFPR005</t>
  </si>
  <si>
    <t>Alentejo Regional Programme 2021-2027</t>
  </si>
  <si>
    <t>3A</t>
  </si>
  <si>
    <t>Alentejo mais Conectado</t>
  </si>
  <si>
    <t>P3 - Enhanced cooperation for a more social and inclusive GR-IT area</t>
  </si>
  <si>
    <t>2021TC16FFTN001</t>
  </si>
  <si>
    <t>Interreg VI-B - EURO MED</t>
  </si>
  <si>
    <t>Smarter MED</t>
  </si>
  <si>
    <t>MAC VERDE- TRANSICIÃ“N ECOLÃ“GICA, APOYO AL DESARROLLO DE UNA ECONOMÃA VERDE Y AZUL, LUCHA CONTRA EL CAMBIO CLIMÃTICO, PREVENCIÃ“N Y GESTIÃ“N DE RIESGOS Y CATÃSTROFES</t>
  </si>
  <si>
    <t>2021TC16RFCB005</t>
  </si>
  <si>
    <t>Interreg VI-A - Spain-Portugal (POCTEP)</t>
  </si>
  <si>
    <t>Fomentar la cooperaciÃ³n para maximizar el aprovechamiento de los recursos endÃ³genos del territorio y el desarrollo de iniciativas y sectores clave, avanzando en la especializaciÃ³n inteligente.</t>
  </si>
  <si>
    <t>Asse 4. - Promuovere lâ€™inclusione sociale e il turismo nei territori del Programma</t>
  </si>
  <si>
    <t>Avanzar en la transiciÃ³n ecolÃ³gica y la adaptaciÃ³n al cambio climÃ¡tico del espacio transfronterizo a travÃ©s de la cooperaciÃ³n como herramienta para el fomento de la economÃ­a verde y la economÃ­a azul.</t>
  </si>
  <si>
    <t>2021CZ16RFPR002</t>
  </si>
  <si>
    <t>Integrated Regional Programme - CZ - ERDF</t>
  </si>
  <si>
    <t>TechnickÃ¡ pomoc</t>
  </si>
  <si>
    <t>071 Promoting the use of recycled materials as raw materials</t>
  </si>
  <si>
    <t>071</t>
  </si>
  <si>
    <t>Promoting the use of recycled materials as raw materials</t>
  </si>
  <si>
    <t>ZlepÅ¡enÃ­ kvality a dostupnosti sociÃ¡lnÃ­ch a zdravotnÃ­ch sluÅ¾eb, vzdÄ›lÃ¡vacÃ­ infrastruktury a rozvoj kulturnÃ­ho dÄ›dictvÃ­</t>
  </si>
  <si>
    <t>Cooperating for smarter programme area</t>
  </si>
  <si>
    <t>Î•Î½Î¯ÏƒÏ‡Ï…ÏƒÎ· Ï„Î·Ï‚ ÎšÎ¿Î¹Î½Ï‰Î½Î¹ÎºÎ®Ï‚ Î”Ï…Î½Î±Î¼Î¹ÎºÎ®Ï‚ ÎºÎ±Î¹ Ï„Î·Ï‚ ÎšÎ¿Î¹Î½Ï‰Î½Î¹ÎºÎ®Ï‚ Î£Ï…Î½Î¿Ï‡Î®Ï‚</t>
  </si>
  <si>
    <t>044 Energy efficiency in public infrastructure</t>
  </si>
  <si>
    <t>044</t>
  </si>
  <si>
    <t>Energy efficiency renovation or energy efficiency measures regarding public infrastructure, demonstration projects and supporting measures</t>
  </si>
  <si>
    <t>2021TC16RFCB028</t>
  </si>
  <si>
    <t>Interreg VI-A - Slovenia-Croatia</t>
  </si>
  <si>
    <t>Priority 3 â€“ An accessible and connected region</t>
  </si>
  <si>
    <t>2021TC16IPCB002</t>
  </si>
  <si>
    <t>Interreg VI-A - Romania-Serbia</t>
  </si>
  <si>
    <t>Environmental protection and risk management</t>
  </si>
  <si>
    <t>2021ES16RFPR001</t>
  </si>
  <si>
    <t>Plurirregional - ES  - ERDF</t>
  </si>
  <si>
    <t>067 Household waste management</t>
  </si>
  <si>
    <t>067</t>
  </si>
  <si>
    <t>Household waste management: prevention, minimisation, sorting, reuse, recycling measures</t>
  </si>
  <si>
    <t>2021TC16RFTN001</t>
  </si>
  <si>
    <t>Interreg VI-B - Alpine Space</t>
  </si>
  <si>
    <t>Innovation and digitalisation supporting a green Alpine region</t>
  </si>
  <si>
    <t>152 Equal opportunities &amp; participation in society</t>
  </si>
  <si>
    <t>Measures to promote equal opportunities and active participation in society</t>
  </si>
  <si>
    <t>SDG 1 No poverty</t>
  </si>
  <si>
    <t>2021TC16RFTN005</t>
  </si>
  <si>
    <t>Interreg VI-B - North West Europe</t>
  </si>
  <si>
    <t>Transition towards a socially inclusive and resilient society</t>
  </si>
  <si>
    <t>139 Modernise labour market institutions to anticipate needs</t>
  </si>
  <si>
    <t>Measures to modernise and strengthen labour market institutions and services to assess and anticipate skills needs and to ensure timely and tailorâ€‘made assistance</t>
  </si>
  <si>
    <t>Un'area di cooperazione resiliente, che rafforza la protezione e la preservazione della natura anche attraverso lâ€™uso efficiente delle risorse</t>
  </si>
  <si>
    <t>2021TC16NXTN002</t>
  </si>
  <si>
    <t>Interreg VI-B - Black Sea</t>
  </si>
  <si>
    <t>Clean and Green Region</t>
  </si>
  <si>
    <t>ZelenÃ¡ infrastruktura mÄ›st a obcÃ­ a ochrana obyvatelstva</t>
  </si>
  <si>
    <t>065 Waste water collection and treatment</t>
  </si>
  <si>
    <t>065</t>
  </si>
  <si>
    <t>Waste water collection and treatment</t>
  </si>
  <si>
    <t>2021TC16RFCB008</t>
  </si>
  <si>
    <t>Interreg VI-A - Germany/Bavaria-Czechia</t>
  </si>
  <si>
    <t>Kultur und nachhaltiger Tourismus</t>
  </si>
  <si>
    <t>061 Non-climate + human-induced risk: prevention + management</t>
  </si>
  <si>
    <t>061</t>
  </si>
  <si>
    <t>Risk prevention and management of non climate related natural risks and risks linked to human activities, including awareness raising, civil protection and disaster management systems, infrastructures and ecosystem based approaches</t>
  </si>
  <si>
    <t>SDG 11 Sustainable cities and communities</t>
  </si>
  <si>
    <t>109 Multimodal transport (not urban)</t>
  </si>
  <si>
    <t>Multimodal transport (not urban)</t>
  </si>
  <si>
    <t>Priority 4: A better cooperation governance for the Mediterranean
Interreg specific objective 1 - Interreg-specific objective of a better cooperation governance</t>
  </si>
  <si>
    <t>2021TC16FFOR005</t>
  </si>
  <si>
    <t>Interreg VI-D - Amazonie</t>
  </si>
  <si>
    <t>DÃ©velopper la coopÃ©ration pour faciliter la mobilitÃ© au titre de la formation, renforcer les systÃ¨mes de santÃ© et amÃ©liorer l'inclusion sociale Ã  l'Ã©chelle du Plateau des Guyanes</t>
  </si>
  <si>
    <t>2021TC16RFCB032</t>
  </si>
  <si>
    <t>Interreg VI-A - France-Italy (ALCOTRA)</t>
  </si>
  <si>
    <t>Renforcer la connaissance du territoire pour rÃ©pondre aux dÃ©fis environnementaux de la zone ALCOTRA</t>
  </si>
  <si>
    <t>Supporting a smarter Adriatic Ionian region</t>
  </si>
  <si>
    <t>172 Cross-financing under the ERDF</t>
  </si>
  <si>
    <t>Crossâ€‘financing under the ERDF (support to ESF+â€‘type actions necessary for the implementation of the ERDF part of the operation and directly linked to it)</t>
  </si>
  <si>
    <t>ZlepÅ¡enÃ­ vÃ½konu veÅ™ejnÃ© sprÃ¡vy</t>
  </si>
  <si>
    <t>2021TC16RFCB004</t>
  </si>
  <si>
    <t>Interreg VI-A - Austria-Germany/Bavaria</t>
  </si>
  <si>
    <t>PO1</t>
  </si>
  <si>
    <t>ZUKUNFTSFÃ„HIGE WRTSCHAFT _ Ein innovativer Programmraum mit einem grenzÃ¼berschreitend zugÃ¤nglichen Wissenssystem fÃ¼r eine zukunftsfÃ¤hige, agile sowie resiliente Unternehmenslandschaft</t>
  </si>
  <si>
    <t>166 Cultural heritage and cultural services</t>
  </si>
  <si>
    <t>Protection, development and promotion of cultural heritage and cultural services</t>
  </si>
  <si>
    <t>Cooperating for greener and climate change resilient programme area</t>
  </si>
  <si>
    <t>2021IT05SFPR004</t>
  </si>
  <si>
    <t>Emilia-Romagna - ESF+</t>
  </si>
  <si>
    <t>OCCUPAZIONE</t>
  </si>
  <si>
    <t>AmÃ©liorer la gouvernance de coopÃ©ration dans l'ocÃ©an Indien</t>
  </si>
  <si>
    <t>Bessere Governance in Bezug auf die Zusammenarbeit</t>
  </si>
  <si>
    <t>004 R+I fixed asset investment: Public research centres + HEI</t>
  </si>
  <si>
    <t>004</t>
  </si>
  <si>
    <t>Investment in fixed assets, including research infrastructure, in public research centres and higher education directly linked to research and innovation activities</t>
  </si>
  <si>
    <t>Tourism</t>
  </si>
  <si>
    <t>Rozvoj dopravnÃ­ infrastruktury</t>
  </si>
  <si>
    <t>2021TC16RFCB021</t>
  </si>
  <si>
    <t>Interreg VI-A - Greece-Bulgaria</t>
  </si>
  <si>
    <t>PRIORITY 1 - A more Resilient and Greener Greece-Bulgaria Cross Border Territory</t>
  </si>
  <si>
    <t>Cooperatively managed and developed Alpine region</t>
  </si>
  <si>
    <t>Priority 1 â€“ A green and adaptive region</t>
  </si>
  <si>
    <t>2021TC16RFTN006</t>
  </si>
  <si>
    <t>Interreg VI-B - South West Europe (SUDOE)</t>
  </si>
  <si>
    <t>Promover la cohesiÃ³n social y el equilibrio territorial y demogrÃ¡fico en el SUDOE a travÃ©s de la innovaciÃ³n social, la valorizaciÃ³n del patrimonio y los servicios</t>
  </si>
  <si>
    <t>158 Access to quality, sustainable and affordable services</t>
  </si>
  <si>
    <t>Measures to enhancing the equal and timely access to quality, sustainable and affordable services</t>
  </si>
  <si>
    <t>2021EL16FFPR004</t>
  </si>
  <si>
    <t>Transport â€“ EL â€“ ERDF/CF</t>
  </si>
  <si>
    <t>ÎšÎ±Ï„Î±ÏƒÎºÎµÏ…Î® ÎºÏÎ¯ÏƒÎ¹Î¼Ï‰Î½ ÎµÎ»Î»ÎµÎ¹Ï€ÏŒÎ½Ï„Ï‰Î½ Ï„Î¼Î·Î¼Î¬Ï„Ï‰Î½ Î¿Î´Î¹ÎºÎ¿Ï Î”Î•Î”-Îœ - Î¤Î‘ÎœÎ•Î™ÎŸ Î£Î¥ÎÎŸÎ§Î—Î£</t>
  </si>
  <si>
    <t>DÃ©velopper une Ã©conomie plus innovante, plus compÃ©titive, plus attractive, dâ€™un point de vue social, environnemental et technologique pour le territoire</t>
  </si>
  <si>
    <t>015 Digitising SMEs or large enterprises - GHG reduction</t>
  </si>
  <si>
    <t>015</t>
  </si>
  <si>
    <t>Digitising SMEs or large enterprises (including e-Commerce, e-Business and networked business processes, digital innovation hubs, living labs, web entrepreneurs and ICT ...) compliant with greenhouse gas emission reduction or energy efficiency criteria</t>
  </si>
  <si>
    <t>Carbon neutral and resource sensitive Alpine region</t>
  </si>
  <si>
    <t>EN GRÃ–NARE GRÃ„NSREGION MED MOTSTÃ…NDSKRAFT ATT MÃ–TA KLIMATFÃ–RÃ„NDRINGAR OCH FOKUSERAD PÃ… CIRKULÃ„R EKONOMI</t>
  </si>
  <si>
    <t>151 Adult education (excluding infrastructure)</t>
  </si>
  <si>
    <t>Support for adult education (excluding infrastructure)</t>
  </si>
  <si>
    <t>Anpassung an den Klimawandel und Umweltschutz</t>
  </si>
  <si>
    <t>2021TC16RFIR002</t>
  </si>
  <si>
    <t>Interreg VI-C - Interact</t>
  </si>
  <si>
    <t>Service delivery</t>
  </si>
  <si>
    <t>X</t>
  </si>
  <si>
    <t>Fundusze Europejskie na transformacjÄ™</t>
  </si>
  <si>
    <t>2021BG16FFPR002</t>
  </si>
  <si>
    <t>Environment - BG - ERDF/CF</t>
  </si>
  <si>
    <t>Ð‘Ð¸Ð¾Ð»Ð¾Ð³Ð¸Ñ‡Ð½Ð¾ Ñ€Ð°Ð·Ð½Ð¾Ð¾Ð±Ñ€Ð°Ð·Ð¸Ðµ</t>
  </si>
  <si>
    <t>Î‘Î½Î¬Ï€Ï„Ï…Î¾Î· Ï„Î¿Ï… Î‘Î½Î¸ÏÏŽÏ€Î¹Î½Î¿Ï… Î”Ï…Î½Î±Î¼Î¹ÎºÎ¿Ï, ÎšÎ¿Î¹Î½Ï‰Î½Î¹ÎºÎ® ÎˆÎ½Ï„Î±Î¾Î·, Î‘Î½Ï„Î¹Î¼ÎµÏ„ÏŽÏ€Î¹ÏƒÎ· Ï„Î·Ï‚ Î¦Ï„ÏŽÏ‡ÎµÎ¹Î±Ï‚ ÎºÎ±Î¹ ÎµÎ½Î¯ÏƒÏ‡Ï…ÏƒÎ· Ï„Î·Ï‚ ÎšÎ¿Î¹Î½Ï‰Î½Î¹ÎºÎ®Ï‚ Î£Ï…Î½Î¿Ï‡Î®Ï‚ Ï„Î·Ï‚ Î ÎµÏÎ¹Ï†Î­ÏÎµÎ¹Î±Ï‚</t>
  </si>
  <si>
    <t>083 Cycling infrastructure</t>
  </si>
  <si>
    <t>083</t>
  </si>
  <si>
    <t>Cycling infrastructure</t>
  </si>
  <si>
    <t>Vers une rÃ©gion transfrontaliÃ¨re plus connectÃ©e : dÃ©velopper et amÃ©liorer la mobilitÃ© dans le Rhin supÃ©rieur</t>
  </si>
  <si>
    <t>2021TC16RFCB040</t>
  </si>
  <si>
    <t>Interreg VI-A - Grande RÃ©gion/GroÃŸregion</t>
  </si>
  <si>
    <t>Une Grande RÃ©gion plus proche de ses citoyens, promouvant un dÃ©veloppement intÃ©grÃ© et durable dans les zones locales transfrontaliÃ¨res</t>
  </si>
  <si>
    <t>2021TC16RFCB010</t>
  </si>
  <si>
    <t>Interreg VI-A - Germany/Brandenburg-Poland</t>
  </si>
  <si>
    <t>Ein attraktiver Grenzraum â€“ Bildung, Kultur und Tourismus</t>
  </si>
  <si>
    <t>Priority 3: A more social and inclusive Mediterranean
Policy objective 4 - A more social and inclusive Europe (and its Neighbourhood) implementing the European Pillar of Social Rights</t>
  </si>
  <si>
    <t>131 Digitalisation in health care</t>
  </si>
  <si>
    <t>Digitalisation in health care</t>
  </si>
  <si>
    <t>SDG 3 Good health and well being</t>
  </si>
  <si>
    <t>P6</t>
  </si>
  <si>
    <t>Vertebrar territorial, social y econÃ³micamente el espacio transfronterizo.</t>
  </si>
  <si>
    <t>169 Territorial developement initiatives - preparation</t>
  </si>
  <si>
    <t>Territorial development initiatives, including preparation of territorial strategies</t>
  </si>
  <si>
    <t>Priority 4</t>
  </si>
  <si>
    <t>Smart climate and environmental resilience for NWE territories</t>
  </si>
  <si>
    <t>Î’ÎµÎ»Ï„Î¯Ï‰ÏƒÎ· Ï„Î·Ï‚ Î´Î¹Î±ÏƒÏ…Î½Î´ÎµÏƒÎ¹Î¼ÏŒÏ„Î·Ï„Î±Ï‚ Ï„Î·Ï‚ Î ÎµÏÎ¹Ï†Î­ÏÎµÎ¹Î±Ï‚</t>
  </si>
  <si>
    <t>Ð’Ð¾Ð´Ð¸</t>
  </si>
  <si>
    <t>036 ICT: Other types of infrastructure</t>
  </si>
  <si>
    <t>036</t>
  </si>
  <si>
    <t>ICT: Other types of ICT infrastructure (including largeâ€‘scale computer resources/equipment, data centres, sensors and other wireless equipment)</t>
  </si>
  <si>
    <t>070 Commercial, industrial waste management: residual/ hazardous</t>
  </si>
  <si>
    <t>070</t>
  </si>
  <si>
    <t>Commercial, industrial waste management: residual and hazardous waste</t>
  </si>
  <si>
    <t>Une Grande RÃ©gion plus verte, prÃ©servant ses ressources naturelles et sa biodiversitÃ©, et favorisant l'adaptation au changement climatique et la transition vers une Ã©conomie circulaire.</t>
  </si>
  <si>
    <t>077 Air quality and noise reduction measures</t>
  </si>
  <si>
    <t>077</t>
  </si>
  <si>
    <t>Air quality and noise reduction measures</t>
  </si>
  <si>
    <t>KomunitnÄ› vedenÃ½ mÃ­stnÃ­ rozvoj</t>
  </si>
  <si>
    <t>2021TC16RFCB031</t>
  </si>
  <si>
    <t>Interreg VI-A - Italy-France (Maritime)</t>
  </si>
  <si>
    <t>Una migliore governance transfrontaliera</t>
  </si>
  <si>
    <t>PrioritÃ© 4  :  Soutenir la cohÃ©sion sanitaire, sociale, culturelle et touristique du territoire</t>
  </si>
  <si>
    <t>2021TC16RFCB034</t>
  </si>
  <si>
    <t>Interreg VI-A - Italy-Slovenia</t>
  </si>
  <si>
    <t>Priority 2</t>
  </si>
  <si>
    <t>059 Prevention or management of climate related risks: fires</t>
  </si>
  <si>
    <t>059</t>
  </si>
  <si>
    <t>Adaptation to climate change measures and prevention and management of climate related risks: fires (including awareness raising, civil protection and disaster management systems, infrastructures and ecosystem based approaches)</t>
  </si>
  <si>
    <t>Potenciar la cooperaciÃ³n para afrontar el reto demogrÃ¡fico en el espacio fronterizo, creando condiciones de vida atractivas basadas en el acceso al mercado de trabajo, servicios pÃºblicos esenciales, movilidad y aplicando principios de inclusiÃ³n social, igualdad de oportunidades y trato.</t>
  </si>
  <si>
    <t>Supporting a carbon neutral and better-connected Adriatic-Ionian region</t>
  </si>
  <si>
    <t>111 Seaports (TEN-T) - no fossil fuel</t>
  </si>
  <si>
    <t>Seaports (TENâ€‘T) excluding facilities dedicated to transport of fossil fuels</t>
  </si>
  <si>
    <t>2021IT16FFPR002</t>
  </si>
  <si>
    <t>Puglia - ERDF/ESF+</t>
  </si>
  <si>
    <t>2021TC16RFCB016</t>
  </si>
  <si>
    <t>Interreg VI-A - Germany/Saxony-Czechia</t>
  </si>
  <si>
    <t>Bildung, lebenslanges Lernen, Kultur und Tourismus</t>
  </si>
  <si>
    <t>Un'area transfrontaliera efficiente in capitale sociale e che si distingue per la qualitÃ  del suo capitale umano</t>
  </si>
  <si>
    <t>PO5</t>
  </si>
  <si>
    <t>GEMEINSAM _ Ein Programmraum mit einem leistungsfÃ¤higen Governance-Setting zur Ãœberwindung von individuellen, rechtlich-administrativen wie strukturellen Grenzhindernissen</t>
  </si>
  <si>
    <t>162 Modernisation of social protection systems</t>
  </si>
  <si>
    <t>Measures to modernise social protection systems, including promoting access to social protection</t>
  </si>
  <si>
    <t>ISO1 - Cross-border Governance</t>
  </si>
  <si>
    <t>Î 3: ÎœÎµÎ³Î±Î»ÏÏ„ÎµÏÎ· Î±ÏƒÏ†Î¬Î»ÎµÎ¹Î± ÎºÎ±Î¹ Ï€ÏÎ¿ÏƒÏ„Î±ÏƒÎ¯Î± ÏƒÏ„Î·Î½ Ï€ÎµÏÎ¹Î¿Ï‡Î® Ï€Î±ÏÎ­Î¼Î²Î±ÏƒÎ·Ï‚, Î¼Î­ÏƒÏ‰ Ï„Î·Ï‚ Î±Ï€Î¿Ï„ÎµÎ»ÎµÏƒÎ¼Î±Ï„Î¹ÎºÏŒÏ„ÎµÏÎ·Ï‚ Î­Î½Ï„Î±Î¾Î·Ï‚ Ï€ÏÎ¿ÏƒÏ†ÏÎ³Ï‰Î½ ÎºÎ±Î¹ Î¼ÎµÏ„Î±Î½Î±ÏƒÏ„ÏŽÎ½.</t>
  </si>
  <si>
    <t>ISO7.3 Protection and integration of migrants (incl. refugees)</t>
  </si>
  <si>
    <t>ISO7.3</t>
  </si>
  <si>
    <t>Protection and integration of migrants (incl. refugees)</t>
  </si>
  <si>
    <t>P2 - Enhanced cooperation for a greener and low carbon GR-IT area</t>
  </si>
  <si>
    <t>PO2</t>
  </si>
  <si>
    <t>RESILIENTE UMWELT _ Ein nachhaltiger und resilienter Programmraum mit hoher AdaptionsfÃ¤higkeit im Hinblick auf den Klimawandel und gemeinsamen Anstrengungen zum Schutz der regionalen BiodiversitÃ¤t</t>
  </si>
  <si>
    <t>017 Government ICT solutions, e-services, apps - GHG reduction</t>
  </si>
  <si>
    <t>017</t>
  </si>
  <si>
    <t>Government ICT solutions, eservices, applications compliant with greenhouse gas emission reduction or energy efficiency criteria</t>
  </si>
  <si>
    <t>Priority 2 - A greener, low- carbon Danube Region</t>
  </si>
  <si>
    <t>Een socialer Europa. Inclusieve arbeidsmarkt, opleiding en duurzame vrijetijdsbesteding. (BD4)</t>
  </si>
  <si>
    <t>Ein wettbewerbsfÃ¤higeres und intelligenteres Europa durch die FÃ¶rderung eines innovativen und intelligenten wirtschaftlichen Wandels und der regionalen IKT-KonnektivitÃ¤t.</t>
  </si>
  <si>
    <t>Istruzione e formazione</t>
  </si>
  <si>
    <t>Accentuer la rÃ©silience et le dÃ©veloppement durable des territoires</t>
  </si>
  <si>
    <t>2021DE05SFPR001</t>
  </si>
  <si>
    <t>Bund - DE - ESF+</t>
  </si>
  <si>
    <t>FÃ–RDERUNG DER SOZIALEN INKLUSION UND BEKÃ„MPFUNG VON ARMUT</t>
  </si>
  <si>
    <t>PrioritÃ¤t 3 Eine attraktive Region</t>
  </si>
  <si>
    <t>2021HR16FFPR002</t>
  </si>
  <si>
    <t>Integrated territorial programme â€“ HR â€“ ERDF/JTF</t>
  </si>
  <si>
    <t>Industrijska tranzicija hrvatskih regija</t>
  </si>
  <si>
    <t>Environmental focus across borders</t>
  </si>
  <si>
    <t>Î£Ï„Î®ÏÎ¹Î¾Î· Ï„Î·Ï‚ Ï€ÏÎ¬ÏƒÎ¹Î½Î·Ï‚ Î±Î½Î¬Ï€Ï„Ï…Î¾Î·Ï‚ ÎºÎ±Î¹ Î¼ÎµÎ¯Ï‰ÏƒÎ· Ï„Ï‰Î½ ÎµÎºÏ€Î¿Î¼Ï€ÏŽÎ½ Ï„Î¿Ï… Î´Î¹Î¿Î¾ÎµÎ¹Î´Î¯Î¿Ï… Ï„Î¿Ï… Î¬Î½Î¸ÏÎ±ÎºÎ±</t>
  </si>
  <si>
    <t>2021TC16RFCB013</t>
  </si>
  <si>
    <t>Interreg VI-A - Central Baltic</t>
  </si>
  <si>
    <t>Priority 2 - Improved environment and resource use</t>
  </si>
  <si>
    <t>2021TC16RFCB009</t>
  </si>
  <si>
    <t>Interreg VI-A - Austria-Hungary</t>
  </si>
  <si>
    <t>A green and resilient border region</t>
  </si>
  <si>
    <t>2021EL16FFPR003</t>
  </si>
  <si>
    <t>Environment and Climate Change â€“ EL â€“ ERDF/CF</t>
  </si>
  <si>
    <t>Î†Î¾Î¿Î½Î±Ï‚ Î ÏÎ¿Ï„ÎµÏÎ±Î¹ÏŒÏ„Î·Ï„Î±Ï‚ 1: Â«Î•Î½ÎµÏÎ³ÎµÎ¹Î±ÎºÎ® Î±Ï€ÏŒÎ´Î¿ÏƒÎ· - Î ÏÎ¿ÏŽÎ¸Î·ÏƒÎ· Î‘Î Î• - Î•Î½ÎµÏÎ³ÎµÎ¹Î±ÎºÎ­Ï‚ Î¥Ï€Î¿Î´Î¿Î¼Î­Ï‚Â»</t>
  </si>
  <si>
    <t>Member state</t>
  </si>
  <si>
    <t>Fund</t>
  </si>
  <si>
    <t>Cofinancing Rate</t>
  </si>
  <si>
    <t>EU Invested Amount €</t>
  </si>
  <si>
    <t>Total Invested Amount €</t>
  </si>
  <si>
    <t>FUNDING ANALYSIS OF EU FINANCIAL DATA 2021-2027</t>
  </si>
  <si>
    <t>Total</t>
  </si>
  <si>
    <t>Average Cofinancing Rate</t>
  </si>
  <si>
    <t>Total Member State EU Invested Amount €</t>
  </si>
  <si>
    <t>Total Member State Invested Amount €</t>
  </si>
  <si>
    <t>FINANCIAL REPORT OF PLANNED TOTAL AND EU FUNDING</t>
  </si>
  <si>
    <t>EU Average</t>
  </si>
  <si>
    <t>Member State</t>
  </si>
  <si>
    <t>Total EU Invested Amount €</t>
  </si>
  <si>
    <t>POLOCY ANALYSIS OF EU FINANCIAL DATA 2021-2027</t>
  </si>
  <si>
    <t>Policy Objective Code</t>
  </si>
  <si>
    <t>Specific Objective Short Name</t>
  </si>
  <si>
    <t>Specific Objective Name</t>
  </si>
  <si>
    <t>Specific Objective Code</t>
  </si>
  <si>
    <t>Policy Objective Short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</si>
</sst>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gradientFill degree="90">
        <stop position="0">
          <color theme="0"/>
        </stop>
        <stop position="1">
          <color theme="2" tint="-9.8025452436902985E-2"/>
        </stop>
      </gradient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2" tint="-0.499984740745262"/>
      </bottom>
      <diagonal/>
    </border>
    <border>
      <left/>
      <right/>
      <top/>
      <bottom style="medium">
        <color theme="1" tint="0.3499862666707357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6" xfId="0" applyBorder="1"/>
    <xf numFmtId="0" fontId="0" fillId="0" borderId="17" xfId="0" applyBorder="1"/>
    <xf numFmtId="0" fontId="18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19" fillId="33" borderId="18" xfId="0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  <xf numFmtId="0" fontId="20" fillId="33" borderId="19" xfId="0" applyFont="1" applyFill="1" applyBorder="1"/>
    <xf numFmtId="0" fontId="0" fillId="0" borderId="0" xfId="0" applyFill="1" applyBorder="1"/>
    <xf numFmtId="0" fontId="18" fillId="0" borderId="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hyperlink" Target="https://de.wikipedia.org/wiki/Datei:Flag_of_Europe.svg" TargetMode="Externa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hyperlink" Target="https://de.wikipedia.org/wiki/Datei:Flag_of_Europe.svg" TargetMode="Externa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Report!$B$8:$B$33</c:f>
              <c:strCache>
                <c:ptCount val="26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Interreg</c:v>
                </c:pt>
                <c:pt idx="14">
                  <c:v>Ireland</c:v>
                </c:pt>
                <c:pt idx="15">
                  <c:v>Italy</c:v>
                </c:pt>
                <c:pt idx="16">
                  <c:v>Lithuania</c:v>
                </c:pt>
                <c:pt idx="17">
                  <c:v>Netherlands</c:v>
                </c:pt>
                <c:pt idx="18">
                  <c:v>Poland</c:v>
                </c:pt>
                <c:pt idx="19">
                  <c:v>Portugal</c:v>
                </c:pt>
                <c:pt idx="20">
                  <c:v>Romania</c:v>
                </c:pt>
                <c:pt idx="21">
                  <c:v>Slovakia</c:v>
                </c:pt>
                <c:pt idx="22">
                  <c:v>Slovenia</c:v>
                </c:pt>
                <c:pt idx="23">
                  <c:v>Spain</c:v>
                </c:pt>
                <c:pt idx="24">
                  <c:v>Sweden</c:v>
                </c:pt>
                <c:pt idx="25">
                  <c:v>EU Average</c:v>
                </c:pt>
              </c:strCache>
            </c:strRef>
          </c:xVal>
          <c:yVal>
            <c:numRef>
              <c:f>Report!$D$8:$D$33</c:f>
              <c:numCache>
                <c:formatCode>General</c:formatCode>
                <c:ptCount val="26"/>
                <c:pt idx="0">
                  <c:v>29983235.999999996</c:v>
                </c:pt>
                <c:pt idx="1">
                  <c:v>301749907</c:v>
                </c:pt>
                <c:pt idx="2">
                  <c:v>188090995</c:v>
                </c:pt>
                <c:pt idx="3">
                  <c:v>22534538</c:v>
                </c:pt>
                <c:pt idx="4">
                  <c:v>90455180</c:v>
                </c:pt>
                <c:pt idx="5">
                  <c:v>5870372826.4499998</c:v>
                </c:pt>
                <c:pt idx="6">
                  <c:v>18640861</c:v>
                </c:pt>
                <c:pt idx="7">
                  <c:v>640336950.12999988</c:v>
                </c:pt>
                <c:pt idx="8">
                  <c:v>23860883</c:v>
                </c:pt>
                <c:pt idx="9">
                  <c:v>2858134909</c:v>
                </c:pt>
                <c:pt idx="10">
                  <c:v>3337982817</c:v>
                </c:pt>
                <c:pt idx="11">
                  <c:v>704126694</c:v>
                </c:pt>
                <c:pt idx="12">
                  <c:v>681691074</c:v>
                </c:pt>
                <c:pt idx="13">
                  <c:v>911403550.19999993</c:v>
                </c:pt>
                <c:pt idx="14">
                  <c:v>9137500</c:v>
                </c:pt>
                <c:pt idx="15">
                  <c:v>3052081823</c:v>
                </c:pt>
                <c:pt idx="16">
                  <c:v>303395686</c:v>
                </c:pt>
                <c:pt idx="17">
                  <c:v>3164341464.0099993</c:v>
                </c:pt>
                <c:pt idx="18">
                  <c:v>4475298371.2200003</c:v>
                </c:pt>
                <c:pt idx="19">
                  <c:v>1366641093</c:v>
                </c:pt>
                <c:pt idx="20">
                  <c:v>433407737</c:v>
                </c:pt>
                <c:pt idx="21">
                  <c:v>122995078</c:v>
                </c:pt>
                <c:pt idx="22">
                  <c:v>16810200</c:v>
                </c:pt>
                <c:pt idx="23">
                  <c:v>919412906</c:v>
                </c:pt>
                <c:pt idx="24">
                  <c:v>38239212</c:v>
                </c:pt>
                <c:pt idx="25">
                  <c:v>1183245019.6403999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2E-4B72-B631-15FBB1ADD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01552"/>
        <c:axId val="414100472"/>
      </c:scatterChart>
      <c:valAx>
        <c:axId val="41410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00472"/>
        <c:crosses val="autoZero"/>
        <c:crossBetween val="midCat"/>
      </c:valAx>
      <c:valAx>
        <c:axId val="41410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0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EU Invested Amount 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25"/>
            <c:invertIfNegative val="0"/>
            <c:bubble3D val="0"/>
            <c:spPr>
              <a:blipFill>
                <a:blip xmlns:r="http://schemas.openxmlformats.org/officeDocument/2006/relationships" r:embed="rId3">
                  <a:extLst>
                    <a:ext uri="{837473B0-CC2E-450A-ABE3-18F120FF3D39}">
                      <a1611:picAttrSrcUrl xmlns:a1611="http://schemas.microsoft.com/office/drawing/2016/11/main" r:id="rId4"/>
                    </a:ext>
                  </a:extLst>
                </a:blip>
                <a:stretch>
                  <a:fillRect/>
                </a:stretch>
              </a:blip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6B50-46AF-8CB4-1AB7C8E97D67}"/>
              </c:ext>
            </c:extLst>
          </c:dPt>
          <c:cat>
            <c:strRef>
              <c:f>Report!$B$8:$B$33</c:f>
              <c:strCache>
                <c:ptCount val="26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Interreg</c:v>
                </c:pt>
                <c:pt idx="14">
                  <c:v>Ireland</c:v>
                </c:pt>
                <c:pt idx="15">
                  <c:v>Italy</c:v>
                </c:pt>
                <c:pt idx="16">
                  <c:v>Lithuania</c:v>
                </c:pt>
                <c:pt idx="17">
                  <c:v>Netherlands</c:v>
                </c:pt>
                <c:pt idx="18">
                  <c:v>Poland</c:v>
                </c:pt>
                <c:pt idx="19">
                  <c:v>Portugal</c:v>
                </c:pt>
                <c:pt idx="20">
                  <c:v>Romania</c:v>
                </c:pt>
                <c:pt idx="21">
                  <c:v>Slovakia</c:v>
                </c:pt>
                <c:pt idx="22">
                  <c:v>Slovenia</c:v>
                </c:pt>
                <c:pt idx="23">
                  <c:v>Spain</c:v>
                </c:pt>
                <c:pt idx="24">
                  <c:v>Sweden</c:v>
                </c:pt>
                <c:pt idx="25">
                  <c:v>EU Average</c:v>
                </c:pt>
              </c:strCache>
            </c:strRef>
          </c:cat>
          <c:val>
            <c:numRef>
              <c:f>Report!$D$8:$D$33</c:f>
              <c:numCache>
                <c:formatCode>General</c:formatCode>
                <c:ptCount val="26"/>
                <c:pt idx="0">
                  <c:v>29983235.999999996</c:v>
                </c:pt>
                <c:pt idx="1">
                  <c:v>301749907</c:v>
                </c:pt>
                <c:pt idx="2">
                  <c:v>188090995</c:v>
                </c:pt>
                <c:pt idx="3">
                  <c:v>22534538</c:v>
                </c:pt>
                <c:pt idx="4">
                  <c:v>90455180</c:v>
                </c:pt>
                <c:pt idx="5">
                  <c:v>5870372826.4499998</c:v>
                </c:pt>
                <c:pt idx="6">
                  <c:v>18640861</c:v>
                </c:pt>
                <c:pt idx="7">
                  <c:v>640336950.12999988</c:v>
                </c:pt>
                <c:pt idx="8">
                  <c:v>23860883</c:v>
                </c:pt>
                <c:pt idx="9">
                  <c:v>2858134909</c:v>
                </c:pt>
                <c:pt idx="10">
                  <c:v>3337982817</c:v>
                </c:pt>
                <c:pt idx="11">
                  <c:v>704126694</c:v>
                </c:pt>
                <c:pt idx="12">
                  <c:v>681691074</c:v>
                </c:pt>
                <c:pt idx="13">
                  <c:v>911403550.19999993</c:v>
                </c:pt>
                <c:pt idx="14">
                  <c:v>9137500</c:v>
                </c:pt>
                <c:pt idx="15">
                  <c:v>3052081823</c:v>
                </c:pt>
                <c:pt idx="16">
                  <c:v>303395686</c:v>
                </c:pt>
                <c:pt idx="17">
                  <c:v>3164341464.0099993</c:v>
                </c:pt>
                <c:pt idx="18">
                  <c:v>4475298371.2200003</c:v>
                </c:pt>
                <c:pt idx="19">
                  <c:v>1366641093</c:v>
                </c:pt>
                <c:pt idx="20">
                  <c:v>433407737</c:v>
                </c:pt>
                <c:pt idx="21">
                  <c:v>122995078</c:v>
                </c:pt>
                <c:pt idx="22">
                  <c:v>16810200</c:v>
                </c:pt>
                <c:pt idx="23">
                  <c:v>919412906</c:v>
                </c:pt>
                <c:pt idx="24">
                  <c:v>38239212</c:v>
                </c:pt>
                <c:pt idx="25">
                  <c:v>1183245019.6403999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0-46AF-8CB4-1AB7C8E97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27392472"/>
        <c:axId val="927393552"/>
      </c:barChart>
      <c:catAx>
        <c:axId val="927392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393552"/>
        <c:crosses val="autoZero"/>
        <c:auto val="1"/>
        <c:lblAlgn val="ctr"/>
        <c:lblOffset val="100"/>
        <c:noMultiLvlLbl val="0"/>
      </c:catAx>
      <c:valAx>
        <c:axId val="9273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392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Invested Amount 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25"/>
            <c:invertIfNegative val="0"/>
            <c:bubble3D val="0"/>
            <c:spPr>
              <a:blipFill>
                <a:blip xmlns:r="http://schemas.openxmlformats.org/officeDocument/2006/relationships" r:embed="rId3">
                  <a:extLst>
                    <a:ext uri="{837473B0-CC2E-450A-ABE3-18F120FF3D39}">
                      <a1611:picAttrSrcUrl xmlns:a1611="http://schemas.microsoft.com/office/drawing/2016/11/main" r:id="rId4"/>
                    </a:ext>
                  </a:extLst>
                </a:blip>
                <a:stretch>
                  <a:fillRect/>
                </a:stretch>
              </a:blip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EA6-4B86-8C29-1142612DBCC7}"/>
              </c:ext>
            </c:extLst>
          </c:dPt>
          <c:cat>
            <c:strRef>
              <c:f>Report!$B$8:$B$33</c:f>
              <c:strCache>
                <c:ptCount val="26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Interreg</c:v>
                </c:pt>
                <c:pt idx="14">
                  <c:v>Ireland</c:v>
                </c:pt>
                <c:pt idx="15">
                  <c:v>Italy</c:v>
                </c:pt>
                <c:pt idx="16">
                  <c:v>Lithuania</c:v>
                </c:pt>
                <c:pt idx="17">
                  <c:v>Netherlands</c:v>
                </c:pt>
                <c:pt idx="18">
                  <c:v>Poland</c:v>
                </c:pt>
                <c:pt idx="19">
                  <c:v>Portugal</c:v>
                </c:pt>
                <c:pt idx="20">
                  <c:v>Romania</c:v>
                </c:pt>
                <c:pt idx="21">
                  <c:v>Slovakia</c:v>
                </c:pt>
                <c:pt idx="22">
                  <c:v>Slovenia</c:v>
                </c:pt>
                <c:pt idx="23">
                  <c:v>Spain</c:v>
                </c:pt>
                <c:pt idx="24">
                  <c:v>Sweden</c:v>
                </c:pt>
                <c:pt idx="25">
                  <c:v>EU Average</c:v>
                </c:pt>
              </c:strCache>
            </c:strRef>
          </c:cat>
          <c:val>
            <c:numRef>
              <c:f>Report!$E$8:$E$33</c:f>
              <c:numCache>
                <c:formatCode>General</c:formatCode>
                <c:ptCount val="26"/>
                <c:pt idx="0">
                  <c:v>35495650.249999993</c:v>
                </c:pt>
                <c:pt idx="1">
                  <c:v>751120932.5</c:v>
                </c:pt>
                <c:pt idx="2">
                  <c:v>223108772.84999999</c:v>
                </c:pt>
                <c:pt idx="3">
                  <c:v>28410684.649999999</c:v>
                </c:pt>
                <c:pt idx="4">
                  <c:v>150758633.5</c:v>
                </c:pt>
                <c:pt idx="5">
                  <c:v>7997263435.7799997</c:v>
                </c:pt>
                <c:pt idx="6">
                  <c:v>46602153.090000004</c:v>
                </c:pt>
                <c:pt idx="7">
                  <c:v>786533252.82999992</c:v>
                </c:pt>
                <c:pt idx="8">
                  <c:v>55443025.380000003</c:v>
                </c:pt>
                <c:pt idx="9">
                  <c:v>6012412378.1600018</c:v>
                </c:pt>
                <c:pt idx="10">
                  <c:v>5803505977.4099989</c:v>
                </c:pt>
                <c:pt idx="11">
                  <c:v>857732107.02999985</c:v>
                </c:pt>
                <c:pt idx="12">
                  <c:v>801989499.74000001</c:v>
                </c:pt>
                <c:pt idx="13">
                  <c:v>1211065027.0099995</c:v>
                </c:pt>
                <c:pt idx="14">
                  <c:v>18275000</c:v>
                </c:pt>
                <c:pt idx="15">
                  <c:v>6536560137.1499987</c:v>
                </c:pt>
                <c:pt idx="16">
                  <c:v>323982787.01999998</c:v>
                </c:pt>
                <c:pt idx="17">
                  <c:v>6901182239.9200001</c:v>
                </c:pt>
                <c:pt idx="18">
                  <c:v>5345993055.6599998</c:v>
                </c:pt>
                <c:pt idx="19">
                  <c:v>1611112138.8399999</c:v>
                </c:pt>
                <c:pt idx="20">
                  <c:v>668945295.24000001</c:v>
                </c:pt>
                <c:pt idx="21">
                  <c:v>164738436.84999999</c:v>
                </c:pt>
                <c:pt idx="22">
                  <c:v>19776705.91</c:v>
                </c:pt>
                <c:pt idx="23">
                  <c:v>1235931290.8199999</c:v>
                </c:pt>
                <c:pt idx="24">
                  <c:v>88425164.640000001</c:v>
                </c:pt>
                <c:pt idx="25">
                  <c:v>1907054551.2891996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6-4B86-8C29-1142612DB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27392472"/>
        <c:axId val="927393552"/>
      </c:barChart>
      <c:catAx>
        <c:axId val="927392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393552"/>
        <c:crosses val="autoZero"/>
        <c:auto val="1"/>
        <c:lblAlgn val="ctr"/>
        <c:lblOffset val="100"/>
        <c:noMultiLvlLbl val="0"/>
      </c:catAx>
      <c:valAx>
        <c:axId val="9273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392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78937007874016"/>
          <c:y val="0.19486111111111112"/>
          <c:w val="0.85287729658792655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Funds!$F$1005</c:f>
              <c:strCache>
                <c:ptCount val="1"/>
                <c:pt idx="0">
                  <c:v>Total Member State Invested Amount €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Funds!$B$1006:$B$1031</c:f>
              <c:strCache>
                <c:ptCount val="26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Interreg</c:v>
                </c:pt>
                <c:pt idx="14">
                  <c:v>Ireland</c:v>
                </c:pt>
                <c:pt idx="15">
                  <c:v>Italy</c:v>
                </c:pt>
                <c:pt idx="16">
                  <c:v>Lithuania</c:v>
                </c:pt>
                <c:pt idx="17">
                  <c:v>Netherlands</c:v>
                </c:pt>
                <c:pt idx="18">
                  <c:v>Poland</c:v>
                </c:pt>
                <c:pt idx="19">
                  <c:v>Portugal</c:v>
                </c:pt>
                <c:pt idx="20">
                  <c:v>Romania</c:v>
                </c:pt>
                <c:pt idx="21">
                  <c:v>Slovakia</c:v>
                </c:pt>
                <c:pt idx="22">
                  <c:v>Slovenia</c:v>
                </c:pt>
                <c:pt idx="23">
                  <c:v>Spain</c:v>
                </c:pt>
                <c:pt idx="24">
                  <c:v>Sweden</c:v>
                </c:pt>
                <c:pt idx="25">
                  <c:v>EU Average</c:v>
                </c:pt>
              </c:strCache>
            </c:strRef>
          </c:xVal>
          <c:yVal>
            <c:numRef>
              <c:f>Funds!$F$1006:$F$1031</c:f>
              <c:numCache>
                <c:formatCode>General</c:formatCode>
                <c:ptCount val="26"/>
                <c:pt idx="0">
                  <c:v>35495650.249999993</c:v>
                </c:pt>
                <c:pt idx="1">
                  <c:v>751120932.5</c:v>
                </c:pt>
                <c:pt idx="2">
                  <c:v>223108772.84999999</c:v>
                </c:pt>
                <c:pt idx="3">
                  <c:v>28410684.649999999</c:v>
                </c:pt>
                <c:pt idx="4">
                  <c:v>150758633.5</c:v>
                </c:pt>
                <c:pt idx="5">
                  <c:v>7997263435.7799997</c:v>
                </c:pt>
                <c:pt idx="6">
                  <c:v>46602153.090000004</c:v>
                </c:pt>
                <c:pt idx="7">
                  <c:v>786533252.82999992</c:v>
                </c:pt>
                <c:pt idx="8">
                  <c:v>55443025.380000003</c:v>
                </c:pt>
                <c:pt idx="9">
                  <c:v>6012412378.1600018</c:v>
                </c:pt>
                <c:pt idx="10">
                  <c:v>5803505977.4099989</c:v>
                </c:pt>
                <c:pt idx="11">
                  <c:v>857732107.02999985</c:v>
                </c:pt>
                <c:pt idx="12">
                  <c:v>801989499.74000001</c:v>
                </c:pt>
                <c:pt idx="13">
                  <c:v>1211065027.0099995</c:v>
                </c:pt>
                <c:pt idx="14">
                  <c:v>18275000</c:v>
                </c:pt>
                <c:pt idx="15">
                  <c:v>6536560137.1499987</c:v>
                </c:pt>
                <c:pt idx="16">
                  <c:v>323982787.01999998</c:v>
                </c:pt>
                <c:pt idx="17">
                  <c:v>6901182239.9200001</c:v>
                </c:pt>
                <c:pt idx="18">
                  <c:v>5345993055.6599998</c:v>
                </c:pt>
                <c:pt idx="19">
                  <c:v>1611112138.8399999</c:v>
                </c:pt>
                <c:pt idx="20">
                  <c:v>668945295.24000001</c:v>
                </c:pt>
                <c:pt idx="21">
                  <c:v>164738436.84999999</c:v>
                </c:pt>
                <c:pt idx="22">
                  <c:v>19776705.91</c:v>
                </c:pt>
                <c:pt idx="23">
                  <c:v>1235931290.8199999</c:v>
                </c:pt>
                <c:pt idx="24">
                  <c:v>88425164.640000001</c:v>
                </c:pt>
                <c:pt idx="25">
                  <c:v>1907054551.2891996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20-41C6-882A-4D2959A76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465680"/>
        <c:axId val="624466040"/>
      </c:scatterChart>
      <c:valAx>
        <c:axId val="62446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66040"/>
        <c:crosses val="autoZero"/>
        <c:crossBetween val="midCat"/>
      </c:valAx>
      <c:valAx>
        <c:axId val="62446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6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78937007874016"/>
          <c:y val="0.19486111111111112"/>
          <c:w val="0.85287729658792655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Policy!$F$1005</c:f>
              <c:strCache>
                <c:ptCount val="1"/>
                <c:pt idx="0">
                  <c:v>Total Member State Invested Amount €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Policy!$B$1006:$B$1031</c:f>
              <c:strCache>
                <c:ptCount val="26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Interreg</c:v>
                </c:pt>
                <c:pt idx="14">
                  <c:v>Ireland</c:v>
                </c:pt>
                <c:pt idx="15">
                  <c:v>Italy</c:v>
                </c:pt>
                <c:pt idx="16">
                  <c:v>Lithuania</c:v>
                </c:pt>
                <c:pt idx="17">
                  <c:v>Netherlands</c:v>
                </c:pt>
                <c:pt idx="18">
                  <c:v>Poland</c:v>
                </c:pt>
                <c:pt idx="19">
                  <c:v>Portugal</c:v>
                </c:pt>
                <c:pt idx="20">
                  <c:v>Romania</c:v>
                </c:pt>
                <c:pt idx="21">
                  <c:v>Slovakia</c:v>
                </c:pt>
                <c:pt idx="22">
                  <c:v>Slovenia</c:v>
                </c:pt>
                <c:pt idx="23">
                  <c:v>Spain</c:v>
                </c:pt>
                <c:pt idx="24">
                  <c:v>Sweden</c:v>
                </c:pt>
                <c:pt idx="25">
                  <c:v>EU Average</c:v>
                </c:pt>
              </c:strCache>
            </c:strRef>
          </c:xVal>
          <c:yVal>
            <c:numRef>
              <c:f>Policy!$F$1006:$F$1031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2-48C1-845E-66FD34393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465680"/>
        <c:axId val="624466040"/>
      </c:scatterChart>
      <c:valAx>
        <c:axId val="62446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66040"/>
        <c:crosses val="autoZero"/>
        <c:crossBetween val="midCat"/>
      </c:valAx>
      <c:valAx>
        <c:axId val="62446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6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1927860</xdr:colOff>
      <xdr:row>4</xdr:row>
      <xdr:rowOff>7620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225A0D-0195-7240-C285-ED07246C3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27860" cy="822960"/>
        </a:xfrm>
        <a:prstGeom prst="rect">
          <a:avLst/>
        </a:prstGeom>
      </xdr:spPr>
    </xdr:pic>
    <xdr:clientData/>
  </xdr:twoCellAnchor>
  <xdr:twoCellAnchor>
    <xdr:from>
      <xdr:col>5</xdr:col>
      <xdr:colOff>281940</xdr:colOff>
      <xdr:row>10</xdr:row>
      <xdr:rowOff>72390</xdr:rowOff>
    </xdr:from>
    <xdr:to>
      <xdr:col>7</xdr:col>
      <xdr:colOff>982980</xdr:colOff>
      <xdr:row>25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56DD15-D3E8-C322-4A6E-97499CD02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34</xdr:row>
      <xdr:rowOff>179070</xdr:rowOff>
    </xdr:from>
    <xdr:to>
      <xdr:col>4</xdr:col>
      <xdr:colOff>1150620</xdr:colOff>
      <xdr:row>55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B803EC-46DE-93E5-0C73-2C482D934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22860</xdr:colOff>
      <xdr:row>57</xdr:row>
      <xdr:rowOff>106680</xdr:rowOff>
    </xdr:from>
    <xdr:to>
      <xdr:col>4</xdr:col>
      <xdr:colOff>1173480</xdr:colOff>
      <xdr:row>78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2B6AA7-5000-4F7E-84C8-50F93D086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0</xdr:row>
      <xdr:rowOff>0</xdr:rowOff>
    </xdr:from>
    <xdr:to>
      <xdr:col>1</xdr:col>
      <xdr:colOff>0</xdr:colOff>
      <xdr:row>2</xdr:row>
      <xdr:rowOff>234176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39842E-1AD2-A968-6BF8-C74E6E321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" y="0"/>
          <a:ext cx="1074420" cy="7066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1329690</xdr:colOff>
      <xdr:row>1033</xdr:row>
      <xdr:rowOff>156210</xdr:rowOff>
    </xdr:from>
    <xdr:to>
      <xdr:col>7</xdr:col>
      <xdr:colOff>784860</xdr:colOff>
      <xdr:row>1063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DC1241-8502-F1E5-3734-FCBD5B1DD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0</xdr:row>
      <xdr:rowOff>0</xdr:rowOff>
    </xdr:from>
    <xdr:to>
      <xdr:col>1</xdr:col>
      <xdr:colOff>0</xdr:colOff>
      <xdr:row>2</xdr:row>
      <xdr:rowOff>234176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4C7F2E-8B82-48DB-9E4D-3F998B6D1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" y="0"/>
          <a:ext cx="1074420" cy="7066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1329690</xdr:colOff>
      <xdr:row>1033</xdr:row>
      <xdr:rowOff>156210</xdr:rowOff>
    </xdr:from>
    <xdr:to>
      <xdr:col>7</xdr:col>
      <xdr:colOff>784860</xdr:colOff>
      <xdr:row>1063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509153-09E3-405E-A752-6D9E10F2F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1001"/>
  <sheetViews>
    <sheetView workbookViewId="0">
      <selection activeCell="J1" sqref="J1"/>
    </sheetView>
  </sheetViews>
  <sheetFormatPr defaultRowHeight="14.4" x14ac:dyDescent="0.3"/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">
      <c r="A2" t="s">
        <v>49</v>
      </c>
      <c r="B2" t="s">
        <v>50</v>
      </c>
      <c r="C2" t="s">
        <v>51</v>
      </c>
      <c r="D2" t="s">
        <v>52</v>
      </c>
      <c r="E2" t="s">
        <v>53</v>
      </c>
      <c r="F2">
        <v>1.2</v>
      </c>
      <c r="G2" s="1">
        <v>44917</v>
      </c>
      <c r="H2">
        <v>2</v>
      </c>
      <c r="I2" t="s">
        <v>54</v>
      </c>
      <c r="J2" t="s">
        <v>55</v>
      </c>
      <c r="K2">
        <v>3</v>
      </c>
      <c r="L2" t="s">
        <v>56</v>
      </c>
      <c r="M2" t="s">
        <v>57</v>
      </c>
      <c r="N2" t="s">
        <v>58</v>
      </c>
      <c r="O2" t="s">
        <v>59</v>
      </c>
      <c r="P2" t="s">
        <v>60</v>
      </c>
      <c r="Q2" t="s">
        <v>61</v>
      </c>
      <c r="R2">
        <v>33</v>
      </c>
      <c r="S2" t="s">
        <v>62</v>
      </c>
      <c r="T2" t="s">
        <v>63</v>
      </c>
      <c r="U2" t="s">
        <v>64</v>
      </c>
      <c r="V2">
        <v>0.84999999920000002</v>
      </c>
      <c r="W2">
        <v>593716434</v>
      </c>
      <c r="X2">
        <v>698489923.00999999</v>
      </c>
      <c r="AQ2" t="s">
        <v>65</v>
      </c>
      <c r="AR2" t="s">
        <v>66</v>
      </c>
      <c r="AS2" t="s">
        <v>67</v>
      </c>
    </row>
    <row r="3" spans="1:49" x14ac:dyDescent="0.3">
      <c r="A3" t="s">
        <v>68</v>
      </c>
      <c r="B3" t="s">
        <v>69</v>
      </c>
      <c r="C3" t="s">
        <v>70</v>
      </c>
      <c r="D3" t="s">
        <v>71</v>
      </c>
      <c r="E3" t="s">
        <v>72</v>
      </c>
      <c r="F3">
        <v>2</v>
      </c>
      <c r="G3" s="1">
        <v>45215</v>
      </c>
      <c r="J3" t="s">
        <v>73</v>
      </c>
      <c r="K3">
        <v>1</v>
      </c>
      <c r="L3" t="s">
        <v>74</v>
      </c>
      <c r="M3" t="s">
        <v>75</v>
      </c>
      <c r="N3">
        <v>3</v>
      </c>
      <c r="O3" t="s">
        <v>76</v>
      </c>
      <c r="P3" t="s">
        <v>77</v>
      </c>
      <c r="Q3" t="s">
        <v>78</v>
      </c>
      <c r="R3" t="s">
        <v>79</v>
      </c>
      <c r="S3" t="s">
        <v>80</v>
      </c>
      <c r="T3" t="s">
        <v>81</v>
      </c>
      <c r="U3" t="s">
        <v>81</v>
      </c>
      <c r="V3">
        <v>0.75419219920000002</v>
      </c>
      <c r="W3">
        <v>0</v>
      </c>
      <c r="X3">
        <v>0</v>
      </c>
    </row>
    <row r="4" spans="1:49" x14ac:dyDescent="0.3">
      <c r="A4" t="s">
        <v>68</v>
      </c>
      <c r="B4" t="s">
        <v>69</v>
      </c>
      <c r="C4" t="s">
        <v>70</v>
      </c>
      <c r="D4" t="s">
        <v>71</v>
      </c>
      <c r="E4" t="s">
        <v>72</v>
      </c>
      <c r="F4">
        <v>2</v>
      </c>
      <c r="G4" s="1">
        <v>45215</v>
      </c>
      <c r="J4" t="s">
        <v>73</v>
      </c>
      <c r="K4">
        <v>1</v>
      </c>
      <c r="L4" t="s">
        <v>74</v>
      </c>
      <c r="M4" t="s">
        <v>82</v>
      </c>
      <c r="N4">
        <v>2</v>
      </c>
      <c r="O4" t="s">
        <v>83</v>
      </c>
      <c r="P4" t="s">
        <v>77</v>
      </c>
      <c r="Q4" t="s">
        <v>84</v>
      </c>
      <c r="R4" t="s">
        <v>85</v>
      </c>
      <c r="S4" t="s">
        <v>86</v>
      </c>
      <c r="T4" t="s">
        <v>81</v>
      </c>
      <c r="U4" t="s">
        <v>81</v>
      </c>
      <c r="V4">
        <v>0.78187757270000002</v>
      </c>
      <c r="W4">
        <v>0</v>
      </c>
      <c r="X4">
        <v>0</v>
      </c>
    </row>
    <row r="5" spans="1:49" x14ac:dyDescent="0.3">
      <c r="A5" t="s">
        <v>87</v>
      </c>
      <c r="B5" t="s">
        <v>88</v>
      </c>
      <c r="C5" t="s">
        <v>89</v>
      </c>
      <c r="D5" t="s">
        <v>90</v>
      </c>
      <c r="E5" t="s">
        <v>53</v>
      </c>
      <c r="F5">
        <v>1.1000000000000001</v>
      </c>
      <c r="G5" s="1">
        <v>44869</v>
      </c>
      <c r="H5">
        <v>3</v>
      </c>
      <c r="I5" t="s">
        <v>91</v>
      </c>
      <c r="J5" t="s">
        <v>92</v>
      </c>
      <c r="K5">
        <v>7</v>
      </c>
      <c r="L5" t="s">
        <v>93</v>
      </c>
      <c r="M5" t="s">
        <v>94</v>
      </c>
      <c r="N5" t="s">
        <v>95</v>
      </c>
      <c r="O5" t="s">
        <v>96</v>
      </c>
      <c r="P5" t="s">
        <v>97</v>
      </c>
      <c r="Q5" t="s">
        <v>98</v>
      </c>
      <c r="R5" s="2" t="s">
        <v>99</v>
      </c>
      <c r="S5" t="s">
        <v>100</v>
      </c>
      <c r="T5" t="s">
        <v>101</v>
      </c>
      <c r="U5" t="s">
        <v>101</v>
      </c>
      <c r="V5">
        <v>0.84999995319999999</v>
      </c>
      <c r="W5">
        <v>5727272</v>
      </c>
      <c r="X5">
        <v>6737967.4199999999</v>
      </c>
    </row>
    <row r="6" spans="1:49" x14ac:dyDescent="0.3">
      <c r="A6" t="s">
        <v>87</v>
      </c>
      <c r="B6" t="s">
        <v>88</v>
      </c>
      <c r="C6" t="s">
        <v>102</v>
      </c>
      <c r="D6" t="s">
        <v>103</v>
      </c>
      <c r="E6" t="s">
        <v>53</v>
      </c>
      <c r="F6">
        <v>1.3</v>
      </c>
      <c r="G6" s="1">
        <v>44753</v>
      </c>
      <c r="H6">
        <v>2</v>
      </c>
      <c r="I6" t="s">
        <v>104</v>
      </c>
      <c r="J6" t="s">
        <v>105</v>
      </c>
      <c r="K6">
        <v>2</v>
      </c>
      <c r="L6" t="s">
        <v>106</v>
      </c>
      <c r="M6" t="s">
        <v>107</v>
      </c>
      <c r="N6" t="s">
        <v>108</v>
      </c>
      <c r="O6" t="s">
        <v>109</v>
      </c>
      <c r="P6" t="s">
        <v>60</v>
      </c>
      <c r="Q6" t="s">
        <v>61</v>
      </c>
      <c r="R6">
        <v>33</v>
      </c>
      <c r="S6" t="s">
        <v>62</v>
      </c>
      <c r="T6" t="s">
        <v>101</v>
      </c>
      <c r="U6" t="s">
        <v>101</v>
      </c>
      <c r="V6">
        <v>0.6</v>
      </c>
      <c r="W6">
        <v>16176870</v>
      </c>
      <c r="X6">
        <v>26961450</v>
      </c>
      <c r="AQ6" t="s">
        <v>65</v>
      </c>
      <c r="AR6" t="s">
        <v>66</v>
      </c>
      <c r="AS6" t="s">
        <v>67</v>
      </c>
    </row>
    <row r="7" spans="1:49" x14ac:dyDescent="0.3">
      <c r="A7" t="s">
        <v>87</v>
      </c>
      <c r="B7" t="s">
        <v>88</v>
      </c>
      <c r="C7" t="s">
        <v>89</v>
      </c>
      <c r="D7" t="s">
        <v>90</v>
      </c>
      <c r="E7" t="s">
        <v>53</v>
      </c>
      <c r="F7">
        <v>1.1000000000000001</v>
      </c>
      <c r="G7" s="1">
        <v>44869</v>
      </c>
      <c r="H7">
        <v>3</v>
      </c>
      <c r="I7" t="s">
        <v>91</v>
      </c>
      <c r="J7" t="s">
        <v>110</v>
      </c>
      <c r="K7">
        <v>6</v>
      </c>
      <c r="L7" t="s">
        <v>111</v>
      </c>
      <c r="M7" t="s">
        <v>112</v>
      </c>
      <c r="N7" t="s">
        <v>113</v>
      </c>
      <c r="O7" t="s">
        <v>114</v>
      </c>
      <c r="P7" t="s">
        <v>97</v>
      </c>
      <c r="Q7" t="s">
        <v>98</v>
      </c>
      <c r="R7" s="2" t="s">
        <v>99</v>
      </c>
      <c r="S7" t="s">
        <v>100</v>
      </c>
      <c r="T7" t="s">
        <v>101</v>
      </c>
      <c r="U7" t="s">
        <v>101</v>
      </c>
      <c r="V7">
        <v>0.84999995319999999</v>
      </c>
      <c r="W7">
        <v>17181820</v>
      </c>
      <c r="X7">
        <v>20213907</v>
      </c>
    </row>
    <row r="8" spans="1:49" x14ac:dyDescent="0.3">
      <c r="A8" t="s">
        <v>68</v>
      </c>
      <c r="B8" t="s">
        <v>69</v>
      </c>
      <c r="C8" t="s">
        <v>70</v>
      </c>
      <c r="D8" t="s">
        <v>71</v>
      </c>
      <c r="E8" t="s">
        <v>72</v>
      </c>
      <c r="F8">
        <v>2</v>
      </c>
      <c r="G8" s="1">
        <v>45215</v>
      </c>
      <c r="J8" t="s">
        <v>73</v>
      </c>
      <c r="K8">
        <v>1</v>
      </c>
      <c r="L8" t="s">
        <v>74</v>
      </c>
      <c r="M8" t="s">
        <v>115</v>
      </c>
      <c r="N8">
        <v>1</v>
      </c>
      <c r="O8" t="s">
        <v>116</v>
      </c>
      <c r="P8" t="s">
        <v>77</v>
      </c>
      <c r="Q8" t="s">
        <v>117</v>
      </c>
      <c r="R8" t="s">
        <v>118</v>
      </c>
      <c r="S8" t="s">
        <v>119</v>
      </c>
      <c r="T8" t="s">
        <v>81</v>
      </c>
      <c r="U8" t="s">
        <v>81</v>
      </c>
      <c r="V8">
        <v>0.74999999880000001</v>
      </c>
      <c r="W8">
        <v>0</v>
      </c>
      <c r="X8">
        <v>0</v>
      </c>
    </row>
    <row r="9" spans="1:49" x14ac:dyDescent="0.3">
      <c r="A9" t="s">
        <v>87</v>
      </c>
      <c r="B9" t="s">
        <v>88</v>
      </c>
      <c r="C9" t="s">
        <v>89</v>
      </c>
      <c r="D9" t="s">
        <v>90</v>
      </c>
      <c r="E9" t="s">
        <v>53</v>
      </c>
      <c r="F9">
        <v>1.1000000000000001</v>
      </c>
      <c r="G9" s="1">
        <v>44869</v>
      </c>
      <c r="H9">
        <v>3</v>
      </c>
      <c r="I9" t="s">
        <v>91</v>
      </c>
      <c r="J9" t="s">
        <v>110</v>
      </c>
      <c r="K9">
        <v>6</v>
      </c>
      <c r="L9" t="s">
        <v>111</v>
      </c>
      <c r="M9" t="s">
        <v>112</v>
      </c>
      <c r="N9" t="s">
        <v>113</v>
      </c>
      <c r="O9" t="s">
        <v>114</v>
      </c>
      <c r="P9" t="s">
        <v>60</v>
      </c>
      <c r="Q9" t="s">
        <v>61</v>
      </c>
      <c r="R9">
        <v>33</v>
      </c>
      <c r="S9" t="s">
        <v>62</v>
      </c>
      <c r="T9" t="s">
        <v>101</v>
      </c>
      <c r="U9" t="s">
        <v>101</v>
      </c>
      <c r="V9">
        <v>0.84999995319999999</v>
      </c>
      <c r="W9">
        <v>17181820</v>
      </c>
      <c r="X9">
        <v>20213907</v>
      </c>
      <c r="AQ9" t="s">
        <v>65</v>
      </c>
      <c r="AR9" t="s">
        <v>66</v>
      </c>
      <c r="AS9" t="s">
        <v>67</v>
      </c>
    </row>
    <row r="10" spans="1:49" x14ac:dyDescent="0.3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>
        <v>2</v>
      </c>
      <c r="G10" s="1">
        <v>45215</v>
      </c>
      <c r="J10" t="s">
        <v>73</v>
      </c>
      <c r="K10">
        <v>1</v>
      </c>
      <c r="L10" t="s">
        <v>74</v>
      </c>
      <c r="M10" t="s">
        <v>75</v>
      </c>
      <c r="N10">
        <v>3</v>
      </c>
      <c r="O10" t="s">
        <v>76</v>
      </c>
      <c r="P10" t="s">
        <v>77</v>
      </c>
      <c r="Q10" t="s">
        <v>120</v>
      </c>
      <c r="R10" t="s">
        <v>121</v>
      </c>
      <c r="S10" t="s">
        <v>122</v>
      </c>
      <c r="T10" t="s">
        <v>81</v>
      </c>
      <c r="U10" t="s">
        <v>81</v>
      </c>
      <c r="V10">
        <v>0.75419219920000002</v>
      </c>
      <c r="W10">
        <v>715375</v>
      </c>
      <c r="X10">
        <v>948531.42</v>
      </c>
    </row>
    <row r="11" spans="1:49" x14ac:dyDescent="0.3">
      <c r="A11" t="s">
        <v>68</v>
      </c>
      <c r="B11" t="s">
        <v>69</v>
      </c>
      <c r="C11" t="s">
        <v>70</v>
      </c>
      <c r="D11" t="s">
        <v>71</v>
      </c>
      <c r="E11" t="s">
        <v>72</v>
      </c>
      <c r="F11">
        <v>2</v>
      </c>
      <c r="G11" s="1">
        <v>45215</v>
      </c>
      <c r="J11" t="s">
        <v>73</v>
      </c>
      <c r="K11">
        <v>1</v>
      </c>
      <c r="L11" t="s">
        <v>74</v>
      </c>
      <c r="M11" t="s">
        <v>115</v>
      </c>
      <c r="N11">
        <v>1</v>
      </c>
      <c r="O11" t="s">
        <v>116</v>
      </c>
      <c r="P11" t="s">
        <v>77</v>
      </c>
      <c r="Q11" t="s">
        <v>123</v>
      </c>
      <c r="R11" t="s">
        <v>124</v>
      </c>
      <c r="S11" t="s">
        <v>125</v>
      </c>
      <c r="T11" t="s">
        <v>81</v>
      </c>
      <c r="U11" t="s">
        <v>81</v>
      </c>
      <c r="V11">
        <v>0.74999999880000001</v>
      </c>
      <c r="W11">
        <v>0</v>
      </c>
      <c r="X11">
        <v>0</v>
      </c>
    </row>
    <row r="12" spans="1:49" x14ac:dyDescent="0.3">
      <c r="A12" t="s">
        <v>68</v>
      </c>
      <c r="B12" t="s">
        <v>69</v>
      </c>
      <c r="C12" t="s">
        <v>70</v>
      </c>
      <c r="D12" t="s">
        <v>71</v>
      </c>
      <c r="E12" t="s">
        <v>72</v>
      </c>
      <c r="F12">
        <v>2</v>
      </c>
      <c r="G12" s="1">
        <v>45215</v>
      </c>
      <c r="J12" t="s">
        <v>73</v>
      </c>
      <c r="K12">
        <v>1</v>
      </c>
      <c r="L12" t="s">
        <v>74</v>
      </c>
      <c r="M12" t="s">
        <v>126</v>
      </c>
      <c r="N12" t="s">
        <v>127</v>
      </c>
      <c r="O12" t="s">
        <v>128</v>
      </c>
      <c r="P12" t="s">
        <v>129</v>
      </c>
      <c r="Q12" t="s">
        <v>130</v>
      </c>
      <c r="R12" t="s">
        <v>131</v>
      </c>
      <c r="S12" t="s">
        <v>132</v>
      </c>
      <c r="T12" t="s">
        <v>81</v>
      </c>
      <c r="U12" t="s">
        <v>81</v>
      </c>
      <c r="V12">
        <v>1</v>
      </c>
      <c r="W12">
        <v>64696.86</v>
      </c>
      <c r="X12">
        <v>64696.86</v>
      </c>
    </row>
    <row r="13" spans="1:49" x14ac:dyDescent="0.3">
      <c r="A13" t="s">
        <v>133</v>
      </c>
      <c r="B13" t="s">
        <v>134</v>
      </c>
      <c r="C13" t="s">
        <v>135</v>
      </c>
      <c r="D13" t="s">
        <v>136</v>
      </c>
      <c r="E13" t="s">
        <v>53</v>
      </c>
      <c r="F13">
        <v>2</v>
      </c>
      <c r="G13" s="1">
        <v>45096</v>
      </c>
      <c r="J13" t="s">
        <v>73</v>
      </c>
      <c r="K13">
        <v>1</v>
      </c>
      <c r="L13" t="s">
        <v>74</v>
      </c>
      <c r="M13" t="s">
        <v>126</v>
      </c>
      <c r="N13" t="s">
        <v>127</v>
      </c>
      <c r="O13" t="s">
        <v>128</v>
      </c>
      <c r="P13" t="s">
        <v>129</v>
      </c>
      <c r="Q13" t="s">
        <v>137</v>
      </c>
      <c r="R13" t="s">
        <v>138</v>
      </c>
      <c r="S13" t="s">
        <v>139</v>
      </c>
      <c r="T13" t="s">
        <v>81</v>
      </c>
      <c r="U13" t="s">
        <v>81</v>
      </c>
      <c r="V13">
        <v>1</v>
      </c>
      <c r="W13">
        <v>416802.32</v>
      </c>
      <c r="X13">
        <v>416802.32</v>
      </c>
    </row>
    <row r="14" spans="1:49" x14ac:dyDescent="0.3">
      <c r="A14" t="s">
        <v>68</v>
      </c>
      <c r="B14" t="s">
        <v>69</v>
      </c>
      <c r="C14" t="s">
        <v>70</v>
      </c>
      <c r="D14" t="s">
        <v>71</v>
      </c>
      <c r="E14" t="s">
        <v>72</v>
      </c>
      <c r="F14">
        <v>2</v>
      </c>
      <c r="G14" s="1">
        <v>45215</v>
      </c>
      <c r="J14" t="s">
        <v>73</v>
      </c>
      <c r="K14">
        <v>1</v>
      </c>
      <c r="L14" t="s">
        <v>74</v>
      </c>
      <c r="M14" t="s">
        <v>115</v>
      </c>
      <c r="N14">
        <v>1</v>
      </c>
      <c r="O14" t="s">
        <v>116</v>
      </c>
      <c r="P14" t="s">
        <v>77</v>
      </c>
      <c r="Q14" t="s">
        <v>140</v>
      </c>
      <c r="R14" t="s">
        <v>141</v>
      </c>
      <c r="S14" t="s">
        <v>86</v>
      </c>
      <c r="T14" t="s">
        <v>81</v>
      </c>
      <c r="U14" t="s">
        <v>81</v>
      </c>
      <c r="V14">
        <v>0.74999999880000001</v>
      </c>
      <c r="W14">
        <v>0</v>
      </c>
      <c r="X14">
        <v>0</v>
      </c>
    </row>
    <row r="15" spans="1:49" x14ac:dyDescent="0.3">
      <c r="A15" t="s">
        <v>68</v>
      </c>
      <c r="B15" t="s">
        <v>69</v>
      </c>
      <c r="C15" t="s">
        <v>70</v>
      </c>
      <c r="D15" t="s">
        <v>71</v>
      </c>
      <c r="E15" t="s">
        <v>72</v>
      </c>
      <c r="F15">
        <v>2</v>
      </c>
      <c r="G15" s="1">
        <v>45215</v>
      </c>
      <c r="J15" t="s">
        <v>73</v>
      </c>
      <c r="K15">
        <v>1</v>
      </c>
      <c r="L15" t="s">
        <v>74</v>
      </c>
      <c r="M15" t="s">
        <v>126</v>
      </c>
      <c r="N15" t="s">
        <v>127</v>
      </c>
      <c r="O15" t="s">
        <v>128</v>
      </c>
      <c r="P15" t="s">
        <v>129</v>
      </c>
      <c r="Q15" t="s">
        <v>142</v>
      </c>
      <c r="R15" t="s">
        <v>143</v>
      </c>
      <c r="S15" t="s">
        <v>144</v>
      </c>
      <c r="T15" t="s">
        <v>81</v>
      </c>
      <c r="U15" t="s">
        <v>81</v>
      </c>
      <c r="V15">
        <v>1</v>
      </c>
      <c r="W15">
        <v>48522.65</v>
      </c>
      <c r="X15">
        <v>48522.65</v>
      </c>
    </row>
    <row r="16" spans="1:49" x14ac:dyDescent="0.3">
      <c r="A16" t="s">
        <v>133</v>
      </c>
      <c r="B16" t="s">
        <v>134</v>
      </c>
      <c r="C16" t="s">
        <v>135</v>
      </c>
      <c r="D16" t="s">
        <v>136</v>
      </c>
      <c r="E16" t="s">
        <v>53</v>
      </c>
      <c r="F16">
        <v>2</v>
      </c>
      <c r="G16" s="1">
        <v>45096</v>
      </c>
      <c r="J16" t="s">
        <v>73</v>
      </c>
      <c r="K16">
        <v>1</v>
      </c>
      <c r="L16" t="s">
        <v>74</v>
      </c>
      <c r="M16" t="s">
        <v>115</v>
      </c>
      <c r="N16">
        <v>1</v>
      </c>
      <c r="O16" t="s">
        <v>116</v>
      </c>
      <c r="P16" t="s">
        <v>77</v>
      </c>
      <c r="Q16" t="s">
        <v>117</v>
      </c>
      <c r="R16" t="s">
        <v>118</v>
      </c>
      <c r="S16" t="s">
        <v>119</v>
      </c>
      <c r="T16" t="s">
        <v>81</v>
      </c>
      <c r="U16" t="s">
        <v>81</v>
      </c>
      <c r="V16">
        <v>0.77092197920000005</v>
      </c>
      <c r="W16">
        <v>0</v>
      </c>
      <c r="X16">
        <v>0</v>
      </c>
    </row>
    <row r="17" spans="1:45" x14ac:dyDescent="0.3">
      <c r="A17" t="s">
        <v>68</v>
      </c>
      <c r="B17" t="s">
        <v>69</v>
      </c>
      <c r="C17" t="s">
        <v>70</v>
      </c>
      <c r="D17" t="s">
        <v>71</v>
      </c>
      <c r="E17" t="s">
        <v>72</v>
      </c>
      <c r="F17">
        <v>2</v>
      </c>
      <c r="G17" s="1">
        <v>45215</v>
      </c>
      <c r="J17" t="s">
        <v>73</v>
      </c>
      <c r="K17">
        <v>1</v>
      </c>
      <c r="L17" t="s">
        <v>74</v>
      </c>
      <c r="M17" t="s">
        <v>75</v>
      </c>
      <c r="N17">
        <v>3</v>
      </c>
      <c r="O17" t="s">
        <v>76</v>
      </c>
      <c r="P17" t="s">
        <v>77</v>
      </c>
      <c r="Q17" t="s">
        <v>145</v>
      </c>
      <c r="R17" t="s">
        <v>146</v>
      </c>
      <c r="S17" t="s">
        <v>147</v>
      </c>
      <c r="T17" t="s">
        <v>81</v>
      </c>
      <c r="U17" t="s">
        <v>81</v>
      </c>
      <c r="V17">
        <v>0.75419219920000002</v>
      </c>
      <c r="W17">
        <v>8407875</v>
      </c>
      <c r="X17">
        <v>11148186.109999999</v>
      </c>
    </row>
    <row r="18" spans="1:45" x14ac:dyDescent="0.3">
      <c r="A18" t="s">
        <v>133</v>
      </c>
      <c r="B18" t="s">
        <v>134</v>
      </c>
      <c r="C18" t="s">
        <v>135</v>
      </c>
      <c r="D18" t="s">
        <v>136</v>
      </c>
      <c r="E18" t="s">
        <v>53</v>
      </c>
      <c r="F18">
        <v>2</v>
      </c>
      <c r="G18" s="1">
        <v>45096</v>
      </c>
      <c r="J18" t="s">
        <v>73</v>
      </c>
      <c r="K18">
        <v>1</v>
      </c>
      <c r="L18" t="s">
        <v>74</v>
      </c>
      <c r="M18" t="s">
        <v>82</v>
      </c>
      <c r="N18">
        <v>2</v>
      </c>
      <c r="O18" t="s">
        <v>83</v>
      </c>
      <c r="P18" t="s">
        <v>77</v>
      </c>
      <c r="Q18" t="s">
        <v>148</v>
      </c>
      <c r="R18" t="s">
        <v>149</v>
      </c>
      <c r="S18" t="s">
        <v>147</v>
      </c>
      <c r="T18" t="s">
        <v>81</v>
      </c>
      <c r="U18" t="s">
        <v>81</v>
      </c>
      <c r="V18">
        <v>0.86755232140000005</v>
      </c>
      <c r="W18">
        <v>144000</v>
      </c>
      <c r="X18">
        <v>165984.23000000001</v>
      </c>
    </row>
    <row r="19" spans="1:45" x14ac:dyDescent="0.3">
      <c r="A19" t="s">
        <v>68</v>
      </c>
      <c r="B19" t="s">
        <v>69</v>
      </c>
      <c r="C19" t="s">
        <v>70</v>
      </c>
      <c r="D19" t="s">
        <v>71</v>
      </c>
      <c r="E19" t="s">
        <v>72</v>
      </c>
      <c r="F19">
        <v>2</v>
      </c>
      <c r="G19" s="1">
        <v>45215</v>
      </c>
      <c r="J19" t="s">
        <v>73</v>
      </c>
      <c r="K19">
        <v>1</v>
      </c>
      <c r="L19" t="s">
        <v>74</v>
      </c>
      <c r="M19" t="s">
        <v>115</v>
      </c>
      <c r="N19">
        <v>1</v>
      </c>
      <c r="O19" t="s">
        <v>116</v>
      </c>
      <c r="P19" t="s">
        <v>77</v>
      </c>
      <c r="Q19" t="s">
        <v>150</v>
      </c>
      <c r="R19" t="s">
        <v>151</v>
      </c>
      <c r="S19" t="s">
        <v>80</v>
      </c>
      <c r="T19" t="s">
        <v>81</v>
      </c>
      <c r="U19" t="s">
        <v>81</v>
      </c>
      <c r="V19">
        <v>0.74999999880000001</v>
      </c>
      <c r="W19">
        <v>0</v>
      </c>
      <c r="X19">
        <v>0</v>
      </c>
    </row>
    <row r="20" spans="1:45" x14ac:dyDescent="0.3">
      <c r="A20" t="s">
        <v>68</v>
      </c>
      <c r="B20" t="s">
        <v>69</v>
      </c>
      <c r="C20" t="s">
        <v>70</v>
      </c>
      <c r="D20" t="s">
        <v>71</v>
      </c>
      <c r="E20" t="s">
        <v>72</v>
      </c>
      <c r="F20">
        <v>2</v>
      </c>
      <c r="G20" s="1">
        <v>45215</v>
      </c>
      <c r="J20" t="s">
        <v>73</v>
      </c>
      <c r="K20">
        <v>1</v>
      </c>
      <c r="L20" t="s">
        <v>74</v>
      </c>
      <c r="M20" t="s">
        <v>75</v>
      </c>
      <c r="N20">
        <v>3</v>
      </c>
      <c r="O20" t="s">
        <v>76</v>
      </c>
      <c r="P20" t="s">
        <v>77</v>
      </c>
      <c r="Q20" t="s">
        <v>152</v>
      </c>
      <c r="R20" t="s">
        <v>153</v>
      </c>
      <c r="S20" t="s">
        <v>154</v>
      </c>
      <c r="T20" t="s">
        <v>81</v>
      </c>
      <c r="U20" t="s">
        <v>81</v>
      </c>
      <c r="V20">
        <v>0.75419219920000002</v>
      </c>
      <c r="W20">
        <v>0</v>
      </c>
      <c r="X20">
        <v>0</v>
      </c>
    </row>
    <row r="21" spans="1:45" x14ac:dyDescent="0.3">
      <c r="A21" t="s">
        <v>87</v>
      </c>
      <c r="B21" t="s">
        <v>88</v>
      </c>
      <c r="C21" t="s">
        <v>89</v>
      </c>
      <c r="D21" t="s">
        <v>90</v>
      </c>
      <c r="E21" t="s">
        <v>53</v>
      </c>
      <c r="F21">
        <v>1.1000000000000001</v>
      </c>
      <c r="G21" s="1">
        <v>44869</v>
      </c>
      <c r="H21">
        <v>3</v>
      </c>
      <c r="I21" t="s">
        <v>91</v>
      </c>
      <c r="J21" t="s">
        <v>92</v>
      </c>
      <c r="K21">
        <v>7</v>
      </c>
      <c r="L21" t="s">
        <v>93</v>
      </c>
      <c r="M21" t="s">
        <v>94</v>
      </c>
      <c r="N21" t="s">
        <v>95</v>
      </c>
      <c r="O21" t="s">
        <v>96</v>
      </c>
      <c r="P21" t="s">
        <v>60</v>
      </c>
      <c r="Q21" t="s">
        <v>61</v>
      </c>
      <c r="R21">
        <v>33</v>
      </c>
      <c r="S21" t="s">
        <v>62</v>
      </c>
      <c r="T21" t="s">
        <v>101</v>
      </c>
      <c r="U21" t="s">
        <v>101</v>
      </c>
      <c r="V21">
        <v>0.84999995319999999</v>
      </c>
      <c r="W21">
        <v>5727272</v>
      </c>
      <c r="X21">
        <v>6737967.4199999999</v>
      </c>
      <c r="AQ21" t="s">
        <v>65</v>
      </c>
      <c r="AR21" t="s">
        <v>66</v>
      </c>
      <c r="AS21" t="s">
        <v>67</v>
      </c>
    </row>
    <row r="22" spans="1:45" x14ac:dyDescent="0.3">
      <c r="A22" t="s">
        <v>87</v>
      </c>
      <c r="B22" t="s">
        <v>88</v>
      </c>
      <c r="C22" t="s">
        <v>155</v>
      </c>
      <c r="D22" t="s">
        <v>156</v>
      </c>
      <c r="E22" t="s">
        <v>53</v>
      </c>
      <c r="F22">
        <v>1.2</v>
      </c>
      <c r="G22" s="1">
        <v>44889</v>
      </c>
      <c r="H22" t="s">
        <v>157</v>
      </c>
      <c r="I22" t="s">
        <v>158</v>
      </c>
      <c r="J22" t="s">
        <v>159</v>
      </c>
      <c r="K22">
        <v>4</v>
      </c>
      <c r="L22" t="s">
        <v>160</v>
      </c>
      <c r="M22" t="s">
        <v>161</v>
      </c>
      <c r="N22" t="s">
        <v>162</v>
      </c>
      <c r="O22" t="s">
        <v>163</v>
      </c>
      <c r="P22" t="s">
        <v>60</v>
      </c>
      <c r="Q22" t="s">
        <v>61</v>
      </c>
      <c r="R22">
        <v>33</v>
      </c>
      <c r="S22" t="s">
        <v>62</v>
      </c>
      <c r="T22" t="s">
        <v>101</v>
      </c>
      <c r="U22" t="s">
        <v>101</v>
      </c>
      <c r="V22">
        <v>0.65000001149999997</v>
      </c>
      <c r="W22">
        <v>6704031</v>
      </c>
      <c r="X22">
        <v>10313893.66</v>
      </c>
      <c r="AQ22" t="s">
        <v>65</v>
      </c>
      <c r="AR22" t="s">
        <v>66</v>
      </c>
      <c r="AS22" t="s">
        <v>67</v>
      </c>
    </row>
    <row r="23" spans="1:45" x14ac:dyDescent="0.3">
      <c r="A23" t="s">
        <v>68</v>
      </c>
      <c r="B23" t="s">
        <v>69</v>
      </c>
      <c r="C23" t="s">
        <v>70</v>
      </c>
      <c r="D23" t="s">
        <v>71</v>
      </c>
      <c r="E23" t="s">
        <v>72</v>
      </c>
      <c r="F23">
        <v>2</v>
      </c>
      <c r="G23" s="1">
        <v>45215</v>
      </c>
      <c r="J23" t="s">
        <v>73</v>
      </c>
      <c r="K23">
        <v>1</v>
      </c>
      <c r="L23" t="s">
        <v>74</v>
      </c>
      <c r="M23" t="s">
        <v>115</v>
      </c>
      <c r="N23">
        <v>1</v>
      </c>
      <c r="O23" t="s">
        <v>116</v>
      </c>
      <c r="P23" t="s">
        <v>77</v>
      </c>
      <c r="Q23" t="s">
        <v>164</v>
      </c>
      <c r="R23" t="s">
        <v>165</v>
      </c>
      <c r="S23" t="s">
        <v>166</v>
      </c>
      <c r="T23" t="s">
        <v>81</v>
      </c>
      <c r="U23" t="s">
        <v>81</v>
      </c>
      <c r="V23">
        <v>0.74999999880000001</v>
      </c>
      <c r="W23">
        <v>11159912.66</v>
      </c>
      <c r="X23">
        <v>14879883.57</v>
      </c>
      <c r="AN23">
        <v>1</v>
      </c>
      <c r="AO23">
        <v>11159912.66</v>
      </c>
      <c r="AP23">
        <v>14879883.57</v>
      </c>
    </row>
    <row r="24" spans="1:45" x14ac:dyDescent="0.3">
      <c r="A24" t="s">
        <v>68</v>
      </c>
      <c r="B24" t="s">
        <v>69</v>
      </c>
      <c r="C24" t="s">
        <v>70</v>
      </c>
      <c r="D24" t="s">
        <v>71</v>
      </c>
      <c r="E24" t="s">
        <v>72</v>
      </c>
      <c r="F24">
        <v>2</v>
      </c>
      <c r="G24" s="1">
        <v>45215</v>
      </c>
      <c r="J24" t="s">
        <v>73</v>
      </c>
      <c r="K24">
        <v>1</v>
      </c>
      <c r="L24" t="s">
        <v>74</v>
      </c>
      <c r="M24" t="s">
        <v>126</v>
      </c>
      <c r="N24" t="s">
        <v>127</v>
      </c>
      <c r="O24" t="s">
        <v>128</v>
      </c>
      <c r="P24" t="s">
        <v>129</v>
      </c>
      <c r="Q24" t="s">
        <v>137</v>
      </c>
      <c r="R24" t="s">
        <v>138</v>
      </c>
      <c r="S24" t="s">
        <v>139</v>
      </c>
      <c r="T24" t="s">
        <v>81</v>
      </c>
      <c r="U24" t="s">
        <v>81</v>
      </c>
      <c r="V24">
        <v>1</v>
      </c>
      <c r="W24">
        <v>1471853.59</v>
      </c>
      <c r="X24">
        <v>1471853.59</v>
      </c>
    </row>
    <row r="25" spans="1:45" x14ac:dyDescent="0.3">
      <c r="A25" t="s">
        <v>68</v>
      </c>
      <c r="B25" t="s">
        <v>69</v>
      </c>
      <c r="C25" t="s">
        <v>70</v>
      </c>
      <c r="D25" t="s">
        <v>71</v>
      </c>
      <c r="E25" t="s">
        <v>72</v>
      </c>
      <c r="F25">
        <v>2</v>
      </c>
      <c r="G25" s="1">
        <v>45215</v>
      </c>
      <c r="J25" t="s">
        <v>73</v>
      </c>
      <c r="K25">
        <v>1</v>
      </c>
      <c r="L25" t="s">
        <v>74</v>
      </c>
      <c r="M25" t="s">
        <v>115</v>
      </c>
      <c r="N25">
        <v>1</v>
      </c>
      <c r="O25" t="s">
        <v>116</v>
      </c>
      <c r="P25" t="s">
        <v>77</v>
      </c>
      <c r="Q25" t="s">
        <v>167</v>
      </c>
      <c r="R25" t="s">
        <v>168</v>
      </c>
      <c r="S25" t="s">
        <v>169</v>
      </c>
      <c r="T25" t="s">
        <v>81</v>
      </c>
      <c r="U25" t="s">
        <v>81</v>
      </c>
      <c r="V25">
        <v>0.74999999880000001</v>
      </c>
      <c r="W25">
        <v>120000</v>
      </c>
      <c r="X25">
        <v>160000</v>
      </c>
    </row>
    <row r="26" spans="1:45" x14ac:dyDescent="0.3">
      <c r="A26" t="s">
        <v>133</v>
      </c>
      <c r="B26" t="s">
        <v>134</v>
      </c>
      <c r="C26" t="s">
        <v>135</v>
      </c>
      <c r="D26" t="s">
        <v>136</v>
      </c>
      <c r="E26" t="s">
        <v>53</v>
      </c>
      <c r="F26">
        <v>2</v>
      </c>
      <c r="G26" s="1">
        <v>45096</v>
      </c>
      <c r="J26" t="s">
        <v>73</v>
      </c>
      <c r="K26">
        <v>1</v>
      </c>
      <c r="L26" t="s">
        <v>74</v>
      </c>
      <c r="M26" t="s">
        <v>75</v>
      </c>
      <c r="N26">
        <v>3</v>
      </c>
      <c r="O26" t="s">
        <v>76</v>
      </c>
      <c r="P26" t="s">
        <v>77</v>
      </c>
      <c r="Q26" t="s">
        <v>170</v>
      </c>
      <c r="R26" t="s">
        <v>171</v>
      </c>
      <c r="S26" t="s">
        <v>172</v>
      </c>
      <c r="T26" t="s">
        <v>81</v>
      </c>
      <c r="U26" t="s">
        <v>81</v>
      </c>
      <c r="V26">
        <v>0.84812255059999997</v>
      </c>
      <c r="W26">
        <v>971000</v>
      </c>
      <c r="X26">
        <v>1144881.71</v>
      </c>
    </row>
    <row r="27" spans="1:45" x14ac:dyDescent="0.3">
      <c r="A27" t="s">
        <v>173</v>
      </c>
      <c r="B27" t="s">
        <v>174</v>
      </c>
      <c r="C27" t="s">
        <v>175</v>
      </c>
      <c r="D27" t="s">
        <v>176</v>
      </c>
      <c r="E27" t="s">
        <v>53</v>
      </c>
      <c r="F27">
        <v>2.1</v>
      </c>
      <c r="G27" s="1">
        <v>44992</v>
      </c>
      <c r="H27">
        <v>6</v>
      </c>
      <c r="I27" t="s">
        <v>177</v>
      </c>
      <c r="J27" t="s">
        <v>178</v>
      </c>
      <c r="K27">
        <v>5</v>
      </c>
      <c r="L27" t="s">
        <v>179</v>
      </c>
      <c r="M27" t="s">
        <v>180</v>
      </c>
      <c r="N27" t="s">
        <v>181</v>
      </c>
      <c r="O27" t="s">
        <v>182</v>
      </c>
      <c r="P27" t="s">
        <v>183</v>
      </c>
      <c r="Q27" t="s">
        <v>184</v>
      </c>
      <c r="R27" s="2" t="s">
        <v>185</v>
      </c>
      <c r="S27" t="s">
        <v>186</v>
      </c>
      <c r="T27" t="s">
        <v>63</v>
      </c>
      <c r="U27" t="s">
        <v>187</v>
      </c>
      <c r="V27">
        <v>0.59999999900000001</v>
      </c>
      <c r="W27">
        <v>115675894</v>
      </c>
      <c r="X27">
        <v>192793156.99000001</v>
      </c>
      <c r="AH27">
        <v>0</v>
      </c>
      <c r="AI27">
        <v>0</v>
      </c>
      <c r="AJ27">
        <v>0</v>
      </c>
    </row>
    <row r="28" spans="1:45" x14ac:dyDescent="0.3">
      <c r="A28" t="s">
        <v>173</v>
      </c>
      <c r="B28" t="s">
        <v>174</v>
      </c>
      <c r="C28" t="s">
        <v>175</v>
      </c>
      <c r="D28" t="s">
        <v>176</v>
      </c>
      <c r="E28" t="s">
        <v>53</v>
      </c>
      <c r="F28">
        <v>2.1</v>
      </c>
      <c r="G28" s="1">
        <v>44992</v>
      </c>
      <c r="H28">
        <v>1</v>
      </c>
      <c r="I28" t="s">
        <v>188</v>
      </c>
      <c r="J28" t="s">
        <v>189</v>
      </c>
      <c r="K28">
        <v>1</v>
      </c>
      <c r="L28" t="s">
        <v>190</v>
      </c>
      <c r="M28" t="s">
        <v>191</v>
      </c>
      <c r="N28" t="s">
        <v>192</v>
      </c>
      <c r="O28" t="s">
        <v>193</v>
      </c>
      <c r="P28" t="s">
        <v>97</v>
      </c>
      <c r="Q28" t="s">
        <v>98</v>
      </c>
      <c r="R28" s="2" t="s">
        <v>99</v>
      </c>
      <c r="S28" t="s">
        <v>100</v>
      </c>
      <c r="T28" t="s">
        <v>63</v>
      </c>
      <c r="U28" t="s">
        <v>187</v>
      </c>
      <c r="V28">
        <v>0.6</v>
      </c>
      <c r="W28">
        <v>361000000</v>
      </c>
      <c r="X28">
        <v>601666666.66999996</v>
      </c>
    </row>
    <row r="29" spans="1:45" x14ac:dyDescent="0.3">
      <c r="A29" t="s">
        <v>68</v>
      </c>
      <c r="B29" t="s">
        <v>69</v>
      </c>
      <c r="C29" t="s">
        <v>70</v>
      </c>
      <c r="D29" t="s">
        <v>71</v>
      </c>
      <c r="E29" t="s">
        <v>72</v>
      </c>
      <c r="F29">
        <v>2</v>
      </c>
      <c r="G29" s="1">
        <v>45215</v>
      </c>
      <c r="J29" t="s">
        <v>73</v>
      </c>
      <c r="K29">
        <v>1</v>
      </c>
      <c r="L29" t="s">
        <v>74</v>
      </c>
      <c r="M29" t="s">
        <v>82</v>
      </c>
      <c r="N29">
        <v>2</v>
      </c>
      <c r="O29" t="s">
        <v>83</v>
      </c>
      <c r="P29" t="s">
        <v>77</v>
      </c>
      <c r="Q29" t="s">
        <v>194</v>
      </c>
      <c r="R29" t="s">
        <v>195</v>
      </c>
      <c r="S29" t="s">
        <v>125</v>
      </c>
      <c r="T29" t="s">
        <v>81</v>
      </c>
      <c r="U29" t="s">
        <v>81</v>
      </c>
      <c r="V29">
        <v>0.78187757270000002</v>
      </c>
      <c r="W29">
        <v>0</v>
      </c>
      <c r="X29">
        <v>0</v>
      </c>
    </row>
    <row r="30" spans="1:45" x14ac:dyDescent="0.3">
      <c r="A30" t="s">
        <v>68</v>
      </c>
      <c r="B30" t="s">
        <v>69</v>
      </c>
      <c r="C30" t="s">
        <v>70</v>
      </c>
      <c r="D30" t="s">
        <v>71</v>
      </c>
      <c r="E30" t="s">
        <v>72</v>
      </c>
      <c r="F30">
        <v>2</v>
      </c>
      <c r="G30" s="1">
        <v>45215</v>
      </c>
      <c r="J30" t="s">
        <v>73</v>
      </c>
      <c r="K30">
        <v>1</v>
      </c>
      <c r="L30" t="s">
        <v>74</v>
      </c>
      <c r="M30" t="s">
        <v>115</v>
      </c>
      <c r="N30">
        <v>1</v>
      </c>
      <c r="O30" t="s">
        <v>116</v>
      </c>
      <c r="P30" t="s">
        <v>77</v>
      </c>
      <c r="Q30" t="s">
        <v>196</v>
      </c>
      <c r="R30" t="s">
        <v>197</v>
      </c>
      <c r="S30" t="s">
        <v>198</v>
      </c>
      <c r="T30" t="s">
        <v>81</v>
      </c>
      <c r="U30" t="s">
        <v>81</v>
      </c>
      <c r="V30">
        <v>0.74999999880000001</v>
      </c>
      <c r="W30">
        <v>0</v>
      </c>
      <c r="X30">
        <v>0</v>
      </c>
    </row>
    <row r="31" spans="1:45" x14ac:dyDescent="0.3">
      <c r="A31" t="s">
        <v>173</v>
      </c>
      <c r="B31" t="s">
        <v>174</v>
      </c>
      <c r="C31" t="s">
        <v>175</v>
      </c>
      <c r="D31" t="s">
        <v>176</v>
      </c>
      <c r="E31" t="s">
        <v>53</v>
      </c>
      <c r="F31">
        <v>2.1</v>
      </c>
      <c r="G31" s="1">
        <v>44992</v>
      </c>
      <c r="H31">
        <v>3</v>
      </c>
      <c r="I31" t="s">
        <v>199</v>
      </c>
      <c r="J31" t="s">
        <v>105</v>
      </c>
      <c r="K31">
        <v>2</v>
      </c>
      <c r="L31" t="s">
        <v>106</v>
      </c>
      <c r="M31" t="s">
        <v>200</v>
      </c>
      <c r="N31" t="s">
        <v>201</v>
      </c>
      <c r="O31" t="s">
        <v>202</v>
      </c>
      <c r="P31" t="s">
        <v>183</v>
      </c>
      <c r="Q31" t="s">
        <v>184</v>
      </c>
      <c r="R31" s="2" t="s">
        <v>185</v>
      </c>
      <c r="S31" t="s">
        <v>186</v>
      </c>
      <c r="T31" t="s">
        <v>63</v>
      </c>
      <c r="U31" t="s">
        <v>187</v>
      </c>
      <c r="V31">
        <v>0.6</v>
      </c>
      <c r="W31">
        <v>152160000</v>
      </c>
      <c r="X31">
        <v>253600000</v>
      </c>
      <c r="AH31">
        <v>0</v>
      </c>
      <c r="AI31">
        <v>0</v>
      </c>
      <c r="AJ31">
        <v>0</v>
      </c>
    </row>
    <row r="32" spans="1:45" x14ac:dyDescent="0.3">
      <c r="A32" t="s">
        <v>68</v>
      </c>
      <c r="B32" t="s">
        <v>69</v>
      </c>
      <c r="C32" t="s">
        <v>70</v>
      </c>
      <c r="D32" t="s">
        <v>71</v>
      </c>
      <c r="E32" t="s">
        <v>72</v>
      </c>
      <c r="F32">
        <v>2</v>
      </c>
      <c r="G32" s="1">
        <v>45215</v>
      </c>
      <c r="J32" t="s">
        <v>73</v>
      </c>
      <c r="K32">
        <v>1</v>
      </c>
      <c r="L32" t="s">
        <v>74</v>
      </c>
      <c r="M32" t="s">
        <v>115</v>
      </c>
      <c r="N32">
        <v>1</v>
      </c>
      <c r="O32" t="s">
        <v>116</v>
      </c>
      <c r="P32" t="s">
        <v>77</v>
      </c>
      <c r="Q32" t="s">
        <v>203</v>
      </c>
      <c r="R32" t="s">
        <v>204</v>
      </c>
      <c r="S32" t="s">
        <v>154</v>
      </c>
      <c r="T32" t="s">
        <v>81</v>
      </c>
      <c r="U32" t="s">
        <v>81</v>
      </c>
      <c r="V32">
        <v>0.74999999880000001</v>
      </c>
      <c r="W32">
        <v>0</v>
      </c>
      <c r="X32">
        <v>0</v>
      </c>
    </row>
    <row r="33" spans="1:42" x14ac:dyDescent="0.3">
      <c r="A33" t="s">
        <v>133</v>
      </c>
      <c r="B33" t="s">
        <v>134</v>
      </c>
      <c r="C33" t="s">
        <v>135</v>
      </c>
      <c r="D33" t="s">
        <v>136</v>
      </c>
      <c r="E33" t="s">
        <v>53</v>
      </c>
      <c r="F33">
        <v>2</v>
      </c>
      <c r="G33" s="1">
        <v>45096</v>
      </c>
      <c r="J33" t="s">
        <v>73</v>
      </c>
      <c r="K33">
        <v>1</v>
      </c>
      <c r="L33" t="s">
        <v>74</v>
      </c>
      <c r="M33" t="s">
        <v>115</v>
      </c>
      <c r="N33">
        <v>1</v>
      </c>
      <c r="O33" t="s">
        <v>116</v>
      </c>
      <c r="P33" t="s">
        <v>77</v>
      </c>
      <c r="Q33" t="s">
        <v>205</v>
      </c>
      <c r="R33" t="s">
        <v>206</v>
      </c>
      <c r="S33" t="s">
        <v>147</v>
      </c>
      <c r="T33" t="s">
        <v>81</v>
      </c>
      <c r="U33" t="s">
        <v>81</v>
      </c>
      <c r="V33">
        <v>0.77092197920000005</v>
      </c>
      <c r="W33">
        <v>360000</v>
      </c>
      <c r="X33">
        <v>466973.33</v>
      </c>
    </row>
    <row r="34" spans="1:42" x14ac:dyDescent="0.3">
      <c r="A34" t="s">
        <v>68</v>
      </c>
      <c r="B34" t="s">
        <v>69</v>
      </c>
      <c r="C34" t="s">
        <v>70</v>
      </c>
      <c r="D34" t="s">
        <v>71</v>
      </c>
      <c r="E34" t="s">
        <v>72</v>
      </c>
      <c r="F34">
        <v>2</v>
      </c>
      <c r="G34" s="1">
        <v>45215</v>
      </c>
      <c r="J34" t="s">
        <v>73</v>
      </c>
      <c r="K34">
        <v>1</v>
      </c>
      <c r="L34" t="s">
        <v>74</v>
      </c>
      <c r="M34" t="s">
        <v>75</v>
      </c>
      <c r="N34">
        <v>3</v>
      </c>
      <c r="O34" t="s">
        <v>76</v>
      </c>
      <c r="P34" t="s">
        <v>77</v>
      </c>
      <c r="Q34" t="s">
        <v>170</v>
      </c>
      <c r="R34" t="s">
        <v>171</v>
      </c>
      <c r="S34" t="s">
        <v>172</v>
      </c>
      <c r="T34" t="s">
        <v>81</v>
      </c>
      <c r="U34" t="s">
        <v>81</v>
      </c>
      <c r="V34">
        <v>0.75419219920000002</v>
      </c>
      <c r="W34">
        <v>0</v>
      </c>
      <c r="X34">
        <v>0</v>
      </c>
    </row>
    <row r="35" spans="1:42" x14ac:dyDescent="0.3">
      <c r="A35" t="s">
        <v>68</v>
      </c>
      <c r="B35" t="s">
        <v>69</v>
      </c>
      <c r="C35" t="s">
        <v>70</v>
      </c>
      <c r="D35" t="s">
        <v>71</v>
      </c>
      <c r="E35" t="s">
        <v>72</v>
      </c>
      <c r="F35">
        <v>2</v>
      </c>
      <c r="G35" s="1">
        <v>45215</v>
      </c>
      <c r="J35" t="s">
        <v>73</v>
      </c>
      <c r="K35">
        <v>1</v>
      </c>
      <c r="L35" t="s">
        <v>74</v>
      </c>
      <c r="M35" t="s">
        <v>75</v>
      </c>
      <c r="N35">
        <v>3</v>
      </c>
      <c r="O35" t="s">
        <v>76</v>
      </c>
      <c r="P35" t="s">
        <v>77</v>
      </c>
      <c r="Q35" t="s">
        <v>207</v>
      </c>
      <c r="R35" t="s">
        <v>208</v>
      </c>
      <c r="S35" t="s">
        <v>86</v>
      </c>
      <c r="T35" t="s">
        <v>81</v>
      </c>
      <c r="U35" t="s">
        <v>81</v>
      </c>
      <c r="V35">
        <v>0.75419219920000002</v>
      </c>
      <c r="W35">
        <v>684250</v>
      </c>
      <c r="X35">
        <v>907262.1</v>
      </c>
    </row>
    <row r="36" spans="1:42" x14ac:dyDescent="0.3">
      <c r="A36" t="s">
        <v>68</v>
      </c>
      <c r="B36" t="s">
        <v>69</v>
      </c>
      <c r="C36" t="s">
        <v>70</v>
      </c>
      <c r="D36" t="s">
        <v>71</v>
      </c>
      <c r="E36" t="s">
        <v>72</v>
      </c>
      <c r="F36">
        <v>2</v>
      </c>
      <c r="G36" s="1">
        <v>45215</v>
      </c>
      <c r="J36" t="s">
        <v>73</v>
      </c>
      <c r="K36">
        <v>1</v>
      </c>
      <c r="L36" t="s">
        <v>74</v>
      </c>
      <c r="M36" t="s">
        <v>82</v>
      </c>
      <c r="N36">
        <v>2</v>
      </c>
      <c r="O36" t="s">
        <v>83</v>
      </c>
      <c r="P36" t="s">
        <v>77</v>
      </c>
      <c r="Q36" t="s">
        <v>148</v>
      </c>
      <c r="R36" t="s">
        <v>149</v>
      </c>
      <c r="S36" t="s">
        <v>147</v>
      </c>
      <c r="T36" t="s">
        <v>81</v>
      </c>
      <c r="U36" t="s">
        <v>81</v>
      </c>
      <c r="V36">
        <v>0.78187757270000002</v>
      </c>
      <c r="W36">
        <v>198751</v>
      </c>
      <c r="X36">
        <v>254197.09</v>
      </c>
    </row>
    <row r="37" spans="1:42" x14ac:dyDescent="0.3">
      <c r="A37" t="s">
        <v>68</v>
      </c>
      <c r="B37" t="s">
        <v>69</v>
      </c>
      <c r="C37" t="s">
        <v>70</v>
      </c>
      <c r="D37" t="s">
        <v>71</v>
      </c>
      <c r="E37" t="s">
        <v>72</v>
      </c>
      <c r="F37">
        <v>2</v>
      </c>
      <c r="G37" s="1">
        <v>45215</v>
      </c>
      <c r="J37" t="s">
        <v>73</v>
      </c>
      <c r="K37">
        <v>1</v>
      </c>
      <c r="L37" t="s">
        <v>74</v>
      </c>
      <c r="M37" t="s">
        <v>82</v>
      </c>
      <c r="N37">
        <v>2</v>
      </c>
      <c r="O37" t="s">
        <v>83</v>
      </c>
      <c r="P37" t="s">
        <v>77</v>
      </c>
      <c r="Q37" t="s">
        <v>209</v>
      </c>
      <c r="R37" t="s">
        <v>210</v>
      </c>
      <c r="S37" t="s">
        <v>166</v>
      </c>
      <c r="T37" t="s">
        <v>81</v>
      </c>
      <c r="U37" t="s">
        <v>81</v>
      </c>
      <c r="V37">
        <v>0.78187757270000002</v>
      </c>
      <c r="W37">
        <v>0</v>
      </c>
      <c r="X37">
        <v>0</v>
      </c>
      <c r="AN37">
        <v>1</v>
      </c>
      <c r="AO37">
        <v>0</v>
      </c>
      <c r="AP37">
        <v>0</v>
      </c>
    </row>
    <row r="38" spans="1:42" x14ac:dyDescent="0.3">
      <c r="A38" t="s">
        <v>68</v>
      </c>
      <c r="B38" t="s">
        <v>69</v>
      </c>
      <c r="C38" t="s">
        <v>70</v>
      </c>
      <c r="D38" t="s">
        <v>71</v>
      </c>
      <c r="E38" t="s">
        <v>72</v>
      </c>
      <c r="F38">
        <v>2</v>
      </c>
      <c r="G38" s="1">
        <v>45215</v>
      </c>
      <c r="J38" t="s">
        <v>73</v>
      </c>
      <c r="K38">
        <v>1</v>
      </c>
      <c r="L38" t="s">
        <v>74</v>
      </c>
      <c r="M38" t="s">
        <v>82</v>
      </c>
      <c r="N38">
        <v>2</v>
      </c>
      <c r="O38" t="s">
        <v>83</v>
      </c>
      <c r="P38" t="s">
        <v>77</v>
      </c>
      <c r="Q38" t="s">
        <v>211</v>
      </c>
      <c r="R38" t="s">
        <v>212</v>
      </c>
      <c r="S38" t="s">
        <v>119</v>
      </c>
      <c r="T38" t="s">
        <v>81</v>
      </c>
      <c r="U38" t="s">
        <v>81</v>
      </c>
      <c r="V38">
        <v>0.78187757270000002</v>
      </c>
      <c r="W38">
        <v>0</v>
      </c>
      <c r="X38">
        <v>0</v>
      </c>
    </row>
    <row r="39" spans="1:42" x14ac:dyDescent="0.3">
      <c r="A39" t="s">
        <v>68</v>
      </c>
      <c r="B39" t="s">
        <v>69</v>
      </c>
      <c r="C39" t="s">
        <v>70</v>
      </c>
      <c r="D39" t="s">
        <v>71</v>
      </c>
      <c r="E39" t="s">
        <v>72</v>
      </c>
      <c r="F39">
        <v>2</v>
      </c>
      <c r="G39" s="1">
        <v>45215</v>
      </c>
      <c r="J39" t="s">
        <v>73</v>
      </c>
      <c r="K39">
        <v>1</v>
      </c>
      <c r="L39" t="s">
        <v>74</v>
      </c>
      <c r="M39" t="s">
        <v>75</v>
      </c>
      <c r="N39">
        <v>3</v>
      </c>
      <c r="O39" t="s">
        <v>76</v>
      </c>
      <c r="P39" t="s">
        <v>77</v>
      </c>
      <c r="Q39" t="s">
        <v>213</v>
      </c>
      <c r="R39" t="s">
        <v>214</v>
      </c>
      <c r="S39" t="s">
        <v>125</v>
      </c>
      <c r="T39" t="s">
        <v>81</v>
      </c>
      <c r="U39" t="s">
        <v>81</v>
      </c>
      <c r="V39">
        <v>0.75419219920000002</v>
      </c>
      <c r="W39">
        <v>0</v>
      </c>
      <c r="X39">
        <v>0</v>
      </c>
    </row>
    <row r="40" spans="1:42" x14ac:dyDescent="0.3">
      <c r="A40" t="s">
        <v>68</v>
      </c>
      <c r="B40" t="s">
        <v>69</v>
      </c>
      <c r="C40" t="s">
        <v>70</v>
      </c>
      <c r="D40" t="s">
        <v>71</v>
      </c>
      <c r="E40" t="s">
        <v>72</v>
      </c>
      <c r="F40">
        <v>2</v>
      </c>
      <c r="G40" s="1">
        <v>45215</v>
      </c>
      <c r="J40" t="s">
        <v>73</v>
      </c>
      <c r="K40">
        <v>1</v>
      </c>
      <c r="L40" t="s">
        <v>74</v>
      </c>
      <c r="M40" t="s">
        <v>75</v>
      </c>
      <c r="N40">
        <v>3</v>
      </c>
      <c r="O40" t="s">
        <v>76</v>
      </c>
      <c r="P40" t="s">
        <v>77</v>
      </c>
      <c r="Q40" t="s">
        <v>215</v>
      </c>
      <c r="R40" t="s">
        <v>216</v>
      </c>
      <c r="S40" t="s">
        <v>166</v>
      </c>
      <c r="T40" t="s">
        <v>81</v>
      </c>
      <c r="U40" t="s">
        <v>81</v>
      </c>
      <c r="V40">
        <v>0.75419219920000002</v>
      </c>
      <c r="W40">
        <v>1117500</v>
      </c>
      <c r="X40">
        <v>1481717.79</v>
      </c>
      <c r="AN40">
        <v>1</v>
      </c>
      <c r="AO40">
        <v>1117500</v>
      </c>
      <c r="AP40">
        <v>1481717.79</v>
      </c>
    </row>
    <row r="41" spans="1:42" x14ac:dyDescent="0.3">
      <c r="A41" t="s">
        <v>133</v>
      </c>
      <c r="B41" t="s">
        <v>134</v>
      </c>
      <c r="C41" t="s">
        <v>135</v>
      </c>
      <c r="D41" t="s">
        <v>136</v>
      </c>
      <c r="E41" t="s">
        <v>53</v>
      </c>
      <c r="F41">
        <v>2</v>
      </c>
      <c r="G41" s="1">
        <v>45096</v>
      </c>
      <c r="J41" t="s">
        <v>73</v>
      </c>
      <c r="K41">
        <v>1</v>
      </c>
      <c r="L41" t="s">
        <v>74</v>
      </c>
      <c r="M41" t="s">
        <v>82</v>
      </c>
      <c r="N41">
        <v>2</v>
      </c>
      <c r="O41" t="s">
        <v>83</v>
      </c>
      <c r="P41" t="s">
        <v>77</v>
      </c>
      <c r="Q41" t="s">
        <v>217</v>
      </c>
      <c r="R41" t="s">
        <v>218</v>
      </c>
      <c r="S41" t="s">
        <v>122</v>
      </c>
      <c r="T41" t="s">
        <v>81</v>
      </c>
      <c r="U41" t="s">
        <v>81</v>
      </c>
      <c r="V41">
        <v>0.86755232140000005</v>
      </c>
      <c r="W41">
        <v>1058800</v>
      </c>
      <c r="X41">
        <v>1220445.1200000001</v>
      </c>
    </row>
    <row r="42" spans="1:42" x14ac:dyDescent="0.3">
      <c r="A42" t="s">
        <v>173</v>
      </c>
      <c r="B42" t="s">
        <v>174</v>
      </c>
      <c r="C42" t="s">
        <v>175</v>
      </c>
      <c r="D42" t="s">
        <v>176</v>
      </c>
      <c r="E42" t="s">
        <v>53</v>
      </c>
      <c r="F42">
        <v>2.1</v>
      </c>
      <c r="G42" s="1">
        <v>44992</v>
      </c>
      <c r="H42">
        <v>4</v>
      </c>
      <c r="I42" t="s">
        <v>219</v>
      </c>
      <c r="J42" t="s">
        <v>105</v>
      </c>
      <c r="K42">
        <v>2</v>
      </c>
      <c r="L42" t="s">
        <v>106</v>
      </c>
      <c r="M42" t="s">
        <v>220</v>
      </c>
      <c r="N42" t="s">
        <v>221</v>
      </c>
      <c r="O42" t="s">
        <v>222</v>
      </c>
      <c r="P42" t="s">
        <v>183</v>
      </c>
      <c r="Q42" t="s">
        <v>184</v>
      </c>
      <c r="R42" s="2" t="s">
        <v>185</v>
      </c>
      <c r="S42" t="s">
        <v>186</v>
      </c>
      <c r="T42" t="s">
        <v>63</v>
      </c>
      <c r="U42" t="s">
        <v>187</v>
      </c>
      <c r="V42">
        <v>0.6</v>
      </c>
      <c r="W42">
        <v>155540000</v>
      </c>
      <c r="X42">
        <v>259233333.33000001</v>
      </c>
      <c r="AH42">
        <v>0</v>
      </c>
      <c r="AI42">
        <v>0</v>
      </c>
      <c r="AJ42">
        <v>0</v>
      </c>
    </row>
    <row r="43" spans="1:42" x14ac:dyDescent="0.3">
      <c r="A43" t="s">
        <v>68</v>
      </c>
      <c r="B43" t="s">
        <v>69</v>
      </c>
      <c r="C43" t="s">
        <v>70</v>
      </c>
      <c r="D43" t="s">
        <v>71</v>
      </c>
      <c r="E43" t="s">
        <v>72</v>
      </c>
      <c r="F43">
        <v>2</v>
      </c>
      <c r="G43" s="1">
        <v>45215</v>
      </c>
      <c r="J43" t="s">
        <v>73</v>
      </c>
      <c r="K43">
        <v>1</v>
      </c>
      <c r="L43" t="s">
        <v>74</v>
      </c>
      <c r="M43" t="s">
        <v>75</v>
      </c>
      <c r="N43">
        <v>3</v>
      </c>
      <c r="O43" t="s">
        <v>76</v>
      </c>
      <c r="P43" t="s">
        <v>77</v>
      </c>
      <c r="Q43" t="s">
        <v>223</v>
      </c>
      <c r="R43" t="s">
        <v>224</v>
      </c>
      <c r="S43" t="s">
        <v>198</v>
      </c>
      <c r="T43" t="s">
        <v>81</v>
      </c>
      <c r="U43" t="s">
        <v>81</v>
      </c>
      <c r="V43">
        <v>0.75419219920000002</v>
      </c>
      <c r="W43">
        <v>0</v>
      </c>
      <c r="X43">
        <v>0</v>
      </c>
    </row>
    <row r="44" spans="1:42" x14ac:dyDescent="0.3">
      <c r="A44" t="s">
        <v>68</v>
      </c>
      <c r="B44" t="s">
        <v>69</v>
      </c>
      <c r="C44" t="s">
        <v>70</v>
      </c>
      <c r="D44" t="s">
        <v>71</v>
      </c>
      <c r="E44" t="s">
        <v>72</v>
      </c>
      <c r="F44">
        <v>2</v>
      </c>
      <c r="G44" s="1">
        <v>45215</v>
      </c>
      <c r="J44" t="s">
        <v>73</v>
      </c>
      <c r="K44">
        <v>1</v>
      </c>
      <c r="L44" t="s">
        <v>74</v>
      </c>
      <c r="M44" t="s">
        <v>115</v>
      </c>
      <c r="N44">
        <v>1</v>
      </c>
      <c r="O44" t="s">
        <v>116</v>
      </c>
      <c r="P44" t="s">
        <v>77</v>
      </c>
      <c r="Q44" t="s">
        <v>225</v>
      </c>
      <c r="R44" t="s">
        <v>226</v>
      </c>
      <c r="S44" t="s">
        <v>172</v>
      </c>
      <c r="T44" t="s">
        <v>81</v>
      </c>
      <c r="U44" t="s">
        <v>81</v>
      </c>
      <c r="V44">
        <v>0.74999999880000001</v>
      </c>
      <c r="W44">
        <v>0</v>
      </c>
      <c r="X44">
        <v>0</v>
      </c>
    </row>
    <row r="45" spans="1:42" x14ac:dyDescent="0.3">
      <c r="A45" t="s">
        <v>173</v>
      </c>
      <c r="B45" t="s">
        <v>174</v>
      </c>
      <c r="C45" t="s">
        <v>175</v>
      </c>
      <c r="D45" t="s">
        <v>176</v>
      </c>
      <c r="E45" t="s">
        <v>53</v>
      </c>
      <c r="F45">
        <v>2.1</v>
      </c>
      <c r="G45" s="1">
        <v>44992</v>
      </c>
      <c r="H45">
        <v>2</v>
      </c>
      <c r="I45" t="s">
        <v>227</v>
      </c>
      <c r="J45" t="s">
        <v>189</v>
      </c>
      <c r="K45">
        <v>1</v>
      </c>
      <c r="L45" t="s">
        <v>190</v>
      </c>
      <c r="M45" t="s">
        <v>228</v>
      </c>
      <c r="N45" t="s">
        <v>229</v>
      </c>
      <c r="O45" t="s">
        <v>230</v>
      </c>
      <c r="P45" t="s">
        <v>97</v>
      </c>
      <c r="Q45" t="s">
        <v>98</v>
      </c>
      <c r="R45" s="2" t="s">
        <v>99</v>
      </c>
      <c r="S45" t="s">
        <v>100</v>
      </c>
      <c r="T45" t="s">
        <v>63</v>
      </c>
      <c r="U45" t="s">
        <v>187</v>
      </c>
      <c r="V45">
        <v>0.6</v>
      </c>
      <c r="W45">
        <v>108000000</v>
      </c>
      <c r="X45">
        <v>180000000</v>
      </c>
    </row>
    <row r="46" spans="1:42" x14ac:dyDescent="0.3">
      <c r="A46" t="s">
        <v>68</v>
      </c>
      <c r="B46" t="s">
        <v>69</v>
      </c>
      <c r="C46" t="s">
        <v>70</v>
      </c>
      <c r="D46" t="s">
        <v>71</v>
      </c>
      <c r="E46" t="s">
        <v>72</v>
      </c>
      <c r="F46">
        <v>2</v>
      </c>
      <c r="G46" s="1">
        <v>45215</v>
      </c>
      <c r="J46" t="s">
        <v>73</v>
      </c>
      <c r="K46">
        <v>1</v>
      </c>
      <c r="L46" t="s">
        <v>74</v>
      </c>
      <c r="M46" t="s">
        <v>82</v>
      </c>
      <c r="N46">
        <v>2</v>
      </c>
      <c r="O46" t="s">
        <v>83</v>
      </c>
      <c r="P46" t="s">
        <v>77</v>
      </c>
      <c r="Q46" t="s">
        <v>231</v>
      </c>
      <c r="R46" t="s">
        <v>232</v>
      </c>
      <c r="S46" t="s">
        <v>154</v>
      </c>
      <c r="T46" t="s">
        <v>81</v>
      </c>
      <c r="U46" t="s">
        <v>81</v>
      </c>
      <c r="V46">
        <v>0.78187757270000002</v>
      </c>
      <c r="W46">
        <v>0</v>
      </c>
      <c r="X46">
        <v>0</v>
      </c>
    </row>
    <row r="47" spans="1:42" x14ac:dyDescent="0.3">
      <c r="A47" t="s">
        <v>173</v>
      </c>
      <c r="B47" t="s">
        <v>174</v>
      </c>
      <c r="C47" t="s">
        <v>175</v>
      </c>
      <c r="D47" t="s">
        <v>176</v>
      </c>
      <c r="E47" t="s">
        <v>53</v>
      </c>
      <c r="F47">
        <v>2.1</v>
      </c>
      <c r="G47" s="1">
        <v>44992</v>
      </c>
      <c r="H47">
        <v>2</v>
      </c>
      <c r="I47" t="s">
        <v>227</v>
      </c>
      <c r="J47" t="s">
        <v>189</v>
      </c>
      <c r="K47">
        <v>1</v>
      </c>
      <c r="L47" t="s">
        <v>190</v>
      </c>
      <c r="M47" t="s">
        <v>228</v>
      </c>
      <c r="N47" t="s">
        <v>229</v>
      </c>
      <c r="O47" t="s">
        <v>230</v>
      </c>
      <c r="P47" t="s">
        <v>97</v>
      </c>
      <c r="Q47" t="s">
        <v>233</v>
      </c>
      <c r="R47" s="2" t="s">
        <v>185</v>
      </c>
      <c r="S47" t="s">
        <v>234</v>
      </c>
      <c r="T47" t="s">
        <v>63</v>
      </c>
      <c r="U47" t="s">
        <v>187</v>
      </c>
      <c r="V47">
        <v>0.6</v>
      </c>
      <c r="W47">
        <v>58223131</v>
      </c>
      <c r="X47">
        <v>97038551.670000002</v>
      </c>
    </row>
    <row r="48" spans="1:42" x14ac:dyDescent="0.3">
      <c r="A48" t="s">
        <v>133</v>
      </c>
      <c r="B48" t="s">
        <v>134</v>
      </c>
      <c r="C48" t="s">
        <v>135</v>
      </c>
      <c r="D48" t="s">
        <v>136</v>
      </c>
      <c r="E48" t="s">
        <v>53</v>
      </c>
      <c r="F48">
        <v>2</v>
      </c>
      <c r="G48" s="1">
        <v>45096</v>
      </c>
      <c r="J48" t="s">
        <v>73</v>
      </c>
      <c r="K48">
        <v>1</v>
      </c>
      <c r="L48" t="s">
        <v>74</v>
      </c>
      <c r="M48" t="s">
        <v>75</v>
      </c>
      <c r="N48">
        <v>3</v>
      </c>
      <c r="O48" t="s">
        <v>76</v>
      </c>
      <c r="P48" t="s">
        <v>77</v>
      </c>
      <c r="Q48" t="s">
        <v>235</v>
      </c>
      <c r="R48" t="s">
        <v>236</v>
      </c>
      <c r="S48" t="s">
        <v>169</v>
      </c>
      <c r="T48" t="s">
        <v>81</v>
      </c>
      <c r="U48" t="s">
        <v>81</v>
      </c>
      <c r="V48">
        <v>0.84812255059999997</v>
      </c>
      <c r="W48">
        <v>1977750</v>
      </c>
      <c r="X48">
        <v>2331915.36</v>
      </c>
    </row>
    <row r="49" spans="1:47" x14ac:dyDescent="0.3">
      <c r="A49" t="s">
        <v>68</v>
      </c>
      <c r="B49" t="s">
        <v>69</v>
      </c>
      <c r="C49" t="s">
        <v>70</v>
      </c>
      <c r="D49" t="s">
        <v>71</v>
      </c>
      <c r="E49" t="s">
        <v>72</v>
      </c>
      <c r="F49">
        <v>2</v>
      </c>
      <c r="G49" s="1">
        <v>45215</v>
      </c>
      <c r="J49" t="s">
        <v>73</v>
      </c>
      <c r="K49">
        <v>1</v>
      </c>
      <c r="L49" t="s">
        <v>74</v>
      </c>
      <c r="M49" t="s">
        <v>115</v>
      </c>
      <c r="N49">
        <v>1</v>
      </c>
      <c r="O49" t="s">
        <v>116</v>
      </c>
      <c r="P49" t="s">
        <v>77</v>
      </c>
      <c r="Q49" t="s">
        <v>237</v>
      </c>
      <c r="R49" t="s">
        <v>238</v>
      </c>
      <c r="S49" t="s">
        <v>122</v>
      </c>
      <c r="T49" t="s">
        <v>81</v>
      </c>
      <c r="U49" t="s">
        <v>81</v>
      </c>
      <c r="V49">
        <v>0.74999999880000001</v>
      </c>
      <c r="W49">
        <v>39893</v>
      </c>
      <c r="X49">
        <v>53190.67</v>
      </c>
    </row>
    <row r="50" spans="1:47" x14ac:dyDescent="0.3">
      <c r="A50" t="s">
        <v>173</v>
      </c>
      <c r="B50" t="s">
        <v>174</v>
      </c>
      <c r="C50" t="s">
        <v>175</v>
      </c>
      <c r="D50" t="s">
        <v>176</v>
      </c>
      <c r="E50" t="s">
        <v>53</v>
      </c>
      <c r="F50">
        <v>2.1</v>
      </c>
      <c r="G50" s="1">
        <v>44992</v>
      </c>
      <c r="H50">
        <v>2</v>
      </c>
      <c r="I50" t="s">
        <v>227</v>
      </c>
      <c r="J50" t="s">
        <v>189</v>
      </c>
      <c r="K50">
        <v>1</v>
      </c>
      <c r="L50" t="s">
        <v>190</v>
      </c>
      <c r="M50" t="s">
        <v>228</v>
      </c>
      <c r="N50" t="s">
        <v>229</v>
      </c>
      <c r="O50" t="s">
        <v>230</v>
      </c>
      <c r="P50" t="s">
        <v>97</v>
      </c>
      <c r="Q50" t="s">
        <v>239</v>
      </c>
      <c r="R50" s="2" t="s">
        <v>240</v>
      </c>
      <c r="S50" t="s">
        <v>241</v>
      </c>
      <c r="T50" t="s">
        <v>63</v>
      </c>
      <c r="U50" t="s">
        <v>187</v>
      </c>
      <c r="V50">
        <v>0.6</v>
      </c>
      <c r="W50">
        <v>33000000</v>
      </c>
      <c r="X50">
        <v>55000000</v>
      </c>
    </row>
    <row r="51" spans="1:47" x14ac:dyDescent="0.3">
      <c r="A51" t="s">
        <v>68</v>
      </c>
      <c r="B51" t="s">
        <v>69</v>
      </c>
      <c r="C51" t="s">
        <v>70</v>
      </c>
      <c r="D51" t="s">
        <v>71</v>
      </c>
      <c r="E51" t="s">
        <v>72</v>
      </c>
      <c r="F51">
        <v>2</v>
      </c>
      <c r="G51" s="1">
        <v>45215</v>
      </c>
      <c r="J51" t="s">
        <v>73</v>
      </c>
      <c r="K51">
        <v>1</v>
      </c>
      <c r="L51" t="s">
        <v>74</v>
      </c>
      <c r="M51" t="s">
        <v>82</v>
      </c>
      <c r="N51">
        <v>2</v>
      </c>
      <c r="O51" t="s">
        <v>83</v>
      </c>
      <c r="P51" t="s">
        <v>77</v>
      </c>
      <c r="Q51" t="s">
        <v>242</v>
      </c>
      <c r="R51" t="s">
        <v>243</v>
      </c>
      <c r="S51" t="s">
        <v>80</v>
      </c>
      <c r="T51" t="s">
        <v>81</v>
      </c>
      <c r="U51" t="s">
        <v>81</v>
      </c>
      <c r="V51">
        <v>0.78187757270000002</v>
      </c>
      <c r="W51">
        <v>324900.2</v>
      </c>
      <c r="X51">
        <v>415538.46</v>
      </c>
    </row>
    <row r="52" spans="1:47" x14ac:dyDescent="0.3">
      <c r="A52" t="s">
        <v>68</v>
      </c>
      <c r="B52" t="s">
        <v>69</v>
      </c>
      <c r="C52" t="s">
        <v>70</v>
      </c>
      <c r="D52" t="s">
        <v>71</v>
      </c>
      <c r="E52" t="s">
        <v>72</v>
      </c>
      <c r="F52">
        <v>2</v>
      </c>
      <c r="G52" s="1">
        <v>45215</v>
      </c>
      <c r="J52" t="s">
        <v>73</v>
      </c>
      <c r="K52">
        <v>1</v>
      </c>
      <c r="L52" t="s">
        <v>74</v>
      </c>
      <c r="M52" t="s">
        <v>115</v>
      </c>
      <c r="N52">
        <v>1</v>
      </c>
      <c r="O52" t="s">
        <v>116</v>
      </c>
      <c r="P52" t="s">
        <v>77</v>
      </c>
      <c r="Q52" t="s">
        <v>205</v>
      </c>
      <c r="R52" t="s">
        <v>206</v>
      </c>
      <c r="S52" t="s">
        <v>147</v>
      </c>
      <c r="T52" t="s">
        <v>81</v>
      </c>
      <c r="U52" t="s">
        <v>81</v>
      </c>
      <c r="V52">
        <v>0.74999999880000001</v>
      </c>
      <c r="W52">
        <v>804750</v>
      </c>
      <c r="X52">
        <v>1073000</v>
      </c>
    </row>
    <row r="53" spans="1:47" x14ac:dyDescent="0.3">
      <c r="A53" t="s">
        <v>173</v>
      </c>
      <c r="B53" t="s">
        <v>174</v>
      </c>
      <c r="C53" t="s">
        <v>175</v>
      </c>
      <c r="D53" t="s">
        <v>176</v>
      </c>
      <c r="E53" t="s">
        <v>53</v>
      </c>
      <c r="F53">
        <v>2.1</v>
      </c>
      <c r="G53" s="1">
        <v>44992</v>
      </c>
      <c r="H53">
        <v>2</v>
      </c>
      <c r="I53" t="s">
        <v>227</v>
      </c>
      <c r="J53" t="s">
        <v>189</v>
      </c>
      <c r="K53">
        <v>1</v>
      </c>
      <c r="L53" t="s">
        <v>190</v>
      </c>
      <c r="M53" t="s">
        <v>228</v>
      </c>
      <c r="N53" t="s">
        <v>229</v>
      </c>
      <c r="O53" t="s">
        <v>230</v>
      </c>
      <c r="P53" t="s">
        <v>60</v>
      </c>
      <c r="Q53" t="s">
        <v>61</v>
      </c>
      <c r="R53">
        <v>33</v>
      </c>
      <c r="S53" t="s">
        <v>62</v>
      </c>
      <c r="T53" t="s">
        <v>63</v>
      </c>
      <c r="U53" t="s">
        <v>187</v>
      </c>
      <c r="V53">
        <v>0.6</v>
      </c>
      <c r="W53">
        <v>199223131</v>
      </c>
      <c r="X53">
        <v>332038551.67000002</v>
      </c>
      <c r="AQ53" t="s">
        <v>65</v>
      </c>
      <c r="AR53" t="s">
        <v>66</v>
      </c>
      <c r="AS53" t="s">
        <v>67</v>
      </c>
    </row>
    <row r="54" spans="1:47" x14ac:dyDescent="0.3">
      <c r="A54" t="s">
        <v>68</v>
      </c>
      <c r="B54" t="s">
        <v>69</v>
      </c>
      <c r="C54" t="s">
        <v>70</v>
      </c>
      <c r="D54" t="s">
        <v>71</v>
      </c>
      <c r="E54" t="s">
        <v>72</v>
      </c>
      <c r="F54">
        <v>2</v>
      </c>
      <c r="G54" s="1">
        <v>45215</v>
      </c>
      <c r="J54" t="s">
        <v>73</v>
      </c>
      <c r="K54">
        <v>1</v>
      </c>
      <c r="L54" t="s">
        <v>74</v>
      </c>
      <c r="M54" t="s">
        <v>75</v>
      </c>
      <c r="N54">
        <v>3</v>
      </c>
      <c r="O54" t="s">
        <v>76</v>
      </c>
      <c r="P54" t="s">
        <v>77</v>
      </c>
      <c r="Q54" t="s">
        <v>244</v>
      </c>
      <c r="R54" t="s">
        <v>245</v>
      </c>
      <c r="S54" t="s">
        <v>119</v>
      </c>
      <c r="T54" t="s">
        <v>81</v>
      </c>
      <c r="U54" t="s">
        <v>81</v>
      </c>
      <c r="V54">
        <v>0.75419219920000002</v>
      </c>
      <c r="W54">
        <v>0</v>
      </c>
      <c r="X54">
        <v>0</v>
      </c>
    </row>
    <row r="55" spans="1:47" x14ac:dyDescent="0.3">
      <c r="A55" t="s">
        <v>68</v>
      </c>
      <c r="B55" t="s">
        <v>69</v>
      </c>
      <c r="C55" t="s">
        <v>70</v>
      </c>
      <c r="D55" t="s">
        <v>71</v>
      </c>
      <c r="E55" t="s">
        <v>72</v>
      </c>
      <c r="F55">
        <v>2</v>
      </c>
      <c r="G55" s="1">
        <v>45215</v>
      </c>
      <c r="J55" t="s">
        <v>73</v>
      </c>
      <c r="K55">
        <v>1</v>
      </c>
      <c r="L55" t="s">
        <v>74</v>
      </c>
      <c r="M55" t="s">
        <v>82</v>
      </c>
      <c r="N55">
        <v>2</v>
      </c>
      <c r="O55" t="s">
        <v>83</v>
      </c>
      <c r="P55" t="s">
        <v>77</v>
      </c>
      <c r="Q55" t="s">
        <v>217</v>
      </c>
      <c r="R55" t="s">
        <v>218</v>
      </c>
      <c r="S55" t="s">
        <v>122</v>
      </c>
      <c r="T55" t="s">
        <v>81</v>
      </c>
      <c r="U55" t="s">
        <v>81</v>
      </c>
      <c r="V55">
        <v>0.78187757270000002</v>
      </c>
      <c r="W55">
        <v>862500</v>
      </c>
      <c r="X55">
        <v>1103113.8799999999</v>
      </c>
    </row>
    <row r="56" spans="1:47" x14ac:dyDescent="0.3">
      <c r="A56" t="s">
        <v>133</v>
      </c>
      <c r="B56" t="s">
        <v>134</v>
      </c>
      <c r="C56" t="s">
        <v>135</v>
      </c>
      <c r="D56" t="s">
        <v>136</v>
      </c>
      <c r="E56" t="s">
        <v>53</v>
      </c>
      <c r="F56">
        <v>2</v>
      </c>
      <c r="G56" s="1">
        <v>45096</v>
      </c>
      <c r="J56" t="s">
        <v>73</v>
      </c>
      <c r="K56">
        <v>1</v>
      </c>
      <c r="L56" t="s">
        <v>74</v>
      </c>
      <c r="M56" t="s">
        <v>126</v>
      </c>
      <c r="N56" t="s">
        <v>127</v>
      </c>
      <c r="O56" t="s">
        <v>128</v>
      </c>
      <c r="P56" t="s">
        <v>129</v>
      </c>
      <c r="Q56" t="s">
        <v>130</v>
      </c>
      <c r="R56" t="s">
        <v>131</v>
      </c>
      <c r="S56" t="s">
        <v>132</v>
      </c>
      <c r="T56" t="s">
        <v>81</v>
      </c>
      <c r="U56" t="s">
        <v>81</v>
      </c>
      <c r="V56">
        <v>1</v>
      </c>
      <c r="W56">
        <v>416802.33</v>
      </c>
      <c r="X56">
        <v>416802.33</v>
      </c>
    </row>
    <row r="57" spans="1:47" x14ac:dyDescent="0.3">
      <c r="A57" t="s">
        <v>133</v>
      </c>
      <c r="B57" t="s">
        <v>134</v>
      </c>
      <c r="C57" t="s">
        <v>135</v>
      </c>
      <c r="D57" t="s">
        <v>136</v>
      </c>
      <c r="E57" t="s">
        <v>53</v>
      </c>
      <c r="F57">
        <v>2</v>
      </c>
      <c r="G57" s="1">
        <v>45096</v>
      </c>
      <c r="J57" t="s">
        <v>73</v>
      </c>
      <c r="K57">
        <v>1</v>
      </c>
      <c r="L57" t="s">
        <v>74</v>
      </c>
      <c r="M57" t="s">
        <v>115</v>
      </c>
      <c r="N57">
        <v>1</v>
      </c>
      <c r="O57" t="s">
        <v>116</v>
      </c>
      <c r="P57" t="s">
        <v>77</v>
      </c>
      <c r="Q57" t="s">
        <v>203</v>
      </c>
      <c r="R57" t="s">
        <v>204</v>
      </c>
      <c r="S57" t="s">
        <v>154</v>
      </c>
      <c r="T57" t="s">
        <v>81</v>
      </c>
      <c r="U57" t="s">
        <v>81</v>
      </c>
      <c r="V57">
        <v>0.77092197920000005</v>
      </c>
      <c r="W57">
        <v>0</v>
      </c>
      <c r="X57">
        <v>0</v>
      </c>
    </row>
    <row r="58" spans="1:47" x14ac:dyDescent="0.3">
      <c r="A58" t="s">
        <v>68</v>
      </c>
      <c r="B58" t="s">
        <v>69</v>
      </c>
      <c r="C58" t="s">
        <v>70</v>
      </c>
      <c r="D58" t="s">
        <v>71</v>
      </c>
      <c r="E58" t="s">
        <v>72</v>
      </c>
      <c r="F58">
        <v>2</v>
      </c>
      <c r="G58" s="1">
        <v>45215</v>
      </c>
      <c r="J58" t="s">
        <v>73</v>
      </c>
      <c r="K58">
        <v>1</v>
      </c>
      <c r="L58" t="s">
        <v>74</v>
      </c>
      <c r="M58" t="s">
        <v>75</v>
      </c>
      <c r="N58">
        <v>3</v>
      </c>
      <c r="O58" t="s">
        <v>76</v>
      </c>
      <c r="P58" t="s">
        <v>77</v>
      </c>
      <c r="Q58" t="s">
        <v>235</v>
      </c>
      <c r="R58" t="s">
        <v>236</v>
      </c>
      <c r="S58" t="s">
        <v>169</v>
      </c>
      <c r="T58" t="s">
        <v>81</v>
      </c>
      <c r="U58" t="s">
        <v>81</v>
      </c>
      <c r="V58">
        <v>0.75419219920000002</v>
      </c>
      <c r="W58">
        <v>2150068.9</v>
      </c>
      <c r="X58">
        <v>2850823.57</v>
      </c>
    </row>
    <row r="59" spans="1:47" x14ac:dyDescent="0.3">
      <c r="A59" t="s">
        <v>68</v>
      </c>
      <c r="B59" t="s">
        <v>69</v>
      </c>
      <c r="C59" t="s">
        <v>70</v>
      </c>
      <c r="D59" t="s">
        <v>71</v>
      </c>
      <c r="E59" t="s">
        <v>72</v>
      </c>
      <c r="F59">
        <v>2</v>
      </c>
      <c r="G59" s="1">
        <v>45215</v>
      </c>
      <c r="J59" t="s">
        <v>73</v>
      </c>
      <c r="K59">
        <v>1</v>
      </c>
      <c r="L59" t="s">
        <v>74</v>
      </c>
      <c r="M59" t="s">
        <v>126</v>
      </c>
      <c r="N59" t="s">
        <v>127</v>
      </c>
      <c r="O59" t="s">
        <v>128</v>
      </c>
      <c r="P59" t="s">
        <v>129</v>
      </c>
      <c r="Q59" t="s">
        <v>246</v>
      </c>
      <c r="R59" t="s">
        <v>247</v>
      </c>
      <c r="S59" t="s">
        <v>248</v>
      </c>
      <c r="T59" t="s">
        <v>81</v>
      </c>
      <c r="U59" t="s">
        <v>81</v>
      </c>
      <c r="V59">
        <v>1</v>
      </c>
      <c r="W59">
        <v>32348.44</v>
      </c>
      <c r="X59">
        <v>32348.44</v>
      </c>
    </row>
    <row r="60" spans="1:47" x14ac:dyDescent="0.3">
      <c r="A60" t="s">
        <v>133</v>
      </c>
      <c r="B60" t="s">
        <v>134</v>
      </c>
      <c r="C60" t="s">
        <v>135</v>
      </c>
      <c r="D60" t="s">
        <v>136</v>
      </c>
      <c r="E60" t="s">
        <v>53</v>
      </c>
      <c r="F60">
        <v>2</v>
      </c>
      <c r="G60" s="1">
        <v>45096</v>
      </c>
      <c r="J60" t="s">
        <v>73</v>
      </c>
      <c r="K60">
        <v>1</v>
      </c>
      <c r="L60" t="s">
        <v>74</v>
      </c>
      <c r="M60" t="s">
        <v>82</v>
      </c>
      <c r="N60">
        <v>2</v>
      </c>
      <c r="O60" t="s">
        <v>83</v>
      </c>
      <c r="P60" t="s">
        <v>77</v>
      </c>
      <c r="Q60" t="s">
        <v>231</v>
      </c>
      <c r="R60" t="s">
        <v>232</v>
      </c>
      <c r="S60" t="s">
        <v>154</v>
      </c>
      <c r="T60" t="s">
        <v>81</v>
      </c>
      <c r="U60" t="s">
        <v>81</v>
      </c>
      <c r="V60">
        <v>0.86755232140000005</v>
      </c>
      <c r="W60">
        <v>118000</v>
      </c>
      <c r="X60">
        <v>136014.85</v>
      </c>
    </row>
    <row r="61" spans="1:47" x14ac:dyDescent="0.3">
      <c r="A61" t="s">
        <v>87</v>
      </c>
      <c r="B61" t="s">
        <v>88</v>
      </c>
      <c r="C61" t="s">
        <v>249</v>
      </c>
      <c r="D61" t="s">
        <v>250</v>
      </c>
      <c r="E61" t="s">
        <v>53</v>
      </c>
      <c r="F61">
        <v>1</v>
      </c>
      <c r="G61" s="1">
        <v>44683</v>
      </c>
      <c r="H61" t="s">
        <v>251</v>
      </c>
      <c r="I61" t="s">
        <v>252</v>
      </c>
      <c r="J61" t="s">
        <v>110</v>
      </c>
      <c r="K61">
        <v>6</v>
      </c>
      <c r="L61" t="s">
        <v>111</v>
      </c>
      <c r="M61" t="s">
        <v>253</v>
      </c>
      <c r="N61" t="s">
        <v>254</v>
      </c>
      <c r="O61" t="s">
        <v>255</v>
      </c>
      <c r="P61" t="s">
        <v>129</v>
      </c>
      <c r="Q61" t="s">
        <v>256</v>
      </c>
      <c r="R61">
        <v>998</v>
      </c>
      <c r="S61" t="s">
        <v>257</v>
      </c>
      <c r="T61" t="s">
        <v>101</v>
      </c>
      <c r="U61" t="s">
        <v>101</v>
      </c>
      <c r="V61">
        <v>0.61612285460000005</v>
      </c>
      <c r="W61">
        <v>501777.81</v>
      </c>
      <c r="X61">
        <v>814412.00000000105</v>
      </c>
      <c r="AN61">
        <v>0</v>
      </c>
      <c r="AO61">
        <v>0</v>
      </c>
      <c r="AP61">
        <v>0</v>
      </c>
      <c r="AU61" t="s">
        <v>258</v>
      </c>
    </row>
    <row r="62" spans="1:47" x14ac:dyDescent="0.3">
      <c r="A62" t="s">
        <v>173</v>
      </c>
      <c r="B62" t="s">
        <v>174</v>
      </c>
      <c r="C62" t="s">
        <v>175</v>
      </c>
      <c r="D62" t="s">
        <v>176</v>
      </c>
      <c r="E62" t="s">
        <v>53</v>
      </c>
      <c r="F62">
        <v>2.1</v>
      </c>
      <c r="G62" s="1">
        <v>44992</v>
      </c>
      <c r="H62">
        <v>3</v>
      </c>
      <c r="I62" t="s">
        <v>199</v>
      </c>
      <c r="J62" t="s">
        <v>105</v>
      </c>
      <c r="K62">
        <v>2</v>
      </c>
      <c r="L62" t="s">
        <v>106</v>
      </c>
      <c r="M62" t="s">
        <v>200</v>
      </c>
      <c r="N62" t="s">
        <v>201</v>
      </c>
      <c r="O62" t="s">
        <v>202</v>
      </c>
      <c r="P62" t="s">
        <v>97</v>
      </c>
      <c r="Q62" t="s">
        <v>98</v>
      </c>
      <c r="R62" s="2" t="s">
        <v>99</v>
      </c>
      <c r="S62" t="s">
        <v>100</v>
      </c>
      <c r="T62" t="s">
        <v>63</v>
      </c>
      <c r="U62" t="s">
        <v>187</v>
      </c>
      <c r="V62">
        <v>0.6</v>
      </c>
      <c r="W62">
        <v>152160000</v>
      </c>
      <c r="X62">
        <v>253600000</v>
      </c>
    </row>
    <row r="63" spans="1:47" x14ac:dyDescent="0.3">
      <c r="A63" t="s">
        <v>133</v>
      </c>
      <c r="B63" t="s">
        <v>134</v>
      </c>
      <c r="C63" t="s">
        <v>135</v>
      </c>
      <c r="D63" t="s">
        <v>136</v>
      </c>
      <c r="E63" t="s">
        <v>53</v>
      </c>
      <c r="F63">
        <v>2</v>
      </c>
      <c r="G63" s="1">
        <v>45096</v>
      </c>
      <c r="J63" t="s">
        <v>73</v>
      </c>
      <c r="K63">
        <v>1</v>
      </c>
      <c r="L63" t="s">
        <v>74</v>
      </c>
      <c r="M63" t="s">
        <v>75</v>
      </c>
      <c r="N63">
        <v>3</v>
      </c>
      <c r="O63" t="s">
        <v>76</v>
      </c>
      <c r="P63" t="s">
        <v>77</v>
      </c>
      <c r="Q63" t="s">
        <v>145</v>
      </c>
      <c r="R63" t="s">
        <v>146</v>
      </c>
      <c r="S63" t="s">
        <v>147</v>
      </c>
      <c r="T63" t="s">
        <v>81</v>
      </c>
      <c r="U63" t="s">
        <v>81</v>
      </c>
      <c r="V63">
        <v>0.84812255059999997</v>
      </c>
      <c r="W63">
        <v>2557625</v>
      </c>
      <c r="X63">
        <v>3015631.41</v>
      </c>
    </row>
    <row r="64" spans="1:47" x14ac:dyDescent="0.3">
      <c r="A64" t="s">
        <v>133</v>
      </c>
      <c r="B64" t="s">
        <v>134</v>
      </c>
      <c r="C64" t="s">
        <v>135</v>
      </c>
      <c r="D64" t="s">
        <v>136</v>
      </c>
      <c r="E64" t="s">
        <v>53</v>
      </c>
      <c r="F64">
        <v>2</v>
      </c>
      <c r="G64" s="1">
        <v>45096</v>
      </c>
      <c r="J64" t="s">
        <v>73</v>
      </c>
      <c r="K64">
        <v>1</v>
      </c>
      <c r="L64" t="s">
        <v>74</v>
      </c>
      <c r="M64" t="s">
        <v>115</v>
      </c>
      <c r="N64">
        <v>1</v>
      </c>
      <c r="O64" t="s">
        <v>116</v>
      </c>
      <c r="P64" t="s">
        <v>77</v>
      </c>
      <c r="Q64" t="s">
        <v>164</v>
      </c>
      <c r="R64" t="s">
        <v>165</v>
      </c>
      <c r="S64" t="s">
        <v>166</v>
      </c>
      <c r="T64" t="s">
        <v>81</v>
      </c>
      <c r="U64" t="s">
        <v>81</v>
      </c>
      <c r="V64">
        <v>0.77092197920000005</v>
      </c>
      <c r="W64">
        <v>3681000</v>
      </c>
      <c r="X64">
        <v>4774802.25</v>
      </c>
      <c r="AN64">
        <v>1</v>
      </c>
      <c r="AO64">
        <v>3681000</v>
      </c>
      <c r="AP64">
        <v>4774802.25</v>
      </c>
    </row>
    <row r="65" spans="1:45" x14ac:dyDescent="0.3">
      <c r="A65" t="s">
        <v>68</v>
      </c>
      <c r="B65" t="s">
        <v>69</v>
      </c>
      <c r="C65" t="s">
        <v>70</v>
      </c>
      <c r="D65" t="s">
        <v>71</v>
      </c>
      <c r="E65" t="s">
        <v>72</v>
      </c>
      <c r="F65">
        <v>2</v>
      </c>
      <c r="G65" s="1">
        <v>45215</v>
      </c>
      <c r="J65" t="s">
        <v>73</v>
      </c>
      <c r="K65">
        <v>1</v>
      </c>
      <c r="L65" t="s">
        <v>74</v>
      </c>
      <c r="M65" t="s">
        <v>82</v>
      </c>
      <c r="N65">
        <v>2</v>
      </c>
      <c r="O65" t="s">
        <v>83</v>
      </c>
      <c r="P65" t="s">
        <v>77</v>
      </c>
      <c r="Q65" t="s">
        <v>259</v>
      </c>
      <c r="R65" t="s">
        <v>260</v>
      </c>
      <c r="S65" t="s">
        <v>172</v>
      </c>
      <c r="T65" t="s">
        <v>81</v>
      </c>
      <c r="U65" t="s">
        <v>81</v>
      </c>
      <c r="V65">
        <v>0.78187757270000002</v>
      </c>
      <c r="W65">
        <v>0</v>
      </c>
      <c r="X65">
        <v>0</v>
      </c>
    </row>
    <row r="66" spans="1:45" x14ac:dyDescent="0.3">
      <c r="A66" t="s">
        <v>87</v>
      </c>
      <c r="B66" t="s">
        <v>88</v>
      </c>
      <c r="C66" t="s">
        <v>261</v>
      </c>
      <c r="D66" t="s">
        <v>262</v>
      </c>
      <c r="E66" t="s">
        <v>53</v>
      </c>
      <c r="F66">
        <v>1.3</v>
      </c>
      <c r="G66" s="1">
        <v>44827</v>
      </c>
      <c r="H66">
        <v>1</v>
      </c>
      <c r="I66" t="s">
        <v>263</v>
      </c>
      <c r="J66" t="s">
        <v>189</v>
      </c>
      <c r="K66">
        <v>1</v>
      </c>
      <c r="L66" t="s">
        <v>190</v>
      </c>
      <c r="M66" t="s">
        <v>191</v>
      </c>
      <c r="N66" t="s">
        <v>192</v>
      </c>
      <c r="O66" t="s">
        <v>193</v>
      </c>
      <c r="P66" t="s">
        <v>60</v>
      </c>
      <c r="Q66" t="s">
        <v>61</v>
      </c>
      <c r="R66">
        <v>33</v>
      </c>
      <c r="S66" t="s">
        <v>62</v>
      </c>
      <c r="T66" t="s">
        <v>101</v>
      </c>
      <c r="U66" t="s">
        <v>101</v>
      </c>
      <c r="V66">
        <v>0.65373051839999996</v>
      </c>
      <c r="W66">
        <v>11941600</v>
      </c>
      <c r="X66">
        <v>18266854.100000001</v>
      </c>
      <c r="AQ66" t="s">
        <v>65</v>
      </c>
      <c r="AR66" t="s">
        <v>66</v>
      </c>
      <c r="AS66" t="s">
        <v>67</v>
      </c>
    </row>
    <row r="67" spans="1:45" x14ac:dyDescent="0.3">
      <c r="A67" t="s">
        <v>68</v>
      </c>
      <c r="B67" t="s">
        <v>69</v>
      </c>
      <c r="C67" t="s">
        <v>70</v>
      </c>
      <c r="D67" t="s">
        <v>71</v>
      </c>
      <c r="E67" t="s">
        <v>72</v>
      </c>
      <c r="F67">
        <v>2</v>
      </c>
      <c r="G67" s="1">
        <v>45215</v>
      </c>
      <c r="J67" t="s">
        <v>73</v>
      </c>
      <c r="K67">
        <v>1</v>
      </c>
      <c r="L67" t="s">
        <v>74</v>
      </c>
      <c r="M67" t="s">
        <v>82</v>
      </c>
      <c r="N67">
        <v>2</v>
      </c>
      <c r="O67" t="s">
        <v>83</v>
      </c>
      <c r="P67" t="s">
        <v>77</v>
      </c>
      <c r="Q67" t="s">
        <v>264</v>
      </c>
      <c r="R67" t="s">
        <v>265</v>
      </c>
      <c r="S67" t="s">
        <v>169</v>
      </c>
      <c r="T67" t="s">
        <v>81</v>
      </c>
      <c r="U67" t="s">
        <v>81</v>
      </c>
      <c r="V67">
        <v>0.78187757270000002</v>
      </c>
      <c r="W67">
        <v>371250</v>
      </c>
      <c r="X67">
        <v>474818.58</v>
      </c>
    </row>
    <row r="68" spans="1:45" x14ac:dyDescent="0.3">
      <c r="A68" t="s">
        <v>68</v>
      </c>
      <c r="B68" t="s">
        <v>69</v>
      </c>
      <c r="C68" t="s">
        <v>70</v>
      </c>
      <c r="D68" t="s">
        <v>71</v>
      </c>
      <c r="E68" t="s">
        <v>72</v>
      </c>
      <c r="F68">
        <v>2</v>
      </c>
      <c r="G68" s="1">
        <v>45215</v>
      </c>
      <c r="J68" t="s">
        <v>73</v>
      </c>
      <c r="K68">
        <v>1</v>
      </c>
      <c r="L68" t="s">
        <v>74</v>
      </c>
      <c r="M68" t="s">
        <v>82</v>
      </c>
      <c r="N68">
        <v>2</v>
      </c>
      <c r="O68" t="s">
        <v>83</v>
      </c>
      <c r="P68" t="s">
        <v>77</v>
      </c>
      <c r="Q68" t="s">
        <v>266</v>
      </c>
      <c r="R68" t="s">
        <v>267</v>
      </c>
      <c r="S68" t="s">
        <v>198</v>
      </c>
      <c r="T68" t="s">
        <v>81</v>
      </c>
      <c r="U68" t="s">
        <v>81</v>
      </c>
      <c r="V68">
        <v>0.78187757270000002</v>
      </c>
      <c r="W68">
        <v>0</v>
      </c>
      <c r="X68">
        <v>0</v>
      </c>
    </row>
    <row r="69" spans="1:45" x14ac:dyDescent="0.3">
      <c r="A69" t="s">
        <v>268</v>
      </c>
      <c r="B69" t="s">
        <v>269</v>
      </c>
      <c r="C69" t="s">
        <v>270</v>
      </c>
      <c r="D69" t="s">
        <v>271</v>
      </c>
      <c r="E69" t="s">
        <v>53</v>
      </c>
      <c r="F69">
        <v>1.3</v>
      </c>
      <c r="G69" s="1">
        <v>44831</v>
      </c>
      <c r="H69">
        <v>1</v>
      </c>
      <c r="I69" t="s">
        <v>272</v>
      </c>
      <c r="J69" t="s">
        <v>273</v>
      </c>
      <c r="K69">
        <v>8</v>
      </c>
      <c r="L69" t="s">
        <v>274</v>
      </c>
      <c r="M69" t="s">
        <v>275</v>
      </c>
      <c r="N69" t="s">
        <v>276</v>
      </c>
      <c r="O69" t="s">
        <v>277</v>
      </c>
      <c r="P69" t="s">
        <v>60</v>
      </c>
      <c r="Q69" t="s">
        <v>61</v>
      </c>
      <c r="R69">
        <v>33</v>
      </c>
      <c r="S69" t="s">
        <v>62</v>
      </c>
      <c r="T69" t="s">
        <v>278</v>
      </c>
      <c r="U69" t="s">
        <v>278</v>
      </c>
      <c r="V69">
        <v>0.84999999589999997</v>
      </c>
      <c r="W69">
        <v>241102345</v>
      </c>
      <c r="X69">
        <v>283649819.01999998</v>
      </c>
      <c r="AQ69" t="s">
        <v>65</v>
      </c>
      <c r="AR69" t="s">
        <v>66</v>
      </c>
      <c r="AS69" t="s">
        <v>67</v>
      </c>
    </row>
    <row r="70" spans="1:45" x14ac:dyDescent="0.3">
      <c r="A70" t="s">
        <v>279</v>
      </c>
      <c r="B70" t="s">
        <v>280</v>
      </c>
      <c r="C70" t="s">
        <v>281</v>
      </c>
      <c r="D70" t="s">
        <v>282</v>
      </c>
      <c r="E70" t="s">
        <v>53</v>
      </c>
      <c r="F70">
        <v>1.2</v>
      </c>
      <c r="G70" s="1">
        <v>44845</v>
      </c>
      <c r="H70">
        <v>1</v>
      </c>
      <c r="I70" t="s">
        <v>283</v>
      </c>
      <c r="J70" t="s">
        <v>189</v>
      </c>
      <c r="K70">
        <v>1</v>
      </c>
      <c r="L70" t="s">
        <v>190</v>
      </c>
      <c r="M70" t="s">
        <v>191</v>
      </c>
      <c r="N70" t="s">
        <v>192</v>
      </c>
      <c r="O70" t="s">
        <v>193</v>
      </c>
      <c r="P70" t="s">
        <v>60</v>
      </c>
      <c r="Q70" t="s">
        <v>61</v>
      </c>
      <c r="R70">
        <v>33</v>
      </c>
      <c r="S70" t="s">
        <v>62</v>
      </c>
      <c r="T70" t="s">
        <v>63</v>
      </c>
      <c r="U70" t="s">
        <v>284</v>
      </c>
      <c r="V70">
        <v>0.4</v>
      </c>
      <c r="W70">
        <v>60000000</v>
      </c>
      <c r="X70">
        <v>150000000</v>
      </c>
      <c r="AQ70" t="s">
        <v>65</v>
      </c>
      <c r="AR70" t="s">
        <v>66</v>
      </c>
      <c r="AS70" t="s">
        <v>67</v>
      </c>
    </row>
    <row r="71" spans="1:45" x14ac:dyDescent="0.3">
      <c r="A71" t="s">
        <v>173</v>
      </c>
      <c r="B71" t="s">
        <v>174</v>
      </c>
      <c r="C71" t="s">
        <v>175</v>
      </c>
      <c r="D71" t="s">
        <v>176</v>
      </c>
      <c r="E71" t="s">
        <v>53</v>
      </c>
      <c r="F71">
        <v>2.1</v>
      </c>
      <c r="G71" s="1">
        <v>44992</v>
      </c>
      <c r="H71">
        <v>4</v>
      </c>
      <c r="I71" t="s">
        <v>219</v>
      </c>
      <c r="J71" t="s">
        <v>105</v>
      </c>
      <c r="K71">
        <v>2</v>
      </c>
      <c r="L71" t="s">
        <v>106</v>
      </c>
      <c r="M71" t="s">
        <v>220</v>
      </c>
      <c r="N71" t="s">
        <v>221</v>
      </c>
      <c r="O71" t="s">
        <v>222</v>
      </c>
      <c r="P71" t="s">
        <v>60</v>
      </c>
      <c r="Q71" t="s">
        <v>61</v>
      </c>
      <c r="R71">
        <v>33</v>
      </c>
      <c r="S71" t="s">
        <v>62</v>
      </c>
      <c r="T71" t="s">
        <v>63</v>
      </c>
      <c r="U71" t="s">
        <v>187</v>
      </c>
      <c r="V71">
        <v>0.6</v>
      </c>
      <c r="W71">
        <v>155540000</v>
      </c>
      <c r="X71">
        <v>259233333.33000001</v>
      </c>
      <c r="AQ71" t="s">
        <v>65</v>
      </c>
      <c r="AR71" t="s">
        <v>66</v>
      </c>
      <c r="AS71" t="s">
        <v>67</v>
      </c>
    </row>
    <row r="72" spans="1:45" x14ac:dyDescent="0.3">
      <c r="A72" t="s">
        <v>173</v>
      </c>
      <c r="B72" t="s">
        <v>174</v>
      </c>
      <c r="C72" t="s">
        <v>175</v>
      </c>
      <c r="D72" t="s">
        <v>176</v>
      </c>
      <c r="E72" t="s">
        <v>53</v>
      </c>
      <c r="F72">
        <v>2.1</v>
      </c>
      <c r="G72" s="1">
        <v>44992</v>
      </c>
      <c r="H72">
        <v>3</v>
      </c>
      <c r="I72" t="s">
        <v>199</v>
      </c>
      <c r="J72" t="s">
        <v>105</v>
      </c>
      <c r="K72">
        <v>2</v>
      </c>
      <c r="L72" t="s">
        <v>106</v>
      </c>
      <c r="M72" t="s">
        <v>200</v>
      </c>
      <c r="N72" t="s">
        <v>201</v>
      </c>
      <c r="O72" t="s">
        <v>202</v>
      </c>
      <c r="P72" t="s">
        <v>60</v>
      </c>
      <c r="Q72" t="s">
        <v>61</v>
      </c>
      <c r="R72">
        <v>33</v>
      </c>
      <c r="S72" t="s">
        <v>62</v>
      </c>
      <c r="T72" t="s">
        <v>63</v>
      </c>
      <c r="U72" t="s">
        <v>187</v>
      </c>
      <c r="V72">
        <v>0.6</v>
      </c>
      <c r="W72">
        <v>152160000</v>
      </c>
      <c r="X72">
        <v>253600000</v>
      </c>
      <c r="AQ72" t="s">
        <v>65</v>
      </c>
      <c r="AR72" t="s">
        <v>66</v>
      </c>
      <c r="AS72" t="s">
        <v>67</v>
      </c>
    </row>
    <row r="73" spans="1:45" x14ac:dyDescent="0.3">
      <c r="A73" t="s">
        <v>173</v>
      </c>
      <c r="B73" t="s">
        <v>174</v>
      </c>
      <c r="C73" t="s">
        <v>175</v>
      </c>
      <c r="D73" t="s">
        <v>176</v>
      </c>
      <c r="E73" t="s">
        <v>53</v>
      </c>
      <c r="F73">
        <v>2.1</v>
      </c>
      <c r="G73" s="1">
        <v>44992</v>
      </c>
      <c r="H73">
        <v>1</v>
      </c>
      <c r="I73" t="s">
        <v>188</v>
      </c>
      <c r="J73" t="s">
        <v>189</v>
      </c>
      <c r="K73">
        <v>1</v>
      </c>
      <c r="L73" t="s">
        <v>190</v>
      </c>
      <c r="M73" t="s">
        <v>191</v>
      </c>
      <c r="N73" t="s">
        <v>192</v>
      </c>
      <c r="O73" t="s">
        <v>193</v>
      </c>
      <c r="P73" t="s">
        <v>183</v>
      </c>
      <c r="Q73" t="s">
        <v>184</v>
      </c>
      <c r="R73" s="2" t="s">
        <v>185</v>
      </c>
      <c r="S73" t="s">
        <v>186</v>
      </c>
      <c r="T73" t="s">
        <v>63</v>
      </c>
      <c r="U73" t="s">
        <v>187</v>
      </c>
      <c r="V73">
        <v>0.6</v>
      </c>
      <c r="W73">
        <v>361000000</v>
      </c>
      <c r="X73">
        <v>601666666.66999996</v>
      </c>
      <c r="AH73">
        <v>0</v>
      </c>
      <c r="AI73">
        <v>0</v>
      </c>
      <c r="AJ73">
        <v>0</v>
      </c>
    </row>
    <row r="74" spans="1:45" x14ac:dyDescent="0.3">
      <c r="A74" t="s">
        <v>173</v>
      </c>
      <c r="B74" t="s">
        <v>174</v>
      </c>
      <c r="C74" t="s">
        <v>175</v>
      </c>
      <c r="D74" t="s">
        <v>176</v>
      </c>
      <c r="E74" t="s">
        <v>53</v>
      </c>
      <c r="F74">
        <v>2.1</v>
      </c>
      <c r="G74" s="1">
        <v>44992</v>
      </c>
      <c r="H74">
        <v>2</v>
      </c>
      <c r="I74" t="s">
        <v>227</v>
      </c>
      <c r="J74" t="s">
        <v>189</v>
      </c>
      <c r="K74">
        <v>1</v>
      </c>
      <c r="L74" t="s">
        <v>190</v>
      </c>
      <c r="M74" t="s">
        <v>228</v>
      </c>
      <c r="N74" t="s">
        <v>229</v>
      </c>
      <c r="O74" t="s">
        <v>230</v>
      </c>
      <c r="P74" t="s">
        <v>183</v>
      </c>
      <c r="Q74" t="s">
        <v>184</v>
      </c>
      <c r="R74" s="2" t="s">
        <v>185</v>
      </c>
      <c r="S74" t="s">
        <v>186</v>
      </c>
      <c r="T74" t="s">
        <v>63</v>
      </c>
      <c r="U74" t="s">
        <v>187</v>
      </c>
      <c r="V74">
        <v>0.6</v>
      </c>
      <c r="W74">
        <v>199223131</v>
      </c>
      <c r="X74">
        <v>332038551.67000002</v>
      </c>
      <c r="AH74">
        <v>0</v>
      </c>
      <c r="AI74">
        <v>0</v>
      </c>
      <c r="AJ74">
        <v>0</v>
      </c>
    </row>
    <row r="75" spans="1:45" x14ac:dyDescent="0.3">
      <c r="A75" t="s">
        <v>133</v>
      </c>
      <c r="B75" t="s">
        <v>134</v>
      </c>
      <c r="C75" t="s">
        <v>135</v>
      </c>
      <c r="D75" t="s">
        <v>136</v>
      </c>
      <c r="E75" t="s">
        <v>53</v>
      </c>
      <c r="F75">
        <v>2</v>
      </c>
      <c r="G75" s="1">
        <v>45096</v>
      </c>
      <c r="J75" t="s">
        <v>73</v>
      </c>
      <c r="K75">
        <v>1</v>
      </c>
      <c r="L75" t="s">
        <v>74</v>
      </c>
      <c r="M75" t="s">
        <v>75</v>
      </c>
      <c r="N75">
        <v>3</v>
      </c>
      <c r="O75" t="s">
        <v>76</v>
      </c>
      <c r="P75" t="s">
        <v>77</v>
      </c>
      <c r="Q75" t="s">
        <v>78</v>
      </c>
      <c r="R75" t="s">
        <v>79</v>
      </c>
      <c r="S75" t="s">
        <v>80</v>
      </c>
      <c r="T75" t="s">
        <v>81</v>
      </c>
      <c r="U75" t="s">
        <v>81</v>
      </c>
      <c r="V75">
        <v>0.84812255059999997</v>
      </c>
      <c r="W75">
        <v>0</v>
      </c>
      <c r="X75">
        <v>0</v>
      </c>
    </row>
    <row r="76" spans="1:45" x14ac:dyDescent="0.3">
      <c r="A76" t="s">
        <v>133</v>
      </c>
      <c r="B76" t="s">
        <v>134</v>
      </c>
      <c r="C76" t="s">
        <v>135</v>
      </c>
      <c r="D76" t="s">
        <v>136</v>
      </c>
      <c r="E76" t="s">
        <v>53</v>
      </c>
      <c r="F76">
        <v>2</v>
      </c>
      <c r="G76" s="1">
        <v>45096</v>
      </c>
      <c r="J76" t="s">
        <v>73</v>
      </c>
      <c r="K76">
        <v>1</v>
      </c>
      <c r="L76" t="s">
        <v>74</v>
      </c>
      <c r="M76" t="s">
        <v>75</v>
      </c>
      <c r="N76">
        <v>3</v>
      </c>
      <c r="O76" t="s">
        <v>76</v>
      </c>
      <c r="P76" t="s">
        <v>77</v>
      </c>
      <c r="Q76" t="s">
        <v>215</v>
      </c>
      <c r="R76" t="s">
        <v>216</v>
      </c>
      <c r="S76" t="s">
        <v>166</v>
      </c>
      <c r="T76" t="s">
        <v>81</v>
      </c>
      <c r="U76" t="s">
        <v>81</v>
      </c>
      <c r="V76">
        <v>0.84812255059999997</v>
      </c>
      <c r="W76">
        <v>3768000</v>
      </c>
      <c r="X76">
        <v>4442754.17</v>
      </c>
      <c r="AN76">
        <v>1</v>
      </c>
      <c r="AO76">
        <v>3768000</v>
      </c>
      <c r="AP76">
        <v>4442754.17</v>
      </c>
    </row>
    <row r="77" spans="1:45" x14ac:dyDescent="0.3">
      <c r="A77" t="s">
        <v>285</v>
      </c>
      <c r="B77" t="s">
        <v>286</v>
      </c>
      <c r="C77" t="s">
        <v>287</v>
      </c>
      <c r="D77" t="s">
        <v>288</v>
      </c>
      <c r="E77" t="s">
        <v>53</v>
      </c>
      <c r="F77">
        <v>1.2</v>
      </c>
      <c r="G77" s="1">
        <v>44900</v>
      </c>
      <c r="H77">
        <v>1</v>
      </c>
      <c r="I77" t="s">
        <v>289</v>
      </c>
      <c r="J77" t="s">
        <v>189</v>
      </c>
      <c r="K77">
        <v>1</v>
      </c>
      <c r="L77" t="s">
        <v>190</v>
      </c>
      <c r="M77" t="s">
        <v>228</v>
      </c>
      <c r="N77" t="s">
        <v>229</v>
      </c>
      <c r="O77" t="s">
        <v>230</v>
      </c>
      <c r="P77" t="s">
        <v>60</v>
      </c>
      <c r="Q77" t="s">
        <v>61</v>
      </c>
      <c r="R77">
        <v>33</v>
      </c>
      <c r="S77" t="s">
        <v>62</v>
      </c>
      <c r="T77" t="s">
        <v>63</v>
      </c>
      <c r="U77" t="s">
        <v>64</v>
      </c>
      <c r="V77">
        <v>0.84999999800000003</v>
      </c>
      <c r="W77">
        <v>140585266</v>
      </c>
      <c r="X77">
        <v>165394430.97999999</v>
      </c>
      <c r="AQ77" t="s">
        <v>65</v>
      </c>
      <c r="AR77" t="s">
        <v>66</v>
      </c>
      <c r="AS77" t="s">
        <v>67</v>
      </c>
    </row>
    <row r="78" spans="1:45" x14ac:dyDescent="0.3">
      <c r="A78" t="s">
        <v>133</v>
      </c>
      <c r="B78" t="s">
        <v>134</v>
      </c>
      <c r="C78" t="s">
        <v>135</v>
      </c>
      <c r="D78" t="s">
        <v>136</v>
      </c>
      <c r="E78" t="s">
        <v>53</v>
      </c>
      <c r="F78">
        <v>2</v>
      </c>
      <c r="G78" s="1">
        <v>45096</v>
      </c>
      <c r="J78" t="s">
        <v>73</v>
      </c>
      <c r="K78">
        <v>1</v>
      </c>
      <c r="L78" t="s">
        <v>74</v>
      </c>
      <c r="M78" t="s">
        <v>115</v>
      </c>
      <c r="N78">
        <v>1</v>
      </c>
      <c r="O78" t="s">
        <v>116</v>
      </c>
      <c r="P78" t="s">
        <v>77</v>
      </c>
      <c r="Q78" t="s">
        <v>237</v>
      </c>
      <c r="R78" t="s">
        <v>238</v>
      </c>
      <c r="S78" t="s">
        <v>122</v>
      </c>
      <c r="T78" t="s">
        <v>81</v>
      </c>
      <c r="U78" t="s">
        <v>81</v>
      </c>
      <c r="V78">
        <v>0.77092197920000005</v>
      </c>
      <c r="W78">
        <v>90000</v>
      </c>
      <c r="X78">
        <v>116743.33</v>
      </c>
    </row>
    <row r="79" spans="1:45" x14ac:dyDescent="0.3">
      <c r="A79" t="s">
        <v>133</v>
      </c>
      <c r="B79" t="s">
        <v>134</v>
      </c>
      <c r="C79" t="s">
        <v>135</v>
      </c>
      <c r="D79" t="s">
        <v>136</v>
      </c>
      <c r="E79" t="s">
        <v>53</v>
      </c>
      <c r="F79">
        <v>2</v>
      </c>
      <c r="G79" s="1">
        <v>45096</v>
      </c>
      <c r="J79" t="s">
        <v>73</v>
      </c>
      <c r="K79">
        <v>1</v>
      </c>
      <c r="L79" t="s">
        <v>74</v>
      </c>
      <c r="M79" t="s">
        <v>115</v>
      </c>
      <c r="N79">
        <v>1</v>
      </c>
      <c r="O79" t="s">
        <v>116</v>
      </c>
      <c r="P79" t="s">
        <v>77</v>
      </c>
      <c r="Q79" t="s">
        <v>167</v>
      </c>
      <c r="R79" t="s">
        <v>168</v>
      </c>
      <c r="S79" t="s">
        <v>169</v>
      </c>
      <c r="T79" t="s">
        <v>81</v>
      </c>
      <c r="U79" t="s">
        <v>81</v>
      </c>
      <c r="V79">
        <v>0.77092197920000005</v>
      </c>
      <c r="W79">
        <v>453000</v>
      </c>
      <c r="X79">
        <v>587608.1</v>
      </c>
    </row>
    <row r="80" spans="1:45" x14ac:dyDescent="0.3">
      <c r="A80" t="s">
        <v>133</v>
      </c>
      <c r="B80" t="s">
        <v>134</v>
      </c>
      <c r="C80" t="s">
        <v>135</v>
      </c>
      <c r="D80" t="s">
        <v>136</v>
      </c>
      <c r="E80" t="s">
        <v>53</v>
      </c>
      <c r="F80">
        <v>2</v>
      </c>
      <c r="G80" s="1">
        <v>45096</v>
      </c>
      <c r="J80" t="s">
        <v>73</v>
      </c>
      <c r="K80">
        <v>1</v>
      </c>
      <c r="L80" t="s">
        <v>74</v>
      </c>
      <c r="M80" t="s">
        <v>115</v>
      </c>
      <c r="N80">
        <v>1</v>
      </c>
      <c r="O80" t="s">
        <v>116</v>
      </c>
      <c r="P80" t="s">
        <v>77</v>
      </c>
      <c r="Q80" t="s">
        <v>225</v>
      </c>
      <c r="R80" t="s">
        <v>226</v>
      </c>
      <c r="S80" t="s">
        <v>172</v>
      </c>
      <c r="T80" t="s">
        <v>81</v>
      </c>
      <c r="U80" t="s">
        <v>81</v>
      </c>
      <c r="V80">
        <v>0.77092197920000005</v>
      </c>
      <c r="W80">
        <v>0</v>
      </c>
      <c r="X80">
        <v>0</v>
      </c>
    </row>
    <row r="81" spans="1:45" x14ac:dyDescent="0.3">
      <c r="A81" t="s">
        <v>173</v>
      </c>
      <c r="B81" t="s">
        <v>174</v>
      </c>
      <c r="C81" t="s">
        <v>175</v>
      </c>
      <c r="D81" t="s">
        <v>176</v>
      </c>
      <c r="E81" t="s">
        <v>53</v>
      </c>
      <c r="F81">
        <v>2.1</v>
      </c>
      <c r="G81" s="1">
        <v>44992</v>
      </c>
      <c r="H81">
        <v>6</v>
      </c>
      <c r="I81" t="s">
        <v>177</v>
      </c>
      <c r="J81" t="s">
        <v>178</v>
      </c>
      <c r="K81">
        <v>5</v>
      </c>
      <c r="L81" t="s">
        <v>179</v>
      </c>
      <c r="M81" t="s">
        <v>180</v>
      </c>
      <c r="N81" t="s">
        <v>181</v>
      </c>
      <c r="O81" t="s">
        <v>182</v>
      </c>
      <c r="P81" t="s">
        <v>97</v>
      </c>
      <c r="Q81" t="s">
        <v>98</v>
      </c>
      <c r="R81" s="2" t="s">
        <v>99</v>
      </c>
      <c r="S81" t="s">
        <v>100</v>
      </c>
      <c r="T81" t="s">
        <v>63</v>
      </c>
      <c r="U81" t="s">
        <v>187</v>
      </c>
      <c r="V81">
        <v>0.59999999900000001</v>
      </c>
      <c r="W81">
        <v>115675894</v>
      </c>
      <c r="X81">
        <v>192793156.99000001</v>
      </c>
    </row>
    <row r="82" spans="1:45" x14ac:dyDescent="0.3">
      <c r="A82" t="s">
        <v>133</v>
      </c>
      <c r="B82" t="s">
        <v>134</v>
      </c>
      <c r="C82" t="s">
        <v>135</v>
      </c>
      <c r="D82" t="s">
        <v>136</v>
      </c>
      <c r="E82" t="s">
        <v>53</v>
      </c>
      <c r="F82">
        <v>2</v>
      </c>
      <c r="G82" s="1">
        <v>45096</v>
      </c>
      <c r="J82" t="s">
        <v>73</v>
      </c>
      <c r="K82">
        <v>1</v>
      </c>
      <c r="L82" t="s">
        <v>74</v>
      </c>
      <c r="M82" t="s">
        <v>82</v>
      </c>
      <c r="N82">
        <v>2</v>
      </c>
      <c r="O82" t="s">
        <v>83</v>
      </c>
      <c r="P82" t="s">
        <v>77</v>
      </c>
      <c r="Q82" t="s">
        <v>194</v>
      </c>
      <c r="R82" t="s">
        <v>195</v>
      </c>
      <c r="S82" t="s">
        <v>125</v>
      </c>
      <c r="T82" t="s">
        <v>81</v>
      </c>
      <c r="U82" t="s">
        <v>81</v>
      </c>
      <c r="V82">
        <v>0.86755232140000005</v>
      </c>
      <c r="W82">
        <v>687000</v>
      </c>
      <c r="X82">
        <v>791883.08</v>
      </c>
    </row>
    <row r="83" spans="1:45" x14ac:dyDescent="0.3">
      <c r="A83" t="s">
        <v>173</v>
      </c>
      <c r="B83" t="s">
        <v>174</v>
      </c>
      <c r="C83" t="s">
        <v>175</v>
      </c>
      <c r="D83" t="s">
        <v>176</v>
      </c>
      <c r="E83" t="s">
        <v>53</v>
      </c>
      <c r="F83">
        <v>2.1</v>
      </c>
      <c r="G83" s="1">
        <v>44992</v>
      </c>
      <c r="H83">
        <v>4</v>
      </c>
      <c r="I83" t="s">
        <v>219</v>
      </c>
      <c r="J83" t="s">
        <v>105</v>
      </c>
      <c r="K83">
        <v>2</v>
      </c>
      <c r="L83" t="s">
        <v>106</v>
      </c>
      <c r="M83" t="s">
        <v>220</v>
      </c>
      <c r="N83" t="s">
        <v>221</v>
      </c>
      <c r="O83" t="s">
        <v>222</v>
      </c>
      <c r="P83" t="s">
        <v>97</v>
      </c>
      <c r="Q83" t="s">
        <v>98</v>
      </c>
      <c r="R83" s="2" t="s">
        <v>99</v>
      </c>
      <c r="S83" t="s">
        <v>100</v>
      </c>
      <c r="T83" t="s">
        <v>63</v>
      </c>
      <c r="U83" t="s">
        <v>187</v>
      </c>
      <c r="V83">
        <v>0.6</v>
      </c>
      <c r="W83">
        <v>155540000</v>
      </c>
      <c r="X83">
        <v>259233333.33000001</v>
      </c>
    </row>
    <row r="84" spans="1:45" x14ac:dyDescent="0.3">
      <c r="A84" t="s">
        <v>173</v>
      </c>
      <c r="B84" t="s">
        <v>174</v>
      </c>
      <c r="C84" t="s">
        <v>175</v>
      </c>
      <c r="D84" t="s">
        <v>176</v>
      </c>
      <c r="E84" t="s">
        <v>53</v>
      </c>
      <c r="F84">
        <v>2.1</v>
      </c>
      <c r="G84" s="1">
        <v>44992</v>
      </c>
      <c r="H84">
        <v>1</v>
      </c>
      <c r="I84" t="s">
        <v>188</v>
      </c>
      <c r="J84" t="s">
        <v>189</v>
      </c>
      <c r="K84">
        <v>1</v>
      </c>
      <c r="L84" t="s">
        <v>190</v>
      </c>
      <c r="M84" t="s">
        <v>191</v>
      </c>
      <c r="N84" t="s">
        <v>192</v>
      </c>
      <c r="O84" t="s">
        <v>193</v>
      </c>
      <c r="P84" t="s">
        <v>60</v>
      </c>
      <c r="Q84" t="s">
        <v>61</v>
      </c>
      <c r="R84">
        <v>33</v>
      </c>
      <c r="S84" t="s">
        <v>62</v>
      </c>
      <c r="T84" t="s">
        <v>63</v>
      </c>
      <c r="U84" t="s">
        <v>187</v>
      </c>
      <c r="V84">
        <v>0.6</v>
      </c>
      <c r="W84">
        <v>361000000</v>
      </c>
      <c r="X84">
        <v>601666666.66999996</v>
      </c>
      <c r="AQ84" t="s">
        <v>65</v>
      </c>
      <c r="AR84" t="s">
        <v>66</v>
      </c>
      <c r="AS84" t="s">
        <v>67</v>
      </c>
    </row>
    <row r="85" spans="1:45" x14ac:dyDescent="0.3">
      <c r="A85" t="s">
        <v>133</v>
      </c>
      <c r="B85" t="s">
        <v>134</v>
      </c>
      <c r="C85" t="s">
        <v>135</v>
      </c>
      <c r="D85" t="s">
        <v>136</v>
      </c>
      <c r="E85" t="s">
        <v>53</v>
      </c>
      <c r="F85">
        <v>2</v>
      </c>
      <c r="G85" s="1">
        <v>45096</v>
      </c>
      <c r="J85" t="s">
        <v>73</v>
      </c>
      <c r="K85">
        <v>1</v>
      </c>
      <c r="L85" t="s">
        <v>74</v>
      </c>
      <c r="M85" t="s">
        <v>75</v>
      </c>
      <c r="N85">
        <v>3</v>
      </c>
      <c r="O85" t="s">
        <v>76</v>
      </c>
      <c r="P85" t="s">
        <v>77</v>
      </c>
      <c r="Q85" t="s">
        <v>213</v>
      </c>
      <c r="R85" t="s">
        <v>214</v>
      </c>
      <c r="S85" t="s">
        <v>125</v>
      </c>
      <c r="T85" t="s">
        <v>81</v>
      </c>
      <c r="U85" t="s">
        <v>81</v>
      </c>
      <c r="V85">
        <v>0.84812255059999997</v>
      </c>
      <c r="W85">
        <v>0</v>
      </c>
      <c r="X85">
        <v>0</v>
      </c>
    </row>
    <row r="86" spans="1:45" x14ac:dyDescent="0.3">
      <c r="A86" t="s">
        <v>133</v>
      </c>
      <c r="B86" t="s">
        <v>134</v>
      </c>
      <c r="C86" t="s">
        <v>135</v>
      </c>
      <c r="D86" t="s">
        <v>136</v>
      </c>
      <c r="E86" t="s">
        <v>53</v>
      </c>
      <c r="F86">
        <v>2</v>
      </c>
      <c r="G86" s="1">
        <v>45096</v>
      </c>
      <c r="J86" t="s">
        <v>73</v>
      </c>
      <c r="K86">
        <v>1</v>
      </c>
      <c r="L86" t="s">
        <v>74</v>
      </c>
      <c r="M86" t="s">
        <v>115</v>
      </c>
      <c r="N86">
        <v>1</v>
      </c>
      <c r="O86" t="s">
        <v>116</v>
      </c>
      <c r="P86" t="s">
        <v>77</v>
      </c>
      <c r="Q86" t="s">
        <v>150</v>
      </c>
      <c r="R86" t="s">
        <v>151</v>
      </c>
      <c r="S86" t="s">
        <v>80</v>
      </c>
      <c r="T86" t="s">
        <v>81</v>
      </c>
      <c r="U86" t="s">
        <v>81</v>
      </c>
      <c r="V86">
        <v>0.77092197920000005</v>
      </c>
      <c r="W86">
        <v>0</v>
      </c>
      <c r="X86">
        <v>0</v>
      </c>
    </row>
    <row r="87" spans="1:45" x14ac:dyDescent="0.3">
      <c r="A87" t="s">
        <v>133</v>
      </c>
      <c r="B87" t="s">
        <v>134</v>
      </c>
      <c r="C87" t="s">
        <v>135</v>
      </c>
      <c r="D87" t="s">
        <v>136</v>
      </c>
      <c r="E87" t="s">
        <v>53</v>
      </c>
      <c r="F87">
        <v>2</v>
      </c>
      <c r="G87" s="1">
        <v>45096</v>
      </c>
      <c r="J87" t="s">
        <v>73</v>
      </c>
      <c r="K87">
        <v>1</v>
      </c>
      <c r="L87" t="s">
        <v>74</v>
      </c>
      <c r="M87" t="s">
        <v>75</v>
      </c>
      <c r="N87">
        <v>3</v>
      </c>
      <c r="O87" t="s">
        <v>76</v>
      </c>
      <c r="P87" t="s">
        <v>77</v>
      </c>
      <c r="Q87" t="s">
        <v>152</v>
      </c>
      <c r="R87" t="s">
        <v>153</v>
      </c>
      <c r="S87" t="s">
        <v>154</v>
      </c>
      <c r="T87" t="s">
        <v>81</v>
      </c>
      <c r="U87" t="s">
        <v>81</v>
      </c>
      <c r="V87">
        <v>0.84812255059999997</v>
      </c>
      <c r="W87">
        <v>38250</v>
      </c>
      <c r="X87">
        <v>45099.61</v>
      </c>
    </row>
    <row r="88" spans="1:45" x14ac:dyDescent="0.3">
      <c r="A88" t="s">
        <v>133</v>
      </c>
      <c r="B88" t="s">
        <v>134</v>
      </c>
      <c r="C88" t="s">
        <v>135</v>
      </c>
      <c r="D88" t="s">
        <v>136</v>
      </c>
      <c r="E88" t="s">
        <v>53</v>
      </c>
      <c r="F88">
        <v>2</v>
      </c>
      <c r="G88" s="1">
        <v>45096</v>
      </c>
      <c r="J88" t="s">
        <v>73</v>
      </c>
      <c r="K88">
        <v>1</v>
      </c>
      <c r="L88" t="s">
        <v>74</v>
      </c>
      <c r="M88" t="s">
        <v>82</v>
      </c>
      <c r="N88">
        <v>2</v>
      </c>
      <c r="O88" t="s">
        <v>83</v>
      </c>
      <c r="P88" t="s">
        <v>77</v>
      </c>
      <c r="Q88" t="s">
        <v>259</v>
      </c>
      <c r="R88" t="s">
        <v>260</v>
      </c>
      <c r="S88" t="s">
        <v>172</v>
      </c>
      <c r="T88" t="s">
        <v>81</v>
      </c>
      <c r="U88" t="s">
        <v>81</v>
      </c>
      <c r="V88">
        <v>0.86755232140000005</v>
      </c>
      <c r="W88">
        <v>1319250</v>
      </c>
      <c r="X88">
        <v>1520657.56</v>
      </c>
    </row>
    <row r="89" spans="1:45" x14ac:dyDescent="0.3">
      <c r="A89" t="s">
        <v>290</v>
      </c>
      <c r="B89" t="s">
        <v>291</v>
      </c>
      <c r="C89" t="s">
        <v>292</v>
      </c>
      <c r="D89" t="s">
        <v>293</v>
      </c>
      <c r="E89" t="s">
        <v>294</v>
      </c>
      <c r="F89">
        <v>1.4</v>
      </c>
      <c r="G89" s="1">
        <v>45112</v>
      </c>
      <c r="J89" t="s">
        <v>295</v>
      </c>
      <c r="K89">
        <v>1</v>
      </c>
      <c r="L89" t="s">
        <v>296</v>
      </c>
      <c r="M89" t="s">
        <v>297</v>
      </c>
      <c r="N89">
        <v>1</v>
      </c>
      <c r="O89" t="s">
        <v>298</v>
      </c>
      <c r="P89" t="s">
        <v>129</v>
      </c>
      <c r="Q89" t="s">
        <v>299</v>
      </c>
      <c r="R89" t="s">
        <v>141</v>
      </c>
      <c r="S89" t="s">
        <v>300</v>
      </c>
      <c r="T89" t="s">
        <v>301</v>
      </c>
      <c r="U89" t="s">
        <v>301</v>
      </c>
      <c r="V89">
        <v>0.82922499910000003</v>
      </c>
      <c r="W89">
        <v>1500000</v>
      </c>
      <c r="X89">
        <v>1808917.97</v>
      </c>
    </row>
    <row r="90" spans="1:45" x14ac:dyDescent="0.3">
      <c r="A90" t="s">
        <v>133</v>
      </c>
      <c r="B90" t="s">
        <v>134</v>
      </c>
      <c r="C90" t="s">
        <v>135</v>
      </c>
      <c r="D90" t="s">
        <v>136</v>
      </c>
      <c r="E90" t="s">
        <v>53</v>
      </c>
      <c r="F90">
        <v>2</v>
      </c>
      <c r="G90" s="1">
        <v>45096</v>
      </c>
      <c r="J90" t="s">
        <v>73</v>
      </c>
      <c r="K90">
        <v>1</v>
      </c>
      <c r="L90" t="s">
        <v>74</v>
      </c>
      <c r="M90" t="s">
        <v>75</v>
      </c>
      <c r="N90">
        <v>3</v>
      </c>
      <c r="O90" t="s">
        <v>76</v>
      </c>
      <c r="P90" t="s">
        <v>77</v>
      </c>
      <c r="Q90" t="s">
        <v>223</v>
      </c>
      <c r="R90" t="s">
        <v>224</v>
      </c>
      <c r="S90" t="s">
        <v>198</v>
      </c>
      <c r="T90" t="s">
        <v>81</v>
      </c>
      <c r="U90" t="s">
        <v>81</v>
      </c>
      <c r="V90">
        <v>0.84812255059999997</v>
      </c>
      <c r="W90">
        <v>310500</v>
      </c>
      <c r="X90">
        <v>366102.75</v>
      </c>
    </row>
    <row r="91" spans="1:45" x14ac:dyDescent="0.3">
      <c r="A91" t="s">
        <v>133</v>
      </c>
      <c r="B91" t="s">
        <v>134</v>
      </c>
      <c r="C91" t="s">
        <v>135</v>
      </c>
      <c r="D91" t="s">
        <v>136</v>
      </c>
      <c r="E91" t="s">
        <v>53</v>
      </c>
      <c r="F91">
        <v>2</v>
      </c>
      <c r="G91" s="1">
        <v>45096</v>
      </c>
      <c r="J91" t="s">
        <v>73</v>
      </c>
      <c r="K91">
        <v>1</v>
      </c>
      <c r="L91" t="s">
        <v>74</v>
      </c>
      <c r="M91" t="s">
        <v>82</v>
      </c>
      <c r="N91">
        <v>2</v>
      </c>
      <c r="O91" t="s">
        <v>83</v>
      </c>
      <c r="P91" t="s">
        <v>77</v>
      </c>
      <c r="Q91" t="s">
        <v>266</v>
      </c>
      <c r="R91" t="s">
        <v>267</v>
      </c>
      <c r="S91" t="s">
        <v>198</v>
      </c>
      <c r="T91" t="s">
        <v>81</v>
      </c>
      <c r="U91" t="s">
        <v>81</v>
      </c>
      <c r="V91">
        <v>0.86755232140000005</v>
      </c>
      <c r="W91">
        <v>0</v>
      </c>
      <c r="X91">
        <v>0</v>
      </c>
    </row>
    <row r="92" spans="1:45" x14ac:dyDescent="0.3">
      <c r="A92" t="s">
        <v>302</v>
      </c>
      <c r="B92" t="s">
        <v>303</v>
      </c>
      <c r="C92" t="s">
        <v>304</v>
      </c>
      <c r="D92" t="s">
        <v>305</v>
      </c>
      <c r="E92" t="s">
        <v>53</v>
      </c>
      <c r="F92">
        <v>1.2</v>
      </c>
      <c r="G92" s="1">
        <v>44750</v>
      </c>
      <c r="H92">
        <v>7</v>
      </c>
      <c r="I92" t="s">
        <v>306</v>
      </c>
      <c r="J92" t="s">
        <v>159</v>
      </c>
      <c r="K92">
        <v>4</v>
      </c>
      <c r="L92" t="s">
        <v>160</v>
      </c>
      <c r="M92" t="s">
        <v>307</v>
      </c>
      <c r="N92" t="s">
        <v>308</v>
      </c>
      <c r="O92" t="s">
        <v>309</v>
      </c>
      <c r="P92" t="s">
        <v>60</v>
      </c>
      <c r="Q92" t="s">
        <v>61</v>
      </c>
      <c r="R92">
        <v>33</v>
      </c>
      <c r="S92" t="s">
        <v>62</v>
      </c>
      <c r="T92" t="s">
        <v>310</v>
      </c>
      <c r="U92" t="s">
        <v>187</v>
      </c>
      <c r="V92">
        <v>0.59999999699999995</v>
      </c>
      <c r="W92">
        <v>20000000</v>
      </c>
      <c r="X92">
        <v>33333333.5</v>
      </c>
      <c r="AQ92" t="s">
        <v>65</v>
      </c>
      <c r="AR92" t="s">
        <v>66</v>
      </c>
      <c r="AS92" t="s">
        <v>67</v>
      </c>
    </row>
    <row r="93" spans="1:45" x14ac:dyDescent="0.3">
      <c r="A93" t="s">
        <v>133</v>
      </c>
      <c r="B93" t="s">
        <v>134</v>
      </c>
      <c r="C93" t="s">
        <v>135</v>
      </c>
      <c r="D93" t="s">
        <v>136</v>
      </c>
      <c r="E93" t="s">
        <v>53</v>
      </c>
      <c r="F93">
        <v>2</v>
      </c>
      <c r="G93" s="1">
        <v>45096</v>
      </c>
      <c r="J93" t="s">
        <v>73</v>
      </c>
      <c r="K93">
        <v>1</v>
      </c>
      <c r="L93" t="s">
        <v>74</v>
      </c>
      <c r="M93" t="s">
        <v>82</v>
      </c>
      <c r="N93">
        <v>2</v>
      </c>
      <c r="O93" t="s">
        <v>83</v>
      </c>
      <c r="P93" t="s">
        <v>77</v>
      </c>
      <c r="Q93" t="s">
        <v>211</v>
      </c>
      <c r="R93" t="s">
        <v>212</v>
      </c>
      <c r="S93" t="s">
        <v>119</v>
      </c>
      <c r="T93" t="s">
        <v>81</v>
      </c>
      <c r="U93" t="s">
        <v>81</v>
      </c>
      <c r="V93">
        <v>0.86755232140000005</v>
      </c>
      <c r="W93">
        <v>414000</v>
      </c>
      <c r="X93">
        <v>477204.65</v>
      </c>
    </row>
    <row r="94" spans="1:45" x14ac:dyDescent="0.3">
      <c r="A94" t="s">
        <v>133</v>
      </c>
      <c r="B94" t="s">
        <v>134</v>
      </c>
      <c r="C94" t="s">
        <v>135</v>
      </c>
      <c r="D94" t="s">
        <v>136</v>
      </c>
      <c r="E94" t="s">
        <v>53</v>
      </c>
      <c r="F94">
        <v>2</v>
      </c>
      <c r="G94" s="1">
        <v>45096</v>
      </c>
      <c r="J94" t="s">
        <v>73</v>
      </c>
      <c r="K94">
        <v>1</v>
      </c>
      <c r="L94" t="s">
        <v>74</v>
      </c>
      <c r="M94" t="s">
        <v>75</v>
      </c>
      <c r="N94">
        <v>3</v>
      </c>
      <c r="O94" t="s">
        <v>76</v>
      </c>
      <c r="P94" t="s">
        <v>77</v>
      </c>
      <c r="Q94" t="s">
        <v>207</v>
      </c>
      <c r="R94" t="s">
        <v>208</v>
      </c>
      <c r="S94" t="s">
        <v>86</v>
      </c>
      <c r="T94" t="s">
        <v>81</v>
      </c>
      <c r="U94" t="s">
        <v>81</v>
      </c>
      <c r="V94">
        <v>0.84812255059999997</v>
      </c>
      <c r="W94">
        <v>2678800</v>
      </c>
      <c r="X94">
        <v>3158505.81</v>
      </c>
    </row>
    <row r="95" spans="1:45" x14ac:dyDescent="0.3">
      <c r="A95" t="s">
        <v>133</v>
      </c>
      <c r="B95" t="s">
        <v>134</v>
      </c>
      <c r="C95" t="s">
        <v>135</v>
      </c>
      <c r="D95" t="s">
        <v>136</v>
      </c>
      <c r="E95" t="s">
        <v>53</v>
      </c>
      <c r="F95">
        <v>2</v>
      </c>
      <c r="G95" s="1">
        <v>45096</v>
      </c>
      <c r="J95" t="s">
        <v>73</v>
      </c>
      <c r="K95">
        <v>1</v>
      </c>
      <c r="L95" t="s">
        <v>74</v>
      </c>
      <c r="M95" t="s">
        <v>82</v>
      </c>
      <c r="N95">
        <v>2</v>
      </c>
      <c r="O95" t="s">
        <v>83</v>
      </c>
      <c r="P95" t="s">
        <v>77</v>
      </c>
      <c r="Q95" t="s">
        <v>84</v>
      </c>
      <c r="R95" t="s">
        <v>85</v>
      </c>
      <c r="S95" t="s">
        <v>86</v>
      </c>
      <c r="T95" t="s">
        <v>81</v>
      </c>
      <c r="U95" t="s">
        <v>81</v>
      </c>
      <c r="V95">
        <v>0.86755232140000005</v>
      </c>
      <c r="W95">
        <v>0</v>
      </c>
      <c r="X95">
        <v>0</v>
      </c>
    </row>
    <row r="96" spans="1:45" x14ac:dyDescent="0.3">
      <c r="A96" t="s">
        <v>290</v>
      </c>
      <c r="B96" t="s">
        <v>291</v>
      </c>
      <c r="C96" t="s">
        <v>292</v>
      </c>
      <c r="D96" t="s">
        <v>293</v>
      </c>
      <c r="E96" t="s">
        <v>294</v>
      </c>
      <c r="F96">
        <v>1.4</v>
      </c>
      <c r="G96" s="1">
        <v>45112</v>
      </c>
      <c r="J96" t="s">
        <v>295</v>
      </c>
      <c r="K96">
        <v>1</v>
      </c>
      <c r="L96" t="s">
        <v>296</v>
      </c>
      <c r="M96" t="s">
        <v>297</v>
      </c>
      <c r="N96">
        <v>1</v>
      </c>
      <c r="O96" t="s">
        <v>298</v>
      </c>
      <c r="P96" t="s">
        <v>129</v>
      </c>
      <c r="Q96" t="s">
        <v>311</v>
      </c>
      <c r="R96" t="s">
        <v>165</v>
      </c>
      <c r="S96" t="s">
        <v>312</v>
      </c>
      <c r="T96" t="s">
        <v>301</v>
      </c>
      <c r="U96" t="s">
        <v>301</v>
      </c>
      <c r="V96">
        <v>0.82922499910000003</v>
      </c>
      <c r="W96">
        <v>57742500</v>
      </c>
      <c r="X96">
        <v>69634297.159999996</v>
      </c>
    </row>
    <row r="97" spans="1:45" x14ac:dyDescent="0.3">
      <c r="A97" t="s">
        <v>290</v>
      </c>
      <c r="B97" t="s">
        <v>291</v>
      </c>
      <c r="C97" t="s">
        <v>292</v>
      </c>
      <c r="D97" t="s">
        <v>293</v>
      </c>
      <c r="E97" t="s">
        <v>294</v>
      </c>
      <c r="F97">
        <v>1.4</v>
      </c>
      <c r="G97" s="1">
        <v>45112</v>
      </c>
      <c r="J97" t="s">
        <v>295</v>
      </c>
      <c r="K97">
        <v>1</v>
      </c>
      <c r="L97" t="s">
        <v>296</v>
      </c>
      <c r="M97" t="s">
        <v>297</v>
      </c>
      <c r="N97">
        <v>1</v>
      </c>
      <c r="O97" t="s">
        <v>298</v>
      </c>
      <c r="P97" t="s">
        <v>129</v>
      </c>
      <c r="Q97" t="s">
        <v>313</v>
      </c>
      <c r="R97" t="s">
        <v>168</v>
      </c>
      <c r="S97" t="s">
        <v>314</v>
      </c>
      <c r="T97" t="s">
        <v>301</v>
      </c>
      <c r="U97" t="s">
        <v>301</v>
      </c>
      <c r="V97">
        <v>0.82922499910000003</v>
      </c>
      <c r="W97">
        <v>0</v>
      </c>
      <c r="X97">
        <v>0</v>
      </c>
      <c r="AN97">
        <v>1</v>
      </c>
      <c r="AO97">
        <v>0</v>
      </c>
      <c r="AP97">
        <v>0</v>
      </c>
    </row>
    <row r="98" spans="1:45" x14ac:dyDescent="0.3">
      <c r="A98" t="s">
        <v>133</v>
      </c>
      <c r="B98" t="s">
        <v>134</v>
      </c>
      <c r="C98" t="s">
        <v>135</v>
      </c>
      <c r="D98" t="s">
        <v>136</v>
      </c>
      <c r="E98" t="s">
        <v>53</v>
      </c>
      <c r="F98">
        <v>2</v>
      </c>
      <c r="G98" s="1">
        <v>45096</v>
      </c>
      <c r="J98" t="s">
        <v>73</v>
      </c>
      <c r="K98">
        <v>1</v>
      </c>
      <c r="L98" t="s">
        <v>74</v>
      </c>
      <c r="M98" t="s">
        <v>115</v>
      </c>
      <c r="N98">
        <v>1</v>
      </c>
      <c r="O98" t="s">
        <v>116</v>
      </c>
      <c r="P98" t="s">
        <v>77</v>
      </c>
      <c r="Q98" t="s">
        <v>123</v>
      </c>
      <c r="R98" t="s">
        <v>124</v>
      </c>
      <c r="S98" t="s">
        <v>125</v>
      </c>
      <c r="T98" t="s">
        <v>81</v>
      </c>
      <c r="U98" t="s">
        <v>81</v>
      </c>
      <c r="V98">
        <v>0.77092197920000005</v>
      </c>
      <c r="W98">
        <v>198000</v>
      </c>
      <c r="X98">
        <v>256835.33</v>
      </c>
    </row>
    <row r="99" spans="1:45" x14ac:dyDescent="0.3">
      <c r="A99" t="s">
        <v>285</v>
      </c>
      <c r="B99" t="s">
        <v>286</v>
      </c>
      <c r="C99" t="s">
        <v>315</v>
      </c>
      <c r="D99" t="s">
        <v>316</v>
      </c>
      <c r="E99" t="s">
        <v>53</v>
      </c>
      <c r="F99">
        <v>1.2</v>
      </c>
      <c r="G99" s="1">
        <v>44902</v>
      </c>
      <c r="H99">
        <v>6</v>
      </c>
      <c r="I99" t="s">
        <v>317</v>
      </c>
      <c r="J99" t="s">
        <v>159</v>
      </c>
      <c r="K99">
        <v>4</v>
      </c>
      <c r="L99" t="s">
        <v>160</v>
      </c>
      <c r="M99" t="s">
        <v>318</v>
      </c>
      <c r="N99" t="s">
        <v>319</v>
      </c>
      <c r="O99" t="s">
        <v>320</v>
      </c>
      <c r="P99" t="s">
        <v>321</v>
      </c>
      <c r="Q99" t="s">
        <v>322</v>
      </c>
      <c r="R99">
        <v>10</v>
      </c>
      <c r="S99" t="s">
        <v>323</v>
      </c>
      <c r="T99" t="s">
        <v>310</v>
      </c>
      <c r="U99" t="s">
        <v>64</v>
      </c>
      <c r="V99">
        <v>0.84999999479999999</v>
      </c>
      <c r="W99">
        <v>28652960</v>
      </c>
      <c r="X99">
        <v>33709364.909999996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</row>
    <row r="100" spans="1:45" x14ac:dyDescent="0.3">
      <c r="A100" t="s">
        <v>290</v>
      </c>
      <c r="B100" t="s">
        <v>291</v>
      </c>
      <c r="C100" t="s">
        <v>292</v>
      </c>
      <c r="D100" t="s">
        <v>293</v>
      </c>
      <c r="E100" t="s">
        <v>294</v>
      </c>
      <c r="F100">
        <v>1.4</v>
      </c>
      <c r="G100" s="1">
        <v>45112</v>
      </c>
      <c r="J100" t="s">
        <v>295</v>
      </c>
      <c r="K100">
        <v>1</v>
      </c>
      <c r="L100" t="s">
        <v>296</v>
      </c>
      <c r="M100" t="s">
        <v>324</v>
      </c>
      <c r="N100">
        <v>2</v>
      </c>
      <c r="O100" t="s">
        <v>325</v>
      </c>
      <c r="P100" t="s">
        <v>129</v>
      </c>
      <c r="Q100" t="s">
        <v>326</v>
      </c>
      <c r="R100" t="s">
        <v>267</v>
      </c>
      <c r="S100" t="s">
        <v>327</v>
      </c>
      <c r="T100" t="s">
        <v>301</v>
      </c>
      <c r="U100" t="s">
        <v>301</v>
      </c>
      <c r="V100">
        <v>0.80012592250000003</v>
      </c>
      <c r="W100">
        <v>0</v>
      </c>
      <c r="X100">
        <v>0</v>
      </c>
    </row>
    <row r="101" spans="1:45" x14ac:dyDescent="0.3">
      <c r="A101" t="s">
        <v>328</v>
      </c>
      <c r="B101" t="s">
        <v>329</v>
      </c>
      <c r="C101" t="s">
        <v>330</v>
      </c>
      <c r="D101" t="s">
        <v>331</v>
      </c>
      <c r="E101" t="s">
        <v>53</v>
      </c>
      <c r="F101">
        <v>2.1</v>
      </c>
      <c r="G101" s="1">
        <v>44769</v>
      </c>
      <c r="H101">
        <v>2</v>
      </c>
      <c r="I101" t="s">
        <v>332</v>
      </c>
      <c r="J101" t="s">
        <v>159</v>
      </c>
      <c r="K101">
        <v>4</v>
      </c>
      <c r="L101" t="s">
        <v>160</v>
      </c>
      <c r="M101" t="s">
        <v>333</v>
      </c>
      <c r="N101" t="s">
        <v>334</v>
      </c>
      <c r="O101" t="s">
        <v>335</v>
      </c>
      <c r="P101" t="s">
        <v>60</v>
      </c>
      <c r="Q101" t="s">
        <v>61</v>
      </c>
      <c r="R101">
        <v>33</v>
      </c>
      <c r="S101" t="s">
        <v>62</v>
      </c>
      <c r="T101" t="s">
        <v>310</v>
      </c>
      <c r="U101" t="s">
        <v>284</v>
      </c>
      <c r="V101">
        <v>0.39999999489999999</v>
      </c>
      <c r="W101">
        <v>6932949</v>
      </c>
      <c r="X101">
        <v>17332372.719999999</v>
      </c>
      <c r="AQ101" t="s">
        <v>65</v>
      </c>
      <c r="AR101" t="s">
        <v>66</v>
      </c>
      <c r="AS101" t="s">
        <v>67</v>
      </c>
    </row>
    <row r="102" spans="1:45" x14ac:dyDescent="0.3">
      <c r="A102" t="s">
        <v>290</v>
      </c>
      <c r="B102" t="s">
        <v>291</v>
      </c>
      <c r="C102" t="s">
        <v>292</v>
      </c>
      <c r="D102" t="s">
        <v>293</v>
      </c>
      <c r="E102" t="s">
        <v>294</v>
      </c>
      <c r="F102">
        <v>1.4</v>
      </c>
      <c r="G102" s="1">
        <v>45112</v>
      </c>
      <c r="J102" t="s">
        <v>295</v>
      </c>
      <c r="K102">
        <v>1</v>
      </c>
      <c r="L102" t="s">
        <v>296</v>
      </c>
      <c r="M102" t="s">
        <v>324</v>
      </c>
      <c r="N102">
        <v>2</v>
      </c>
      <c r="O102" t="s">
        <v>325</v>
      </c>
      <c r="P102" t="s">
        <v>129</v>
      </c>
      <c r="Q102" t="s">
        <v>336</v>
      </c>
      <c r="R102" t="s">
        <v>195</v>
      </c>
      <c r="S102" t="s">
        <v>337</v>
      </c>
      <c r="T102" t="s">
        <v>301</v>
      </c>
      <c r="U102" t="s">
        <v>301</v>
      </c>
      <c r="V102">
        <v>0.80012592250000003</v>
      </c>
      <c r="W102">
        <v>97500</v>
      </c>
      <c r="X102">
        <v>121855.82</v>
      </c>
    </row>
    <row r="103" spans="1:45" x14ac:dyDescent="0.3">
      <c r="A103" t="s">
        <v>290</v>
      </c>
      <c r="B103" t="s">
        <v>291</v>
      </c>
      <c r="C103" t="s">
        <v>292</v>
      </c>
      <c r="D103" t="s">
        <v>293</v>
      </c>
      <c r="E103" t="s">
        <v>294</v>
      </c>
      <c r="F103">
        <v>1.4</v>
      </c>
      <c r="G103" s="1">
        <v>45112</v>
      </c>
      <c r="J103" t="s">
        <v>295</v>
      </c>
      <c r="K103">
        <v>1</v>
      </c>
      <c r="L103" t="s">
        <v>296</v>
      </c>
      <c r="M103" t="s">
        <v>297</v>
      </c>
      <c r="N103">
        <v>1</v>
      </c>
      <c r="O103" t="s">
        <v>298</v>
      </c>
      <c r="P103" t="s">
        <v>129</v>
      </c>
      <c r="Q103" t="s">
        <v>338</v>
      </c>
      <c r="R103" t="s">
        <v>151</v>
      </c>
      <c r="S103" t="s">
        <v>339</v>
      </c>
      <c r="T103" t="s">
        <v>301</v>
      </c>
      <c r="U103" t="s">
        <v>301</v>
      </c>
      <c r="V103">
        <v>0.82922499910000003</v>
      </c>
      <c r="W103">
        <v>24753879.210000001</v>
      </c>
      <c r="X103">
        <v>29851824.579999998</v>
      </c>
    </row>
    <row r="104" spans="1:45" x14ac:dyDescent="0.3">
      <c r="A104" t="s">
        <v>290</v>
      </c>
      <c r="B104" t="s">
        <v>291</v>
      </c>
      <c r="C104" t="s">
        <v>292</v>
      </c>
      <c r="D104" t="s">
        <v>293</v>
      </c>
      <c r="E104" t="s">
        <v>294</v>
      </c>
      <c r="F104">
        <v>1.4</v>
      </c>
      <c r="G104" s="1">
        <v>45112</v>
      </c>
      <c r="J104" t="s">
        <v>295</v>
      </c>
      <c r="K104">
        <v>1</v>
      </c>
      <c r="L104" t="s">
        <v>296</v>
      </c>
      <c r="M104" t="s">
        <v>297</v>
      </c>
      <c r="N104">
        <v>1</v>
      </c>
      <c r="O104" t="s">
        <v>298</v>
      </c>
      <c r="P104" t="s">
        <v>129</v>
      </c>
      <c r="Q104" t="s">
        <v>340</v>
      </c>
      <c r="R104" t="s">
        <v>341</v>
      </c>
      <c r="S104" t="s">
        <v>342</v>
      </c>
      <c r="T104" t="s">
        <v>301</v>
      </c>
      <c r="U104" t="s">
        <v>301</v>
      </c>
      <c r="V104">
        <v>0.82922499910000003</v>
      </c>
      <c r="W104">
        <v>750000</v>
      </c>
      <c r="X104">
        <v>904458.98</v>
      </c>
      <c r="AN104">
        <v>1</v>
      </c>
      <c r="AO104">
        <v>750000</v>
      </c>
      <c r="AP104">
        <v>904458.98</v>
      </c>
    </row>
    <row r="105" spans="1:45" x14ac:dyDescent="0.3">
      <c r="A105" t="s">
        <v>87</v>
      </c>
      <c r="B105" t="s">
        <v>88</v>
      </c>
      <c r="C105" t="s">
        <v>343</v>
      </c>
      <c r="D105" t="s">
        <v>344</v>
      </c>
      <c r="E105" t="s">
        <v>53</v>
      </c>
      <c r="F105">
        <v>1.2</v>
      </c>
      <c r="G105" s="1">
        <v>44999</v>
      </c>
      <c r="H105">
        <v>3</v>
      </c>
      <c r="I105" t="s">
        <v>345</v>
      </c>
      <c r="J105" t="s">
        <v>159</v>
      </c>
      <c r="K105">
        <v>4</v>
      </c>
      <c r="L105" t="s">
        <v>160</v>
      </c>
      <c r="M105" t="s">
        <v>346</v>
      </c>
      <c r="N105" t="s">
        <v>347</v>
      </c>
      <c r="O105" t="s">
        <v>348</v>
      </c>
      <c r="P105" t="s">
        <v>97</v>
      </c>
      <c r="Q105" t="s">
        <v>98</v>
      </c>
      <c r="R105" s="2" t="s">
        <v>99</v>
      </c>
      <c r="S105" t="s">
        <v>100</v>
      </c>
      <c r="T105" t="s">
        <v>101</v>
      </c>
      <c r="U105" t="s">
        <v>101</v>
      </c>
      <c r="V105">
        <v>0.84999995110000004</v>
      </c>
      <c r="W105">
        <v>920589.93</v>
      </c>
      <c r="X105">
        <v>1083047.04</v>
      </c>
    </row>
    <row r="106" spans="1:45" x14ac:dyDescent="0.3">
      <c r="A106" t="s">
        <v>87</v>
      </c>
      <c r="B106" t="s">
        <v>88</v>
      </c>
      <c r="C106" t="s">
        <v>343</v>
      </c>
      <c r="D106" t="s">
        <v>344</v>
      </c>
      <c r="E106" t="s">
        <v>53</v>
      </c>
      <c r="F106">
        <v>1.2</v>
      </c>
      <c r="G106" s="1">
        <v>44999</v>
      </c>
      <c r="H106">
        <v>1</v>
      </c>
      <c r="I106" t="s">
        <v>349</v>
      </c>
      <c r="J106" t="s">
        <v>189</v>
      </c>
      <c r="K106">
        <v>1</v>
      </c>
      <c r="L106" t="s">
        <v>190</v>
      </c>
      <c r="M106" t="s">
        <v>228</v>
      </c>
      <c r="N106" t="s">
        <v>229</v>
      </c>
      <c r="O106" t="s">
        <v>230</v>
      </c>
      <c r="P106" t="s">
        <v>60</v>
      </c>
      <c r="Q106" t="s">
        <v>61</v>
      </c>
      <c r="R106">
        <v>33</v>
      </c>
      <c r="S106" t="s">
        <v>62</v>
      </c>
      <c r="T106" t="s">
        <v>101</v>
      </c>
      <c r="U106" t="s">
        <v>101</v>
      </c>
      <c r="V106">
        <v>0.84999988130000004</v>
      </c>
      <c r="W106">
        <v>1431920</v>
      </c>
      <c r="X106">
        <v>1684612</v>
      </c>
      <c r="AQ106" t="s">
        <v>65</v>
      </c>
      <c r="AR106" t="s">
        <v>66</v>
      </c>
      <c r="AS106" t="s">
        <v>67</v>
      </c>
    </row>
    <row r="107" spans="1:45" x14ac:dyDescent="0.3">
      <c r="A107" t="s">
        <v>285</v>
      </c>
      <c r="B107" t="s">
        <v>286</v>
      </c>
      <c r="C107" t="s">
        <v>350</v>
      </c>
      <c r="D107" t="s">
        <v>351</v>
      </c>
      <c r="E107" t="s">
        <v>53</v>
      </c>
      <c r="F107">
        <v>1.3</v>
      </c>
      <c r="G107" s="1">
        <v>44889</v>
      </c>
      <c r="H107" s="2" t="s">
        <v>99</v>
      </c>
      <c r="I107" t="s">
        <v>352</v>
      </c>
      <c r="J107" t="s">
        <v>189</v>
      </c>
      <c r="K107">
        <v>1</v>
      </c>
      <c r="L107" t="s">
        <v>190</v>
      </c>
      <c r="M107" t="s">
        <v>191</v>
      </c>
      <c r="N107" t="s">
        <v>192</v>
      </c>
      <c r="O107" t="s">
        <v>193</v>
      </c>
      <c r="P107" t="s">
        <v>60</v>
      </c>
      <c r="Q107" t="s">
        <v>61</v>
      </c>
      <c r="R107">
        <v>33</v>
      </c>
      <c r="S107" t="s">
        <v>62</v>
      </c>
      <c r="T107" t="s">
        <v>63</v>
      </c>
      <c r="U107" t="s">
        <v>64</v>
      </c>
      <c r="V107">
        <v>0.84999999699999995</v>
      </c>
      <c r="W107">
        <v>109449919</v>
      </c>
      <c r="X107">
        <v>128764611.04000001</v>
      </c>
      <c r="AQ107" t="s">
        <v>65</v>
      </c>
      <c r="AR107" t="s">
        <v>66</v>
      </c>
      <c r="AS107" t="s">
        <v>67</v>
      </c>
    </row>
    <row r="108" spans="1:45" x14ac:dyDescent="0.3">
      <c r="A108" t="s">
        <v>133</v>
      </c>
      <c r="B108" t="s">
        <v>134</v>
      </c>
      <c r="C108" t="s">
        <v>135</v>
      </c>
      <c r="D108" t="s">
        <v>136</v>
      </c>
      <c r="E108" t="s">
        <v>53</v>
      </c>
      <c r="F108">
        <v>2</v>
      </c>
      <c r="G108" s="1">
        <v>45096</v>
      </c>
      <c r="J108" t="s">
        <v>73</v>
      </c>
      <c r="K108">
        <v>1</v>
      </c>
      <c r="L108" t="s">
        <v>74</v>
      </c>
      <c r="M108" t="s">
        <v>126</v>
      </c>
      <c r="N108" t="s">
        <v>127</v>
      </c>
      <c r="O108" t="s">
        <v>128</v>
      </c>
      <c r="P108" t="s">
        <v>129</v>
      </c>
      <c r="Q108" t="s">
        <v>142</v>
      </c>
      <c r="R108" t="s">
        <v>143</v>
      </c>
      <c r="S108" t="s">
        <v>144</v>
      </c>
      <c r="T108" t="s">
        <v>81</v>
      </c>
      <c r="U108" t="s">
        <v>81</v>
      </c>
      <c r="V108">
        <v>1</v>
      </c>
      <c r="W108">
        <v>446757.33</v>
      </c>
      <c r="X108">
        <v>446757.33</v>
      </c>
    </row>
    <row r="109" spans="1:45" x14ac:dyDescent="0.3">
      <c r="A109" t="s">
        <v>290</v>
      </c>
      <c r="B109" t="s">
        <v>291</v>
      </c>
      <c r="C109" t="s">
        <v>292</v>
      </c>
      <c r="D109" t="s">
        <v>293</v>
      </c>
      <c r="E109" t="s">
        <v>294</v>
      </c>
      <c r="F109">
        <v>1.4</v>
      </c>
      <c r="G109" s="1">
        <v>45112</v>
      </c>
      <c r="J109" t="s">
        <v>295</v>
      </c>
      <c r="K109">
        <v>1</v>
      </c>
      <c r="L109" t="s">
        <v>296</v>
      </c>
      <c r="M109" t="s">
        <v>126</v>
      </c>
      <c r="N109" t="s">
        <v>127</v>
      </c>
      <c r="O109" t="s">
        <v>128</v>
      </c>
      <c r="P109" t="s">
        <v>129</v>
      </c>
      <c r="Q109" t="s">
        <v>353</v>
      </c>
      <c r="R109" t="s">
        <v>354</v>
      </c>
      <c r="S109" t="s">
        <v>144</v>
      </c>
      <c r="T109" t="s">
        <v>301</v>
      </c>
      <c r="U109" t="s">
        <v>301</v>
      </c>
      <c r="V109">
        <v>1</v>
      </c>
      <c r="W109">
        <v>500000</v>
      </c>
      <c r="X109">
        <v>500000</v>
      </c>
    </row>
    <row r="110" spans="1:45" x14ac:dyDescent="0.3">
      <c r="A110" t="s">
        <v>355</v>
      </c>
      <c r="B110" t="s">
        <v>356</v>
      </c>
      <c r="C110" t="s">
        <v>357</v>
      </c>
      <c r="D110" t="s">
        <v>358</v>
      </c>
      <c r="E110" t="s">
        <v>53</v>
      </c>
      <c r="F110">
        <v>1.2</v>
      </c>
      <c r="G110" s="1">
        <v>44999</v>
      </c>
      <c r="J110" t="s">
        <v>105</v>
      </c>
      <c r="K110">
        <v>2</v>
      </c>
      <c r="L110" t="s">
        <v>106</v>
      </c>
      <c r="M110" t="s">
        <v>359</v>
      </c>
      <c r="N110">
        <v>1.4</v>
      </c>
      <c r="O110" t="s">
        <v>360</v>
      </c>
      <c r="P110" t="s">
        <v>361</v>
      </c>
      <c r="Q110" t="s">
        <v>362</v>
      </c>
      <c r="R110">
        <v>11</v>
      </c>
      <c r="S110" t="s">
        <v>363</v>
      </c>
      <c r="T110" t="s">
        <v>364</v>
      </c>
      <c r="U110" t="s">
        <v>364</v>
      </c>
      <c r="V110">
        <v>0.7</v>
      </c>
      <c r="W110">
        <v>783805</v>
      </c>
      <c r="X110">
        <v>1119721.43</v>
      </c>
      <c r="Y110">
        <v>1</v>
      </c>
      <c r="Z110">
        <v>783805</v>
      </c>
      <c r="AA110">
        <v>1119721.43</v>
      </c>
      <c r="AB110">
        <v>1</v>
      </c>
      <c r="AC110">
        <v>783805</v>
      </c>
      <c r="AD110">
        <v>1119721.43</v>
      </c>
    </row>
    <row r="111" spans="1:45" x14ac:dyDescent="0.3">
      <c r="A111" t="s">
        <v>133</v>
      </c>
      <c r="B111" t="s">
        <v>134</v>
      </c>
      <c r="C111" t="s">
        <v>135</v>
      </c>
      <c r="D111" t="s">
        <v>136</v>
      </c>
      <c r="E111" t="s">
        <v>53</v>
      </c>
      <c r="F111">
        <v>2</v>
      </c>
      <c r="G111" s="1">
        <v>45096</v>
      </c>
      <c r="J111" t="s">
        <v>73</v>
      </c>
      <c r="K111">
        <v>1</v>
      </c>
      <c r="L111" t="s">
        <v>74</v>
      </c>
      <c r="M111" t="s">
        <v>82</v>
      </c>
      <c r="N111">
        <v>2</v>
      </c>
      <c r="O111" t="s">
        <v>83</v>
      </c>
      <c r="P111" t="s">
        <v>77</v>
      </c>
      <c r="Q111" t="s">
        <v>242</v>
      </c>
      <c r="R111" t="s">
        <v>243</v>
      </c>
      <c r="S111" t="s">
        <v>80</v>
      </c>
      <c r="T111" t="s">
        <v>81</v>
      </c>
      <c r="U111" t="s">
        <v>81</v>
      </c>
      <c r="V111">
        <v>0.86755232140000005</v>
      </c>
      <c r="W111">
        <v>727800</v>
      </c>
      <c r="X111">
        <v>838911.94</v>
      </c>
    </row>
    <row r="112" spans="1:45" x14ac:dyDescent="0.3">
      <c r="A112" t="s">
        <v>87</v>
      </c>
      <c r="B112" t="s">
        <v>88</v>
      </c>
      <c r="C112" t="s">
        <v>343</v>
      </c>
      <c r="D112" t="s">
        <v>344</v>
      </c>
      <c r="E112" t="s">
        <v>53</v>
      </c>
      <c r="F112">
        <v>1.2</v>
      </c>
      <c r="G112" s="1">
        <v>44999</v>
      </c>
      <c r="H112">
        <v>3</v>
      </c>
      <c r="I112" t="s">
        <v>345</v>
      </c>
      <c r="J112" t="s">
        <v>159</v>
      </c>
      <c r="K112">
        <v>4</v>
      </c>
      <c r="L112" t="s">
        <v>160</v>
      </c>
      <c r="M112" t="s">
        <v>365</v>
      </c>
      <c r="N112" t="s">
        <v>366</v>
      </c>
      <c r="O112" t="s">
        <v>367</v>
      </c>
      <c r="P112" t="s">
        <v>60</v>
      </c>
      <c r="Q112" t="s">
        <v>61</v>
      </c>
      <c r="R112">
        <v>33</v>
      </c>
      <c r="S112" t="s">
        <v>62</v>
      </c>
      <c r="T112" t="s">
        <v>101</v>
      </c>
      <c r="U112" t="s">
        <v>101</v>
      </c>
      <c r="V112">
        <v>0.84999995110000004</v>
      </c>
      <c r="W112">
        <v>1329741.01</v>
      </c>
      <c r="X112">
        <v>1564401.28</v>
      </c>
      <c r="AQ112" t="s">
        <v>65</v>
      </c>
      <c r="AR112" t="s">
        <v>66</v>
      </c>
      <c r="AS112" t="s">
        <v>67</v>
      </c>
    </row>
    <row r="113" spans="1:45" x14ac:dyDescent="0.3">
      <c r="A113" t="s">
        <v>290</v>
      </c>
      <c r="B113" t="s">
        <v>291</v>
      </c>
      <c r="C113" t="s">
        <v>292</v>
      </c>
      <c r="D113" t="s">
        <v>293</v>
      </c>
      <c r="E113" t="s">
        <v>294</v>
      </c>
      <c r="F113">
        <v>1.4</v>
      </c>
      <c r="G113" s="1">
        <v>45112</v>
      </c>
      <c r="J113" t="s">
        <v>295</v>
      </c>
      <c r="K113">
        <v>1</v>
      </c>
      <c r="L113" t="s">
        <v>296</v>
      </c>
      <c r="M113" t="s">
        <v>324</v>
      </c>
      <c r="N113">
        <v>2</v>
      </c>
      <c r="O113" t="s">
        <v>325</v>
      </c>
      <c r="P113" t="s">
        <v>129</v>
      </c>
      <c r="Q113" t="s">
        <v>368</v>
      </c>
      <c r="R113" t="s">
        <v>265</v>
      </c>
      <c r="S113" t="s">
        <v>369</v>
      </c>
      <c r="T113" t="s">
        <v>301</v>
      </c>
      <c r="U113" t="s">
        <v>301</v>
      </c>
      <c r="V113">
        <v>0.80012592250000003</v>
      </c>
      <c r="W113">
        <v>0</v>
      </c>
      <c r="X113">
        <v>0</v>
      </c>
    </row>
    <row r="114" spans="1:45" x14ac:dyDescent="0.3">
      <c r="A114" t="s">
        <v>355</v>
      </c>
      <c r="B114" t="s">
        <v>356</v>
      </c>
      <c r="C114" t="s">
        <v>357</v>
      </c>
      <c r="D114" t="s">
        <v>358</v>
      </c>
      <c r="E114" t="s">
        <v>53</v>
      </c>
      <c r="F114">
        <v>1.2</v>
      </c>
      <c r="G114" s="1">
        <v>44999</v>
      </c>
      <c r="J114" t="s">
        <v>105</v>
      </c>
      <c r="K114">
        <v>2</v>
      </c>
      <c r="L114" t="s">
        <v>106</v>
      </c>
      <c r="M114" t="s">
        <v>370</v>
      </c>
      <c r="N114">
        <v>2.1</v>
      </c>
      <c r="O114" t="s">
        <v>371</v>
      </c>
      <c r="P114" t="s">
        <v>361</v>
      </c>
      <c r="Q114" t="s">
        <v>372</v>
      </c>
      <c r="R114" s="2" t="s">
        <v>99</v>
      </c>
      <c r="S114" t="s">
        <v>373</v>
      </c>
      <c r="T114" t="s">
        <v>364</v>
      </c>
      <c r="U114" t="s">
        <v>364</v>
      </c>
      <c r="V114">
        <v>0.69999998529999996</v>
      </c>
      <c r="W114">
        <v>1580746</v>
      </c>
      <c r="X114">
        <v>2258208.62</v>
      </c>
      <c r="Y114">
        <v>1</v>
      </c>
      <c r="Z114">
        <v>1580746</v>
      </c>
      <c r="AA114">
        <v>2258208.62</v>
      </c>
      <c r="AB114">
        <v>1</v>
      </c>
      <c r="AC114">
        <v>1580746</v>
      </c>
      <c r="AD114">
        <v>2258208.62</v>
      </c>
    </row>
    <row r="115" spans="1:45" x14ac:dyDescent="0.3">
      <c r="A115" t="s">
        <v>87</v>
      </c>
      <c r="B115" t="s">
        <v>88</v>
      </c>
      <c r="C115" t="s">
        <v>343</v>
      </c>
      <c r="D115" t="s">
        <v>344</v>
      </c>
      <c r="E115" t="s">
        <v>53</v>
      </c>
      <c r="F115">
        <v>1.2</v>
      </c>
      <c r="G115" s="1">
        <v>44999</v>
      </c>
      <c r="H115">
        <v>2</v>
      </c>
      <c r="I115" t="s">
        <v>374</v>
      </c>
      <c r="J115" t="s">
        <v>105</v>
      </c>
      <c r="K115">
        <v>2</v>
      </c>
      <c r="L115" t="s">
        <v>106</v>
      </c>
      <c r="M115" t="s">
        <v>375</v>
      </c>
      <c r="N115" t="s">
        <v>376</v>
      </c>
      <c r="O115" t="s">
        <v>377</v>
      </c>
      <c r="P115" t="s">
        <v>97</v>
      </c>
      <c r="Q115" t="s">
        <v>98</v>
      </c>
      <c r="R115" s="2" t="s">
        <v>99</v>
      </c>
      <c r="S115" t="s">
        <v>100</v>
      </c>
      <c r="T115" t="s">
        <v>101</v>
      </c>
      <c r="U115" t="s">
        <v>101</v>
      </c>
      <c r="V115">
        <v>0.84999984169999998</v>
      </c>
      <c r="W115">
        <v>1022877.7</v>
      </c>
      <c r="X115">
        <v>1203385.75</v>
      </c>
    </row>
    <row r="116" spans="1:45" x14ac:dyDescent="0.3">
      <c r="A116" t="s">
        <v>133</v>
      </c>
      <c r="B116" t="s">
        <v>134</v>
      </c>
      <c r="C116" t="s">
        <v>135</v>
      </c>
      <c r="D116" t="s">
        <v>136</v>
      </c>
      <c r="E116" t="s">
        <v>53</v>
      </c>
      <c r="F116">
        <v>2</v>
      </c>
      <c r="G116" s="1">
        <v>45096</v>
      </c>
      <c r="J116" t="s">
        <v>73</v>
      </c>
      <c r="K116">
        <v>1</v>
      </c>
      <c r="L116" t="s">
        <v>74</v>
      </c>
      <c r="M116" t="s">
        <v>115</v>
      </c>
      <c r="N116">
        <v>1</v>
      </c>
      <c r="O116" t="s">
        <v>116</v>
      </c>
      <c r="P116" t="s">
        <v>77</v>
      </c>
      <c r="Q116" t="s">
        <v>196</v>
      </c>
      <c r="R116" t="s">
        <v>197</v>
      </c>
      <c r="S116" t="s">
        <v>198</v>
      </c>
      <c r="T116" t="s">
        <v>81</v>
      </c>
      <c r="U116" t="s">
        <v>81</v>
      </c>
      <c r="V116">
        <v>0.77092197920000005</v>
      </c>
      <c r="W116">
        <v>0</v>
      </c>
      <c r="X116">
        <v>0</v>
      </c>
    </row>
    <row r="117" spans="1:45" x14ac:dyDescent="0.3">
      <c r="A117" t="s">
        <v>133</v>
      </c>
      <c r="B117" t="s">
        <v>134</v>
      </c>
      <c r="C117" t="s">
        <v>135</v>
      </c>
      <c r="D117" t="s">
        <v>136</v>
      </c>
      <c r="E117" t="s">
        <v>53</v>
      </c>
      <c r="F117">
        <v>2</v>
      </c>
      <c r="G117" s="1">
        <v>45096</v>
      </c>
      <c r="J117" t="s">
        <v>73</v>
      </c>
      <c r="K117">
        <v>1</v>
      </c>
      <c r="L117" t="s">
        <v>74</v>
      </c>
      <c r="M117" t="s">
        <v>82</v>
      </c>
      <c r="N117">
        <v>2</v>
      </c>
      <c r="O117" t="s">
        <v>83</v>
      </c>
      <c r="P117" t="s">
        <v>77</v>
      </c>
      <c r="Q117" t="s">
        <v>209</v>
      </c>
      <c r="R117" t="s">
        <v>210</v>
      </c>
      <c r="S117" t="s">
        <v>166</v>
      </c>
      <c r="T117" t="s">
        <v>81</v>
      </c>
      <c r="U117" t="s">
        <v>81</v>
      </c>
      <c r="V117">
        <v>0.86755232140000005</v>
      </c>
      <c r="W117">
        <v>183400</v>
      </c>
      <c r="X117">
        <v>211399.35</v>
      </c>
      <c r="AN117">
        <v>1</v>
      </c>
      <c r="AO117">
        <v>183400</v>
      </c>
      <c r="AP117">
        <v>211399.35</v>
      </c>
    </row>
    <row r="118" spans="1:45" x14ac:dyDescent="0.3">
      <c r="A118" t="s">
        <v>290</v>
      </c>
      <c r="B118" t="s">
        <v>291</v>
      </c>
      <c r="C118" t="s">
        <v>292</v>
      </c>
      <c r="D118" t="s">
        <v>293</v>
      </c>
      <c r="E118" t="s">
        <v>294</v>
      </c>
      <c r="F118">
        <v>1.4</v>
      </c>
      <c r="G118" s="1">
        <v>45112</v>
      </c>
      <c r="J118" t="s">
        <v>295</v>
      </c>
      <c r="K118">
        <v>1</v>
      </c>
      <c r="L118" t="s">
        <v>296</v>
      </c>
      <c r="M118" t="s">
        <v>126</v>
      </c>
      <c r="N118" t="s">
        <v>127</v>
      </c>
      <c r="O118" t="s">
        <v>128</v>
      </c>
      <c r="P118" t="s">
        <v>129</v>
      </c>
      <c r="Q118" t="s">
        <v>378</v>
      </c>
      <c r="R118" t="s">
        <v>379</v>
      </c>
      <c r="S118" t="s">
        <v>132</v>
      </c>
      <c r="T118" t="s">
        <v>301</v>
      </c>
      <c r="U118" t="s">
        <v>301</v>
      </c>
      <c r="V118">
        <v>1</v>
      </c>
      <c r="W118">
        <v>1000000</v>
      </c>
      <c r="X118">
        <v>1000000</v>
      </c>
    </row>
    <row r="119" spans="1:45" x14ac:dyDescent="0.3">
      <c r="A119" t="s">
        <v>87</v>
      </c>
      <c r="B119" t="s">
        <v>88</v>
      </c>
      <c r="C119" t="s">
        <v>343</v>
      </c>
      <c r="D119" t="s">
        <v>344</v>
      </c>
      <c r="E119" t="s">
        <v>53</v>
      </c>
      <c r="F119">
        <v>1.2</v>
      </c>
      <c r="G119" s="1">
        <v>44999</v>
      </c>
      <c r="H119">
        <v>2</v>
      </c>
      <c r="I119" t="s">
        <v>374</v>
      </c>
      <c r="J119" t="s">
        <v>105</v>
      </c>
      <c r="K119">
        <v>2</v>
      </c>
      <c r="L119" t="s">
        <v>106</v>
      </c>
      <c r="M119" t="s">
        <v>220</v>
      </c>
      <c r="N119" t="s">
        <v>221</v>
      </c>
      <c r="O119" t="s">
        <v>222</v>
      </c>
      <c r="P119" t="s">
        <v>97</v>
      </c>
      <c r="Q119" t="s">
        <v>98</v>
      </c>
      <c r="R119" s="2" t="s">
        <v>99</v>
      </c>
      <c r="S119" t="s">
        <v>100</v>
      </c>
      <c r="T119" t="s">
        <v>101</v>
      </c>
      <c r="U119" t="s">
        <v>101</v>
      </c>
      <c r="V119">
        <v>0.84999984169999998</v>
      </c>
      <c r="W119">
        <v>2250439.65</v>
      </c>
      <c r="X119">
        <v>2647576.5499999998</v>
      </c>
    </row>
    <row r="120" spans="1:45" x14ac:dyDescent="0.3">
      <c r="A120" t="s">
        <v>290</v>
      </c>
      <c r="B120" t="s">
        <v>291</v>
      </c>
      <c r="C120" t="s">
        <v>292</v>
      </c>
      <c r="D120" t="s">
        <v>293</v>
      </c>
      <c r="E120" t="s">
        <v>294</v>
      </c>
      <c r="F120">
        <v>1.4</v>
      </c>
      <c r="G120" s="1">
        <v>45112</v>
      </c>
      <c r="J120" t="s">
        <v>295</v>
      </c>
      <c r="K120">
        <v>1</v>
      </c>
      <c r="L120" t="s">
        <v>296</v>
      </c>
      <c r="M120" t="s">
        <v>324</v>
      </c>
      <c r="N120">
        <v>2</v>
      </c>
      <c r="O120" t="s">
        <v>325</v>
      </c>
      <c r="P120" t="s">
        <v>129</v>
      </c>
      <c r="Q120" t="s">
        <v>380</v>
      </c>
      <c r="R120" t="s">
        <v>381</v>
      </c>
      <c r="S120" t="s">
        <v>382</v>
      </c>
      <c r="T120" t="s">
        <v>301</v>
      </c>
      <c r="U120" t="s">
        <v>301</v>
      </c>
      <c r="V120">
        <v>0.80012592250000003</v>
      </c>
      <c r="W120">
        <v>0</v>
      </c>
      <c r="X120">
        <v>0</v>
      </c>
      <c r="AN120">
        <v>1</v>
      </c>
      <c r="AO120">
        <v>0</v>
      </c>
      <c r="AP120">
        <v>0</v>
      </c>
    </row>
    <row r="121" spans="1:45" x14ac:dyDescent="0.3">
      <c r="A121" t="s">
        <v>290</v>
      </c>
      <c r="B121" t="s">
        <v>291</v>
      </c>
      <c r="C121" t="s">
        <v>292</v>
      </c>
      <c r="D121" t="s">
        <v>293</v>
      </c>
      <c r="E121" t="s">
        <v>294</v>
      </c>
      <c r="F121">
        <v>1.4</v>
      </c>
      <c r="G121" s="1">
        <v>45112</v>
      </c>
      <c r="J121" t="s">
        <v>295</v>
      </c>
      <c r="K121">
        <v>1</v>
      </c>
      <c r="L121" t="s">
        <v>296</v>
      </c>
      <c r="M121" t="s">
        <v>324</v>
      </c>
      <c r="N121">
        <v>2</v>
      </c>
      <c r="O121" t="s">
        <v>325</v>
      </c>
      <c r="P121" t="s">
        <v>129</v>
      </c>
      <c r="Q121" t="s">
        <v>383</v>
      </c>
      <c r="R121" t="s">
        <v>149</v>
      </c>
      <c r="S121" t="s">
        <v>384</v>
      </c>
      <c r="T121" t="s">
        <v>301</v>
      </c>
      <c r="U121" t="s">
        <v>301</v>
      </c>
      <c r="V121">
        <v>0.80012592250000003</v>
      </c>
      <c r="W121">
        <v>2060000</v>
      </c>
      <c r="X121">
        <v>2574594.75</v>
      </c>
    </row>
    <row r="122" spans="1:45" x14ac:dyDescent="0.3">
      <c r="A122" t="s">
        <v>290</v>
      </c>
      <c r="B122" t="s">
        <v>291</v>
      </c>
      <c r="C122" t="s">
        <v>292</v>
      </c>
      <c r="D122" t="s">
        <v>293</v>
      </c>
      <c r="E122" t="s">
        <v>294</v>
      </c>
      <c r="F122">
        <v>1.4</v>
      </c>
      <c r="G122" s="1">
        <v>45112</v>
      </c>
      <c r="J122" t="s">
        <v>295</v>
      </c>
      <c r="K122">
        <v>1</v>
      </c>
      <c r="L122" t="s">
        <v>296</v>
      </c>
      <c r="M122" t="s">
        <v>324</v>
      </c>
      <c r="N122">
        <v>2</v>
      </c>
      <c r="O122" t="s">
        <v>325</v>
      </c>
      <c r="P122" t="s">
        <v>129</v>
      </c>
      <c r="Q122" t="s">
        <v>385</v>
      </c>
      <c r="R122" t="s">
        <v>260</v>
      </c>
      <c r="S122" t="s">
        <v>386</v>
      </c>
      <c r="T122" t="s">
        <v>301</v>
      </c>
      <c r="U122" t="s">
        <v>301</v>
      </c>
      <c r="V122">
        <v>0.80012592250000003</v>
      </c>
      <c r="W122">
        <v>7215000</v>
      </c>
      <c r="X122">
        <v>9017330.6400000006</v>
      </c>
    </row>
    <row r="123" spans="1:45" x14ac:dyDescent="0.3">
      <c r="A123" t="s">
        <v>133</v>
      </c>
      <c r="B123" t="s">
        <v>134</v>
      </c>
      <c r="C123" t="s">
        <v>135</v>
      </c>
      <c r="D123" t="s">
        <v>136</v>
      </c>
      <c r="E123" t="s">
        <v>53</v>
      </c>
      <c r="F123">
        <v>2</v>
      </c>
      <c r="G123" s="1">
        <v>45096</v>
      </c>
      <c r="J123" t="s">
        <v>73</v>
      </c>
      <c r="K123">
        <v>1</v>
      </c>
      <c r="L123" t="s">
        <v>74</v>
      </c>
      <c r="M123" t="s">
        <v>75</v>
      </c>
      <c r="N123">
        <v>3</v>
      </c>
      <c r="O123" t="s">
        <v>76</v>
      </c>
      <c r="P123" t="s">
        <v>77</v>
      </c>
      <c r="Q123" t="s">
        <v>244</v>
      </c>
      <c r="R123" t="s">
        <v>245</v>
      </c>
      <c r="S123" t="s">
        <v>119</v>
      </c>
      <c r="T123" t="s">
        <v>81</v>
      </c>
      <c r="U123" t="s">
        <v>81</v>
      </c>
      <c r="V123">
        <v>0.84812255059999997</v>
      </c>
      <c r="W123">
        <v>2788750</v>
      </c>
      <c r="X123">
        <v>3288145.09</v>
      </c>
    </row>
    <row r="124" spans="1:45" x14ac:dyDescent="0.3">
      <c r="A124" t="s">
        <v>87</v>
      </c>
      <c r="B124" t="s">
        <v>88</v>
      </c>
      <c r="C124" t="s">
        <v>343</v>
      </c>
      <c r="D124" t="s">
        <v>344</v>
      </c>
      <c r="E124" t="s">
        <v>53</v>
      </c>
      <c r="F124">
        <v>1.2</v>
      </c>
      <c r="G124" s="1">
        <v>44999</v>
      </c>
      <c r="H124">
        <v>2</v>
      </c>
      <c r="I124" t="s">
        <v>374</v>
      </c>
      <c r="J124" t="s">
        <v>105</v>
      </c>
      <c r="K124">
        <v>2</v>
      </c>
      <c r="L124" t="s">
        <v>106</v>
      </c>
      <c r="M124" t="s">
        <v>375</v>
      </c>
      <c r="N124" t="s">
        <v>376</v>
      </c>
      <c r="O124" t="s">
        <v>377</v>
      </c>
      <c r="P124" t="s">
        <v>60</v>
      </c>
      <c r="Q124" t="s">
        <v>61</v>
      </c>
      <c r="R124">
        <v>33</v>
      </c>
      <c r="S124" t="s">
        <v>62</v>
      </c>
      <c r="T124" t="s">
        <v>101</v>
      </c>
      <c r="U124" t="s">
        <v>101</v>
      </c>
      <c r="V124">
        <v>0.84999984169999998</v>
      </c>
      <c r="W124">
        <v>1022877.7</v>
      </c>
      <c r="X124">
        <v>1203385.75</v>
      </c>
      <c r="AQ124" t="s">
        <v>65</v>
      </c>
      <c r="AR124" t="s">
        <v>66</v>
      </c>
      <c r="AS124" t="s">
        <v>67</v>
      </c>
    </row>
    <row r="125" spans="1:45" x14ac:dyDescent="0.3">
      <c r="A125" t="s">
        <v>87</v>
      </c>
      <c r="B125" t="s">
        <v>88</v>
      </c>
      <c r="C125" t="s">
        <v>343</v>
      </c>
      <c r="D125" t="s">
        <v>344</v>
      </c>
      <c r="E125" t="s">
        <v>53</v>
      </c>
      <c r="F125">
        <v>1.2</v>
      </c>
      <c r="G125" s="1">
        <v>44999</v>
      </c>
      <c r="H125">
        <v>2</v>
      </c>
      <c r="I125" t="s">
        <v>374</v>
      </c>
      <c r="J125" t="s">
        <v>105</v>
      </c>
      <c r="K125">
        <v>2</v>
      </c>
      <c r="L125" t="s">
        <v>106</v>
      </c>
      <c r="M125" t="s">
        <v>107</v>
      </c>
      <c r="N125" t="s">
        <v>108</v>
      </c>
      <c r="O125" t="s">
        <v>109</v>
      </c>
      <c r="P125" t="s">
        <v>97</v>
      </c>
      <c r="Q125" t="s">
        <v>98</v>
      </c>
      <c r="R125" s="2" t="s">
        <v>99</v>
      </c>
      <c r="S125" t="s">
        <v>100</v>
      </c>
      <c r="T125" t="s">
        <v>101</v>
      </c>
      <c r="U125" t="s">
        <v>101</v>
      </c>
      <c r="V125">
        <v>0.84999984169999998</v>
      </c>
      <c r="W125">
        <v>1022877.7</v>
      </c>
      <c r="X125">
        <v>1203385.75</v>
      </c>
    </row>
    <row r="126" spans="1:45" x14ac:dyDescent="0.3">
      <c r="A126" t="s">
        <v>87</v>
      </c>
      <c r="B126" t="s">
        <v>88</v>
      </c>
      <c r="C126" t="s">
        <v>343</v>
      </c>
      <c r="D126" t="s">
        <v>344</v>
      </c>
      <c r="E126" t="s">
        <v>53</v>
      </c>
      <c r="F126">
        <v>1.2</v>
      </c>
      <c r="G126" s="1">
        <v>44999</v>
      </c>
      <c r="H126">
        <v>2</v>
      </c>
      <c r="I126" t="s">
        <v>374</v>
      </c>
      <c r="J126" t="s">
        <v>105</v>
      </c>
      <c r="K126">
        <v>2</v>
      </c>
      <c r="L126" t="s">
        <v>106</v>
      </c>
      <c r="M126" t="s">
        <v>220</v>
      </c>
      <c r="N126" t="s">
        <v>221</v>
      </c>
      <c r="O126" t="s">
        <v>222</v>
      </c>
      <c r="P126" t="s">
        <v>60</v>
      </c>
      <c r="Q126" t="s">
        <v>61</v>
      </c>
      <c r="R126">
        <v>33</v>
      </c>
      <c r="S126" t="s">
        <v>62</v>
      </c>
      <c r="T126" t="s">
        <v>101</v>
      </c>
      <c r="U126" t="s">
        <v>101</v>
      </c>
      <c r="V126">
        <v>0.84999984169999998</v>
      </c>
      <c r="W126">
        <v>2250439.65</v>
      </c>
      <c r="X126">
        <v>2647576.5499999998</v>
      </c>
      <c r="AQ126" t="s">
        <v>65</v>
      </c>
      <c r="AR126" t="s">
        <v>66</v>
      </c>
      <c r="AS126" t="s">
        <v>67</v>
      </c>
    </row>
    <row r="127" spans="1:45" x14ac:dyDescent="0.3">
      <c r="A127" t="s">
        <v>355</v>
      </c>
      <c r="B127" t="s">
        <v>356</v>
      </c>
      <c r="C127" t="s">
        <v>357</v>
      </c>
      <c r="D127" t="s">
        <v>358</v>
      </c>
      <c r="E127" t="s">
        <v>53</v>
      </c>
      <c r="F127">
        <v>1.2</v>
      </c>
      <c r="G127" s="1">
        <v>44999</v>
      </c>
      <c r="J127" t="s">
        <v>105</v>
      </c>
      <c r="K127">
        <v>2</v>
      </c>
      <c r="L127" t="s">
        <v>106</v>
      </c>
      <c r="M127" t="s">
        <v>387</v>
      </c>
      <c r="N127">
        <v>1.6</v>
      </c>
      <c r="O127" t="s">
        <v>388</v>
      </c>
      <c r="P127" t="s">
        <v>361</v>
      </c>
      <c r="Q127" t="s">
        <v>372</v>
      </c>
      <c r="R127" s="2" t="s">
        <v>99</v>
      </c>
      <c r="S127" t="s">
        <v>373</v>
      </c>
      <c r="T127" t="s">
        <v>364</v>
      </c>
      <c r="U127" t="s">
        <v>364</v>
      </c>
      <c r="V127">
        <v>0.69999932939999998</v>
      </c>
      <c r="W127">
        <v>521895</v>
      </c>
      <c r="X127">
        <v>745565</v>
      </c>
      <c r="Y127">
        <v>1</v>
      </c>
      <c r="Z127">
        <v>521895</v>
      </c>
      <c r="AA127">
        <v>745565</v>
      </c>
      <c r="AB127">
        <v>1</v>
      </c>
      <c r="AC127">
        <v>521895</v>
      </c>
      <c r="AD127">
        <v>745565</v>
      </c>
    </row>
    <row r="128" spans="1:45" x14ac:dyDescent="0.3">
      <c r="A128" t="s">
        <v>87</v>
      </c>
      <c r="B128" t="s">
        <v>88</v>
      </c>
      <c r="C128" t="s">
        <v>343</v>
      </c>
      <c r="D128" t="s">
        <v>344</v>
      </c>
      <c r="E128" t="s">
        <v>53</v>
      </c>
      <c r="F128">
        <v>1.2</v>
      </c>
      <c r="G128" s="1">
        <v>44999</v>
      </c>
      <c r="H128">
        <v>4</v>
      </c>
      <c r="I128" t="s">
        <v>389</v>
      </c>
      <c r="J128" t="s">
        <v>110</v>
      </c>
      <c r="K128">
        <v>6</v>
      </c>
      <c r="L128" t="s">
        <v>111</v>
      </c>
      <c r="M128" t="s">
        <v>390</v>
      </c>
      <c r="N128" t="s">
        <v>391</v>
      </c>
      <c r="O128" t="s">
        <v>392</v>
      </c>
      <c r="P128" t="s">
        <v>97</v>
      </c>
      <c r="Q128" t="s">
        <v>98</v>
      </c>
      <c r="R128" s="2" t="s">
        <v>99</v>
      </c>
      <c r="S128" t="s">
        <v>100</v>
      </c>
      <c r="T128" t="s">
        <v>101</v>
      </c>
      <c r="U128" t="s">
        <v>101</v>
      </c>
      <c r="V128">
        <v>0.8499997923</v>
      </c>
      <c r="W128">
        <v>1022877.7</v>
      </c>
      <c r="X128">
        <v>1203385.82</v>
      </c>
    </row>
    <row r="129" spans="1:45" x14ac:dyDescent="0.3">
      <c r="A129" t="s">
        <v>87</v>
      </c>
      <c r="B129" t="s">
        <v>88</v>
      </c>
      <c r="C129" t="s">
        <v>343</v>
      </c>
      <c r="D129" t="s">
        <v>344</v>
      </c>
      <c r="E129" t="s">
        <v>53</v>
      </c>
      <c r="F129">
        <v>1.2</v>
      </c>
      <c r="G129" s="1">
        <v>44999</v>
      </c>
      <c r="H129">
        <v>3</v>
      </c>
      <c r="I129" t="s">
        <v>345</v>
      </c>
      <c r="J129" t="s">
        <v>159</v>
      </c>
      <c r="K129">
        <v>4</v>
      </c>
      <c r="L129" t="s">
        <v>160</v>
      </c>
      <c r="M129" t="s">
        <v>365</v>
      </c>
      <c r="N129" t="s">
        <v>366</v>
      </c>
      <c r="O129" t="s">
        <v>367</v>
      </c>
      <c r="P129" t="s">
        <v>97</v>
      </c>
      <c r="Q129" t="s">
        <v>98</v>
      </c>
      <c r="R129" s="2" t="s">
        <v>99</v>
      </c>
      <c r="S129" t="s">
        <v>100</v>
      </c>
      <c r="T129" t="s">
        <v>101</v>
      </c>
      <c r="U129" t="s">
        <v>101</v>
      </c>
      <c r="V129">
        <v>0.84999995110000004</v>
      </c>
      <c r="W129">
        <v>1329741.01</v>
      </c>
      <c r="X129">
        <v>1564401.28</v>
      </c>
    </row>
    <row r="130" spans="1:45" x14ac:dyDescent="0.3">
      <c r="A130" t="s">
        <v>133</v>
      </c>
      <c r="B130" t="s">
        <v>134</v>
      </c>
      <c r="C130" t="s">
        <v>135</v>
      </c>
      <c r="D130" t="s">
        <v>136</v>
      </c>
      <c r="E130" t="s">
        <v>53</v>
      </c>
      <c r="F130">
        <v>2</v>
      </c>
      <c r="G130" s="1">
        <v>45096</v>
      </c>
      <c r="J130" t="s">
        <v>73</v>
      </c>
      <c r="K130">
        <v>1</v>
      </c>
      <c r="L130" t="s">
        <v>74</v>
      </c>
      <c r="M130" t="s">
        <v>82</v>
      </c>
      <c r="N130">
        <v>2</v>
      </c>
      <c r="O130" t="s">
        <v>83</v>
      </c>
      <c r="P130" t="s">
        <v>77</v>
      </c>
      <c r="Q130" t="s">
        <v>264</v>
      </c>
      <c r="R130" t="s">
        <v>265</v>
      </c>
      <c r="S130" t="s">
        <v>169</v>
      </c>
      <c r="T130" t="s">
        <v>81</v>
      </c>
      <c r="U130" t="s">
        <v>81</v>
      </c>
      <c r="V130">
        <v>0.86755232140000005</v>
      </c>
      <c r="W130">
        <v>0</v>
      </c>
      <c r="X130">
        <v>0</v>
      </c>
    </row>
    <row r="131" spans="1:45" x14ac:dyDescent="0.3">
      <c r="A131" t="s">
        <v>87</v>
      </c>
      <c r="B131" t="s">
        <v>88</v>
      </c>
      <c r="C131" t="s">
        <v>343</v>
      </c>
      <c r="D131" t="s">
        <v>344</v>
      </c>
      <c r="E131" t="s">
        <v>53</v>
      </c>
      <c r="F131">
        <v>1.2</v>
      </c>
      <c r="G131" s="1">
        <v>44999</v>
      </c>
      <c r="H131">
        <v>3</v>
      </c>
      <c r="I131" t="s">
        <v>345</v>
      </c>
      <c r="J131" t="s">
        <v>159</v>
      </c>
      <c r="K131">
        <v>4</v>
      </c>
      <c r="L131" t="s">
        <v>160</v>
      </c>
      <c r="M131" t="s">
        <v>393</v>
      </c>
      <c r="N131" t="s">
        <v>394</v>
      </c>
      <c r="O131" t="s">
        <v>395</v>
      </c>
      <c r="P131" t="s">
        <v>97</v>
      </c>
      <c r="Q131" t="s">
        <v>98</v>
      </c>
      <c r="R131" s="2" t="s">
        <v>99</v>
      </c>
      <c r="S131" t="s">
        <v>100</v>
      </c>
      <c r="T131" t="s">
        <v>101</v>
      </c>
      <c r="U131" t="s">
        <v>101</v>
      </c>
      <c r="V131">
        <v>0.84999995110000004</v>
      </c>
      <c r="W131">
        <v>1227453.24</v>
      </c>
      <c r="X131">
        <v>1444062.72</v>
      </c>
    </row>
    <row r="132" spans="1:45" x14ac:dyDescent="0.3">
      <c r="A132" t="s">
        <v>355</v>
      </c>
      <c r="B132" t="s">
        <v>356</v>
      </c>
      <c r="C132" t="s">
        <v>396</v>
      </c>
      <c r="D132" t="s">
        <v>397</v>
      </c>
      <c r="E132" t="s">
        <v>53</v>
      </c>
      <c r="F132">
        <v>1.2</v>
      </c>
      <c r="G132" s="1">
        <v>44889</v>
      </c>
      <c r="H132" t="s">
        <v>398</v>
      </c>
      <c r="I132" t="s">
        <v>399</v>
      </c>
      <c r="J132" t="s">
        <v>159</v>
      </c>
      <c r="K132">
        <v>4</v>
      </c>
      <c r="L132" t="s">
        <v>160</v>
      </c>
      <c r="M132" t="s">
        <v>400</v>
      </c>
      <c r="N132" t="s">
        <v>401</v>
      </c>
      <c r="O132" t="s">
        <v>402</v>
      </c>
      <c r="P132" t="s">
        <v>60</v>
      </c>
      <c r="Q132" t="s">
        <v>61</v>
      </c>
      <c r="R132">
        <v>33</v>
      </c>
      <c r="S132" t="s">
        <v>62</v>
      </c>
      <c r="T132" t="s">
        <v>310</v>
      </c>
      <c r="U132" t="s">
        <v>284</v>
      </c>
      <c r="V132">
        <v>0.4</v>
      </c>
      <c r="W132">
        <v>9240000</v>
      </c>
      <c r="X132">
        <v>23100000</v>
      </c>
      <c r="AQ132" t="s">
        <v>65</v>
      </c>
      <c r="AR132" t="s">
        <v>66</v>
      </c>
      <c r="AS132" t="s">
        <v>67</v>
      </c>
    </row>
    <row r="133" spans="1:45" x14ac:dyDescent="0.3">
      <c r="A133" t="s">
        <v>133</v>
      </c>
      <c r="B133" t="s">
        <v>134</v>
      </c>
      <c r="C133" t="s">
        <v>135</v>
      </c>
      <c r="D133" t="s">
        <v>136</v>
      </c>
      <c r="E133" t="s">
        <v>53</v>
      </c>
      <c r="F133">
        <v>2</v>
      </c>
      <c r="G133" s="1">
        <v>45096</v>
      </c>
      <c r="J133" t="s">
        <v>73</v>
      </c>
      <c r="K133">
        <v>1</v>
      </c>
      <c r="L133" t="s">
        <v>74</v>
      </c>
      <c r="M133" t="s">
        <v>75</v>
      </c>
      <c r="N133">
        <v>3</v>
      </c>
      <c r="O133" t="s">
        <v>76</v>
      </c>
      <c r="P133" t="s">
        <v>77</v>
      </c>
      <c r="Q133" t="s">
        <v>120</v>
      </c>
      <c r="R133" t="s">
        <v>121</v>
      </c>
      <c r="S133" t="s">
        <v>122</v>
      </c>
      <c r="T133" t="s">
        <v>81</v>
      </c>
      <c r="U133" t="s">
        <v>81</v>
      </c>
      <c r="V133">
        <v>0.84812255059999997</v>
      </c>
      <c r="W133">
        <v>3716146.7</v>
      </c>
      <c r="X133">
        <v>4381615.25</v>
      </c>
    </row>
    <row r="134" spans="1:45" x14ac:dyDescent="0.3">
      <c r="A134" t="s">
        <v>133</v>
      </c>
      <c r="B134" t="s">
        <v>134</v>
      </c>
      <c r="C134" t="s">
        <v>135</v>
      </c>
      <c r="D134" t="s">
        <v>136</v>
      </c>
      <c r="E134" t="s">
        <v>53</v>
      </c>
      <c r="F134">
        <v>2</v>
      </c>
      <c r="G134" s="1">
        <v>45096</v>
      </c>
      <c r="J134" t="s">
        <v>73</v>
      </c>
      <c r="K134">
        <v>1</v>
      </c>
      <c r="L134" t="s">
        <v>74</v>
      </c>
      <c r="M134" t="s">
        <v>115</v>
      </c>
      <c r="N134">
        <v>1</v>
      </c>
      <c r="O134" t="s">
        <v>116</v>
      </c>
      <c r="P134" t="s">
        <v>77</v>
      </c>
      <c r="Q134" t="s">
        <v>140</v>
      </c>
      <c r="R134" t="s">
        <v>141</v>
      </c>
      <c r="S134" t="s">
        <v>86</v>
      </c>
      <c r="T134" t="s">
        <v>81</v>
      </c>
      <c r="U134" t="s">
        <v>81</v>
      </c>
      <c r="V134">
        <v>0.77092197920000005</v>
      </c>
      <c r="W134">
        <v>45000</v>
      </c>
      <c r="X134">
        <v>58371.67</v>
      </c>
    </row>
    <row r="135" spans="1:45" x14ac:dyDescent="0.3">
      <c r="A135" t="s">
        <v>133</v>
      </c>
      <c r="B135" t="s">
        <v>134</v>
      </c>
      <c r="C135" t="s">
        <v>135</v>
      </c>
      <c r="D135" t="s">
        <v>136</v>
      </c>
      <c r="E135" t="s">
        <v>53</v>
      </c>
      <c r="F135">
        <v>2</v>
      </c>
      <c r="G135" s="1">
        <v>45096</v>
      </c>
      <c r="J135" t="s">
        <v>73</v>
      </c>
      <c r="K135">
        <v>1</v>
      </c>
      <c r="L135" t="s">
        <v>74</v>
      </c>
      <c r="M135" t="s">
        <v>126</v>
      </c>
      <c r="N135" t="s">
        <v>127</v>
      </c>
      <c r="O135" t="s">
        <v>128</v>
      </c>
      <c r="P135" t="s">
        <v>129</v>
      </c>
      <c r="Q135" t="s">
        <v>246</v>
      </c>
      <c r="R135" t="s">
        <v>247</v>
      </c>
      <c r="S135" t="s">
        <v>248</v>
      </c>
      <c r="T135" t="s">
        <v>81</v>
      </c>
      <c r="U135" t="s">
        <v>81</v>
      </c>
      <c r="V135">
        <v>1</v>
      </c>
      <c r="W135">
        <v>416802.32</v>
      </c>
      <c r="X135">
        <v>416802.32</v>
      </c>
    </row>
    <row r="136" spans="1:45" x14ac:dyDescent="0.3">
      <c r="A136" t="s">
        <v>290</v>
      </c>
      <c r="B136" t="s">
        <v>291</v>
      </c>
      <c r="C136" t="s">
        <v>292</v>
      </c>
      <c r="D136" t="s">
        <v>293</v>
      </c>
      <c r="E136" t="s">
        <v>294</v>
      </c>
      <c r="F136">
        <v>1.4</v>
      </c>
      <c r="G136" s="1">
        <v>45112</v>
      </c>
      <c r="J136" t="s">
        <v>295</v>
      </c>
      <c r="K136">
        <v>1</v>
      </c>
      <c r="L136" t="s">
        <v>296</v>
      </c>
      <c r="M136" t="s">
        <v>297</v>
      </c>
      <c r="N136">
        <v>1</v>
      </c>
      <c r="O136" t="s">
        <v>298</v>
      </c>
      <c r="P136" t="s">
        <v>129</v>
      </c>
      <c r="Q136" t="s">
        <v>403</v>
      </c>
      <c r="R136" t="s">
        <v>404</v>
      </c>
      <c r="S136" t="s">
        <v>405</v>
      </c>
      <c r="T136" t="s">
        <v>301</v>
      </c>
      <c r="U136" t="s">
        <v>301</v>
      </c>
      <c r="V136">
        <v>0.82922499910000003</v>
      </c>
      <c r="W136">
        <v>0</v>
      </c>
      <c r="X136">
        <v>0</v>
      </c>
    </row>
    <row r="137" spans="1:45" x14ac:dyDescent="0.3">
      <c r="A137" t="s">
        <v>328</v>
      </c>
      <c r="B137" t="s">
        <v>329</v>
      </c>
      <c r="C137" t="s">
        <v>330</v>
      </c>
      <c r="D137" t="s">
        <v>331</v>
      </c>
      <c r="E137" t="s">
        <v>53</v>
      </c>
      <c r="F137">
        <v>2.1</v>
      </c>
      <c r="G137" s="1">
        <v>44769</v>
      </c>
      <c r="H137">
        <v>2</v>
      </c>
      <c r="I137" t="s">
        <v>332</v>
      </c>
      <c r="J137" t="s">
        <v>159</v>
      </c>
      <c r="K137">
        <v>4</v>
      </c>
      <c r="L137" t="s">
        <v>160</v>
      </c>
      <c r="M137" t="s">
        <v>406</v>
      </c>
      <c r="N137" t="s">
        <v>407</v>
      </c>
      <c r="O137" t="s">
        <v>408</v>
      </c>
      <c r="P137" t="s">
        <v>60</v>
      </c>
      <c r="Q137" t="s">
        <v>61</v>
      </c>
      <c r="R137">
        <v>33</v>
      </c>
      <c r="S137" t="s">
        <v>62</v>
      </c>
      <c r="T137" t="s">
        <v>310</v>
      </c>
      <c r="U137" t="s">
        <v>284</v>
      </c>
      <c r="V137">
        <v>0.39999999489999999</v>
      </c>
      <c r="W137">
        <v>8780934</v>
      </c>
      <c r="X137">
        <v>21952335.280000001</v>
      </c>
      <c r="AQ137" t="s">
        <v>65</v>
      </c>
      <c r="AR137" t="s">
        <v>66</v>
      </c>
      <c r="AS137" t="s">
        <v>67</v>
      </c>
    </row>
    <row r="138" spans="1:45" x14ac:dyDescent="0.3">
      <c r="A138" t="s">
        <v>409</v>
      </c>
      <c r="B138" t="s">
        <v>410</v>
      </c>
      <c r="C138" t="s">
        <v>411</v>
      </c>
      <c r="D138" t="s">
        <v>412</v>
      </c>
      <c r="E138" t="s">
        <v>53</v>
      </c>
      <c r="F138">
        <v>1.1000000000000001</v>
      </c>
      <c r="G138" s="1">
        <v>44896</v>
      </c>
      <c r="J138" t="s">
        <v>105</v>
      </c>
      <c r="K138">
        <v>2</v>
      </c>
      <c r="L138" t="s">
        <v>106</v>
      </c>
      <c r="M138" t="s">
        <v>359</v>
      </c>
      <c r="N138">
        <v>1.4</v>
      </c>
      <c r="O138" t="s">
        <v>360</v>
      </c>
      <c r="P138" t="s">
        <v>361</v>
      </c>
      <c r="Q138" t="s">
        <v>362</v>
      </c>
      <c r="R138">
        <v>11</v>
      </c>
      <c r="S138" t="s">
        <v>363</v>
      </c>
      <c r="T138" t="s">
        <v>364</v>
      </c>
      <c r="U138" t="s">
        <v>364</v>
      </c>
      <c r="V138">
        <v>0.69999999140000002</v>
      </c>
      <c r="W138">
        <v>11371563</v>
      </c>
      <c r="X138">
        <v>16245090.199999999</v>
      </c>
      <c r="Y138">
        <v>1</v>
      </c>
      <c r="Z138">
        <v>11371563</v>
      </c>
      <c r="AA138">
        <v>16245090.199999999</v>
      </c>
      <c r="AB138">
        <v>1</v>
      </c>
      <c r="AC138">
        <v>11371563</v>
      </c>
      <c r="AD138">
        <v>16245090.199999999</v>
      </c>
    </row>
    <row r="139" spans="1:45" x14ac:dyDescent="0.3">
      <c r="A139" t="s">
        <v>87</v>
      </c>
      <c r="B139" t="s">
        <v>88</v>
      </c>
      <c r="C139" t="s">
        <v>343</v>
      </c>
      <c r="D139" t="s">
        <v>344</v>
      </c>
      <c r="E139" t="s">
        <v>53</v>
      </c>
      <c r="F139">
        <v>1.2</v>
      </c>
      <c r="G139" s="1">
        <v>44999</v>
      </c>
      <c r="H139">
        <v>3</v>
      </c>
      <c r="I139" t="s">
        <v>345</v>
      </c>
      <c r="J139" t="s">
        <v>159</v>
      </c>
      <c r="K139">
        <v>4</v>
      </c>
      <c r="L139" t="s">
        <v>160</v>
      </c>
      <c r="M139" t="s">
        <v>346</v>
      </c>
      <c r="N139" t="s">
        <v>347</v>
      </c>
      <c r="O139" t="s">
        <v>348</v>
      </c>
      <c r="P139" t="s">
        <v>60</v>
      </c>
      <c r="Q139" t="s">
        <v>61</v>
      </c>
      <c r="R139">
        <v>33</v>
      </c>
      <c r="S139" t="s">
        <v>62</v>
      </c>
      <c r="T139" t="s">
        <v>101</v>
      </c>
      <c r="U139" t="s">
        <v>101</v>
      </c>
      <c r="V139">
        <v>0.84999995110000004</v>
      </c>
      <c r="W139">
        <v>920589.93</v>
      </c>
      <c r="X139">
        <v>1083047.04</v>
      </c>
      <c r="AQ139" t="s">
        <v>65</v>
      </c>
      <c r="AR139" t="s">
        <v>66</v>
      </c>
      <c r="AS139" t="s">
        <v>67</v>
      </c>
    </row>
    <row r="140" spans="1:45" x14ac:dyDescent="0.3">
      <c r="A140" t="s">
        <v>355</v>
      </c>
      <c r="B140" t="s">
        <v>356</v>
      </c>
      <c r="C140" t="s">
        <v>357</v>
      </c>
      <c r="D140" t="s">
        <v>358</v>
      </c>
      <c r="E140" t="s">
        <v>53</v>
      </c>
      <c r="F140">
        <v>1.2</v>
      </c>
      <c r="G140" s="1">
        <v>44999</v>
      </c>
      <c r="J140" t="s">
        <v>105</v>
      </c>
      <c r="K140">
        <v>2</v>
      </c>
      <c r="L140" t="s">
        <v>106</v>
      </c>
      <c r="M140" t="s">
        <v>370</v>
      </c>
      <c r="N140">
        <v>2.1</v>
      </c>
      <c r="O140" t="s">
        <v>371</v>
      </c>
      <c r="P140" t="s">
        <v>361</v>
      </c>
      <c r="Q140" t="s">
        <v>413</v>
      </c>
      <c r="R140" s="2" t="s">
        <v>240</v>
      </c>
      <c r="S140" t="s">
        <v>414</v>
      </c>
      <c r="T140" t="s">
        <v>364</v>
      </c>
      <c r="U140" t="s">
        <v>364</v>
      </c>
      <c r="V140">
        <v>0.69999998529999996</v>
      </c>
      <c r="W140">
        <v>7968980</v>
      </c>
      <c r="X140">
        <v>11384257.380000001</v>
      </c>
      <c r="Y140">
        <v>0.4</v>
      </c>
      <c r="Z140">
        <v>3187592</v>
      </c>
      <c r="AA140">
        <v>4553702.95</v>
      </c>
      <c r="AB140">
        <v>0.4</v>
      </c>
      <c r="AC140">
        <v>3187592</v>
      </c>
      <c r="AD140">
        <v>4553702.95</v>
      </c>
    </row>
    <row r="141" spans="1:45" x14ac:dyDescent="0.3">
      <c r="A141" t="s">
        <v>285</v>
      </c>
      <c r="B141" t="s">
        <v>286</v>
      </c>
      <c r="C141" t="s">
        <v>287</v>
      </c>
      <c r="D141" t="s">
        <v>288</v>
      </c>
      <c r="E141" t="s">
        <v>53</v>
      </c>
      <c r="F141">
        <v>1.2</v>
      </c>
      <c r="G141" s="1">
        <v>44900</v>
      </c>
      <c r="H141">
        <v>7</v>
      </c>
      <c r="I141" t="s">
        <v>415</v>
      </c>
      <c r="J141" t="s">
        <v>159</v>
      </c>
      <c r="K141">
        <v>4</v>
      </c>
      <c r="L141" t="s">
        <v>160</v>
      </c>
      <c r="M141" t="s">
        <v>416</v>
      </c>
      <c r="N141" t="s">
        <v>417</v>
      </c>
      <c r="O141" t="s">
        <v>418</v>
      </c>
      <c r="P141" t="s">
        <v>321</v>
      </c>
      <c r="Q141" t="s">
        <v>322</v>
      </c>
      <c r="R141">
        <v>10</v>
      </c>
      <c r="S141" t="s">
        <v>323</v>
      </c>
      <c r="T141" t="s">
        <v>310</v>
      </c>
      <c r="U141" t="s">
        <v>64</v>
      </c>
      <c r="V141">
        <v>0.84999999839999996</v>
      </c>
      <c r="W141">
        <v>55000000</v>
      </c>
      <c r="X141">
        <v>64705882.469999999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</row>
    <row r="142" spans="1:45" x14ac:dyDescent="0.3">
      <c r="A142" t="s">
        <v>290</v>
      </c>
      <c r="B142" t="s">
        <v>291</v>
      </c>
      <c r="C142" t="s">
        <v>292</v>
      </c>
      <c r="D142" t="s">
        <v>293</v>
      </c>
      <c r="E142" t="s">
        <v>294</v>
      </c>
      <c r="F142">
        <v>1.4</v>
      </c>
      <c r="G142" s="1">
        <v>45112</v>
      </c>
      <c r="J142" t="s">
        <v>295</v>
      </c>
      <c r="K142">
        <v>1</v>
      </c>
      <c r="L142" t="s">
        <v>296</v>
      </c>
      <c r="M142" t="s">
        <v>324</v>
      </c>
      <c r="N142">
        <v>2</v>
      </c>
      <c r="O142" t="s">
        <v>325</v>
      </c>
      <c r="P142" t="s">
        <v>129</v>
      </c>
      <c r="Q142" t="s">
        <v>419</v>
      </c>
      <c r="R142" t="s">
        <v>218</v>
      </c>
      <c r="S142" t="s">
        <v>420</v>
      </c>
      <c r="T142" t="s">
        <v>301</v>
      </c>
      <c r="U142" t="s">
        <v>301</v>
      </c>
      <c r="V142">
        <v>0.80012592250000003</v>
      </c>
      <c r="W142">
        <v>7425000</v>
      </c>
      <c r="X142">
        <v>9279789.3300000001</v>
      </c>
      <c r="AN142">
        <v>1</v>
      </c>
      <c r="AO142">
        <v>7425000</v>
      </c>
      <c r="AP142">
        <v>9279789.3300000001</v>
      </c>
    </row>
    <row r="143" spans="1:45" x14ac:dyDescent="0.3">
      <c r="A143" t="s">
        <v>290</v>
      </c>
      <c r="B143" t="s">
        <v>291</v>
      </c>
      <c r="C143" t="s">
        <v>292</v>
      </c>
      <c r="D143" t="s">
        <v>293</v>
      </c>
      <c r="E143" t="s">
        <v>294</v>
      </c>
      <c r="F143">
        <v>1.4</v>
      </c>
      <c r="G143" s="1">
        <v>45112</v>
      </c>
      <c r="J143" t="s">
        <v>295</v>
      </c>
      <c r="K143">
        <v>1</v>
      </c>
      <c r="L143" t="s">
        <v>296</v>
      </c>
      <c r="M143" t="s">
        <v>297</v>
      </c>
      <c r="N143">
        <v>1</v>
      </c>
      <c r="O143" t="s">
        <v>298</v>
      </c>
      <c r="P143" t="s">
        <v>129</v>
      </c>
      <c r="Q143" t="s">
        <v>421</v>
      </c>
      <c r="R143" t="s">
        <v>206</v>
      </c>
      <c r="S143" t="s">
        <v>422</v>
      </c>
      <c r="T143" t="s">
        <v>301</v>
      </c>
      <c r="U143" t="s">
        <v>301</v>
      </c>
      <c r="V143">
        <v>0.82922499910000003</v>
      </c>
      <c r="W143">
        <v>0</v>
      </c>
      <c r="X143">
        <v>0</v>
      </c>
    </row>
    <row r="144" spans="1:45" x14ac:dyDescent="0.3">
      <c r="A144" t="s">
        <v>290</v>
      </c>
      <c r="B144" t="s">
        <v>291</v>
      </c>
      <c r="C144" t="s">
        <v>292</v>
      </c>
      <c r="D144" t="s">
        <v>293</v>
      </c>
      <c r="E144" t="s">
        <v>294</v>
      </c>
      <c r="F144">
        <v>1.4</v>
      </c>
      <c r="G144" s="1">
        <v>45112</v>
      </c>
      <c r="J144" t="s">
        <v>295</v>
      </c>
      <c r="K144">
        <v>1</v>
      </c>
      <c r="L144" t="s">
        <v>296</v>
      </c>
      <c r="M144" t="s">
        <v>297</v>
      </c>
      <c r="N144">
        <v>1</v>
      </c>
      <c r="O144" t="s">
        <v>298</v>
      </c>
      <c r="P144" t="s">
        <v>129</v>
      </c>
      <c r="Q144" t="s">
        <v>423</v>
      </c>
      <c r="R144" t="s">
        <v>424</v>
      </c>
      <c r="S144" t="s">
        <v>425</v>
      </c>
      <c r="T144" t="s">
        <v>301</v>
      </c>
      <c r="U144" t="s">
        <v>301</v>
      </c>
      <c r="V144">
        <v>0.82922499910000003</v>
      </c>
      <c r="W144">
        <v>0</v>
      </c>
      <c r="X144">
        <v>0</v>
      </c>
    </row>
    <row r="145" spans="1:46" x14ac:dyDescent="0.3">
      <c r="A145" t="s">
        <v>290</v>
      </c>
      <c r="B145" t="s">
        <v>291</v>
      </c>
      <c r="C145" t="s">
        <v>292</v>
      </c>
      <c r="D145" t="s">
        <v>293</v>
      </c>
      <c r="E145" t="s">
        <v>294</v>
      </c>
      <c r="F145">
        <v>1.4</v>
      </c>
      <c r="G145" s="1">
        <v>45112</v>
      </c>
      <c r="J145" t="s">
        <v>295</v>
      </c>
      <c r="K145">
        <v>1</v>
      </c>
      <c r="L145" t="s">
        <v>296</v>
      </c>
      <c r="M145" t="s">
        <v>297</v>
      </c>
      <c r="N145">
        <v>1</v>
      </c>
      <c r="O145" t="s">
        <v>298</v>
      </c>
      <c r="P145" t="s">
        <v>129</v>
      </c>
      <c r="Q145" t="s">
        <v>426</v>
      </c>
      <c r="R145" t="s">
        <v>204</v>
      </c>
      <c r="S145" t="s">
        <v>427</v>
      </c>
      <c r="T145" t="s">
        <v>301</v>
      </c>
      <c r="U145" t="s">
        <v>301</v>
      </c>
      <c r="V145">
        <v>0.82922499910000003</v>
      </c>
      <c r="W145">
        <v>375000</v>
      </c>
      <c r="X145">
        <v>452229.49</v>
      </c>
    </row>
    <row r="146" spans="1:46" x14ac:dyDescent="0.3">
      <c r="A146" t="s">
        <v>87</v>
      </c>
      <c r="B146" t="s">
        <v>88</v>
      </c>
      <c r="C146" t="s">
        <v>343</v>
      </c>
      <c r="D146" t="s">
        <v>344</v>
      </c>
      <c r="E146" t="s">
        <v>53</v>
      </c>
      <c r="F146">
        <v>1.2</v>
      </c>
      <c r="G146" s="1">
        <v>44999</v>
      </c>
      <c r="H146">
        <v>1</v>
      </c>
      <c r="I146" t="s">
        <v>349</v>
      </c>
      <c r="J146" t="s">
        <v>189</v>
      </c>
      <c r="K146">
        <v>1</v>
      </c>
      <c r="L146" t="s">
        <v>190</v>
      </c>
      <c r="M146" t="s">
        <v>228</v>
      </c>
      <c r="N146" t="s">
        <v>229</v>
      </c>
      <c r="O146" t="s">
        <v>230</v>
      </c>
      <c r="P146" t="s">
        <v>97</v>
      </c>
      <c r="Q146" t="s">
        <v>98</v>
      </c>
      <c r="R146" s="2" t="s">
        <v>99</v>
      </c>
      <c r="S146" t="s">
        <v>100</v>
      </c>
      <c r="T146" t="s">
        <v>101</v>
      </c>
      <c r="U146" t="s">
        <v>101</v>
      </c>
      <c r="V146">
        <v>0.84999988130000004</v>
      </c>
      <c r="W146">
        <v>1431920</v>
      </c>
      <c r="X146">
        <v>1684612</v>
      </c>
    </row>
    <row r="147" spans="1:46" x14ac:dyDescent="0.3">
      <c r="A147" t="s">
        <v>290</v>
      </c>
      <c r="B147" t="s">
        <v>291</v>
      </c>
      <c r="C147" t="s">
        <v>292</v>
      </c>
      <c r="D147" t="s">
        <v>293</v>
      </c>
      <c r="E147" t="s">
        <v>294</v>
      </c>
      <c r="F147">
        <v>1.4</v>
      </c>
      <c r="G147" s="1">
        <v>45112</v>
      </c>
      <c r="J147" t="s">
        <v>295</v>
      </c>
      <c r="K147">
        <v>1</v>
      </c>
      <c r="L147" t="s">
        <v>296</v>
      </c>
      <c r="M147" t="s">
        <v>297</v>
      </c>
      <c r="N147">
        <v>1</v>
      </c>
      <c r="O147" t="s">
        <v>298</v>
      </c>
      <c r="P147" t="s">
        <v>129</v>
      </c>
      <c r="Q147" t="s">
        <v>428</v>
      </c>
      <c r="R147" t="s">
        <v>429</v>
      </c>
      <c r="S147" t="s">
        <v>430</v>
      </c>
      <c r="T147" t="s">
        <v>301</v>
      </c>
      <c r="U147" t="s">
        <v>301</v>
      </c>
      <c r="V147">
        <v>0.82922499910000003</v>
      </c>
      <c r="W147">
        <v>20150000</v>
      </c>
      <c r="X147">
        <v>24299798.030000001</v>
      </c>
      <c r="AN147">
        <v>1</v>
      </c>
      <c r="AO147">
        <v>20150000</v>
      </c>
      <c r="AP147">
        <v>24299798.030000001</v>
      </c>
    </row>
    <row r="148" spans="1:46" x14ac:dyDescent="0.3">
      <c r="A148" t="s">
        <v>290</v>
      </c>
      <c r="B148" t="s">
        <v>291</v>
      </c>
      <c r="C148" t="s">
        <v>292</v>
      </c>
      <c r="D148" t="s">
        <v>293</v>
      </c>
      <c r="E148" t="s">
        <v>294</v>
      </c>
      <c r="F148">
        <v>1.4</v>
      </c>
      <c r="G148" s="1">
        <v>45112</v>
      </c>
      <c r="J148" t="s">
        <v>295</v>
      </c>
      <c r="K148">
        <v>1</v>
      </c>
      <c r="L148" t="s">
        <v>296</v>
      </c>
      <c r="M148" t="s">
        <v>324</v>
      </c>
      <c r="N148">
        <v>2</v>
      </c>
      <c r="O148" t="s">
        <v>325</v>
      </c>
      <c r="P148" t="s">
        <v>129</v>
      </c>
      <c r="Q148" t="s">
        <v>431</v>
      </c>
      <c r="R148" t="s">
        <v>212</v>
      </c>
      <c r="S148" t="s">
        <v>432</v>
      </c>
      <c r="T148" t="s">
        <v>301</v>
      </c>
      <c r="U148" t="s">
        <v>301</v>
      </c>
      <c r="V148">
        <v>0.80012592250000003</v>
      </c>
      <c r="W148">
        <v>0</v>
      </c>
      <c r="X148">
        <v>0</v>
      </c>
    </row>
    <row r="149" spans="1:46" x14ac:dyDescent="0.3">
      <c r="A149" t="s">
        <v>433</v>
      </c>
      <c r="B149" t="s">
        <v>434</v>
      </c>
      <c r="C149" t="s">
        <v>435</v>
      </c>
      <c r="D149" t="s">
        <v>436</v>
      </c>
      <c r="E149" t="s">
        <v>53</v>
      </c>
      <c r="F149">
        <v>1.2</v>
      </c>
      <c r="G149" s="1">
        <v>44810</v>
      </c>
      <c r="H149" t="s">
        <v>437</v>
      </c>
      <c r="I149" t="s">
        <v>438</v>
      </c>
      <c r="J149" t="s">
        <v>159</v>
      </c>
      <c r="K149">
        <v>4</v>
      </c>
      <c r="L149" t="s">
        <v>160</v>
      </c>
      <c r="M149" t="s">
        <v>439</v>
      </c>
      <c r="N149" t="s">
        <v>440</v>
      </c>
      <c r="O149" t="s">
        <v>441</v>
      </c>
      <c r="P149" t="s">
        <v>60</v>
      </c>
      <c r="Q149" t="s">
        <v>61</v>
      </c>
      <c r="R149">
        <v>33</v>
      </c>
      <c r="S149" t="s">
        <v>62</v>
      </c>
      <c r="T149" t="s">
        <v>310</v>
      </c>
      <c r="U149" t="s">
        <v>64</v>
      </c>
      <c r="V149">
        <v>0.84999999599999998</v>
      </c>
      <c r="W149">
        <v>2125000</v>
      </c>
      <c r="X149">
        <v>2500000.0099999998</v>
      </c>
      <c r="AQ149" t="s">
        <v>65</v>
      </c>
      <c r="AR149" t="s">
        <v>66</v>
      </c>
      <c r="AS149" t="s">
        <v>67</v>
      </c>
    </row>
    <row r="150" spans="1:46" x14ac:dyDescent="0.3">
      <c r="A150" t="s">
        <v>279</v>
      </c>
      <c r="B150" t="s">
        <v>280</v>
      </c>
      <c r="C150" t="s">
        <v>442</v>
      </c>
      <c r="D150" t="s">
        <v>443</v>
      </c>
      <c r="E150" t="s">
        <v>53</v>
      </c>
      <c r="F150">
        <v>1.2</v>
      </c>
      <c r="G150" s="1">
        <v>44890</v>
      </c>
      <c r="H150">
        <v>1</v>
      </c>
      <c r="I150" t="s">
        <v>444</v>
      </c>
      <c r="J150" t="s">
        <v>159</v>
      </c>
      <c r="K150">
        <v>4</v>
      </c>
      <c r="L150" t="s">
        <v>160</v>
      </c>
      <c r="M150" t="s">
        <v>318</v>
      </c>
      <c r="N150" t="s">
        <v>319</v>
      </c>
      <c r="O150" t="s">
        <v>320</v>
      </c>
      <c r="P150" t="s">
        <v>183</v>
      </c>
      <c r="Q150" t="s">
        <v>445</v>
      </c>
      <c r="R150" s="2" t="s">
        <v>240</v>
      </c>
      <c r="S150" t="s">
        <v>446</v>
      </c>
      <c r="T150" t="s">
        <v>310</v>
      </c>
      <c r="U150" t="s">
        <v>187</v>
      </c>
      <c r="V150">
        <v>0.40000000419999998</v>
      </c>
      <c r="W150">
        <v>8400000</v>
      </c>
      <c r="X150">
        <v>20999999.780000001</v>
      </c>
      <c r="AH150">
        <v>0.4</v>
      </c>
      <c r="AI150">
        <v>3360000</v>
      </c>
      <c r="AJ150">
        <v>8399999.9100000001</v>
      </c>
      <c r="AT150" t="s">
        <v>447</v>
      </c>
    </row>
    <row r="151" spans="1:46" x14ac:dyDescent="0.3">
      <c r="A151" t="s">
        <v>279</v>
      </c>
      <c r="B151" t="s">
        <v>280</v>
      </c>
      <c r="C151" t="s">
        <v>448</v>
      </c>
      <c r="D151" t="s">
        <v>449</v>
      </c>
      <c r="E151" t="s">
        <v>53</v>
      </c>
      <c r="F151">
        <v>1.1000000000000001</v>
      </c>
      <c r="G151" s="1">
        <v>44900</v>
      </c>
      <c r="H151">
        <v>1</v>
      </c>
      <c r="I151" t="s">
        <v>450</v>
      </c>
      <c r="J151" t="s">
        <v>189</v>
      </c>
      <c r="K151">
        <v>1</v>
      </c>
      <c r="L151" t="s">
        <v>190</v>
      </c>
      <c r="M151" t="s">
        <v>451</v>
      </c>
      <c r="N151" t="s">
        <v>452</v>
      </c>
      <c r="O151" t="s">
        <v>453</v>
      </c>
      <c r="P151" t="s">
        <v>60</v>
      </c>
      <c r="Q151" t="s">
        <v>61</v>
      </c>
      <c r="R151">
        <v>33</v>
      </c>
      <c r="S151" t="s">
        <v>62</v>
      </c>
      <c r="T151" t="s">
        <v>63</v>
      </c>
      <c r="U151" t="s">
        <v>284</v>
      </c>
      <c r="V151">
        <v>0.39999999790000001</v>
      </c>
      <c r="W151">
        <v>11472000</v>
      </c>
      <c r="X151">
        <v>28680000.149999999</v>
      </c>
      <c r="AQ151" t="s">
        <v>65</v>
      </c>
      <c r="AR151" t="s">
        <v>66</v>
      </c>
      <c r="AS151" t="s">
        <v>67</v>
      </c>
    </row>
    <row r="152" spans="1:46" x14ac:dyDescent="0.3">
      <c r="A152" t="s">
        <v>355</v>
      </c>
      <c r="B152" t="s">
        <v>356</v>
      </c>
      <c r="C152" t="s">
        <v>357</v>
      </c>
      <c r="D152" t="s">
        <v>358</v>
      </c>
      <c r="E152" t="s">
        <v>53</v>
      </c>
      <c r="F152">
        <v>1.2</v>
      </c>
      <c r="G152" s="1">
        <v>44999</v>
      </c>
      <c r="J152" t="s">
        <v>105</v>
      </c>
      <c r="K152">
        <v>2</v>
      </c>
      <c r="L152" t="s">
        <v>106</v>
      </c>
      <c r="M152" t="s">
        <v>454</v>
      </c>
      <c r="N152">
        <v>2.2000000000000002</v>
      </c>
      <c r="O152" t="s">
        <v>455</v>
      </c>
      <c r="P152" t="s">
        <v>361</v>
      </c>
      <c r="Q152" t="s">
        <v>413</v>
      </c>
      <c r="R152" s="2" t="s">
        <v>240</v>
      </c>
      <c r="S152" t="s">
        <v>414</v>
      </c>
      <c r="T152" t="s">
        <v>364</v>
      </c>
      <c r="U152" t="s">
        <v>364</v>
      </c>
      <c r="V152">
        <v>0.69999995670000004</v>
      </c>
      <c r="W152">
        <v>3235404</v>
      </c>
      <c r="X152">
        <v>4622006</v>
      </c>
      <c r="Y152">
        <v>0.4</v>
      </c>
      <c r="Z152">
        <v>1294161.6000000001</v>
      </c>
      <c r="AA152">
        <v>1848802.4</v>
      </c>
      <c r="AB152">
        <v>0.4</v>
      </c>
      <c r="AC152">
        <v>1294161.6000000001</v>
      </c>
      <c r="AD152">
        <v>1848802.4</v>
      </c>
    </row>
    <row r="153" spans="1:46" x14ac:dyDescent="0.3">
      <c r="A153" t="s">
        <v>87</v>
      </c>
      <c r="B153" t="s">
        <v>88</v>
      </c>
      <c r="C153" t="s">
        <v>456</v>
      </c>
      <c r="D153" t="s">
        <v>457</v>
      </c>
      <c r="E153" t="s">
        <v>53</v>
      </c>
      <c r="F153">
        <v>1.3</v>
      </c>
      <c r="G153" s="1">
        <v>44824</v>
      </c>
      <c r="H153" t="s">
        <v>458</v>
      </c>
      <c r="I153" t="s">
        <v>459</v>
      </c>
      <c r="J153" t="s">
        <v>189</v>
      </c>
      <c r="K153">
        <v>1</v>
      </c>
      <c r="L153" t="s">
        <v>190</v>
      </c>
      <c r="M153" t="s">
        <v>191</v>
      </c>
      <c r="N153" t="s">
        <v>192</v>
      </c>
      <c r="O153" t="s">
        <v>193</v>
      </c>
      <c r="P153" t="s">
        <v>60</v>
      </c>
      <c r="Q153" t="s">
        <v>61</v>
      </c>
      <c r="R153">
        <v>33</v>
      </c>
      <c r="S153" t="s">
        <v>62</v>
      </c>
      <c r="T153" t="s">
        <v>101</v>
      </c>
      <c r="U153" t="s">
        <v>101</v>
      </c>
      <c r="V153">
        <v>0.5</v>
      </c>
      <c r="W153">
        <v>54637803</v>
      </c>
      <c r="X153">
        <v>109275606</v>
      </c>
      <c r="AQ153" t="s">
        <v>65</v>
      </c>
      <c r="AR153" t="s">
        <v>66</v>
      </c>
      <c r="AS153" t="s">
        <v>67</v>
      </c>
    </row>
    <row r="154" spans="1:46" x14ac:dyDescent="0.3">
      <c r="A154" t="s">
        <v>87</v>
      </c>
      <c r="B154" t="s">
        <v>88</v>
      </c>
      <c r="C154" t="s">
        <v>343</v>
      </c>
      <c r="D154" t="s">
        <v>344</v>
      </c>
      <c r="E154" t="s">
        <v>53</v>
      </c>
      <c r="F154">
        <v>1.2</v>
      </c>
      <c r="G154" s="1">
        <v>44999</v>
      </c>
      <c r="H154">
        <v>4</v>
      </c>
      <c r="I154" t="s">
        <v>389</v>
      </c>
      <c r="J154" t="s">
        <v>110</v>
      </c>
      <c r="K154">
        <v>6</v>
      </c>
      <c r="L154" t="s">
        <v>111</v>
      </c>
      <c r="M154" t="s">
        <v>390</v>
      </c>
      <c r="N154" t="s">
        <v>391</v>
      </c>
      <c r="O154" t="s">
        <v>392</v>
      </c>
      <c r="P154" t="s">
        <v>60</v>
      </c>
      <c r="Q154" t="s">
        <v>61</v>
      </c>
      <c r="R154">
        <v>33</v>
      </c>
      <c r="S154" t="s">
        <v>62</v>
      </c>
      <c r="T154" t="s">
        <v>101</v>
      </c>
      <c r="U154" t="s">
        <v>101</v>
      </c>
      <c r="V154">
        <v>0.8499997923</v>
      </c>
      <c r="W154">
        <v>1022877.7</v>
      </c>
      <c r="X154">
        <v>1203385.82</v>
      </c>
      <c r="AQ154" t="s">
        <v>65</v>
      </c>
      <c r="AR154" t="s">
        <v>66</v>
      </c>
      <c r="AS154" t="s">
        <v>67</v>
      </c>
    </row>
    <row r="155" spans="1:46" x14ac:dyDescent="0.3">
      <c r="A155" t="s">
        <v>290</v>
      </c>
      <c r="B155" t="s">
        <v>291</v>
      </c>
      <c r="C155" t="s">
        <v>292</v>
      </c>
      <c r="D155" t="s">
        <v>293</v>
      </c>
      <c r="E155" t="s">
        <v>294</v>
      </c>
      <c r="F155">
        <v>1.4</v>
      </c>
      <c r="G155" s="1">
        <v>45112</v>
      </c>
      <c r="J155" t="s">
        <v>295</v>
      </c>
      <c r="K155">
        <v>1</v>
      </c>
      <c r="L155" t="s">
        <v>296</v>
      </c>
      <c r="M155" t="s">
        <v>297</v>
      </c>
      <c r="N155">
        <v>1</v>
      </c>
      <c r="O155" t="s">
        <v>298</v>
      </c>
      <c r="P155" t="s">
        <v>129</v>
      </c>
      <c r="Q155" t="s">
        <v>460</v>
      </c>
      <c r="R155" t="s">
        <v>461</v>
      </c>
      <c r="S155" t="s">
        <v>462</v>
      </c>
      <c r="T155" t="s">
        <v>301</v>
      </c>
      <c r="U155" t="s">
        <v>301</v>
      </c>
      <c r="V155">
        <v>0.82922499910000003</v>
      </c>
      <c r="W155">
        <v>8250000</v>
      </c>
      <c r="X155">
        <v>9949048.8200000003</v>
      </c>
      <c r="AN155">
        <v>1</v>
      </c>
      <c r="AO155">
        <v>8250000</v>
      </c>
      <c r="AP155">
        <v>9949048.8200000003</v>
      </c>
    </row>
    <row r="156" spans="1:46" x14ac:dyDescent="0.3">
      <c r="A156" t="s">
        <v>87</v>
      </c>
      <c r="B156" t="s">
        <v>88</v>
      </c>
      <c r="C156" t="s">
        <v>343</v>
      </c>
      <c r="D156" t="s">
        <v>344</v>
      </c>
      <c r="E156" t="s">
        <v>53</v>
      </c>
      <c r="F156">
        <v>1.2</v>
      </c>
      <c r="G156" s="1">
        <v>44999</v>
      </c>
      <c r="H156">
        <v>2</v>
      </c>
      <c r="I156" t="s">
        <v>374</v>
      </c>
      <c r="J156" t="s">
        <v>105</v>
      </c>
      <c r="K156">
        <v>2</v>
      </c>
      <c r="L156" t="s">
        <v>106</v>
      </c>
      <c r="M156" t="s">
        <v>107</v>
      </c>
      <c r="N156" t="s">
        <v>108</v>
      </c>
      <c r="O156" t="s">
        <v>109</v>
      </c>
      <c r="P156" t="s">
        <v>60</v>
      </c>
      <c r="Q156" t="s">
        <v>61</v>
      </c>
      <c r="R156">
        <v>33</v>
      </c>
      <c r="S156" t="s">
        <v>62</v>
      </c>
      <c r="T156" t="s">
        <v>101</v>
      </c>
      <c r="U156" t="s">
        <v>101</v>
      </c>
      <c r="V156">
        <v>0.84999984169999998</v>
      </c>
      <c r="W156">
        <v>1022877.7</v>
      </c>
      <c r="X156">
        <v>1203385.75</v>
      </c>
      <c r="AQ156" t="s">
        <v>65</v>
      </c>
      <c r="AR156" t="s">
        <v>66</v>
      </c>
      <c r="AS156" t="s">
        <v>67</v>
      </c>
    </row>
    <row r="157" spans="1:46" x14ac:dyDescent="0.3">
      <c r="A157" t="s">
        <v>290</v>
      </c>
      <c r="B157" t="s">
        <v>291</v>
      </c>
      <c r="C157" t="s">
        <v>292</v>
      </c>
      <c r="D157" t="s">
        <v>293</v>
      </c>
      <c r="E157" t="s">
        <v>294</v>
      </c>
      <c r="F157">
        <v>1.4</v>
      </c>
      <c r="G157" s="1">
        <v>45112</v>
      </c>
      <c r="J157" t="s">
        <v>295</v>
      </c>
      <c r="K157">
        <v>1</v>
      </c>
      <c r="L157" t="s">
        <v>296</v>
      </c>
      <c r="M157" t="s">
        <v>297</v>
      </c>
      <c r="N157">
        <v>1</v>
      </c>
      <c r="O157" t="s">
        <v>298</v>
      </c>
      <c r="P157" t="s">
        <v>129</v>
      </c>
      <c r="Q157" t="s">
        <v>463</v>
      </c>
      <c r="R157" t="s">
        <v>464</v>
      </c>
      <c r="S157" t="s">
        <v>465</v>
      </c>
      <c r="T157" t="s">
        <v>301</v>
      </c>
      <c r="U157" t="s">
        <v>301</v>
      </c>
      <c r="V157">
        <v>0.82922499910000003</v>
      </c>
      <c r="W157">
        <v>6311250</v>
      </c>
      <c r="X157">
        <v>7611022.3499999996</v>
      </c>
      <c r="AN157">
        <v>1</v>
      </c>
      <c r="AO157">
        <v>6311250</v>
      </c>
      <c r="AP157">
        <v>7611022.3499999996</v>
      </c>
    </row>
    <row r="158" spans="1:46" x14ac:dyDescent="0.3">
      <c r="A158" t="s">
        <v>355</v>
      </c>
      <c r="B158" t="s">
        <v>356</v>
      </c>
      <c r="C158" t="s">
        <v>357</v>
      </c>
      <c r="D158" t="s">
        <v>358</v>
      </c>
      <c r="E158" t="s">
        <v>53</v>
      </c>
      <c r="F158">
        <v>1.2</v>
      </c>
      <c r="G158" s="1">
        <v>44999</v>
      </c>
      <c r="J158" t="s">
        <v>105</v>
      </c>
      <c r="K158">
        <v>2</v>
      </c>
      <c r="L158" t="s">
        <v>106</v>
      </c>
      <c r="M158" t="s">
        <v>359</v>
      </c>
      <c r="N158">
        <v>1.4</v>
      </c>
      <c r="O158" t="s">
        <v>360</v>
      </c>
      <c r="P158" t="s">
        <v>361</v>
      </c>
      <c r="Q158" t="s">
        <v>466</v>
      </c>
      <c r="R158">
        <v>10</v>
      </c>
      <c r="S158" t="s">
        <v>467</v>
      </c>
      <c r="T158" t="s">
        <v>364</v>
      </c>
      <c r="U158" t="s">
        <v>364</v>
      </c>
      <c r="V158">
        <v>0.7</v>
      </c>
      <c r="W158">
        <v>221073</v>
      </c>
      <c r="X158">
        <v>315818.57</v>
      </c>
      <c r="Y158">
        <v>0.4</v>
      </c>
      <c r="Z158">
        <v>88429.2</v>
      </c>
      <c r="AA158">
        <v>126327.43</v>
      </c>
      <c r="AB158">
        <v>1</v>
      </c>
      <c r="AC158">
        <v>221073</v>
      </c>
      <c r="AD158">
        <v>315818.57</v>
      </c>
    </row>
    <row r="159" spans="1:46" x14ac:dyDescent="0.3">
      <c r="A159" t="s">
        <v>355</v>
      </c>
      <c r="B159" t="s">
        <v>356</v>
      </c>
      <c r="C159" t="s">
        <v>357</v>
      </c>
      <c r="D159" t="s">
        <v>358</v>
      </c>
      <c r="E159" t="s">
        <v>53</v>
      </c>
      <c r="F159">
        <v>1.2</v>
      </c>
      <c r="G159" s="1">
        <v>44999</v>
      </c>
      <c r="J159" t="s">
        <v>468</v>
      </c>
      <c r="K159" t="s">
        <v>469</v>
      </c>
      <c r="L159" t="s">
        <v>470</v>
      </c>
      <c r="M159" t="s">
        <v>470</v>
      </c>
      <c r="N159">
        <v>5.0999999999999996</v>
      </c>
      <c r="O159" t="s">
        <v>470</v>
      </c>
      <c r="P159" t="s">
        <v>361</v>
      </c>
      <c r="Q159" t="s">
        <v>471</v>
      </c>
      <c r="R159">
        <v>16</v>
      </c>
      <c r="S159" t="s">
        <v>472</v>
      </c>
      <c r="T159" t="s">
        <v>364</v>
      </c>
      <c r="U159" t="s">
        <v>364</v>
      </c>
      <c r="V159">
        <v>0.69999984670000004</v>
      </c>
      <c r="W159">
        <v>913525</v>
      </c>
      <c r="X159">
        <v>1305036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</row>
    <row r="160" spans="1:46" x14ac:dyDescent="0.3">
      <c r="A160" t="s">
        <v>87</v>
      </c>
      <c r="B160" t="s">
        <v>88</v>
      </c>
      <c r="C160" t="s">
        <v>343</v>
      </c>
      <c r="D160" t="s">
        <v>344</v>
      </c>
      <c r="E160" t="s">
        <v>53</v>
      </c>
      <c r="F160">
        <v>1.2</v>
      </c>
      <c r="G160" s="1">
        <v>44999</v>
      </c>
      <c r="H160">
        <v>3</v>
      </c>
      <c r="I160" t="s">
        <v>345</v>
      </c>
      <c r="J160" t="s">
        <v>159</v>
      </c>
      <c r="K160">
        <v>4</v>
      </c>
      <c r="L160" t="s">
        <v>160</v>
      </c>
      <c r="M160" t="s">
        <v>393</v>
      </c>
      <c r="N160" t="s">
        <v>394</v>
      </c>
      <c r="O160" t="s">
        <v>395</v>
      </c>
      <c r="P160" t="s">
        <v>60</v>
      </c>
      <c r="Q160" t="s">
        <v>61</v>
      </c>
      <c r="R160">
        <v>33</v>
      </c>
      <c r="S160" t="s">
        <v>62</v>
      </c>
      <c r="T160" t="s">
        <v>101</v>
      </c>
      <c r="U160" t="s">
        <v>101</v>
      </c>
      <c r="V160">
        <v>0.84999995110000004</v>
      </c>
      <c r="W160">
        <v>1227453.24</v>
      </c>
      <c r="X160">
        <v>1444062.72</v>
      </c>
      <c r="AQ160" t="s">
        <v>65</v>
      </c>
      <c r="AR160" t="s">
        <v>66</v>
      </c>
      <c r="AS160" t="s">
        <v>67</v>
      </c>
    </row>
    <row r="161" spans="1:45" x14ac:dyDescent="0.3">
      <c r="A161" t="s">
        <v>290</v>
      </c>
      <c r="B161" t="s">
        <v>291</v>
      </c>
      <c r="C161" t="s">
        <v>292</v>
      </c>
      <c r="D161" t="s">
        <v>293</v>
      </c>
      <c r="E161" t="s">
        <v>294</v>
      </c>
      <c r="F161">
        <v>1.4</v>
      </c>
      <c r="G161" s="1">
        <v>45112</v>
      </c>
      <c r="J161" t="s">
        <v>295</v>
      </c>
      <c r="K161">
        <v>1</v>
      </c>
      <c r="L161" t="s">
        <v>296</v>
      </c>
      <c r="M161" t="s">
        <v>297</v>
      </c>
      <c r="N161">
        <v>1</v>
      </c>
      <c r="O161" t="s">
        <v>298</v>
      </c>
      <c r="P161" t="s">
        <v>129</v>
      </c>
      <c r="Q161" t="s">
        <v>473</v>
      </c>
      <c r="R161" t="s">
        <v>197</v>
      </c>
      <c r="S161" t="s">
        <v>474</v>
      </c>
      <c r="T161" t="s">
        <v>301</v>
      </c>
      <c r="U161" t="s">
        <v>301</v>
      </c>
      <c r="V161">
        <v>0.82922499910000003</v>
      </c>
      <c r="W161">
        <v>0</v>
      </c>
      <c r="X161">
        <v>0</v>
      </c>
    </row>
    <row r="162" spans="1:45" x14ac:dyDescent="0.3">
      <c r="A162" t="s">
        <v>290</v>
      </c>
      <c r="B162" t="s">
        <v>291</v>
      </c>
      <c r="C162" t="s">
        <v>292</v>
      </c>
      <c r="D162" t="s">
        <v>293</v>
      </c>
      <c r="E162" t="s">
        <v>294</v>
      </c>
      <c r="F162">
        <v>1.4</v>
      </c>
      <c r="G162" s="1">
        <v>45112</v>
      </c>
      <c r="J162" t="s">
        <v>295</v>
      </c>
      <c r="K162">
        <v>1</v>
      </c>
      <c r="L162" t="s">
        <v>296</v>
      </c>
      <c r="M162" t="s">
        <v>297</v>
      </c>
      <c r="N162">
        <v>1</v>
      </c>
      <c r="O162" t="s">
        <v>298</v>
      </c>
      <c r="P162" t="s">
        <v>129</v>
      </c>
      <c r="Q162" t="s">
        <v>475</v>
      </c>
      <c r="R162" t="s">
        <v>476</v>
      </c>
      <c r="S162" t="s">
        <v>477</v>
      </c>
      <c r="T162" t="s">
        <v>301</v>
      </c>
      <c r="U162" t="s">
        <v>301</v>
      </c>
      <c r="V162">
        <v>0.82922499910000003</v>
      </c>
      <c r="W162">
        <v>11587500</v>
      </c>
      <c r="X162">
        <v>13973891.300000001</v>
      </c>
    </row>
    <row r="163" spans="1:45" x14ac:dyDescent="0.3">
      <c r="A163" t="s">
        <v>290</v>
      </c>
      <c r="B163" t="s">
        <v>291</v>
      </c>
      <c r="C163" t="s">
        <v>292</v>
      </c>
      <c r="D163" t="s">
        <v>293</v>
      </c>
      <c r="E163" t="s">
        <v>294</v>
      </c>
      <c r="F163">
        <v>1.4</v>
      </c>
      <c r="G163" s="1">
        <v>45112</v>
      </c>
      <c r="J163" t="s">
        <v>295</v>
      </c>
      <c r="K163">
        <v>1</v>
      </c>
      <c r="L163" t="s">
        <v>296</v>
      </c>
      <c r="M163" t="s">
        <v>297</v>
      </c>
      <c r="N163">
        <v>1</v>
      </c>
      <c r="O163" t="s">
        <v>298</v>
      </c>
      <c r="P163" t="s">
        <v>129</v>
      </c>
      <c r="Q163" t="s">
        <v>478</v>
      </c>
      <c r="R163" t="s">
        <v>238</v>
      </c>
      <c r="S163" t="s">
        <v>479</v>
      </c>
      <c r="T163" t="s">
        <v>301</v>
      </c>
      <c r="U163" t="s">
        <v>301</v>
      </c>
      <c r="V163">
        <v>0.82922499910000003</v>
      </c>
      <c r="W163">
        <v>14937500</v>
      </c>
      <c r="X163">
        <v>18013808.09</v>
      </c>
    </row>
    <row r="164" spans="1:45" x14ac:dyDescent="0.3">
      <c r="A164" t="s">
        <v>279</v>
      </c>
      <c r="B164" t="s">
        <v>280</v>
      </c>
      <c r="C164" t="s">
        <v>480</v>
      </c>
      <c r="D164" t="s">
        <v>481</v>
      </c>
      <c r="E164" t="s">
        <v>53</v>
      </c>
      <c r="F164">
        <v>2</v>
      </c>
      <c r="G164" s="1">
        <v>45000</v>
      </c>
      <c r="H164" t="s">
        <v>482</v>
      </c>
      <c r="I164" t="s">
        <v>483</v>
      </c>
      <c r="J164" t="s">
        <v>178</v>
      </c>
      <c r="K164">
        <v>5</v>
      </c>
      <c r="L164" t="s">
        <v>179</v>
      </c>
      <c r="M164" t="s">
        <v>180</v>
      </c>
      <c r="N164" t="s">
        <v>181</v>
      </c>
      <c r="O164" t="s">
        <v>182</v>
      </c>
      <c r="P164" t="s">
        <v>97</v>
      </c>
      <c r="Q164" t="s">
        <v>98</v>
      </c>
      <c r="R164" s="2" t="s">
        <v>99</v>
      </c>
      <c r="S164" t="s">
        <v>100</v>
      </c>
      <c r="T164" t="s">
        <v>63</v>
      </c>
      <c r="U164" t="s">
        <v>284</v>
      </c>
      <c r="V164">
        <v>0.39999999860000002</v>
      </c>
      <c r="W164">
        <v>52883017</v>
      </c>
      <c r="X164">
        <v>132207542.95999999</v>
      </c>
    </row>
    <row r="165" spans="1:45" x14ac:dyDescent="0.3">
      <c r="A165" t="s">
        <v>279</v>
      </c>
      <c r="B165" t="s">
        <v>280</v>
      </c>
      <c r="C165" t="s">
        <v>480</v>
      </c>
      <c r="D165" t="s">
        <v>481</v>
      </c>
      <c r="E165" t="s">
        <v>53</v>
      </c>
      <c r="F165">
        <v>2</v>
      </c>
      <c r="G165" s="1">
        <v>45000</v>
      </c>
      <c r="H165" t="s">
        <v>484</v>
      </c>
      <c r="I165" t="s">
        <v>485</v>
      </c>
      <c r="J165" t="s">
        <v>189</v>
      </c>
      <c r="K165">
        <v>1</v>
      </c>
      <c r="L165" t="s">
        <v>190</v>
      </c>
      <c r="M165" t="s">
        <v>451</v>
      </c>
      <c r="N165" t="s">
        <v>452</v>
      </c>
      <c r="O165" t="s">
        <v>453</v>
      </c>
      <c r="P165" t="s">
        <v>97</v>
      </c>
      <c r="Q165" t="s">
        <v>98</v>
      </c>
      <c r="R165" s="2" t="s">
        <v>99</v>
      </c>
      <c r="S165" t="s">
        <v>100</v>
      </c>
      <c r="T165" t="s">
        <v>63</v>
      </c>
      <c r="U165" t="s">
        <v>284</v>
      </c>
      <c r="V165">
        <v>0.4</v>
      </c>
      <c r="W165">
        <v>54000000</v>
      </c>
      <c r="X165">
        <v>135000000</v>
      </c>
    </row>
    <row r="166" spans="1:45" x14ac:dyDescent="0.3">
      <c r="A166" t="s">
        <v>279</v>
      </c>
      <c r="B166" t="s">
        <v>280</v>
      </c>
      <c r="C166" t="s">
        <v>480</v>
      </c>
      <c r="D166" t="s">
        <v>481</v>
      </c>
      <c r="E166" t="s">
        <v>53</v>
      </c>
      <c r="F166">
        <v>2</v>
      </c>
      <c r="G166" s="1">
        <v>45000</v>
      </c>
      <c r="H166" t="s">
        <v>486</v>
      </c>
      <c r="I166" t="s">
        <v>487</v>
      </c>
      <c r="J166" t="s">
        <v>105</v>
      </c>
      <c r="K166">
        <v>2</v>
      </c>
      <c r="L166" t="s">
        <v>106</v>
      </c>
      <c r="M166" t="s">
        <v>375</v>
      </c>
      <c r="N166" t="s">
        <v>376</v>
      </c>
      <c r="O166" t="s">
        <v>377</v>
      </c>
      <c r="P166" t="s">
        <v>97</v>
      </c>
      <c r="Q166" t="s">
        <v>98</v>
      </c>
      <c r="R166" s="2" t="s">
        <v>99</v>
      </c>
      <c r="S166" t="s">
        <v>100</v>
      </c>
      <c r="T166" t="s">
        <v>63</v>
      </c>
      <c r="U166" t="s">
        <v>284</v>
      </c>
      <c r="V166">
        <v>0.4</v>
      </c>
      <c r="W166">
        <v>28800000</v>
      </c>
      <c r="X166">
        <v>72000000</v>
      </c>
    </row>
    <row r="167" spans="1:45" x14ac:dyDescent="0.3">
      <c r="A167" t="s">
        <v>290</v>
      </c>
      <c r="B167" t="s">
        <v>291</v>
      </c>
      <c r="C167" t="s">
        <v>292</v>
      </c>
      <c r="D167" t="s">
        <v>293</v>
      </c>
      <c r="E167" t="s">
        <v>294</v>
      </c>
      <c r="F167">
        <v>1.4</v>
      </c>
      <c r="G167" s="1">
        <v>45112</v>
      </c>
      <c r="J167" t="s">
        <v>295</v>
      </c>
      <c r="K167">
        <v>1</v>
      </c>
      <c r="L167" t="s">
        <v>296</v>
      </c>
      <c r="M167" t="s">
        <v>297</v>
      </c>
      <c r="N167">
        <v>1</v>
      </c>
      <c r="O167" t="s">
        <v>298</v>
      </c>
      <c r="P167" t="s">
        <v>129</v>
      </c>
      <c r="Q167" t="s">
        <v>488</v>
      </c>
      <c r="R167" t="s">
        <v>118</v>
      </c>
      <c r="S167" t="s">
        <v>489</v>
      </c>
      <c r="T167" t="s">
        <v>301</v>
      </c>
      <c r="U167" t="s">
        <v>301</v>
      </c>
      <c r="V167">
        <v>0.82922499910000003</v>
      </c>
      <c r="W167">
        <v>945000</v>
      </c>
      <c r="X167">
        <v>1139618.32</v>
      </c>
      <c r="AN167">
        <v>1</v>
      </c>
      <c r="AO167">
        <v>945000</v>
      </c>
      <c r="AP167">
        <v>1139618.32</v>
      </c>
    </row>
    <row r="168" spans="1:45" x14ac:dyDescent="0.3">
      <c r="A168" t="s">
        <v>173</v>
      </c>
      <c r="B168" t="s">
        <v>174</v>
      </c>
      <c r="C168" t="s">
        <v>490</v>
      </c>
      <c r="D168" t="s">
        <v>491</v>
      </c>
      <c r="E168" t="s">
        <v>53</v>
      </c>
      <c r="F168">
        <v>1.2</v>
      </c>
      <c r="G168" s="1">
        <v>44720</v>
      </c>
      <c r="H168">
        <v>4</v>
      </c>
      <c r="I168" t="s">
        <v>492</v>
      </c>
      <c r="J168" t="s">
        <v>159</v>
      </c>
      <c r="K168">
        <v>4</v>
      </c>
      <c r="L168" t="s">
        <v>160</v>
      </c>
      <c r="M168" t="s">
        <v>318</v>
      </c>
      <c r="N168" t="s">
        <v>319</v>
      </c>
      <c r="O168" t="s">
        <v>320</v>
      </c>
      <c r="P168" t="s">
        <v>321</v>
      </c>
      <c r="Q168" t="s">
        <v>322</v>
      </c>
      <c r="R168">
        <v>10</v>
      </c>
      <c r="S168" t="s">
        <v>323</v>
      </c>
      <c r="T168" t="s">
        <v>310</v>
      </c>
      <c r="U168" t="s">
        <v>284</v>
      </c>
      <c r="V168">
        <v>0.32460113899999998</v>
      </c>
      <c r="W168">
        <v>25852022</v>
      </c>
      <c r="X168">
        <v>79642425.409999996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</row>
    <row r="169" spans="1:45" x14ac:dyDescent="0.3">
      <c r="A169" t="s">
        <v>279</v>
      </c>
      <c r="B169" t="s">
        <v>280</v>
      </c>
      <c r="C169" t="s">
        <v>480</v>
      </c>
      <c r="D169" t="s">
        <v>481</v>
      </c>
      <c r="E169" t="s">
        <v>53</v>
      </c>
      <c r="F169">
        <v>2</v>
      </c>
      <c r="G169" s="1">
        <v>45000</v>
      </c>
      <c r="H169" t="s">
        <v>486</v>
      </c>
      <c r="I169" t="s">
        <v>487</v>
      </c>
      <c r="J169" t="s">
        <v>105</v>
      </c>
      <c r="K169">
        <v>2</v>
      </c>
      <c r="L169" t="s">
        <v>106</v>
      </c>
      <c r="M169" t="s">
        <v>107</v>
      </c>
      <c r="N169" t="s">
        <v>108</v>
      </c>
      <c r="O169" t="s">
        <v>109</v>
      </c>
      <c r="P169" t="s">
        <v>60</v>
      </c>
      <c r="Q169" t="s">
        <v>61</v>
      </c>
      <c r="R169">
        <v>33</v>
      </c>
      <c r="S169" t="s">
        <v>62</v>
      </c>
      <c r="T169" t="s">
        <v>63</v>
      </c>
      <c r="U169" t="s">
        <v>284</v>
      </c>
      <c r="V169">
        <v>0.4</v>
      </c>
      <c r="W169">
        <v>16000000</v>
      </c>
      <c r="X169">
        <v>40000000</v>
      </c>
      <c r="AQ169" t="s">
        <v>65</v>
      </c>
      <c r="AR169" t="s">
        <v>66</v>
      </c>
      <c r="AS169" t="s">
        <v>67</v>
      </c>
    </row>
    <row r="170" spans="1:45" x14ac:dyDescent="0.3">
      <c r="A170" t="s">
        <v>279</v>
      </c>
      <c r="B170" t="s">
        <v>280</v>
      </c>
      <c r="C170" t="s">
        <v>480</v>
      </c>
      <c r="D170" t="s">
        <v>481</v>
      </c>
      <c r="E170" t="s">
        <v>53</v>
      </c>
      <c r="F170">
        <v>2</v>
      </c>
      <c r="G170" s="1">
        <v>45000</v>
      </c>
      <c r="H170" t="s">
        <v>486</v>
      </c>
      <c r="I170" t="s">
        <v>487</v>
      </c>
      <c r="J170" t="s">
        <v>105</v>
      </c>
      <c r="K170">
        <v>2</v>
      </c>
      <c r="L170" t="s">
        <v>106</v>
      </c>
      <c r="M170" t="s">
        <v>220</v>
      </c>
      <c r="N170" t="s">
        <v>221</v>
      </c>
      <c r="O170" t="s">
        <v>222</v>
      </c>
      <c r="P170" t="s">
        <v>183</v>
      </c>
      <c r="Q170" t="s">
        <v>184</v>
      </c>
      <c r="R170" s="2" t="s">
        <v>185</v>
      </c>
      <c r="S170" t="s">
        <v>186</v>
      </c>
      <c r="T170" t="s">
        <v>63</v>
      </c>
      <c r="U170" t="s">
        <v>284</v>
      </c>
      <c r="V170">
        <v>0.4</v>
      </c>
      <c r="W170">
        <v>24000000</v>
      </c>
      <c r="X170">
        <v>60000000</v>
      </c>
      <c r="AH170">
        <v>0</v>
      </c>
      <c r="AI170">
        <v>0</v>
      </c>
      <c r="AJ170">
        <v>0</v>
      </c>
    </row>
    <row r="171" spans="1:45" x14ac:dyDescent="0.3">
      <c r="A171" t="s">
        <v>279</v>
      </c>
      <c r="B171" t="s">
        <v>280</v>
      </c>
      <c r="C171" t="s">
        <v>480</v>
      </c>
      <c r="D171" t="s">
        <v>481</v>
      </c>
      <c r="E171" t="s">
        <v>53</v>
      </c>
      <c r="F171">
        <v>2</v>
      </c>
      <c r="G171" s="1">
        <v>45000</v>
      </c>
      <c r="H171" t="s">
        <v>486</v>
      </c>
      <c r="I171" t="s">
        <v>487</v>
      </c>
      <c r="J171" t="s">
        <v>105</v>
      </c>
      <c r="K171">
        <v>2</v>
      </c>
      <c r="L171" t="s">
        <v>106</v>
      </c>
      <c r="M171" t="s">
        <v>107</v>
      </c>
      <c r="N171" t="s">
        <v>108</v>
      </c>
      <c r="O171" t="s">
        <v>109</v>
      </c>
      <c r="P171" t="s">
        <v>183</v>
      </c>
      <c r="Q171" t="s">
        <v>184</v>
      </c>
      <c r="R171" s="2" t="s">
        <v>185</v>
      </c>
      <c r="S171" t="s">
        <v>186</v>
      </c>
      <c r="T171" t="s">
        <v>63</v>
      </c>
      <c r="U171" t="s">
        <v>284</v>
      </c>
      <c r="V171">
        <v>0.4</v>
      </c>
      <c r="W171">
        <v>16000000</v>
      </c>
      <c r="X171">
        <v>40000000</v>
      </c>
      <c r="AH171">
        <v>0</v>
      </c>
      <c r="AI171">
        <v>0</v>
      </c>
      <c r="AJ171">
        <v>0</v>
      </c>
    </row>
    <row r="172" spans="1:45" x14ac:dyDescent="0.3">
      <c r="A172" t="s">
        <v>290</v>
      </c>
      <c r="B172" t="s">
        <v>291</v>
      </c>
      <c r="C172" t="s">
        <v>292</v>
      </c>
      <c r="D172" t="s">
        <v>293</v>
      </c>
      <c r="E172" t="s">
        <v>294</v>
      </c>
      <c r="F172">
        <v>1.4</v>
      </c>
      <c r="G172" s="1">
        <v>45112</v>
      </c>
      <c r="J172" t="s">
        <v>295</v>
      </c>
      <c r="K172">
        <v>1</v>
      </c>
      <c r="L172" t="s">
        <v>296</v>
      </c>
      <c r="M172" t="s">
        <v>297</v>
      </c>
      <c r="N172">
        <v>1</v>
      </c>
      <c r="O172" t="s">
        <v>298</v>
      </c>
      <c r="P172" t="s">
        <v>129</v>
      </c>
      <c r="Q172" t="s">
        <v>493</v>
      </c>
      <c r="R172" t="s">
        <v>226</v>
      </c>
      <c r="S172" t="s">
        <v>494</v>
      </c>
      <c r="T172" t="s">
        <v>301</v>
      </c>
      <c r="U172" t="s">
        <v>301</v>
      </c>
      <c r="V172">
        <v>0.82922499910000003</v>
      </c>
      <c r="W172">
        <v>0</v>
      </c>
      <c r="X172">
        <v>0</v>
      </c>
    </row>
    <row r="173" spans="1:45" x14ac:dyDescent="0.3">
      <c r="A173" t="s">
        <v>290</v>
      </c>
      <c r="B173" t="s">
        <v>291</v>
      </c>
      <c r="C173" t="s">
        <v>292</v>
      </c>
      <c r="D173" t="s">
        <v>293</v>
      </c>
      <c r="E173" t="s">
        <v>294</v>
      </c>
      <c r="F173">
        <v>1.4</v>
      </c>
      <c r="G173" s="1">
        <v>45112</v>
      </c>
      <c r="J173" t="s">
        <v>295</v>
      </c>
      <c r="K173">
        <v>1</v>
      </c>
      <c r="L173" t="s">
        <v>296</v>
      </c>
      <c r="M173" t="s">
        <v>126</v>
      </c>
      <c r="N173" t="s">
        <v>127</v>
      </c>
      <c r="O173" t="s">
        <v>128</v>
      </c>
      <c r="P173" t="s">
        <v>129</v>
      </c>
      <c r="Q173" t="s">
        <v>495</v>
      </c>
      <c r="R173" t="s">
        <v>496</v>
      </c>
      <c r="S173" t="s">
        <v>248</v>
      </c>
      <c r="T173" t="s">
        <v>301</v>
      </c>
      <c r="U173" t="s">
        <v>301</v>
      </c>
      <c r="V173">
        <v>1</v>
      </c>
      <c r="W173">
        <v>1500000</v>
      </c>
      <c r="X173">
        <v>1500000</v>
      </c>
    </row>
    <row r="174" spans="1:45" x14ac:dyDescent="0.3">
      <c r="A174" t="s">
        <v>290</v>
      </c>
      <c r="B174" t="s">
        <v>291</v>
      </c>
      <c r="C174" t="s">
        <v>292</v>
      </c>
      <c r="D174" t="s">
        <v>293</v>
      </c>
      <c r="E174" t="s">
        <v>294</v>
      </c>
      <c r="F174">
        <v>1.4</v>
      </c>
      <c r="G174" s="1">
        <v>45112</v>
      </c>
      <c r="J174" t="s">
        <v>295</v>
      </c>
      <c r="K174">
        <v>1</v>
      </c>
      <c r="L174" t="s">
        <v>296</v>
      </c>
      <c r="M174" t="s">
        <v>126</v>
      </c>
      <c r="N174" t="s">
        <v>127</v>
      </c>
      <c r="O174" t="s">
        <v>128</v>
      </c>
      <c r="P174" t="s">
        <v>129</v>
      </c>
      <c r="Q174" t="s">
        <v>497</v>
      </c>
      <c r="R174" t="s">
        <v>498</v>
      </c>
      <c r="S174" t="s">
        <v>139</v>
      </c>
      <c r="T174" t="s">
        <v>301</v>
      </c>
      <c r="U174" t="s">
        <v>301</v>
      </c>
      <c r="V174">
        <v>1</v>
      </c>
      <c r="W174">
        <v>15377177.49</v>
      </c>
      <c r="X174">
        <v>15377177.49</v>
      </c>
    </row>
    <row r="175" spans="1:45" x14ac:dyDescent="0.3">
      <c r="A175" t="s">
        <v>290</v>
      </c>
      <c r="B175" t="s">
        <v>291</v>
      </c>
      <c r="C175" t="s">
        <v>292</v>
      </c>
      <c r="D175" t="s">
        <v>293</v>
      </c>
      <c r="E175" t="s">
        <v>294</v>
      </c>
      <c r="F175">
        <v>1.4</v>
      </c>
      <c r="G175" s="1">
        <v>45112</v>
      </c>
      <c r="J175" t="s">
        <v>295</v>
      </c>
      <c r="K175">
        <v>1</v>
      </c>
      <c r="L175" t="s">
        <v>296</v>
      </c>
      <c r="M175" t="s">
        <v>297</v>
      </c>
      <c r="N175">
        <v>1</v>
      </c>
      <c r="O175" t="s">
        <v>298</v>
      </c>
      <c r="P175" t="s">
        <v>129</v>
      </c>
      <c r="Q175" t="s">
        <v>499</v>
      </c>
      <c r="R175" t="s">
        <v>500</v>
      </c>
      <c r="S175" t="s">
        <v>432</v>
      </c>
      <c r="T175" t="s">
        <v>301</v>
      </c>
      <c r="U175" t="s">
        <v>301</v>
      </c>
      <c r="V175">
        <v>0.82922499910000003</v>
      </c>
      <c r="W175">
        <v>0</v>
      </c>
      <c r="X175">
        <v>0</v>
      </c>
    </row>
    <row r="176" spans="1:45" x14ac:dyDescent="0.3">
      <c r="A176" t="s">
        <v>290</v>
      </c>
      <c r="B176" t="s">
        <v>291</v>
      </c>
      <c r="C176" t="s">
        <v>292</v>
      </c>
      <c r="D176" t="s">
        <v>293</v>
      </c>
      <c r="E176" t="s">
        <v>294</v>
      </c>
      <c r="F176">
        <v>1.4</v>
      </c>
      <c r="G176" s="1">
        <v>45112</v>
      </c>
      <c r="J176" t="s">
        <v>295</v>
      </c>
      <c r="K176">
        <v>1</v>
      </c>
      <c r="L176" t="s">
        <v>296</v>
      </c>
      <c r="M176" t="s">
        <v>297</v>
      </c>
      <c r="N176">
        <v>1</v>
      </c>
      <c r="O176" t="s">
        <v>298</v>
      </c>
      <c r="P176" t="s">
        <v>129</v>
      </c>
      <c r="Q176" t="s">
        <v>501</v>
      </c>
      <c r="R176" t="s">
        <v>502</v>
      </c>
      <c r="S176" t="s">
        <v>503</v>
      </c>
      <c r="T176" t="s">
        <v>301</v>
      </c>
      <c r="U176" t="s">
        <v>301</v>
      </c>
      <c r="V176">
        <v>0.82922499910000003</v>
      </c>
      <c r="W176">
        <v>4612500</v>
      </c>
      <c r="X176">
        <v>5562422.75</v>
      </c>
    </row>
    <row r="177" spans="1:45" x14ac:dyDescent="0.3">
      <c r="A177" t="s">
        <v>290</v>
      </c>
      <c r="B177" t="s">
        <v>291</v>
      </c>
      <c r="C177" t="s">
        <v>292</v>
      </c>
      <c r="D177" t="s">
        <v>293</v>
      </c>
      <c r="E177" t="s">
        <v>294</v>
      </c>
      <c r="F177">
        <v>1.4</v>
      </c>
      <c r="G177" s="1">
        <v>45112</v>
      </c>
      <c r="J177" t="s">
        <v>295</v>
      </c>
      <c r="K177">
        <v>1</v>
      </c>
      <c r="L177" t="s">
        <v>296</v>
      </c>
      <c r="M177" t="s">
        <v>297</v>
      </c>
      <c r="N177">
        <v>1</v>
      </c>
      <c r="O177" t="s">
        <v>298</v>
      </c>
      <c r="P177" t="s">
        <v>129</v>
      </c>
      <c r="Q177" t="s">
        <v>504</v>
      </c>
      <c r="R177" t="s">
        <v>505</v>
      </c>
      <c r="S177" t="s">
        <v>506</v>
      </c>
      <c r="T177" t="s">
        <v>301</v>
      </c>
      <c r="U177" t="s">
        <v>301</v>
      </c>
      <c r="V177">
        <v>0.82922499910000003</v>
      </c>
      <c r="W177">
        <v>10387500</v>
      </c>
      <c r="X177">
        <v>12526756.93</v>
      </c>
      <c r="AN177">
        <v>1</v>
      </c>
      <c r="AO177">
        <v>10387500</v>
      </c>
      <c r="AP177">
        <v>12526756.93</v>
      </c>
    </row>
    <row r="178" spans="1:45" x14ac:dyDescent="0.3">
      <c r="A178" t="s">
        <v>290</v>
      </c>
      <c r="B178" t="s">
        <v>291</v>
      </c>
      <c r="C178" t="s">
        <v>292</v>
      </c>
      <c r="D178" t="s">
        <v>293</v>
      </c>
      <c r="E178" t="s">
        <v>294</v>
      </c>
      <c r="F178">
        <v>1.4</v>
      </c>
      <c r="G178" s="1">
        <v>45112</v>
      </c>
      <c r="J178" t="s">
        <v>295</v>
      </c>
      <c r="K178">
        <v>1</v>
      </c>
      <c r="L178" t="s">
        <v>296</v>
      </c>
      <c r="M178" t="s">
        <v>324</v>
      </c>
      <c r="N178">
        <v>2</v>
      </c>
      <c r="O178" t="s">
        <v>325</v>
      </c>
      <c r="P178" t="s">
        <v>129</v>
      </c>
      <c r="Q178" t="s">
        <v>507</v>
      </c>
      <c r="R178" t="s">
        <v>210</v>
      </c>
      <c r="S178" t="s">
        <v>508</v>
      </c>
      <c r="T178" t="s">
        <v>301</v>
      </c>
      <c r="U178" t="s">
        <v>301</v>
      </c>
      <c r="V178">
        <v>0.80012592250000003</v>
      </c>
      <c r="W178">
        <v>9375000</v>
      </c>
      <c r="X178">
        <v>11716905.720000001</v>
      </c>
    </row>
    <row r="179" spans="1:45" x14ac:dyDescent="0.3">
      <c r="A179" t="s">
        <v>290</v>
      </c>
      <c r="B179" t="s">
        <v>291</v>
      </c>
      <c r="C179" t="s">
        <v>292</v>
      </c>
      <c r="D179" t="s">
        <v>293</v>
      </c>
      <c r="E179" t="s">
        <v>294</v>
      </c>
      <c r="F179">
        <v>1.4</v>
      </c>
      <c r="G179" s="1">
        <v>45112</v>
      </c>
      <c r="J179" t="s">
        <v>295</v>
      </c>
      <c r="K179">
        <v>1</v>
      </c>
      <c r="L179" t="s">
        <v>296</v>
      </c>
      <c r="M179" t="s">
        <v>324</v>
      </c>
      <c r="N179">
        <v>2</v>
      </c>
      <c r="O179" t="s">
        <v>325</v>
      </c>
      <c r="P179" t="s">
        <v>129</v>
      </c>
      <c r="Q179" t="s">
        <v>509</v>
      </c>
      <c r="R179" t="s">
        <v>243</v>
      </c>
      <c r="S179" t="s">
        <v>510</v>
      </c>
      <c r="T179" t="s">
        <v>301</v>
      </c>
      <c r="U179" t="s">
        <v>301</v>
      </c>
      <c r="V179">
        <v>0.80012592250000003</v>
      </c>
      <c r="W179">
        <v>0</v>
      </c>
      <c r="X179">
        <v>0</v>
      </c>
    </row>
    <row r="180" spans="1:45" x14ac:dyDescent="0.3">
      <c r="A180" t="s">
        <v>279</v>
      </c>
      <c r="B180" t="s">
        <v>280</v>
      </c>
      <c r="C180" t="s">
        <v>480</v>
      </c>
      <c r="D180" t="s">
        <v>481</v>
      </c>
      <c r="E180" t="s">
        <v>53</v>
      </c>
      <c r="F180">
        <v>2</v>
      </c>
      <c r="G180" s="1">
        <v>45000</v>
      </c>
      <c r="H180" t="s">
        <v>486</v>
      </c>
      <c r="I180" t="s">
        <v>487</v>
      </c>
      <c r="J180" t="s">
        <v>105</v>
      </c>
      <c r="K180">
        <v>2</v>
      </c>
      <c r="L180" t="s">
        <v>106</v>
      </c>
      <c r="M180" t="s">
        <v>511</v>
      </c>
      <c r="N180" t="s">
        <v>512</v>
      </c>
      <c r="O180" t="s">
        <v>513</v>
      </c>
      <c r="P180" t="s">
        <v>97</v>
      </c>
      <c r="Q180" t="s">
        <v>233</v>
      </c>
      <c r="R180" s="2" t="s">
        <v>185</v>
      </c>
      <c r="S180" t="s">
        <v>234</v>
      </c>
      <c r="T180" t="s">
        <v>63</v>
      </c>
      <c r="U180" t="s">
        <v>284</v>
      </c>
      <c r="V180">
        <v>0.4</v>
      </c>
      <c r="W180">
        <v>8200000</v>
      </c>
      <c r="X180">
        <v>20500000</v>
      </c>
    </row>
    <row r="181" spans="1:45" x14ac:dyDescent="0.3">
      <c r="A181" t="s">
        <v>290</v>
      </c>
      <c r="B181" t="s">
        <v>291</v>
      </c>
      <c r="C181" t="s">
        <v>292</v>
      </c>
      <c r="D181" t="s">
        <v>293</v>
      </c>
      <c r="E181" t="s">
        <v>294</v>
      </c>
      <c r="F181">
        <v>1.4</v>
      </c>
      <c r="G181" s="1">
        <v>45112</v>
      </c>
      <c r="J181" t="s">
        <v>295</v>
      </c>
      <c r="K181">
        <v>1</v>
      </c>
      <c r="L181" t="s">
        <v>296</v>
      </c>
      <c r="M181" t="s">
        <v>297</v>
      </c>
      <c r="N181">
        <v>1</v>
      </c>
      <c r="O181" t="s">
        <v>298</v>
      </c>
      <c r="P181" t="s">
        <v>129</v>
      </c>
      <c r="Q181" t="s">
        <v>514</v>
      </c>
      <c r="R181" t="s">
        <v>515</v>
      </c>
      <c r="S181" t="s">
        <v>516</v>
      </c>
      <c r="T181" t="s">
        <v>301</v>
      </c>
      <c r="U181" t="s">
        <v>301</v>
      </c>
      <c r="V181">
        <v>0.82922499910000003</v>
      </c>
      <c r="W181">
        <v>2520000</v>
      </c>
      <c r="X181">
        <v>3038982.19</v>
      </c>
    </row>
    <row r="182" spans="1:45" x14ac:dyDescent="0.3">
      <c r="A182" t="s">
        <v>279</v>
      </c>
      <c r="B182" t="s">
        <v>280</v>
      </c>
      <c r="C182" t="s">
        <v>480</v>
      </c>
      <c r="D182" t="s">
        <v>481</v>
      </c>
      <c r="E182" t="s">
        <v>53</v>
      </c>
      <c r="F182">
        <v>2</v>
      </c>
      <c r="G182" s="1">
        <v>45000</v>
      </c>
      <c r="H182" t="s">
        <v>486</v>
      </c>
      <c r="I182" t="s">
        <v>487</v>
      </c>
      <c r="J182" t="s">
        <v>105</v>
      </c>
      <c r="K182">
        <v>2</v>
      </c>
      <c r="L182" t="s">
        <v>106</v>
      </c>
      <c r="M182" t="s">
        <v>220</v>
      </c>
      <c r="N182" t="s">
        <v>221</v>
      </c>
      <c r="O182" t="s">
        <v>222</v>
      </c>
      <c r="P182" t="s">
        <v>97</v>
      </c>
      <c r="Q182" t="s">
        <v>98</v>
      </c>
      <c r="R182" s="2" t="s">
        <v>99</v>
      </c>
      <c r="S182" t="s">
        <v>100</v>
      </c>
      <c r="T182" t="s">
        <v>63</v>
      </c>
      <c r="U182" t="s">
        <v>284</v>
      </c>
      <c r="V182">
        <v>0.4</v>
      </c>
      <c r="W182">
        <v>24000000</v>
      </c>
      <c r="X182">
        <v>60000000</v>
      </c>
    </row>
    <row r="183" spans="1:45" x14ac:dyDescent="0.3">
      <c r="A183" t="s">
        <v>279</v>
      </c>
      <c r="B183" t="s">
        <v>280</v>
      </c>
      <c r="C183" t="s">
        <v>480</v>
      </c>
      <c r="D183" t="s">
        <v>481</v>
      </c>
      <c r="E183" t="s">
        <v>53</v>
      </c>
      <c r="F183">
        <v>2</v>
      </c>
      <c r="G183" s="1">
        <v>45000</v>
      </c>
      <c r="H183" t="s">
        <v>517</v>
      </c>
      <c r="I183" t="s">
        <v>518</v>
      </c>
      <c r="J183" t="s">
        <v>159</v>
      </c>
      <c r="K183">
        <v>4</v>
      </c>
      <c r="L183" t="s">
        <v>160</v>
      </c>
      <c r="M183" t="s">
        <v>365</v>
      </c>
      <c r="N183" t="s">
        <v>366</v>
      </c>
      <c r="O183" t="s">
        <v>367</v>
      </c>
      <c r="P183" t="s">
        <v>97</v>
      </c>
      <c r="Q183" t="s">
        <v>98</v>
      </c>
      <c r="R183" s="2" t="s">
        <v>99</v>
      </c>
      <c r="S183" t="s">
        <v>100</v>
      </c>
      <c r="T183" t="s">
        <v>63</v>
      </c>
      <c r="U183" t="s">
        <v>284</v>
      </c>
      <c r="V183">
        <v>0.4</v>
      </c>
      <c r="W183">
        <v>8000000</v>
      </c>
      <c r="X183">
        <v>20000000</v>
      </c>
    </row>
    <row r="184" spans="1:45" x14ac:dyDescent="0.3">
      <c r="A184" t="s">
        <v>279</v>
      </c>
      <c r="B184" t="s">
        <v>280</v>
      </c>
      <c r="C184" t="s">
        <v>480</v>
      </c>
      <c r="D184" t="s">
        <v>481</v>
      </c>
      <c r="E184" t="s">
        <v>53</v>
      </c>
      <c r="F184">
        <v>2</v>
      </c>
      <c r="G184" s="1">
        <v>45000</v>
      </c>
      <c r="H184" t="s">
        <v>486</v>
      </c>
      <c r="I184" t="s">
        <v>487</v>
      </c>
      <c r="J184" t="s">
        <v>105</v>
      </c>
      <c r="K184">
        <v>2</v>
      </c>
      <c r="L184" t="s">
        <v>106</v>
      </c>
      <c r="M184" t="s">
        <v>200</v>
      </c>
      <c r="N184" t="s">
        <v>201</v>
      </c>
      <c r="O184" t="s">
        <v>202</v>
      </c>
      <c r="P184" t="s">
        <v>60</v>
      </c>
      <c r="Q184" t="s">
        <v>61</v>
      </c>
      <c r="R184">
        <v>33</v>
      </c>
      <c r="S184" t="s">
        <v>62</v>
      </c>
      <c r="T184" t="s">
        <v>63</v>
      </c>
      <c r="U184" t="s">
        <v>284</v>
      </c>
      <c r="V184">
        <v>0.4</v>
      </c>
      <c r="W184">
        <v>76000000</v>
      </c>
      <c r="X184">
        <v>190000000</v>
      </c>
      <c r="AQ184" t="s">
        <v>65</v>
      </c>
      <c r="AR184" t="s">
        <v>66</v>
      </c>
      <c r="AS184" t="s">
        <v>67</v>
      </c>
    </row>
    <row r="185" spans="1:45" x14ac:dyDescent="0.3">
      <c r="A185" t="s">
        <v>290</v>
      </c>
      <c r="B185" t="s">
        <v>291</v>
      </c>
      <c r="C185" t="s">
        <v>292</v>
      </c>
      <c r="D185" t="s">
        <v>293</v>
      </c>
      <c r="E185" t="s">
        <v>294</v>
      </c>
      <c r="F185">
        <v>1.4</v>
      </c>
      <c r="G185" s="1">
        <v>45112</v>
      </c>
      <c r="J185" t="s">
        <v>295</v>
      </c>
      <c r="K185">
        <v>1</v>
      </c>
      <c r="L185" t="s">
        <v>296</v>
      </c>
      <c r="M185" t="s">
        <v>297</v>
      </c>
      <c r="N185">
        <v>1</v>
      </c>
      <c r="O185" t="s">
        <v>298</v>
      </c>
      <c r="P185" t="s">
        <v>129</v>
      </c>
      <c r="Q185" t="s">
        <v>519</v>
      </c>
      <c r="R185" t="s">
        <v>124</v>
      </c>
      <c r="S185" t="s">
        <v>520</v>
      </c>
      <c r="T185" t="s">
        <v>301</v>
      </c>
      <c r="U185" t="s">
        <v>301</v>
      </c>
      <c r="V185">
        <v>0.82922499910000003</v>
      </c>
      <c r="W185">
        <v>24750000</v>
      </c>
      <c r="X185">
        <v>29847146.460000001</v>
      </c>
    </row>
    <row r="186" spans="1:45" x14ac:dyDescent="0.3">
      <c r="A186" t="s">
        <v>279</v>
      </c>
      <c r="B186" t="s">
        <v>280</v>
      </c>
      <c r="C186" t="s">
        <v>480</v>
      </c>
      <c r="D186" t="s">
        <v>481</v>
      </c>
      <c r="E186" t="s">
        <v>53</v>
      </c>
      <c r="F186">
        <v>2</v>
      </c>
      <c r="G186" s="1">
        <v>45000</v>
      </c>
      <c r="H186" t="s">
        <v>486</v>
      </c>
      <c r="I186" t="s">
        <v>487</v>
      </c>
      <c r="J186" t="s">
        <v>105</v>
      </c>
      <c r="K186">
        <v>2</v>
      </c>
      <c r="L186" t="s">
        <v>106</v>
      </c>
      <c r="M186" t="s">
        <v>521</v>
      </c>
      <c r="N186" t="s">
        <v>522</v>
      </c>
      <c r="O186" t="s">
        <v>523</v>
      </c>
      <c r="P186" t="s">
        <v>60</v>
      </c>
      <c r="Q186" t="s">
        <v>61</v>
      </c>
      <c r="R186">
        <v>33</v>
      </c>
      <c r="S186" t="s">
        <v>62</v>
      </c>
      <c r="T186" t="s">
        <v>63</v>
      </c>
      <c r="U186" t="s">
        <v>284</v>
      </c>
      <c r="V186">
        <v>0.4</v>
      </c>
      <c r="W186">
        <v>6000000</v>
      </c>
      <c r="X186">
        <v>15000000</v>
      </c>
      <c r="AQ186" t="s">
        <v>65</v>
      </c>
      <c r="AR186" t="s">
        <v>66</v>
      </c>
      <c r="AS186" t="s">
        <v>67</v>
      </c>
    </row>
    <row r="187" spans="1:45" x14ac:dyDescent="0.3">
      <c r="A187" t="s">
        <v>279</v>
      </c>
      <c r="B187" t="s">
        <v>280</v>
      </c>
      <c r="C187" t="s">
        <v>480</v>
      </c>
      <c r="D187" t="s">
        <v>481</v>
      </c>
      <c r="E187" t="s">
        <v>53</v>
      </c>
      <c r="F187">
        <v>2</v>
      </c>
      <c r="G187" s="1">
        <v>45000</v>
      </c>
      <c r="H187" t="s">
        <v>484</v>
      </c>
      <c r="I187" t="s">
        <v>485</v>
      </c>
      <c r="J187" t="s">
        <v>189</v>
      </c>
      <c r="K187">
        <v>1</v>
      </c>
      <c r="L187" t="s">
        <v>190</v>
      </c>
      <c r="M187" t="s">
        <v>524</v>
      </c>
      <c r="N187" t="s">
        <v>525</v>
      </c>
      <c r="O187" t="s">
        <v>526</v>
      </c>
      <c r="P187" t="s">
        <v>97</v>
      </c>
      <c r="Q187" t="s">
        <v>98</v>
      </c>
      <c r="R187" s="2" t="s">
        <v>99</v>
      </c>
      <c r="S187" t="s">
        <v>100</v>
      </c>
      <c r="T187" t="s">
        <v>63</v>
      </c>
      <c r="U187" t="s">
        <v>284</v>
      </c>
      <c r="V187">
        <v>0.4</v>
      </c>
      <c r="W187">
        <v>6000000</v>
      </c>
      <c r="X187">
        <v>15000000</v>
      </c>
    </row>
    <row r="188" spans="1:45" x14ac:dyDescent="0.3">
      <c r="A188" t="s">
        <v>279</v>
      </c>
      <c r="B188" t="s">
        <v>280</v>
      </c>
      <c r="C188" t="s">
        <v>480</v>
      </c>
      <c r="D188" t="s">
        <v>481</v>
      </c>
      <c r="E188" t="s">
        <v>53</v>
      </c>
      <c r="F188">
        <v>2</v>
      </c>
      <c r="G188" s="1">
        <v>45000</v>
      </c>
      <c r="H188" t="s">
        <v>486</v>
      </c>
      <c r="I188" t="s">
        <v>487</v>
      </c>
      <c r="J188" t="s">
        <v>105</v>
      </c>
      <c r="K188">
        <v>2</v>
      </c>
      <c r="L188" t="s">
        <v>106</v>
      </c>
      <c r="M188" t="s">
        <v>200</v>
      </c>
      <c r="N188" t="s">
        <v>201</v>
      </c>
      <c r="O188" t="s">
        <v>202</v>
      </c>
      <c r="P188" t="s">
        <v>183</v>
      </c>
      <c r="Q188" t="s">
        <v>184</v>
      </c>
      <c r="R188" s="2" t="s">
        <v>185</v>
      </c>
      <c r="S188" t="s">
        <v>186</v>
      </c>
      <c r="T188" t="s">
        <v>63</v>
      </c>
      <c r="U188" t="s">
        <v>284</v>
      </c>
      <c r="V188">
        <v>0.4</v>
      </c>
      <c r="W188">
        <v>76000000</v>
      </c>
      <c r="X188">
        <v>190000000</v>
      </c>
      <c r="AH188">
        <v>0</v>
      </c>
      <c r="AI188">
        <v>0</v>
      </c>
      <c r="AJ188">
        <v>0</v>
      </c>
    </row>
    <row r="189" spans="1:45" x14ac:dyDescent="0.3">
      <c r="A189" t="s">
        <v>290</v>
      </c>
      <c r="B189" t="s">
        <v>291</v>
      </c>
      <c r="C189" t="s">
        <v>292</v>
      </c>
      <c r="D189" t="s">
        <v>293</v>
      </c>
      <c r="E189" t="s">
        <v>294</v>
      </c>
      <c r="F189">
        <v>1.4</v>
      </c>
      <c r="G189" s="1">
        <v>45112</v>
      </c>
      <c r="J189" t="s">
        <v>295</v>
      </c>
      <c r="K189">
        <v>1</v>
      </c>
      <c r="L189" t="s">
        <v>296</v>
      </c>
      <c r="M189" t="s">
        <v>297</v>
      </c>
      <c r="N189">
        <v>1</v>
      </c>
      <c r="O189" t="s">
        <v>298</v>
      </c>
      <c r="P189" t="s">
        <v>129</v>
      </c>
      <c r="Q189" t="s">
        <v>527</v>
      </c>
      <c r="R189" t="s">
        <v>528</v>
      </c>
      <c r="S189" t="s">
        <v>529</v>
      </c>
      <c r="T189" t="s">
        <v>301</v>
      </c>
      <c r="U189" t="s">
        <v>301</v>
      </c>
      <c r="V189">
        <v>0.82922499910000003</v>
      </c>
      <c r="W189">
        <v>750000</v>
      </c>
      <c r="X189">
        <v>904458.98</v>
      </c>
      <c r="AN189">
        <v>1</v>
      </c>
      <c r="AO189">
        <v>750000</v>
      </c>
      <c r="AP189">
        <v>904458.98</v>
      </c>
    </row>
    <row r="190" spans="1:45" x14ac:dyDescent="0.3">
      <c r="A190" t="s">
        <v>328</v>
      </c>
      <c r="B190" t="s">
        <v>329</v>
      </c>
      <c r="C190" t="s">
        <v>330</v>
      </c>
      <c r="D190" t="s">
        <v>331</v>
      </c>
      <c r="E190" t="s">
        <v>53</v>
      </c>
      <c r="F190">
        <v>2.1</v>
      </c>
      <c r="G190" s="1">
        <v>44769</v>
      </c>
      <c r="H190">
        <v>2</v>
      </c>
      <c r="I190" t="s">
        <v>332</v>
      </c>
      <c r="J190" t="s">
        <v>159</v>
      </c>
      <c r="K190">
        <v>4</v>
      </c>
      <c r="L190" t="s">
        <v>160</v>
      </c>
      <c r="M190" t="s">
        <v>406</v>
      </c>
      <c r="N190" t="s">
        <v>407</v>
      </c>
      <c r="O190" t="s">
        <v>408</v>
      </c>
      <c r="P190" t="s">
        <v>321</v>
      </c>
      <c r="Q190" t="s">
        <v>322</v>
      </c>
      <c r="R190">
        <v>10</v>
      </c>
      <c r="S190" t="s">
        <v>323</v>
      </c>
      <c r="T190" t="s">
        <v>310</v>
      </c>
      <c r="U190" t="s">
        <v>284</v>
      </c>
      <c r="V190">
        <v>0.39999999489999999</v>
      </c>
      <c r="W190">
        <v>2926978</v>
      </c>
      <c r="X190">
        <v>7317445.0899999999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</row>
    <row r="191" spans="1:45" x14ac:dyDescent="0.3">
      <c r="A191" t="s">
        <v>290</v>
      </c>
      <c r="B191" t="s">
        <v>291</v>
      </c>
      <c r="C191" t="s">
        <v>292</v>
      </c>
      <c r="D191" t="s">
        <v>293</v>
      </c>
      <c r="E191" t="s">
        <v>294</v>
      </c>
      <c r="F191">
        <v>1.4</v>
      </c>
      <c r="G191" s="1">
        <v>45112</v>
      </c>
      <c r="J191" t="s">
        <v>295</v>
      </c>
      <c r="K191">
        <v>1</v>
      </c>
      <c r="L191" t="s">
        <v>296</v>
      </c>
      <c r="M191" t="s">
        <v>297</v>
      </c>
      <c r="N191">
        <v>1</v>
      </c>
      <c r="O191" t="s">
        <v>298</v>
      </c>
      <c r="P191" t="s">
        <v>129</v>
      </c>
      <c r="Q191" t="s">
        <v>530</v>
      </c>
      <c r="R191" t="s">
        <v>531</v>
      </c>
      <c r="S191" t="s">
        <v>532</v>
      </c>
      <c r="T191" t="s">
        <v>301</v>
      </c>
      <c r="U191" t="s">
        <v>301</v>
      </c>
      <c r="V191">
        <v>0.82922499910000003</v>
      </c>
      <c r="W191">
        <v>0</v>
      </c>
      <c r="X191">
        <v>0</v>
      </c>
      <c r="AN191">
        <v>1</v>
      </c>
      <c r="AO191">
        <v>0</v>
      </c>
      <c r="AP191">
        <v>0</v>
      </c>
    </row>
    <row r="192" spans="1:45" x14ac:dyDescent="0.3">
      <c r="A192" t="s">
        <v>279</v>
      </c>
      <c r="B192" t="s">
        <v>280</v>
      </c>
      <c r="C192" t="s">
        <v>480</v>
      </c>
      <c r="D192" t="s">
        <v>481</v>
      </c>
      <c r="E192" t="s">
        <v>53</v>
      </c>
      <c r="F192">
        <v>2</v>
      </c>
      <c r="G192" s="1">
        <v>45000</v>
      </c>
      <c r="H192" t="s">
        <v>482</v>
      </c>
      <c r="I192" t="s">
        <v>483</v>
      </c>
      <c r="J192" t="s">
        <v>178</v>
      </c>
      <c r="K192">
        <v>5</v>
      </c>
      <c r="L192" t="s">
        <v>179</v>
      </c>
      <c r="M192" t="s">
        <v>533</v>
      </c>
      <c r="N192" t="s">
        <v>534</v>
      </c>
      <c r="O192" t="s">
        <v>535</v>
      </c>
      <c r="P192" t="s">
        <v>183</v>
      </c>
      <c r="Q192" t="s">
        <v>184</v>
      </c>
      <c r="R192" s="2" t="s">
        <v>185</v>
      </c>
      <c r="S192" t="s">
        <v>186</v>
      </c>
      <c r="T192" t="s">
        <v>63</v>
      </c>
      <c r="U192" t="s">
        <v>284</v>
      </c>
      <c r="V192">
        <v>0.39999999860000002</v>
      </c>
      <c r="W192">
        <v>3200000</v>
      </c>
      <c r="X192">
        <v>8000000.0300000003</v>
      </c>
      <c r="AH192">
        <v>0</v>
      </c>
      <c r="AI192">
        <v>0</v>
      </c>
      <c r="AJ192">
        <v>0</v>
      </c>
    </row>
    <row r="193" spans="1:47" x14ac:dyDescent="0.3">
      <c r="A193" t="s">
        <v>290</v>
      </c>
      <c r="B193" t="s">
        <v>291</v>
      </c>
      <c r="C193" t="s">
        <v>292</v>
      </c>
      <c r="D193" t="s">
        <v>293</v>
      </c>
      <c r="E193" t="s">
        <v>294</v>
      </c>
      <c r="F193">
        <v>1.4</v>
      </c>
      <c r="G193" s="1">
        <v>45112</v>
      </c>
      <c r="J193" t="s">
        <v>295</v>
      </c>
      <c r="K193">
        <v>1</v>
      </c>
      <c r="L193" t="s">
        <v>296</v>
      </c>
      <c r="M193" t="s">
        <v>297</v>
      </c>
      <c r="N193">
        <v>1</v>
      </c>
      <c r="O193" t="s">
        <v>298</v>
      </c>
      <c r="P193" t="s">
        <v>129</v>
      </c>
      <c r="Q193" t="s">
        <v>536</v>
      </c>
      <c r="R193" t="s">
        <v>537</v>
      </c>
      <c r="S193" t="s">
        <v>538</v>
      </c>
      <c r="T193" t="s">
        <v>301</v>
      </c>
      <c r="U193" t="s">
        <v>301</v>
      </c>
      <c r="V193">
        <v>0.82922499910000003</v>
      </c>
      <c r="W193">
        <v>0</v>
      </c>
      <c r="X193">
        <v>0</v>
      </c>
    </row>
    <row r="194" spans="1:47" x14ac:dyDescent="0.3">
      <c r="A194" t="s">
        <v>279</v>
      </c>
      <c r="B194" t="s">
        <v>280</v>
      </c>
      <c r="C194" t="s">
        <v>480</v>
      </c>
      <c r="D194" t="s">
        <v>481</v>
      </c>
      <c r="E194" t="s">
        <v>53</v>
      </c>
      <c r="F194">
        <v>2</v>
      </c>
      <c r="G194" s="1">
        <v>45000</v>
      </c>
      <c r="H194" t="s">
        <v>486</v>
      </c>
      <c r="I194" t="s">
        <v>487</v>
      </c>
      <c r="J194" t="s">
        <v>105</v>
      </c>
      <c r="K194">
        <v>2</v>
      </c>
      <c r="L194" t="s">
        <v>106</v>
      </c>
      <c r="M194" t="s">
        <v>375</v>
      </c>
      <c r="N194" t="s">
        <v>376</v>
      </c>
      <c r="O194" t="s">
        <v>377</v>
      </c>
      <c r="P194" t="s">
        <v>183</v>
      </c>
      <c r="Q194" t="s">
        <v>184</v>
      </c>
      <c r="R194" s="2" t="s">
        <v>185</v>
      </c>
      <c r="S194" t="s">
        <v>186</v>
      </c>
      <c r="T194" t="s">
        <v>63</v>
      </c>
      <c r="U194" t="s">
        <v>284</v>
      </c>
      <c r="V194">
        <v>0.4</v>
      </c>
      <c r="W194">
        <v>28800000</v>
      </c>
      <c r="X194">
        <v>72000000</v>
      </c>
      <c r="AH194">
        <v>0</v>
      </c>
      <c r="AI194">
        <v>0</v>
      </c>
      <c r="AJ194">
        <v>0</v>
      </c>
    </row>
    <row r="195" spans="1:47" x14ac:dyDescent="0.3">
      <c r="A195" t="s">
        <v>290</v>
      </c>
      <c r="B195" t="s">
        <v>291</v>
      </c>
      <c r="C195" t="s">
        <v>292</v>
      </c>
      <c r="D195" t="s">
        <v>293</v>
      </c>
      <c r="E195" t="s">
        <v>294</v>
      </c>
      <c r="F195">
        <v>1.4</v>
      </c>
      <c r="G195" s="1">
        <v>45112</v>
      </c>
      <c r="J195" t="s">
        <v>295</v>
      </c>
      <c r="K195">
        <v>1</v>
      </c>
      <c r="L195" t="s">
        <v>296</v>
      </c>
      <c r="M195" t="s">
        <v>297</v>
      </c>
      <c r="N195">
        <v>1</v>
      </c>
      <c r="O195" t="s">
        <v>298</v>
      </c>
      <c r="P195" t="s">
        <v>129</v>
      </c>
      <c r="Q195" t="s">
        <v>539</v>
      </c>
      <c r="R195" t="s">
        <v>540</v>
      </c>
      <c r="S195" t="s">
        <v>541</v>
      </c>
      <c r="T195" t="s">
        <v>301</v>
      </c>
      <c r="U195" t="s">
        <v>301</v>
      </c>
      <c r="V195">
        <v>0.82922499910000003</v>
      </c>
      <c r="W195">
        <v>9900094.3399999999</v>
      </c>
      <c r="X195">
        <v>11938972.35</v>
      </c>
      <c r="AN195">
        <v>1</v>
      </c>
      <c r="AO195">
        <v>9900094.3399999999</v>
      </c>
      <c r="AP195">
        <v>11938972.35</v>
      </c>
    </row>
    <row r="196" spans="1:47" x14ac:dyDescent="0.3">
      <c r="A196" t="s">
        <v>68</v>
      </c>
      <c r="B196" t="s">
        <v>69</v>
      </c>
      <c r="C196" t="s">
        <v>542</v>
      </c>
      <c r="D196" t="s">
        <v>543</v>
      </c>
      <c r="E196" t="s">
        <v>53</v>
      </c>
      <c r="F196">
        <v>1.1000000000000001</v>
      </c>
      <c r="G196" s="1">
        <v>44845</v>
      </c>
      <c r="H196">
        <v>5</v>
      </c>
      <c r="I196" t="s">
        <v>544</v>
      </c>
      <c r="J196" t="s">
        <v>55</v>
      </c>
      <c r="K196">
        <v>3</v>
      </c>
      <c r="L196" t="s">
        <v>56</v>
      </c>
      <c r="M196" t="s">
        <v>57</v>
      </c>
      <c r="N196" t="s">
        <v>58</v>
      </c>
      <c r="O196" t="s">
        <v>59</v>
      </c>
      <c r="P196" t="s">
        <v>60</v>
      </c>
      <c r="Q196" t="s">
        <v>61</v>
      </c>
      <c r="R196">
        <v>33</v>
      </c>
      <c r="S196" t="s">
        <v>62</v>
      </c>
      <c r="T196" t="s">
        <v>545</v>
      </c>
      <c r="U196" t="s">
        <v>545</v>
      </c>
      <c r="V196">
        <v>0.84323537469999998</v>
      </c>
      <c r="W196">
        <v>501200000</v>
      </c>
      <c r="X196">
        <v>594377341.17999995</v>
      </c>
      <c r="AQ196" t="s">
        <v>65</v>
      </c>
      <c r="AR196" t="s">
        <v>66</v>
      </c>
      <c r="AS196" t="s">
        <v>67</v>
      </c>
    </row>
    <row r="197" spans="1:47" x14ac:dyDescent="0.3">
      <c r="A197" t="s">
        <v>290</v>
      </c>
      <c r="B197" t="s">
        <v>291</v>
      </c>
      <c r="C197" t="s">
        <v>292</v>
      </c>
      <c r="D197" t="s">
        <v>293</v>
      </c>
      <c r="E197" t="s">
        <v>294</v>
      </c>
      <c r="F197">
        <v>1.4</v>
      </c>
      <c r="G197" s="1">
        <v>45112</v>
      </c>
      <c r="J197" t="s">
        <v>295</v>
      </c>
      <c r="K197">
        <v>1</v>
      </c>
      <c r="L197" t="s">
        <v>296</v>
      </c>
      <c r="M197" t="s">
        <v>297</v>
      </c>
      <c r="N197">
        <v>1</v>
      </c>
      <c r="O197" t="s">
        <v>298</v>
      </c>
      <c r="P197" t="s">
        <v>129</v>
      </c>
      <c r="Q197" t="s">
        <v>546</v>
      </c>
      <c r="R197" t="s">
        <v>547</v>
      </c>
      <c r="S197" t="s">
        <v>548</v>
      </c>
      <c r="T197" t="s">
        <v>301</v>
      </c>
      <c r="U197" t="s">
        <v>301</v>
      </c>
      <c r="V197">
        <v>0.82922499910000003</v>
      </c>
      <c r="W197">
        <v>72504404.959999993</v>
      </c>
      <c r="X197">
        <v>87436347.239999995</v>
      </c>
    </row>
    <row r="198" spans="1:47" x14ac:dyDescent="0.3">
      <c r="A198" t="s">
        <v>279</v>
      </c>
      <c r="B198" t="s">
        <v>280</v>
      </c>
      <c r="C198" t="s">
        <v>480</v>
      </c>
      <c r="D198" t="s">
        <v>481</v>
      </c>
      <c r="E198" t="s">
        <v>53</v>
      </c>
      <c r="F198">
        <v>2</v>
      </c>
      <c r="G198" s="1">
        <v>45000</v>
      </c>
      <c r="H198" t="s">
        <v>484</v>
      </c>
      <c r="I198" t="s">
        <v>485</v>
      </c>
      <c r="J198" t="s">
        <v>189</v>
      </c>
      <c r="K198">
        <v>1</v>
      </c>
      <c r="L198" t="s">
        <v>190</v>
      </c>
      <c r="M198" t="s">
        <v>191</v>
      </c>
      <c r="N198" t="s">
        <v>192</v>
      </c>
      <c r="O198" t="s">
        <v>193</v>
      </c>
      <c r="P198" t="s">
        <v>97</v>
      </c>
      <c r="Q198" t="s">
        <v>98</v>
      </c>
      <c r="R198" s="2" t="s">
        <v>99</v>
      </c>
      <c r="S198" t="s">
        <v>100</v>
      </c>
      <c r="T198" t="s">
        <v>63</v>
      </c>
      <c r="U198" t="s">
        <v>284</v>
      </c>
      <c r="V198">
        <v>0.4</v>
      </c>
      <c r="W198">
        <v>124000000</v>
      </c>
      <c r="X198">
        <v>310000000</v>
      </c>
    </row>
    <row r="199" spans="1:47" x14ac:dyDescent="0.3">
      <c r="A199" t="s">
        <v>279</v>
      </c>
      <c r="B199" t="s">
        <v>280</v>
      </c>
      <c r="C199" t="s">
        <v>549</v>
      </c>
      <c r="D199" t="s">
        <v>550</v>
      </c>
      <c r="E199" t="s">
        <v>53</v>
      </c>
      <c r="F199">
        <v>1.2</v>
      </c>
      <c r="G199" s="1">
        <v>44908</v>
      </c>
      <c r="H199" s="2" t="s">
        <v>551</v>
      </c>
      <c r="I199" t="s">
        <v>552</v>
      </c>
      <c r="J199" t="s">
        <v>105</v>
      </c>
      <c r="K199">
        <v>2</v>
      </c>
      <c r="L199" t="s">
        <v>106</v>
      </c>
      <c r="M199" t="s">
        <v>511</v>
      </c>
      <c r="N199" t="s">
        <v>512</v>
      </c>
      <c r="O199" t="s">
        <v>513</v>
      </c>
      <c r="P199" t="s">
        <v>129</v>
      </c>
      <c r="Q199" t="s">
        <v>553</v>
      </c>
      <c r="R199" s="2" t="s">
        <v>554</v>
      </c>
      <c r="S199" t="s">
        <v>555</v>
      </c>
      <c r="T199" t="s">
        <v>63</v>
      </c>
      <c r="U199" t="s">
        <v>64</v>
      </c>
      <c r="V199">
        <v>0.70000000029999998</v>
      </c>
      <c r="W199">
        <v>70000000</v>
      </c>
      <c r="X199">
        <v>99999999.959999993</v>
      </c>
      <c r="Y199">
        <v>1</v>
      </c>
      <c r="Z199">
        <v>70000000</v>
      </c>
      <c r="AA199">
        <v>99999999.959999993</v>
      </c>
      <c r="AB199">
        <v>0.4</v>
      </c>
      <c r="AC199">
        <v>28000000</v>
      </c>
      <c r="AD199">
        <v>39999999.979999997</v>
      </c>
      <c r="AE199">
        <v>0</v>
      </c>
      <c r="AF199">
        <v>0</v>
      </c>
      <c r="AG199">
        <v>0</v>
      </c>
      <c r="AK199">
        <v>0.4</v>
      </c>
      <c r="AL199">
        <v>28000000</v>
      </c>
      <c r="AM199">
        <v>39999999.979999997</v>
      </c>
      <c r="AN199">
        <v>0</v>
      </c>
      <c r="AO199">
        <v>0</v>
      </c>
      <c r="AP199">
        <v>0</v>
      </c>
      <c r="AT199" t="s">
        <v>556</v>
      </c>
      <c r="AU199" t="s">
        <v>557</v>
      </c>
    </row>
    <row r="200" spans="1:47" x14ac:dyDescent="0.3">
      <c r="A200" t="s">
        <v>290</v>
      </c>
      <c r="B200" t="s">
        <v>291</v>
      </c>
      <c r="C200" t="s">
        <v>292</v>
      </c>
      <c r="D200" t="s">
        <v>293</v>
      </c>
      <c r="E200" t="s">
        <v>294</v>
      </c>
      <c r="F200">
        <v>1.4</v>
      </c>
      <c r="G200" s="1">
        <v>45112</v>
      </c>
      <c r="J200" t="s">
        <v>295</v>
      </c>
      <c r="K200">
        <v>1</v>
      </c>
      <c r="L200" t="s">
        <v>296</v>
      </c>
      <c r="M200" t="s">
        <v>297</v>
      </c>
      <c r="N200">
        <v>1</v>
      </c>
      <c r="O200" t="s">
        <v>298</v>
      </c>
      <c r="P200" t="s">
        <v>129</v>
      </c>
      <c r="Q200" t="s">
        <v>558</v>
      </c>
      <c r="R200" t="s">
        <v>559</v>
      </c>
      <c r="S200" t="s">
        <v>560</v>
      </c>
      <c r="T200" t="s">
        <v>301</v>
      </c>
      <c r="U200" t="s">
        <v>301</v>
      </c>
      <c r="V200">
        <v>0.82922499910000003</v>
      </c>
      <c r="W200">
        <v>120000</v>
      </c>
      <c r="X200">
        <v>144713.44</v>
      </c>
    </row>
    <row r="201" spans="1:47" x14ac:dyDescent="0.3">
      <c r="A201" t="s">
        <v>87</v>
      </c>
      <c r="B201" t="s">
        <v>88</v>
      </c>
      <c r="C201" t="s">
        <v>561</v>
      </c>
      <c r="D201" t="s">
        <v>562</v>
      </c>
      <c r="E201" t="s">
        <v>53</v>
      </c>
      <c r="F201">
        <v>1.2</v>
      </c>
      <c r="G201" s="1">
        <v>44845</v>
      </c>
      <c r="H201">
        <v>2</v>
      </c>
      <c r="I201" t="s">
        <v>563</v>
      </c>
      <c r="J201" t="s">
        <v>105</v>
      </c>
      <c r="K201">
        <v>2</v>
      </c>
      <c r="L201" t="s">
        <v>106</v>
      </c>
      <c r="M201" t="s">
        <v>511</v>
      </c>
      <c r="N201" t="s">
        <v>512</v>
      </c>
      <c r="O201" t="s">
        <v>513</v>
      </c>
      <c r="P201" t="s">
        <v>60</v>
      </c>
      <c r="Q201" t="s">
        <v>61</v>
      </c>
      <c r="R201">
        <v>33</v>
      </c>
      <c r="S201" t="s">
        <v>62</v>
      </c>
      <c r="T201" t="s">
        <v>101</v>
      </c>
      <c r="U201" t="s">
        <v>101</v>
      </c>
      <c r="V201">
        <v>0.7999999834</v>
      </c>
      <c r="W201">
        <v>14384980</v>
      </c>
      <c r="X201">
        <v>17981225.370000001</v>
      </c>
      <c r="AQ201" t="s">
        <v>65</v>
      </c>
      <c r="AR201" t="s">
        <v>66</v>
      </c>
      <c r="AS201" t="s">
        <v>67</v>
      </c>
    </row>
    <row r="202" spans="1:47" x14ac:dyDescent="0.3">
      <c r="A202" t="s">
        <v>279</v>
      </c>
      <c r="B202" t="s">
        <v>280</v>
      </c>
      <c r="C202" t="s">
        <v>480</v>
      </c>
      <c r="D202" t="s">
        <v>481</v>
      </c>
      <c r="E202" t="s">
        <v>53</v>
      </c>
      <c r="F202">
        <v>2</v>
      </c>
      <c r="G202" s="1">
        <v>45000</v>
      </c>
      <c r="H202" t="s">
        <v>484</v>
      </c>
      <c r="I202" t="s">
        <v>485</v>
      </c>
      <c r="J202" t="s">
        <v>189</v>
      </c>
      <c r="K202">
        <v>1</v>
      </c>
      <c r="L202" t="s">
        <v>190</v>
      </c>
      <c r="M202" t="s">
        <v>228</v>
      </c>
      <c r="N202" t="s">
        <v>229</v>
      </c>
      <c r="O202" t="s">
        <v>230</v>
      </c>
      <c r="P202" t="s">
        <v>97</v>
      </c>
      <c r="Q202" t="s">
        <v>564</v>
      </c>
      <c r="R202" s="2" t="s">
        <v>565</v>
      </c>
      <c r="S202" t="s">
        <v>566</v>
      </c>
      <c r="T202" t="s">
        <v>63</v>
      </c>
      <c r="U202" t="s">
        <v>284</v>
      </c>
      <c r="V202">
        <v>0.4</v>
      </c>
      <c r="W202">
        <v>24000000</v>
      </c>
      <c r="X202">
        <v>60000000</v>
      </c>
    </row>
    <row r="203" spans="1:47" x14ac:dyDescent="0.3">
      <c r="A203" t="s">
        <v>567</v>
      </c>
      <c r="B203" t="s">
        <v>568</v>
      </c>
      <c r="C203" t="s">
        <v>569</v>
      </c>
      <c r="D203" t="s">
        <v>570</v>
      </c>
      <c r="E203" t="s">
        <v>53</v>
      </c>
      <c r="F203">
        <v>1.1000000000000001</v>
      </c>
      <c r="G203" s="1">
        <v>44812</v>
      </c>
      <c r="H203">
        <v>1</v>
      </c>
      <c r="I203" t="s">
        <v>571</v>
      </c>
      <c r="J203" t="s">
        <v>189</v>
      </c>
      <c r="K203">
        <v>1</v>
      </c>
      <c r="L203" t="s">
        <v>190</v>
      </c>
      <c r="M203" t="s">
        <v>228</v>
      </c>
      <c r="N203" t="s">
        <v>229</v>
      </c>
      <c r="O203" t="s">
        <v>230</v>
      </c>
      <c r="P203" t="s">
        <v>60</v>
      </c>
      <c r="Q203" t="s">
        <v>61</v>
      </c>
      <c r="R203">
        <v>33</v>
      </c>
      <c r="S203" t="s">
        <v>62</v>
      </c>
      <c r="T203" t="s">
        <v>63</v>
      </c>
      <c r="U203" t="s">
        <v>284</v>
      </c>
      <c r="V203">
        <v>0.4</v>
      </c>
      <c r="W203">
        <v>3204565</v>
      </c>
      <c r="X203">
        <v>8011412.5</v>
      </c>
      <c r="AQ203" t="s">
        <v>65</v>
      </c>
      <c r="AR203" t="s">
        <v>66</v>
      </c>
      <c r="AS203" t="s">
        <v>67</v>
      </c>
    </row>
    <row r="204" spans="1:47" x14ac:dyDescent="0.3">
      <c r="A204" t="s">
        <v>290</v>
      </c>
      <c r="B204" t="s">
        <v>291</v>
      </c>
      <c r="C204" t="s">
        <v>292</v>
      </c>
      <c r="D204" t="s">
        <v>293</v>
      </c>
      <c r="E204" t="s">
        <v>294</v>
      </c>
      <c r="F204">
        <v>1.4</v>
      </c>
      <c r="G204" s="1">
        <v>45112</v>
      </c>
      <c r="J204" t="s">
        <v>295</v>
      </c>
      <c r="K204">
        <v>1</v>
      </c>
      <c r="L204" t="s">
        <v>296</v>
      </c>
      <c r="M204" t="s">
        <v>297</v>
      </c>
      <c r="N204">
        <v>1</v>
      </c>
      <c r="O204" t="s">
        <v>298</v>
      </c>
      <c r="P204" t="s">
        <v>129</v>
      </c>
      <c r="Q204" t="s">
        <v>572</v>
      </c>
      <c r="R204" t="s">
        <v>573</v>
      </c>
      <c r="S204" t="s">
        <v>574</v>
      </c>
      <c r="T204" t="s">
        <v>301</v>
      </c>
      <c r="U204" t="s">
        <v>301</v>
      </c>
      <c r="V204">
        <v>0.82922499910000003</v>
      </c>
      <c r="W204">
        <v>1143750</v>
      </c>
      <c r="X204">
        <v>1379299.95</v>
      </c>
      <c r="AN204">
        <v>1</v>
      </c>
      <c r="AO204">
        <v>1143750</v>
      </c>
      <c r="AP204">
        <v>1379299.95</v>
      </c>
    </row>
    <row r="205" spans="1:47" x14ac:dyDescent="0.3">
      <c r="A205" t="s">
        <v>279</v>
      </c>
      <c r="B205" t="s">
        <v>280</v>
      </c>
      <c r="C205" t="s">
        <v>480</v>
      </c>
      <c r="D205" t="s">
        <v>481</v>
      </c>
      <c r="E205" t="s">
        <v>53</v>
      </c>
      <c r="F205">
        <v>2</v>
      </c>
      <c r="G205" s="1">
        <v>45000</v>
      </c>
      <c r="H205" t="s">
        <v>486</v>
      </c>
      <c r="I205" t="s">
        <v>487</v>
      </c>
      <c r="J205" t="s">
        <v>105</v>
      </c>
      <c r="K205">
        <v>2</v>
      </c>
      <c r="L205" t="s">
        <v>106</v>
      </c>
      <c r="M205" t="s">
        <v>521</v>
      </c>
      <c r="N205" t="s">
        <v>522</v>
      </c>
      <c r="O205" t="s">
        <v>523</v>
      </c>
      <c r="P205" t="s">
        <v>183</v>
      </c>
      <c r="Q205" t="s">
        <v>184</v>
      </c>
      <c r="R205" s="2" t="s">
        <v>185</v>
      </c>
      <c r="S205" t="s">
        <v>186</v>
      </c>
      <c r="T205" t="s">
        <v>63</v>
      </c>
      <c r="U205" t="s">
        <v>284</v>
      </c>
      <c r="V205">
        <v>0.4</v>
      </c>
      <c r="W205">
        <v>6000000</v>
      </c>
      <c r="X205">
        <v>15000000</v>
      </c>
      <c r="AH205">
        <v>0</v>
      </c>
      <c r="AI205">
        <v>0</v>
      </c>
      <c r="AJ205">
        <v>0</v>
      </c>
    </row>
    <row r="206" spans="1:47" x14ac:dyDescent="0.3">
      <c r="A206" t="s">
        <v>279</v>
      </c>
      <c r="B206" t="s">
        <v>280</v>
      </c>
      <c r="C206" t="s">
        <v>480</v>
      </c>
      <c r="D206" t="s">
        <v>481</v>
      </c>
      <c r="E206" t="s">
        <v>53</v>
      </c>
      <c r="F206">
        <v>2</v>
      </c>
      <c r="G206" s="1">
        <v>45000</v>
      </c>
      <c r="H206" t="s">
        <v>484</v>
      </c>
      <c r="I206" t="s">
        <v>485</v>
      </c>
      <c r="J206" t="s">
        <v>189</v>
      </c>
      <c r="K206">
        <v>1</v>
      </c>
      <c r="L206" t="s">
        <v>190</v>
      </c>
      <c r="M206" t="s">
        <v>191</v>
      </c>
      <c r="N206" t="s">
        <v>192</v>
      </c>
      <c r="O206" t="s">
        <v>193</v>
      </c>
      <c r="P206" t="s">
        <v>97</v>
      </c>
      <c r="Q206" t="s">
        <v>564</v>
      </c>
      <c r="R206" s="2" t="s">
        <v>565</v>
      </c>
      <c r="S206" t="s">
        <v>566</v>
      </c>
      <c r="T206" t="s">
        <v>63</v>
      </c>
      <c r="U206" t="s">
        <v>284</v>
      </c>
      <c r="V206">
        <v>0.4</v>
      </c>
      <c r="W206">
        <v>600000</v>
      </c>
      <c r="X206">
        <v>1500000</v>
      </c>
    </row>
    <row r="207" spans="1:47" x14ac:dyDescent="0.3">
      <c r="A207" t="s">
        <v>279</v>
      </c>
      <c r="B207" t="s">
        <v>280</v>
      </c>
      <c r="C207" t="s">
        <v>480</v>
      </c>
      <c r="D207" t="s">
        <v>481</v>
      </c>
      <c r="E207" t="s">
        <v>53</v>
      </c>
      <c r="F207">
        <v>2</v>
      </c>
      <c r="G207" s="1">
        <v>45000</v>
      </c>
      <c r="H207" t="s">
        <v>484</v>
      </c>
      <c r="I207" t="s">
        <v>485</v>
      </c>
      <c r="J207" t="s">
        <v>189</v>
      </c>
      <c r="K207">
        <v>1</v>
      </c>
      <c r="L207" t="s">
        <v>190</v>
      </c>
      <c r="M207" t="s">
        <v>451</v>
      </c>
      <c r="N207" t="s">
        <v>452</v>
      </c>
      <c r="O207" t="s">
        <v>453</v>
      </c>
      <c r="P207" t="s">
        <v>97</v>
      </c>
      <c r="Q207" t="s">
        <v>233</v>
      </c>
      <c r="R207" s="2" t="s">
        <v>185</v>
      </c>
      <c r="S207" t="s">
        <v>234</v>
      </c>
      <c r="T207" t="s">
        <v>63</v>
      </c>
      <c r="U207" t="s">
        <v>284</v>
      </c>
      <c r="V207">
        <v>0.4</v>
      </c>
      <c r="W207">
        <v>20000000</v>
      </c>
      <c r="X207">
        <v>50000000</v>
      </c>
    </row>
    <row r="208" spans="1:47" x14ac:dyDescent="0.3">
      <c r="A208" t="s">
        <v>279</v>
      </c>
      <c r="B208" t="s">
        <v>280</v>
      </c>
      <c r="C208" t="s">
        <v>480</v>
      </c>
      <c r="D208" t="s">
        <v>481</v>
      </c>
      <c r="E208" t="s">
        <v>53</v>
      </c>
      <c r="F208">
        <v>2</v>
      </c>
      <c r="G208" s="1">
        <v>45000</v>
      </c>
      <c r="H208" t="s">
        <v>486</v>
      </c>
      <c r="I208" t="s">
        <v>487</v>
      </c>
      <c r="J208" t="s">
        <v>105</v>
      </c>
      <c r="K208">
        <v>2</v>
      </c>
      <c r="L208" t="s">
        <v>106</v>
      </c>
      <c r="M208" t="s">
        <v>521</v>
      </c>
      <c r="N208" t="s">
        <v>522</v>
      </c>
      <c r="O208" t="s">
        <v>523</v>
      </c>
      <c r="P208" t="s">
        <v>97</v>
      </c>
      <c r="Q208" t="s">
        <v>233</v>
      </c>
      <c r="R208" s="2" t="s">
        <v>185</v>
      </c>
      <c r="S208" t="s">
        <v>234</v>
      </c>
      <c r="T208" t="s">
        <v>63</v>
      </c>
      <c r="U208" t="s">
        <v>284</v>
      </c>
      <c r="V208">
        <v>0.4</v>
      </c>
      <c r="W208">
        <v>4000000</v>
      </c>
      <c r="X208">
        <v>10000000</v>
      </c>
    </row>
    <row r="209" spans="1:45" x14ac:dyDescent="0.3">
      <c r="A209" t="s">
        <v>575</v>
      </c>
      <c r="B209" t="s">
        <v>576</v>
      </c>
      <c r="C209" t="s">
        <v>577</v>
      </c>
      <c r="D209" t="s">
        <v>578</v>
      </c>
      <c r="E209" t="s">
        <v>53</v>
      </c>
      <c r="F209">
        <v>1.2</v>
      </c>
      <c r="G209" s="1">
        <v>44915</v>
      </c>
      <c r="H209" t="s">
        <v>579</v>
      </c>
      <c r="I209" t="s">
        <v>580</v>
      </c>
      <c r="J209" t="s">
        <v>159</v>
      </c>
      <c r="K209">
        <v>4</v>
      </c>
      <c r="L209" t="s">
        <v>160</v>
      </c>
      <c r="M209" t="s">
        <v>365</v>
      </c>
      <c r="N209" t="s">
        <v>366</v>
      </c>
      <c r="O209" t="s">
        <v>367</v>
      </c>
      <c r="P209" t="s">
        <v>60</v>
      </c>
      <c r="Q209" t="s">
        <v>61</v>
      </c>
      <c r="R209">
        <v>33</v>
      </c>
      <c r="S209" t="s">
        <v>62</v>
      </c>
      <c r="T209" t="s">
        <v>63</v>
      </c>
      <c r="U209" t="s">
        <v>64</v>
      </c>
      <c r="V209">
        <v>0.84999999690000005</v>
      </c>
      <c r="W209">
        <v>13000000</v>
      </c>
      <c r="X209">
        <v>15294117.699999999</v>
      </c>
      <c r="AQ209" t="s">
        <v>65</v>
      </c>
      <c r="AR209" t="s">
        <v>66</v>
      </c>
      <c r="AS209" t="s">
        <v>67</v>
      </c>
    </row>
    <row r="210" spans="1:45" x14ac:dyDescent="0.3">
      <c r="A210" t="s">
        <v>290</v>
      </c>
      <c r="B210" t="s">
        <v>291</v>
      </c>
      <c r="C210" t="s">
        <v>292</v>
      </c>
      <c r="D210" t="s">
        <v>293</v>
      </c>
      <c r="E210" t="s">
        <v>294</v>
      </c>
      <c r="F210">
        <v>1.4</v>
      </c>
      <c r="G210" s="1">
        <v>45112</v>
      </c>
      <c r="J210" t="s">
        <v>295</v>
      </c>
      <c r="K210">
        <v>1</v>
      </c>
      <c r="L210" t="s">
        <v>296</v>
      </c>
      <c r="M210" t="s">
        <v>324</v>
      </c>
      <c r="N210">
        <v>2</v>
      </c>
      <c r="O210" t="s">
        <v>325</v>
      </c>
      <c r="P210" t="s">
        <v>129</v>
      </c>
      <c r="Q210" t="s">
        <v>581</v>
      </c>
      <c r="R210" t="s">
        <v>232</v>
      </c>
      <c r="S210" t="s">
        <v>582</v>
      </c>
      <c r="T210" t="s">
        <v>301</v>
      </c>
      <c r="U210" t="s">
        <v>301</v>
      </c>
      <c r="V210">
        <v>0.80012592250000003</v>
      </c>
      <c r="W210">
        <v>6122913</v>
      </c>
      <c r="X210">
        <v>7652436.7300000004</v>
      </c>
      <c r="AN210">
        <v>1</v>
      </c>
      <c r="AO210">
        <v>6122913</v>
      </c>
      <c r="AP210">
        <v>7652436.7300000004</v>
      </c>
    </row>
    <row r="211" spans="1:45" x14ac:dyDescent="0.3">
      <c r="A211" t="s">
        <v>290</v>
      </c>
      <c r="B211" t="s">
        <v>291</v>
      </c>
      <c r="C211" t="s">
        <v>292</v>
      </c>
      <c r="D211" t="s">
        <v>293</v>
      </c>
      <c r="E211" t="s">
        <v>294</v>
      </c>
      <c r="F211">
        <v>1.4</v>
      </c>
      <c r="G211" s="1">
        <v>45112</v>
      </c>
      <c r="J211" t="s">
        <v>295</v>
      </c>
      <c r="K211">
        <v>1</v>
      </c>
      <c r="L211" t="s">
        <v>296</v>
      </c>
      <c r="M211" t="s">
        <v>324</v>
      </c>
      <c r="N211">
        <v>2</v>
      </c>
      <c r="O211" t="s">
        <v>325</v>
      </c>
      <c r="P211" t="s">
        <v>129</v>
      </c>
      <c r="Q211" t="s">
        <v>583</v>
      </c>
      <c r="R211" t="s">
        <v>85</v>
      </c>
      <c r="S211" t="s">
        <v>584</v>
      </c>
      <c r="T211" t="s">
        <v>301</v>
      </c>
      <c r="U211" t="s">
        <v>301</v>
      </c>
      <c r="V211">
        <v>0.80012592250000003</v>
      </c>
      <c r="W211">
        <v>0</v>
      </c>
      <c r="X211">
        <v>0</v>
      </c>
      <c r="AN211">
        <v>1</v>
      </c>
      <c r="AO211">
        <v>0</v>
      </c>
      <c r="AP211">
        <v>0</v>
      </c>
    </row>
    <row r="212" spans="1:45" x14ac:dyDescent="0.3">
      <c r="A212" t="s">
        <v>173</v>
      </c>
      <c r="B212" t="s">
        <v>174</v>
      </c>
      <c r="C212" t="s">
        <v>585</v>
      </c>
      <c r="D212" t="s">
        <v>586</v>
      </c>
      <c r="E212" t="s">
        <v>53</v>
      </c>
      <c r="F212">
        <v>1.1000000000000001</v>
      </c>
      <c r="G212" s="1">
        <v>44722</v>
      </c>
      <c r="H212">
        <v>1</v>
      </c>
      <c r="I212" t="s">
        <v>587</v>
      </c>
      <c r="J212" t="s">
        <v>159</v>
      </c>
      <c r="K212">
        <v>4</v>
      </c>
      <c r="L212" t="s">
        <v>160</v>
      </c>
      <c r="M212" t="s">
        <v>588</v>
      </c>
      <c r="N212" t="s">
        <v>589</v>
      </c>
      <c r="O212" t="s">
        <v>590</v>
      </c>
      <c r="P212" t="s">
        <v>321</v>
      </c>
      <c r="Q212" t="s">
        <v>322</v>
      </c>
      <c r="R212">
        <v>10</v>
      </c>
      <c r="S212" t="s">
        <v>323</v>
      </c>
      <c r="T212" t="s">
        <v>310</v>
      </c>
      <c r="U212" t="s">
        <v>284</v>
      </c>
      <c r="V212">
        <v>0.39999999949999998</v>
      </c>
      <c r="W212">
        <v>10000001</v>
      </c>
      <c r="X212">
        <v>25000002.530000001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</row>
    <row r="213" spans="1:45" x14ac:dyDescent="0.3">
      <c r="A213" t="s">
        <v>279</v>
      </c>
      <c r="B213" t="s">
        <v>280</v>
      </c>
      <c r="C213" t="s">
        <v>480</v>
      </c>
      <c r="D213" t="s">
        <v>481</v>
      </c>
      <c r="E213" t="s">
        <v>53</v>
      </c>
      <c r="F213">
        <v>2</v>
      </c>
      <c r="G213" s="1">
        <v>45000</v>
      </c>
      <c r="H213" t="s">
        <v>484</v>
      </c>
      <c r="I213" t="s">
        <v>485</v>
      </c>
      <c r="J213" t="s">
        <v>189</v>
      </c>
      <c r="K213">
        <v>1</v>
      </c>
      <c r="L213" t="s">
        <v>190</v>
      </c>
      <c r="M213" t="s">
        <v>524</v>
      </c>
      <c r="N213" t="s">
        <v>525</v>
      </c>
      <c r="O213" t="s">
        <v>526</v>
      </c>
      <c r="P213" t="s">
        <v>60</v>
      </c>
      <c r="Q213" t="s">
        <v>61</v>
      </c>
      <c r="R213">
        <v>33</v>
      </c>
      <c r="S213" t="s">
        <v>62</v>
      </c>
      <c r="T213" t="s">
        <v>63</v>
      </c>
      <c r="U213" t="s">
        <v>284</v>
      </c>
      <c r="V213">
        <v>0.4</v>
      </c>
      <c r="W213">
        <v>6000000</v>
      </c>
      <c r="X213">
        <v>15000000</v>
      </c>
      <c r="AQ213" t="s">
        <v>65</v>
      </c>
      <c r="AR213" t="s">
        <v>66</v>
      </c>
      <c r="AS213" t="s">
        <v>67</v>
      </c>
    </row>
    <row r="214" spans="1:45" x14ac:dyDescent="0.3">
      <c r="A214" t="s">
        <v>279</v>
      </c>
      <c r="B214" t="s">
        <v>280</v>
      </c>
      <c r="C214" t="s">
        <v>480</v>
      </c>
      <c r="D214" t="s">
        <v>481</v>
      </c>
      <c r="E214" t="s">
        <v>53</v>
      </c>
      <c r="F214">
        <v>2</v>
      </c>
      <c r="G214" s="1">
        <v>45000</v>
      </c>
      <c r="H214" t="s">
        <v>484</v>
      </c>
      <c r="I214" t="s">
        <v>485</v>
      </c>
      <c r="J214" t="s">
        <v>189</v>
      </c>
      <c r="K214">
        <v>1</v>
      </c>
      <c r="L214" t="s">
        <v>190</v>
      </c>
      <c r="M214" t="s">
        <v>451</v>
      </c>
      <c r="N214" t="s">
        <v>452</v>
      </c>
      <c r="O214" t="s">
        <v>453</v>
      </c>
      <c r="P214" t="s">
        <v>60</v>
      </c>
      <c r="Q214" t="s">
        <v>61</v>
      </c>
      <c r="R214">
        <v>33</v>
      </c>
      <c r="S214" t="s">
        <v>62</v>
      </c>
      <c r="T214" t="s">
        <v>63</v>
      </c>
      <c r="U214" t="s">
        <v>284</v>
      </c>
      <c r="V214">
        <v>0.4</v>
      </c>
      <c r="W214">
        <v>74000000</v>
      </c>
      <c r="X214">
        <v>185000000</v>
      </c>
      <c r="AQ214" t="s">
        <v>65</v>
      </c>
      <c r="AR214" t="s">
        <v>66</v>
      </c>
      <c r="AS214" t="s">
        <v>67</v>
      </c>
    </row>
    <row r="215" spans="1:45" x14ac:dyDescent="0.3">
      <c r="A215" t="s">
        <v>279</v>
      </c>
      <c r="B215" t="s">
        <v>280</v>
      </c>
      <c r="C215" t="s">
        <v>591</v>
      </c>
      <c r="D215" t="s">
        <v>592</v>
      </c>
      <c r="E215" t="s">
        <v>53</v>
      </c>
      <c r="F215">
        <v>1.2</v>
      </c>
      <c r="G215" s="1">
        <v>44865</v>
      </c>
      <c r="H215">
        <v>3</v>
      </c>
      <c r="I215" t="s">
        <v>593</v>
      </c>
      <c r="J215" t="s">
        <v>159</v>
      </c>
      <c r="K215">
        <v>4</v>
      </c>
      <c r="L215" t="s">
        <v>160</v>
      </c>
      <c r="M215" t="s">
        <v>393</v>
      </c>
      <c r="N215" t="s">
        <v>394</v>
      </c>
      <c r="O215" t="s">
        <v>395</v>
      </c>
      <c r="P215" t="s">
        <v>60</v>
      </c>
      <c r="Q215" t="s">
        <v>61</v>
      </c>
      <c r="R215">
        <v>33</v>
      </c>
      <c r="S215" t="s">
        <v>62</v>
      </c>
      <c r="T215" t="s">
        <v>63</v>
      </c>
      <c r="U215" t="s">
        <v>64</v>
      </c>
      <c r="V215">
        <v>0.6</v>
      </c>
      <c r="W215">
        <v>106197000</v>
      </c>
      <c r="X215">
        <v>176995000</v>
      </c>
      <c r="AQ215" t="s">
        <v>65</v>
      </c>
      <c r="AR215" t="s">
        <v>66</v>
      </c>
      <c r="AS215" t="s">
        <v>67</v>
      </c>
    </row>
    <row r="216" spans="1:45" x14ac:dyDescent="0.3">
      <c r="A216" t="s">
        <v>279</v>
      </c>
      <c r="B216" t="s">
        <v>280</v>
      </c>
      <c r="C216" t="s">
        <v>480</v>
      </c>
      <c r="D216" t="s">
        <v>481</v>
      </c>
      <c r="E216" t="s">
        <v>53</v>
      </c>
      <c r="F216">
        <v>2</v>
      </c>
      <c r="G216" s="1">
        <v>45000</v>
      </c>
      <c r="H216" t="s">
        <v>486</v>
      </c>
      <c r="I216" t="s">
        <v>487</v>
      </c>
      <c r="J216" t="s">
        <v>105</v>
      </c>
      <c r="K216">
        <v>2</v>
      </c>
      <c r="L216" t="s">
        <v>106</v>
      </c>
      <c r="M216" t="s">
        <v>107</v>
      </c>
      <c r="N216" t="s">
        <v>108</v>
      </c>
      <c r="O216" t="s">
        <v>109</v>
      </c>
      <c r="P216" t="s">
        <v>97</v>
      </c>
      <c r="Q216" t="s">
        <v>98</v>
      </c>
      <c r="R216" s="2" t="s">
        <v>99</v>
      </c>
      <c r="S216" t="s">
        <v>100</v>
      </c>
      <c r="T216" t="s">
        <v>63</v>
      </c>
      <c r="U216" t="s">
        <v>284</v>
      </c>
      <c r="V216">
        <v>0.4</v>
      </c>
      <c r="W216">
        <v>16000000</v>
      </c>
      <c r="X216">
        <v>40000000</v>
      </c>
    </row>
    <row r="217" spans="1:45" x14ac:dyDescent="0.3">
      <c r="A217" t="s">
        <v>279</v>
      </c>
      <c r="B217" t="s">
        <v>280</v>
      </c>
      <c r="C217" t="s">
        <v>480</v>
      </c>
      <c r="D217" t="s">
        <v>481</v>
      </c>
      <c r="E217" t="s">
        <v>53</v>
      </c>
      <c r="F217">
        <v>2</v>
      </c>
      <c r="G217" s="1">
        <v>45000</v>
      </c>
      <c r="H217" t="s">
        <v>486</v>
      </c>
      <c r="I217" t="s">
        <v>487</v>
      </c>
      <c r="J217" t="s">
        <v>105</v>
      </c>
      <c r="K217">
        <v>2</v>
      </c>
      <c r="L217" t="s">
        <v>106</v>
      </c>
      <c r="M217" t="s">
        <v>511</v>
      </c>
      <c r="N217" t="s">
        <v>512</v>
      </c>
      <c r="O217" t="s">
        <v>513</v>
      </c>
      <c r="P217" t="s">
        <v>97</v>
      </c>
      <c r="Q217" t="s">
        <v>98</v>
      </c>
      <c r="R217" s="2" t="s">
        <v>99</v>
      </c>
      <c r="S217" t="s">
        <v>100</v>
      </c>
      <c r="T217" t="s">
        <v>63</v>
      </c>
      <c r="U217" t="s">
        <v>284</v>
      </c>
      <c r="V217">
        <v>0.4</v>
      </c>
      <c r="W217">
        <v>8000000</v>
      </c>
      <c r="X217">
        <v>20000000</v>
      </c>
    </row>
    <row r="218" spans="1:45" x14ac:dyDescent="0.3">
      <c r="A218" t="s">
        <v>279</v>
      </c>
      <c r="B218" t="s">
        <v>280</v>
      </c>
      <c r="C218" t="s">
        <v>480</v>
      </c>
      <c r="D218" t="s">
        <v>481</v>
      </c>
      <c r="E218" t="s">
        <v>53</v>
      </c>
      <c r="F218">
        <v>2</v>
      </c>
      <c r="G218" s="1">
        <v>45000</v>
      </c>
      <c r="H218" t="s">
        <v>482</v>
      </c>
      <c r="I218" t="s">
        <v>483</v>
      </c>
      <c r="J218" t="s">
        <v>178</v>
      </c>
      <c r="K218">
        <v>5</v>
      </c>
      <c r="L218" t="s">
        <v>179</v>
      </c>
      <c r="M218" t="s">
        <v>180</v>
      </c>
      <c r="N218" t="s">
        <v>181</v>
      </c>
      <c r="O218" t="s">
        <v>182</v>
      </c>
      <c r="P218" t="s">
        <v>183</v>
      </c>
      <c r="Q218" t="s">
        <v>184</v>
      </c>
      <c r="R218" s="2" t="s">
        <v>185</v>
      </c>
      <c r="S218" t="s">
        <v>186</v>
      </c>
      <c r="T218" t="s">
        <v>63</v>
      </c>
      <c r="U218" t="s">
        <v>284</v>
      </c>
      <c r="V218">
        <v>0.39999999860000002</v>
      </c>
      <c r="W218">
        <v>52883017</v>
      </c>
      <c r="X218">
        <v>132207542.95999999</v>
      </c>
      <c r="AH218">
        <v>0</v>
      </c>
      <c r="AI218">
        <v>0</v>
      </c>
      <c r="AJ218">
        <v>0</v>
      </c>
    </row>
    <row r="219" spans="1:45" x14ac:dyDescent="0.3">
      <c r="A219" t="s">
        <v>433</v>
      </c>
      <c r="B219" t="s">
        <v>434</v>
      </c>
      <c r="C219" t="s">
        <v>594</v>
      </c>
      <c r="D219" t="s">
        <v>595</v>
      </c>
      <c r="E219" t="s">
        <v>53</v>
      </c>
      <c r="F219">
        <v>1.1000000000000001</v>
      </c>
      <c r="G219" s="1">
        <v>44897</v>
      </c>
      <c r="J219" t="s">
        <v>105</v>
      </c>
      <c r="K219">
        <v>2</v>
      </c>
      <c r="L219" t="s">
        <v>106</v>
      </c>
      <c r="M219" t="s">
        <v>359</v>
      </c>
      <c r="N219">
        <v>1.4</v>
      </c>
      <c r="O219" t="s">
        <v>360</v>
      </c>
      <c r="P219" t="s">
        <v>361</v>
      </c>
      <c r="Q219" t="s">
        <v>466</v>
      </c>
      <c r="R219">
        <v>10</v>
      </c>
      <c r="S219" t="s">
        <v>467</v>
      </c>
      <c r="T219" t="s">
        <v>364</v>
      </c>
      <c r="U219" t="s">
        <v>364</v>
      </c>
      <c r="V219">
        <v>0.7</v>
      </c>
      <c r="W219">
        <v>42700000</v>
      </c>
      <c r="X219">
        <v>61000000</v>
      </c>
      <c r="Y219">
        <v>0.4</v>
      </c>
      <c r="Z219">
        <v>17080000</v>
      </c>
      <c r="AA219">
        <v>24400000</v>
      </c>
      <c r="AB219">
        <v>1</v>
      </c>
      <c r="AC219">
        <v>42700000</v>
      </c>
      <c r="AD219">
        <v>61000000</v>
      </c>
    </row>
    <row r="220" spans="1:45" x14ac:dyDescent="0.3">
      <c r="A220" t="s">
        <v>290</v>
      </c>
      <c r="B220" t="s">
        <v>291</v>
      </c>
      <c r="C220" t="s">
        <v>596</v>
      </c>
      <c r="D220" t="s">
        <v>597</v>
      </c>
      <c r="E220" t="s">
        <v>53</v>
      </c>
      <c r="F220">
        <v>1.1000000000000001</v>
      </c>
      <c r="G220" s="1">
        <v>44915</v>
      </c>
      <c r="H220">
        <v>3</v>
      </c>
      <c r="I220" t="s">
        <v>598</v>
      </c>
      <c r="J220" t="s">
        <v>159</v>
      </c>
      <c r="K220">
        <v>4</v>
      </c>
      <c r="L220" t="s">
        <v>160</v>
      </c>
      <c r="M220" t="s">
        <v>406</v>
      </c>
      <c r="N220" t="s">
        <v>407</v>
      </c>
      <c r="O220" t="s">
        <v>408</v>
      </c>
      <c r="P220" t="s">
        <v>321</v>
      </c>
      <c r="Q220" t="s">
        <v>322</v>
      </c>
      <c r="R220">
        <v>10</v>
      </c>
      <c r="S220" t="s">
        <v>323</v>
      </c>
      <c r="T220" t="s">
        <v>310</v>
      </c>
      <c r="U220" t="s">
        <v>284</v>
      </c>
      <c r="V220">
        <v>0.3999999971</v>
      </c>
      <c r="W220">
        <v>19661790</v>
      </c>
      <c r="X220">
        <v>49154475.359999999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</row>
    <row r="221" spans="1:45" x14ac:dyDescent="0.3">
      <c r="A221" t="s">
        <v>285</v>
      </c>
      <c r="B221" t="s">
        <v>286</v>
      </c>
      <c r="C221" t="s">
        <v>599</v>
      </c>
      <c r="D221" t="s">
        <v>600</v>
      </c>
      <c r="E221" t="s">
        <v>53</v>
      </c>
      <c r="F221">
        <v>1.2</v>
      </c>
      <c r="G221" s="1">
        <v>44908</v>
      </c>
      <c r="H221" t="s">
        <v>517</v>
      </c>
      <c r="I221" t="s">
        <v>601</v>
      </c>
      <c r="J221" t="s">
        <v>159</v>
      </c>
      <c r="K221">
        <v>4</v>
      </c>
      <c r="L221" t="s">
        <v>160</v>
      </c>
      <c r="M221" t="s">
        <v>318</v>
      </c>
      <c r="N221" t="s">
        <v>319</v>
      </c>
      <c r="O221" t="s">
        <v>320</v>
      </c>
      <c r="P221" t="s">
        <v>60</v>
      </c>
      <c r="Q221" t="s">
        <v>61</v>
      </c>
      <c r="R221">
        <v>33</v>
      </c>
      <c r="S221" t="s">
        <v>62</v>
      </c>
      <c r="T221" t="s">
        <v>310</v>
      </c>
      <c r="U221" t="s">
        <v>187</v>
      </c>
      <c r="V221">
        <v>0.7</v>
      </c>
      <c r="W221">
        <v>2057473</v>
      </c>
      <c r="X221">
        <v>2939247.14</v>
      </c>
      <c r="AQ221" t="s">
        <v>65</v>
      </c>
      <c r="AR221" t="s">
        <v>66</v>
      </c>
      <c r="AS221" t="s">
        <v>67</v>
      </c>
    </row>
    <row r="222" spans="1:45" x14ac:dyDescent="0.3">
      <c r="A222" t="s">
        <v>279</v>
      </c>
      <c r="B222" t="s">
        <v>280</v>
      </c>
      <c r="C222" t="s">
        <v>480</v>
      </c>
      <c r="D222" t="s">
        <v>481</v>
      </c>
      <c r="E222" t="s">
        <v>53</v>
      </c>
      <c r="F222">
        <v>2</v>
      </c>
      <c r="G222" s="1">
        <v>45000</v>
      </c>
      <c r="H222" t="s">
        <v>486</v>
      </c>
      <c r="I222" t="s">
        <v>487</v>
      </c>
      <c r="J222" t="s">
        <v>105</v>
      </c>
      <c r="K222">
        <v>2</v>
      </c>
      <c r="L222" t="s">
        <v>106</v>
      </c>
      <c r="M222" t="s">
        <v>521</v>
      </c>
      <c r="N222" t="s">
        <v>522</v>
      </c>
      <c r="O222" t="s">
        <v>523</v>
      </c>
      <c r="P222" t="s">
        <v>97</v>
      </c>
      <c r="Q222" t="s">
        <v>602</v>
      </c>
      <c r="R222" s="2" t="s">
        <v>603</v>
      </c>
      <c r="S222" t="s">
        <v>604</v>
      </c>
      <c r="T222" t="s">
        <v>63</v>
      </c>
      <c r="U222" t="s">
        <v>284</v>
      </c>
      <c r="V222">
        <v>0.4</v>
      </c>
      <c r="W222">
        <v>1000000</v>
      </c>
      <c r="X222">
        <v>2500000</v>
      </c>
    </row>
    <row r="223" spans="1:45" x14ac:dyDescent="0.3">
      <c r="A223" t="s">
        <v>605</v>
      </c>
      <c r="B223" t="s">
        <v>606</v>
      </c>
      <c r="C223" t="s">
        <v>607</v>
      </c>
      <c r="D223" t="s">
        <v>608</v>
      </c>
      <c r="E223" t="s">
        <v>53</v>
      </c>
      <c r="F223">
        <v>1.2</v>
      </c>
      <c r="G223" s="1">
        <v>44911</v>
      </c>
      <c r="H223" t="s">
        <v>609</v>
      </c>
      <c r="I223" t="s">
        <v>610</v>
      </c>
      <c r="J223" t="s">
        <v>189</v>
      </c>
      <c r="K223">
        <v>1</v>
      </c>
      <c r="L223" t="s">
        <v>190</v>
      </c>
      <c r="M223" t="s">
        <v>451</v>
      </c>
      <c r="N223" t="s">
        <v>452</v>
      </c>
      <c r="O223" t="s">
        <v>453</v>
      </c>
      <c r="P223" t="s">
        <v>60</v>
      </c>
      <c r="Q223" t="s">
        <v>61</v>
      </c>
      <c r="R223">
        <v>33</v>
      </c>
      <c r="S223" t="s">
        <v>62</v>
      </c>
      <c r="T223" t="s">
        <v>63</v>
      </c>
      <c r="U223" t="s">
        <v>187</v>
      </c>
      <c r="V223">
        <v>0.4006240841</v>
      </c>
      <c r="W223">
        <v>2500000</v>
      </c>
      <c r="X223">
        <v>6240263.8799999999</v>
      </c>
      <c r="AQ223" t="s">
        <v>65</v>
      </c>
      <c r="AR223" t="s">
        <v>66</v>
      </c>
      <c r="AS223" t="s">
        <v>67</v>
      </c>
    </row>
    <row r="224" spans="1:45" x14ac:dyDescent="0.3">
      <c r="A224" t="s">
        <v>409</v>
      </c>
      <c r="B224" t="s">
        <v>410</v>
      </c>
      <c r="C224" t="s">
        <v>611</v>
      </c>
      <c r="D224" t="s">
        <v>612</v>
      </c>
      <c r="E224" t="s">
        <v>53</v>
      </c>
      <c r="F224">
        <v>1.2</v>
      </c>
      <c r="G224" s="1">
        <v>44908</v>
      </c>
      <c r="H224">
        <v>1</v>
      </c>
      <c r="I224" t="s">
        <v>613</v>
      </c>
      <c r="J224" t="s">
        <v>189</v>
      </c>
      <c r="K224">
        <v>1</v>
      </c>
      <c r="L224" t="s">
        <v>190</v>
      </c>
      <c r="M224" t="s">
        <v>191</v>
      </c>
      <c r="N224" t="s">
        <v>192</v>
      </c>
      <c r="O224" t="s">
        <v>193</v>
      </c>
      <c r="P224" t="s">
        <v>60</v>
      </c>
      <c r="Q224" t="s">
        <v>61</v>
      </c>
      <c r="R224">
        <v>33</v>
      </c>
      <c r="S224" t="s">
        <v>62</v>
      </c>
      <c r="T224" t="s">
        <v>63</v>
      </c>
      <c r="U224" t="s">
        <v>284</v>
      </c>
      <c r="V224">
        <v>0.4</v>
      </c>
      <c r="W224">
        <v>96552000</v>
      </c>
      <c r="X224">
        <v>241380000</v>
      </c>
      <c r="AQ224" t="s">
        <v>65</v>
      </c>
      <c r="AR224" t="s">
        <v>66</v>
      </c>
      <c r="AS224" t="s">
        <v>67</v>
      </c>
    </row>
    <row r="225" spans="1:46" x14ac:dyDescent="0.3">
      <c r="A225" t="s">
        <v>279</v>
      </c>
      <c r="B225" t="s">
        <v>280</v>
      </c>
      <c r="C225" t="s">
        <v>480</v>
      </c>
      <c r="D225" t="s">
        <v>481</v>
      </c>
      <c r="E225" t="s">
        <v>53</v>
      </c>
      <c r="F225">
        <v>2</v>
      </c>
      <c r="G225" s="1">
        <v>45000</v>
      </c>
      <c r="H225" t="s">
        <v>486</v>
      </c>
      <c r="I225" t="s">
        <v>487</v>
      </c>
      <c r="J225" t="s">
        <v>105</v>
      </c>
      <c r="K225">
        <v>2</v>
      </c>
      <c r="L225" t="s">
        <v>106</v>
      </c>
      <c r="M225" t="s">
        <v>521</v>
      </c>
      <c r="N225" t="s">
        <v>522</v>
      </c>
      <c r="O225" t="s">
        <v>523</v>
      </c>
      <c r="P225" t="s">
        <v>97</v>
      </c>
      <c r="Q225" t="s">
        <v>98</v>
      </c>
      <c r="R225" s="2" t="s">
        <v>99</v>
      </c>
      <c r="S225" t="s">
        <v>100</v>
      </c>
      <c r="T225" t="s">
        <v>63</v>
      </c>
      <c r="U225" t="s">
        <v>284</v>
      </c>
      <c r="V225">
        <v>0.4</v>
      </c>
      <c r="W225">
        <v>1000000</v>
      </c>
      <c r="X225">
        <v>2500000</v>
      </c>
    </row>
    <row r="226" spans="1:46" x14ac:dyDescent="0.3">
      <c r="A226" t="s">
        <v>279</v>
      </c>
      <c r="B226" t="s">
        <v>280</v>
      </c>
      <c r="C226" t="s">
        <v>480</v>
      </c>
      <c r="D226" t="s">
        <v>481</v>
      </c>
      <c r="E226" t="s">
        <v>53</v>
      </c>
      <c r="F226">
        <v>2</v>
      </c>
      <c r="G226" s="1">
        <v>45000</v>
      </c>
      <c r="H226" t="s">
        <v>486</v>
      </c>
      <c r="I226" t="s">
        <v>487</v>
      </c>
      <c r="J226" t="s">
        <v>105</v>
      </c>
      <c r="K226">
        <v>2</v>
      </c>
      <c r="L226" t="s">
        <v>106</v>
      </c>
      <c r="M226" t="s">
        <v>511</v>
      </c>
      <c r="N226" t="s">
        <v>512</v>
      </c>
      <c r="O226" t="s">
        <v>513</v>
      </c>
      <c r="P226" t="s">
        <v>97</v>
      </c>
      <c r="Q226" t="s">
        <v>602</v>
      </c>
      <c r="R226" s="2" t="s">
        <v>603</v>
      </c>
      <c r="S226" t="s">
        <v>604</v>
      </c>
      <c r="T226" t="s">
        <v>63</v>
      </c>
      <c r="U226" t="s">
        <v>284</v>
      </c>
      <c r="V226">
        <v>0.4</v>
      </c>
      <c r="W226">
        <v>7000000</v>
      </c>
      <c r="X226">
        <v>17500000</v>
      </c>
    </row>
    <row r="227" spans="1:46" x14ac:dyDescent="0.3">
      <c r="A227" t="s">
        <v>279</v>
      </c>
      <c r="B227" t="s">
        <v>280</v>
      </c>
      <c r="C227" t="s">
        <v>480</v>
      </c>
      <c r="D227" t="s">
        <v>481</v>
      </c>
      <c r="E227" t="s">
        <v>53</v>
      </c>
      <c r="F227">
        <v>2</v>
      </c>
      <c r="G227" s="1">
        <v>45000</v>
      </c>
      <c r="H227" t="s">
        <v>482</v>
      </c>
      <c r="I227" t="s">
        <v>483</v>
      </c>
      <c r="J227" t="s">
        <v>178</v>
      </c>
      <c r="K227">
        <v>5</v>
      </c>
      <c r="L227" t="s">
        <v>179</v>
      </c>
      <c r="M227" t="s">
        <v>533</v>
      </c>
      <c r="N227" t="s">
        <v>534</v>
      </c>
      <c r="O227" t="s">
        <v>535</v>
      </c>
      <c r="P227" t="s">
        <v>97</v>
      </c>
      <c r="Q227" t="s">
        <v>98</v>
      </c>
      <c r="R227" s="2" t="s">
        <v>99</v>
      </c>
      <c r="S227" t="s">
        <v>100</v>
      </c>
      <c r="T227" t="s">
        <v>63</v>
      </c>
      <c r="U227" t="s">
        <v>284</v>
      </c>
      <c r="V227">
        <v>0.39999999860000002</v>
      </c>
      <c r="W227">
        <v>3200000</v>
      </c>
      <c r="X227">
        <v>8000000.0300000003</v>
      </c>
    </row>
    <row r="228" spans="1:46" x14ac:dyDescent="0.3">
      <c r="A228" t="s">
        <v>279</v>
      </c>
      <c r="B228" t="s">
        <v>280</v>
      </c>
      <c r="C228" t="s">
        <v>614</v>
      </c>
      <c r="D228" t="s">
        <v>615</v>
      </c>
      <c r="E228" t="s">
        <v>53</v>
      </c>
      <c r="F228">
        <v>1.2</v>
      </c>
      <c r="G228" s="1">
        <v>44895</v>
      </c>
      <c r="H228">
        <v>1</v>
      </c>
      <c r="I228" t="s">
        <v>616</v>
      </c>
      <c r="J228" t="s">
        <v>189</v>
      </c>
      <c r="K228">
        <v>1</v>
      </c>
      <c r="L228" t="s">
        <v>190</v>
      </c>
      <c r="M228" t="s">
        <v>524</v>
      </c>
      <c r="N228" t="s">
        <v>525</v>
      </c>
      <c r="O228" t="s">
        <v>526</v>
      </c>
      <c r="P228" t="s">
        <v>60</v>
      </c>
      <c r="Q228" t="s">
        <v>61</v>
      </c>
      <c r="R228">
        <v>33</v>
      </c>
      <c r="S228" t="s">
        <v>62</v>
      </c>
      <c r="T228" t="s">
        <v>63</v>
      </c>
      <c r="U228" t="s">
        <v>64</v>
      </c>
      <c r="V228">
        <v>0.64095839190000004</v>
      </c>
      <c r="W228">
        <v>290059310</v>
      </c>
      <c r="X228">
        <v>452539998.94999999</v>
      </c>
      <c r="AQ228" t="s">
        <v>65</v>
      </c>
      <c r="AR228" t="s">
        <v>66</v>
      </c>
      <c r="AS228" t="s">
        <v>67</v>
      </c>
    </row>
    <row r="229" spans="1:46" x14ac:dyDescent="0.3">
      <c r="A229" t="s">
        <v>279</v>
      </c>
      <c r="B229" t="s">
        <v>280</v>
      </c>
      <c r="C229" t="s">
        <v>480</v>
      </c>
      <c r="D229" t="s">
        <v>481</v>
      </c>
      <c r="E229" t="s">
        <v>53</v>
      </c>
      <c r="F229">
        <v>2</v>
      </c>
      <c r="G229" s="1">
        <v>45000</v>
      </c>
      <c r="H229" t="s">
        <v>517</v>
      </c>
      <c r="I229" t="s">
        <v>518</v>
      </c>
      <c r="J229" t="s">
        <v>159</v>
      </c>
      <c r="K229">
        <v>4</v>
      </c>
      <c r="L229" t="s">
        <v>160</v>
      </c>
      <c r="M229" t="s">
        <v>365</v>
      </c>
      <c r="N229" t="s">
        <v>366</v>
      </c>
      <c r="O229" t="s">
        <v>367</v>
      </c>
      <c r="P229" t="s">
        <v>60</v>
      </c>
      <c r="Q229" t="s">
        <v>61</v>
      </c>
      <c r="R229">
        <v>33</v>
      </c>
      <c r="S229" t="s">
        <v>62</v>
      </c>
      <c r="T229" t="s">
        <v>63</v>
      </c>
      <c r="U229" t="s">
        <v>284</v>
      </c>
      <c r="V229">
        <v>0.4</v>
      </c>
      <c r="W229">
        <v>8000000</v>
      </c>
      <c r="X229">
        <v>20000000</v>
      </c>
      <c r="AQ229" t="s">
        <v>65</v>
      </c>
      <c r="AR229" t="s">
        <v>66</v>
      </c>
      <c r="AS229" t="s">
        <v>67</v>
      </c>
    </row>
    <row r="230" spans="1:46" x14ac:dyDescent="0.3">
      <c r="A230" t="s">
        <v>279</v>
      </c>
      <c r="B230" t="s">
        <v>280</v>
      </c>
      <c r="C230" t="s">
        <v>480</v>
      </c>
      <c r="D230" t="s">
        <v>481</v>
      </c>
      <c r="E230" t="s">
        <v>53</v>
      </c>
      <c r="F230">
        <v>2</v>
      </c>
      <c r="G230" s="1">
        <v>45000</v>
      </c>
      <c r="H230" t="s">
        <v>486</v>
      </c>
      <c r="I230" t="s">
        <v>487</v>
      </c>
      <c r="J230" t="s">
        <v>105</v>
      </c>
      <c r="K230">
        <v>2</v>
      </c>
      <c r="L230" t="s">
        <v>106</v>
      </c>
      <c r="M230" t="s">
        <v>200</v>
      </c>
      <c r="N230" t="s">
        <v>201</v>
      </c>
      <c r="O230" t="s">
        <v>202</v>
      </c>
      <c r="P230" t="s">
        <v>97</v>
      </c>
      <c r="Q230" t="s">
        <v>233</v>
      </c>
      <c r="R230" s="2" t="s">
        <v>185</v>
      </c>
      <c r="S230" t="s">
        <v>234</v>
      </c>
      <c r="T230" t="s">
        <v>63</v>
      </c>
      <c r="U230" t="s">
        <v>284</v>
      </c>
      <c r="V230">
        <v>0.4</v>
      </c>
      <c r="W230">
        <v>26000000</v>
      </c>
      <c r="X230">
        <v>65000000</v>
      </c>
    </row>
    <row r="231" spans="1:46" x14ac:dyDescent="0.3">
      <c r="A231" t="s">
        <v>279</v>
      </c>
      <c r="B231" t="s">
        <v>280</v>
      </c>
      <c r="C231" t="s">
        <v>480</v>
      </c>
      <c r="D231" t="s">
        <v>481</v>
      </c>
      <c r="E231" t="s">
        <v>53</v>
      </c>
      <c r="F231">
        <v>2</v>
      </c>
      <c r="G231" s="1">
        <v>45000</v>
      </c>
      <c r="H231" t="s">
        <v>486</v>
      </c>
      <c r="I231" t="s">
        <v>487</v>
      </c>
      <c r="J231" t="s">
        <v>105</v>
      </c>
      <c r="K231">
        <v>2</v>
      </c>
      <c r="L231" t="s">
        <v>106</v>
      </c>
      <c r="M231" t="s">
        <v>220</v>
      </c>
      <c r="N231" t="s">
        <v>221</v>
      </c>
      <c r="O231" t="s">
        <v>222</v>
      </c>
      <c r="P231" t="s">
        <v>60</v>
      </c>
      <c r="Q231" t="s">
        <v>61</v>
      </c>
      <c r="R231">
        <v>33</v>
      </c>
      <c r="S231" t="s">
        <v>62</v>
      </c>
      <c r="T231" t="s">
        <v>63</v>
      </c>
      <c r="U231" t="s">
        <v>284</v>
      </c>
      <c r="V231">
        <v>0.4</v>
      </c>
      <c r="W231">
        <v>24000000</v>
      </c>
      <c r="X231">
        <v>60000000</v>
      </c>
      <c r="AQ231" t="s">
        <v>65</v>
      </c>
      <c r="AR231" t="s">
        <v>66</v>
      </c>
      <c r="AS231" t="s">
        <v>67</v>
      </c>
    </row>
    <row r="232" spans="1:46" x14ac:dyDescent="0.3">
      <c r="A232" t="s">
        <v>279</v>
      </c>
      <c r="B232" t="s">
        <v>280</v>
      </c>
      <c r="C232" t="s">
        <v>480</v>
      </c>
      <c r="D232" t="s">
        <v>481</v>
      </c>
      <c r="E232" t="s">
        <v>53</v>
      </c>
      <c r="F232">
        <v>2</v>
      </c>
      <c r="G232" s="1">
        <v>45000</v>
      </c>
      <c r="H232" t="s">
        <v>484</v>
      </c>
      <c r="I232" t="s">
        <v>485</v>
      </c>
      <c r="J232" t="s">
        <v>189</v>
      </c>
      <c r="K232">
        <v>1</v>
      </c>
      <c r="L232" t="s">
        <v>190</v>
      </c>
      <c r="M232" t="s">
        <v>228</v>
      </c>
      <c r="N232" t="s">
        <v>229</v>
      </c>
      <c r="O232" t="s">
        <v>230</v>
      </c>
      <c r="P232" t="s">
        <v>97</v>
      </c>
      <c r="Q232" t="s">
        <v>233</v>
      </c>
      <c r="R232" s="2" t="s">
        <v>185</v>
      </c>
      <c r="S232" t="s">
        <v>234</v>
      </c>
      <c r="T232" t="s">
        <v>63</v>
      </c>
      <c r="U232" t="s">
        <v>284</v>
      </c>
      <c r="V232">
        <v>0.4</v>
      </c>
      <c r="W232">
        <v>44000000</v>
      </c>
      <c r="X232">
        <v>110000000</v>
      </c>
    </row>
    <row r="233" spans="1:46" x14ac:dyDescent="0.3">
      <c r="A233" t="s">
        <v>290</v>
      </c>
      <c r="B233" t="s">
        <v>291</v>
      </c>
      <c r="C233" t="s">
        <v>617</v>
      </c>
      <c r="D233" t="s">
        <v>618</v>
      </c>
      <c r="E233" t="s">
        <v>53</v>
      </c>
      <c r="F233">
        <v>1.2</v>
      </c>
      <c r="G233" s="1">
        <v>44911</v>
      </c>
      <c r="H233" t="s">
        <v>619</v>
      </c>
      <c r="I233" t="s">
        <v>620</v>
      </c>
      <c r="J233" t="s">
        <v>189</v>
      </c>
      <c r="K233">
        <v>1</v>
      </c>
      <c r="L233" t="s">
        <v>190</v>
      </c>
      <c r="M233" t="s">
        <v>451</v>
      </c>
      <c r="N233" t="s">
        <v>452</v>
      </c>
      <c r="O233" t="s">
        <v>453</v>
      </c>
      <c r="P233" t="s">
        <v>183</v>
      </c>
      <c r="Q233" t="s">
        <v>445</v>
      </c>
      <c r="R233" s="2" t="s">
        <v>240</v>
      </c>
      <c r="S233" t="s">
        <v>446</v>
      </c>
      <c r="T233" t="s">
        <v>63</v>
      </c>
      <c r="U233" t="s">
        <v>284</v>
      </c>
      <c r="V233">
        <v>0.39999999899999999</v>
      </c>
      <c r="W233">
        <v>39883600</v>
      </c>
      <c r="X233">
        <v>99709000.25</v>
      </c>
      <c r="AH233">
        <v>0.4</v>
      </c>
      <c r="AI233">
        <v>15953440</v>
      </c>
      <c r="AJ233">
        <v>39883600.100000001</v>
      </c>
      <c r="AT233" t="s">
        <v>447</v>
      </c>
    </row>
    <row r="234" spans="1:46" x14ac:dyDescent="0.3">
      <c r="A234" t="s">
        <v>279</v>
      </c>
      <c r="B234" t="s">
        <v>280</v>
      </c>
      <c r="C234" t="s">
        <v>480</v>
      </c>
      <c r="D234" t="s">
        <v>481</v>
      </c>
      <c r="E234" t="s">
        <v>53</v>
      </c>
      <c r="F234">
        <v>2</v>
      </c>
      <c r="G234" s="1">
        <v>45000</v>
      </c>
      <c r="H234" t="s">
        <v>621</v>
      </c>
      <c r="I234" t="s">
        <v>622</v>
      </c>
      <c r="J234" t="s">
        <v>623</v>
      </c>
      <c r="K234" t="s">
        <v>624</v>
      </c>
      <c r="L234" t="s">
        <v>625</v>
      </c>
      <c r="M234" t="s">
        <v>626</v>
      </c>
      <c r="N234" t="s">
        <v>624</v>
      </c>
      <c r="O234" t="s">
        <v>625</v>
      </c>
      <c r="P234" t="s">
        <v>183</v>
      </c>
      <c r="Q234" t="s">
        <v>184</v>
      </c>
      <c r="R234" s="2" t="s">
        <v>185</v>
      </c>
      <c r="S234" t="s">
        <v>186</v>
      </c>
      <c r="T234" t="s">
        <v>63</v>
      </c>
      <c r="U234" t="s">
        <v>284</v>
      </c>
      <c r="V234">
        <v>0.4</v>
      </c>
      <c r="W234">
        <v>20923218</v>
      </c>
      <c r="X234">
        <v>52308045</v>
      </c>
      <c r="AH234">
        <v>0</v>
      </c>
      <c r="AI234">
        <v>0</v>
      </c>
      <c r="AJ234">
        <v>0</v>
      </c>
    </row>
    <row r="235" spans="1:46" x14ac:dyDescent="0.3">
      <c r="A235" t="s">
        <v>290</v>
      </c>
      <c r="B235" t="s">
        <v>291</v>
      </c>
      <c r="C235" t="s">
        <v>627</v>
      </c>
      <c r="D235" t="s">
        <v>628</v>
      </c>
      <c r="E235" t="s">
        <v>53</v>
      </c>
      <c r="F235">
        <v>1.1000000000000001</v>
      </c>
      <c r="G235" s="1">
        <v>44915</v>
      </c>
      <c r="H235">
        <v>8</v>
      </c>
      <c r="I235" t="s">
        <v>629</v>
      </c>
      <c r="J235" t="s">
        <v>159</v>
      </c>
      <c r="K235">
        <v>4</v>
      </c>
      <c r="L235" t="s">
        <v>160</v>
      </c>
      <c r="M235" t="s">
        <v>630</v>
      </c>
      <c r="N235" t="s">
        <v>631</v>
      </c>
      <c r="O235" t="s">
        <v>632</v>
      </c>
      <c r="P235" t="s">
        <v>60</v>
      </c>
      <c r="Q235" t="s">
        <v>61</v>
      </c>
      <c r="R235">
        <v>33</v>
      </c>
      <c r="S235" t="s">
        <v>62</v>
      </c>
      <c r="T235" t="s">
        <v>310</v>
      </c>
      <c r="U235" t="s">
        <v>633</v>
      </c>
      <c r="V235">
        <v>0.84999999589999997</v>
      </c>
      <c r="W235">
        <v>9632117</v>
      </c>
      <c r="X235">
        <v>11331902.41</v>
      </c>
      <c r="AQ235" t="s">
        <v>65</v>
      </c>
      <c r="AR235" t="s">
        <v>66</v>
      </c>
      <c r="AS235" t="s">
        <v>67</v>
      </c>
    </row>
    <row r="236" spans="1:46" x14ac:dyDescent="0.3">
      <c r="A236" t="s">
        <v>279</v>
      </c>
      <c r="B236" t="s">
        <v>280</v>
      </c>
      <c r="C236" t="s">
        <v>634</v>
      </c>
      <c r="D236" t="s">
        <v>635</v>
      </c>
      <c r="E236" t="s">
        <v>53</v>
      </c>
      <c r="F236">
        <v>1.1000000000000001</v>
      </c>
      <c r="G236" s="1">
        <v>44893</v>
      </c>
      <c r="H236">
        <v>1</v>
      </c>
      <c r="I236" t="s">
        <v>636</v>
      </c>
      <c r="J236" t="s">
        <v>189</v>
      </c>
      <c r="K236">
        <v>1</v>
      </c>
      <c r="L236" t="s">
        <v>190</v>
      </c>
      <c r="M236" t="s">
        <v>228</v>
      </c>
      <c r="N236" t="s">
        <v>229</v>
      </c>
      <c r="O236" t="s">
        <v>230</v>
      </c>
      <c r="P236" t="s">
        <v>60</v>
      </c>
      <c r="Q236" t="s">
        <v>61</v>
      </c>
      <c r="R236">
        <v>33</v>
      </c>
      <c r="S236" t="s">
        <v>62</v>
      </c>
      <c r="T236" t="s">
        <v>63</v>
      </c>
      <c r="U236" t="s">
        <v>187</v>
      </c>
      <c r="V236">
        <v>0.5</v>
      </c>
      <c r="W236">
        <v>76676500</v>
      </c>
      <c r="X236">
        <v>153353000</v>
      </c>
      <c r="AQ236" t="s">
        <v>65</v>
      </c>
      <c r="AR236" t="s">
        <v>66</v>
      </c>
      <c r="AS236" t="s">
        <v>67</v>
      </c>
    </row>
    <row r="237" spans="1:46" x14ac:dyDescent="0.3">
      <c r="A237" t="s">
        <v>279</v>
      </c>
      <c r="B237" t="s">
        <v>280</v>
      </c>
      <c r="C237" t="s">
        <v>480</v>
      </c>
      <c r="D237" t="s">
        <v>481</v>
      </c>
      <c r="E237" t="s">
        <v>53</v>
      </c>
      <c r="F237">
        <v>2</v>
      </c>
      <c r="G237" s="1">
        <v>45000</v>
      </c>
      <c r="H237" t="s">
        <v>484</v>
      </c>
      <c r="I237" t="s">
        <v>485</v>
      </c>
      <c r="J237" t="s">
        <v>189</v>
      </c>
      <c r="K237">
        <v>1</v>
      </c>
      <c r="L237" t="s">
        <v>190</v>
      </c>
      <c r="M237" t="s">
        <v>524</v>
      </c>
      <c r="N237" t="s">
        <v>525</v>
      </c>
      <c r="O237" t="s">
        <v>526</v>
      </c>
      <c r="P237" t="s">
        <v>183</v>
      </c>
      <c r="Q237" t="s">
        <v>184</v>
      </c>
      <c r="R237" s="2" t="s">
        <v>185</v>
      </c>
      <c r="S237" t="s">
        <v>186</v>
      </c>
      <c r="T237" t="s">
        <v>63</v>
      </c>
      <c r="U237" t="s">
        <v>284</v>
      </c>
      <c r="V237">
        <v>0.4</v>
      </c>
      <c r="W237">
        <v>5000000</v>
      </c>
      <c r="X237">
        <v>12500000</v>
      </c>
      <c r="AH237">
        <v>0</v>
      </c>
      <c r="AI237">
        <v>0</v>
      </c>
      <c r="AJ237">
        <v>0</v>
      </c>
    </row>
    <row r="238" spans="1:46" x14ac:dyDescent="0.3">
      <c r="A238" t="s">
        <v>87</v>
      </c>
      <c r="B238" t="s">
        <v>88</v>
      </c>
      <c r="C238" t="s">
        <v>637</v>
      </c>
      <c r="D238" t="s">
        <v>638</v>
      </c>
      <c r="E238" t="s">
        <v>53</v>
      </c>
      <c r="F238">
        <v>2</v>
      </c>
      <c r="G238" s="1">
        <v>44943</v>
      </c>
      <c r="H238">
        <v>2</v>
      </c>
      <c r="I238" t="s">
        <v>639</v>
      </c>
      <c r="J238" t="s">
        <v>105</v>
      </c>
      <c r="K238">
        <v>2</v>
      </c>
      <c r="L238" t="s">
        <v>106</v>
      </c>
      <c r="M238" t="s">
        <v>375</v>
      </c>
      <c r="N238" t="s">
        <v>376</v>
      </c>
      <c r="O238" t="s">
        <v>377</v>
      </c>
      <c r="P238" t="s">
        <v>60</v>
      </c>
      <c r="Q238" t="s">
        <v>61</v>
      </c>
      <c r="R238">
        <v>33</v>
      </c>
      <c r="S238" t="s">
        <v>62</v>
      </c>
      <c r="T238" t="s">
        <v>101</v>
      </c>
      <c r="U238" t="s">
        <v>101</v>
      </c>
      <c r="V238">
        <v>0.65000000869999996</v>
      </c>
      <c r="W238">
        <v>11346765</v>
      </c>
      <c r="X238">
        <v>17456561.300000001</v>
      </c>
      <c r="AQ238" t="s">
        <v>65</v>
      </c>
      <c r="AR238" t="s">
        <v>66</v>
      </c>
      <c r="AS238" t="s">
        <v>67</v>
      </c>
    </row>
    <row r="239" spans="1:46" x14ac:dyDescent="0.3">
      <c r="A239" t="s">
        <v>640</v>
      </c>
      <c r="B239" t="s">
        <v>641</v>
      </c>
      <c r="C239" t="s">
        <v>642</v>
      </c>
      <c r="D239" t="s">
        <v>643</v>
      </c>
      <c r="E239" t="s">
        <v>53</v>
      </c>
      <c r="F239">
        <v>1.1000000000000001</v>
      </c>
      <c r="G239" s="1">
        <v>44782</v>
      </c>
      <c r="H239">
        <v>3</v>
      </c>
      <c r="I239" t="s">
        <v>644</v>
      </c>
      <c r="J239" t="s">
        <v>159</v>
      </c>
      <c r="K239">
        <v>4</v>
      </c>
      <c r="L239" t="s">
        <v>160</v>
      </c>
      <c r="M239" t="s">
        <v>630</v>
      </c>
      <c r="N239" t="s">
        <v>631</v>
      </c>
      <c r="O239" t="s">
        <v>632</v>
      </c>
      <c r="P239" t="s">
        <v>321</v>
      </c>
      <c r="Q239" t="s">
        <v>322</v>
      </c>
      <c r="R239">
        <v>10</v>
      </c>
      <c r="S239" t="s">
        <v>323</v>
      </c>
      <c r="T239" t="s">
        <v>310</v>
      </c>
      <c r="U239" t="s">
        <v>64</v>
      </c>
      <c r="V239">
        <v>0.84999999820000005</v>
      </c>
      <c r="W239">
        <v>16494312</v>
      </c>
      <c r="X239">
        <v>19405072.98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</row>
    <row r="240" spans="1:46" x14ac:dyDescent="0.3">
      <c r="A240" t="s">
        <v>279</v>
      </c>
      <c r="B240" t="s">
        <v>280</v>
      </c>
      <c r="C240" t="s">
        <v>480</v>
      </c>
      <c r="D240" t="s">
        <v>481</v>
      </c>
      <c r="E240" t="s">
        <v>53</v>
      </c>
      <c r="F240">
        <v>2</v>
      </c>
      <c r="G240" s="1">
        <v>45000</v>
      </c>
      <c r="H240" t="s">
        <v>486</v>
      </c>
      <c r="I240" t="s">
        <v>487</v>
      </c>
      <c r="J240" t="s">
        <v>105</v>
      </c>
      <c r="K240">
        <v>2</v>
      </c>
      <c r="L240" t="s">
        <v>106</v>
      </c>
      <c r="M240" t="s">
        <v>200</v>
      </c>
      <c r="N240" t="s">
        <v>201</v>
      </c>
      <c r="O240" t="s">
        <v>202</v>
      </c>
      <c r="P240" t="s">
        <v>97</v>
      </c>
      <c r="Q240" t="s">
        <v>602</v>
      </c>
      <c r="R240" s="2" t="s">
        <v>603</v>
      </c>
      <c r="S240" t="s">
        <v>604</v>
      </c>
      <c r="T240" t="s">
        <v>63</v>
      </c>
      <c r="U240" t="s">
        <v>284</v>
      </c>
      <c r="V240">
        <v>0.4</v>
      </c>
      <c r="W240">
        <v>18000000</v>
      </c>
      <c r="X240">
        <v>45000000</v>
      </c>
    </row>
    <row r="241" spans="1:45" x14ac:dyDescent="0.3">
      <c r="A241" t="s">
        <v>279</v>
      </c>
      <c r="B241" t="s">
        <v>280</v>
      </c>
      <c r="C241" t="s">
        <v>480</v>
      </c>
      <c r="D241" t="s">
        <v>481</v>
      </c>
      <c r="E241" t="s">
        <v>53</v>
      </c>
      <c r="F241">
        <v>2</v>
      </c>
      <c r="G241" s="1">
        <v>45000</v>
      </c>
      <c r="H241" t="s">
        <v>484</v>
      </c>
      <c r="I241" t="s">
        <v>485</v>
      </c>
      <c r="J241" t="s">
        <v>189</v>
      </c>
      <c r="K241">
        <v>1</v>
      </c>
      <c r="L241" t="s">
        <v>190</v>
      </c>
      <c r="M241" t="s">
        <v>451</v>
      </c>
      <c r="N241" t="s">
        <v>452</v>
      </c>
      <c r="O241" t="s">
        <v>453</v>
      </c>
      <c r="P241" t="s">
        <v>183</v>
      </c>
      <c r="Q241" t="s">
        <v>184</v>
      </c>
      <c r="R241" s="2" t="s">
        <v>185</v>
      </c>
      <c r="S241" t="s">
        <v>186</v>
      </c>
      <c r="T241" t="s">
        <v>63</v>
      </c>
      <c r="U241" t="s">
        <v>284</v>
      </c>
      <c r="V241">
        <v>0.4</v>
      </c>
      <c r="W241">
        <v>74000000</v>
      </c>
      <c r="X241">
        <v>185000000</v>
      </c>
      <c r="AH241">
        <v>0</v>
      </c>
      <c r="AI241">
        <v>0</v>
      </c>
      <c r="AJ241">
        <v>0</v>
      </c>
    </row>
    <row r="242" spans="1:45" x14ac:dyDescent="0.3">
      <c r="A242" t="s">
        <v>279</v>
      </c>
      <c r="B242" t="s">
        <v>280</v>
      </c>
      <c r="C242" t="s">
        <v>480</v>
      </c>
      <c r="D242" t="s">
        <v>481</v>
      </c>
      <c r="E242" t="s">
        <v>53</v>
      </c>
      <c r="F242">
        <v>2</v>
      </c>
      <c r="G242" s="1">
        <v>45000</v>
      </c>
      <c r="H242" t="s">
        <v>484</v>
      </c>
      <c r="I242" t="s">
        <v>485</v>
      </c>
      <c r="J242" t="s">
        <v>189</v>
      </c>
      <c r="K242">
        <v>1</v>
      </c>
      <c r="L242" t="s">
        <v>190</v>
      </c>
      <c r="M242" t="s">
        <v>228</v>
      </c>
      <c r="N242" t="s">
        <v>229</v>
      </c>
      <c r="O242" t="s">
        <v>230</v>
      </c>
      <c r="P242" t="s">
        <v>183</v>
      </c>
      <c r="Q242" t="s">
        <v>184</v>
      </c>
      <c r="R242" s="2" t="s">
        <v>185</v>
      </c>
      <c r="S242" t="s">
        <v>186</v>
      </c>
      <c r="T242" t="s">
        <v>63</v>
      </c>
      <c r="U242" t="s">
        <v>284</v>
      </c>
      <c r="V242">
        <v>0.4</v>
      </c>
      <c r="W242">
        <v>88800000</v>
      </c>
      <c r="X242">
        <v>222000000</v>
      </c>
      <c r="AH242">
        <v>0</v>
      </c>
      <c r="AI242">
        <v>0</v>
      </c>
      <c r="AJ242">
        <v>0</v>
      </c>
    </row>
    <row r="243" spans="1:45" x14ac:dyDescent="0.3">
      <c r="A243" t="s">
        <v>173</v>
      </c>
      <c r="B243" t="s">
        <v>174</v>
      </c>
      <c r="C243" t="s">
        <v>645</v>
      </c>
      <c r="D243" t="s">
        <v>646</v>
      </c>
      <c r="E243" t="s">
        <v>53</v>
      </c>
      <c r="F243">
        <v>1.2</v>
      </c>
      <c r="G243" s="1">
        <v>44767</v>
      </c>
      <c r="H243">
        <v>1</v>
      </c>
      <c r="I243" t="s">
        <v>647</v>
      </c>
      <c r="J243" t="s">
        <v>159</v>
      </c>
      <c r="K243">
        <v>4</v>
      </c>
      <c r="L243" t="s">
        <v>160</v>
      </c>
      <c r="M243" t="s">
        <v>333</v>
      </c>
      <c r="N243" t="s">
        <v>334</v>
      </c>
      <c r="O243" t="s">
        <v>335</v>
      </c>
      <c r="P243" t="s">
        <v>60</v>
      </c>
      <c r="Q243" t="s">
        <v>61</v>
      </c>
      <c r="R243">
        <v>33</v>
      </c>
      <c r="S243" t="s">
        <v>62</v>
      </c>
      <c r="T243" t="s">
        <v>310</v>
      </c>
      <c r="U243" t="s">
        <v>284</v>
      </c>
      <c r="V243">
        <v>0.4</v>
      </c>
      <c r="W243">
        <v>22828342</v>
      </c>
      <c r="X243">
        <v>57070855</v>
      </c>
      <c r="AQ243" t="s">
        <v>65</v>
      </c>
      <c r="AR243" t="s">
        <v>66</v>
      </c>
      <c r="AS243" t="s">
        <v>67</v>
      </c>
    </row>
    <row r="244" spans="1:45" x14ac:dyDescent="0.3">
      <c r="A244" t="s">
        <v>279</v>
      </c>
      <c r="B244" t="s">
        <v>280</v>
      </c>
      <c r="C244" t="s">
        <v>480</v>
      </c>
      <c r="D244" t="s">
        <v>481</v>
      </c>
      <c r="E244" t="s">
        <v>53</v>
      </c>
      <c r="F244">
        <v>2</v>
      </c>
      <c r="G244" s="1">
        <v>45000</v>
      </c>
      <c r="H244" t="s">
        <v>517</v>
      </c>
      <c r="I244" t="s">
        <v>518</v>
      </c>
      <c r="J244" t="s">
        <v>159</v>
      </c>
      <c r="K244">
        <v>4</v>
      </c>
      <c r="L244" t="s">
        <v>160</v>
      </c>
      <c r="M244" t="s">
        <v>365</v>
      </c>
      <c r="N244" t="s">
        <v>366</v>
      </c>
      <c r="O244" t="s">
        <v>367</v>
      </c>
      <c r="P244" t="s">
        <v>183</v>
      </c>
      <c r="Q244" t="s">
        <v>184</v>
      </c>
      <c r="R244" s="2" t="s">
        <v>185</v>
      </c>
      <c r="S244" t="s">
        <v>186</v>
      </c>
      <c r="T244" t="s">
        <v>63</v>
      </c>
      <c r="U244" t="s">
        <v>284</v>
      </c>
      <c r="V244">
        <v>0.4</v>
      </c>
      <c r="W244">
        <v>6000000</v>
      </c>
      <c r="X244">
        <v>15000000</v>
      </c>
      <c r="AH244">
        <v>0</v>
      </c>
      <c r="AI244">
        <v>0</v>
      </c>
      <c r="AJ244">
        <v>0</v>
      </c>
    </row>
    <row r="245" spans="1:45" x14ac:dyDescent="0.3">
      <c r="A245" t="s">
        <v>173</v>
      </c>
      <c r="B245" t="s">
        <v>174</v>
      </c>
      <c r="C245" t="s">
        <v>648</v>
      </c>
      <c r="D245" t="s">
        <v>649</v>
      </c>
      <c r="E245" t="s">
        <v>53</v>
      </c>
      <c r="F245">
        <v>1.2</v>
      </c>
      <c r="G245" s="1">
        <v>44851</v>
      </c>
      <c r="H245">
        <v>6</v>
      </c>
      <c r="I245" t="s">
        <v>650</v>
      </c>
      <c r="J245" t="s">
        <v>273</v>
      </c>
      <c r="K245">
        <v>8</v>
      </c>
      <c r="L245" t="s">
        <v>274</v>
      </c>
      <c r="M245" t="s">
        <v>275</v>
      </c>
      <c r="N245" t="s">
        <v>276</v>
      </c>
      <c r="O245" t="s">
        <v>277</v>
      </c>
      <c r="P245" t="s">
        <v>60</v>
      </c>
      <c r="Q245" t="s">
        <v>61</v>
      </c>
      <c r="R245">
        <v>33</v>
      </c>
      <c r="S245" t="s">
        <v>62</v>
      </c>
      <c r="T245" t="s">
        <v>278</v>
      </c>
      <c r="U245" t="s">
        <v>278</v>
      </c>
      <c r="V245">
        <v>0.69999999329999996</v>
      </c>
      <c r="W245">
        <v>110000000</v>
      </c>
      <c r="X245">
        <v>157142858.65000001</v>
      </c>
      <c r="AQ245" t="s">
        <v>65</v>
      </c>
      <c r="AR245" t="s">
        <v>66</v>
      </c>
      <c r="AS245" t="s">
        <v>67</v>
      </c>
    </row>
    <row r="246" spans="1:45" x14ac:dyDescent="0.3">
      <c r="A246" t="s">
        <v>279</v>
      </c>
      <c r="B246" t="s">
        <v>280</v>
      </c>
      <c r="C246" t="s">
        <v>480</v>
      </c>
      <c r="D246" t="s">
        <v>481</v>
      </c>
      <c r="E246" t="s">
        <v>53</v>
      </c>
      <c r="F246">
        <v>2</v>
      </c>
      <c r="G246" s="1">
        <v>45000</v>
      </c>
      <c r="H246" t="s">
        <v>484</v>
      </c>
      <c r="I246" t="s">
        <v>485</v>
      </c>
      <c r="J246" t="s">
        <v>189</v>
      </c>
      <c r="K246">
        <v>1</v>
      </c>
      <c r="L246" t="s">
        <v>190</v>
      </c>
      <c r="M246" t="s">
        <v>228</v>
      </c>
      <c r="N246" t="s">
        <v>229</v>
      </c>
      <c r="O246" t="s">
        <v>230</v>
      </c>
      <c r="P246" t="s">
        <v>97</v>
      </c>
      <c r="Q246" t="s">
        <v>98</v>
      </c>
      <c r="R246" s="2" t="s">
        <v>99</v>
      </c>
      <c r="S246" t="s">
        <v>100</v>
      </c>
      <c r="T246" t="s">
        <v>63</v>
      </c>
      <c r="U246" t="s">
        <v>284</v>
      </c>
      <c r="V246">
        <v>0.4</v>
      </c>
      <c r="W246">
        <v>32000000</v>
      </c>
      <c r="X246">
        <v>80000000</v>
      </c>
    </row>
    <row r="247" spans="1:45" x14ac:dyDescent="0.3">
      <c r="A247" t="s">
        <v>279</v>
      </c>
      <c r="B247" t="s">
        <v>280</v>
      </c>
      <c r="C247" t="s">
        <v>480</v>
      </c>
      <c r="D247" t="s">
        <v>481</v>
      </c>
      <c r="E247" t="s">
        <v>53</v>
      </c>
      <c r="F247">
        <v>2</v>
      </c>
      <c r="G247" s="1">
        <v>45000</v>
      </c>
      <c r="H247" t="s">
        <v>484</v>
      </c>
      <c r="I247" t="s">
        <v>485</v>
      </c>
      <c r="J247" t="s">
        <v>189</v>
      </c>
      <c r="K247">
        <v>1</v>
      </c>
      <c r="L247" t="s">
        <v>190</v>
      </c>
      <c r="M247" t="s">
        <v>191</v>
      </c>
      <c r="N247" t="s">
        <v>192</v>
      </c>
      <c r="O247" t="s">
        <v>193</v>
      </c>
      <c r="P247" t="s">
        <v>97</v>
      </c>
      <c r="Q247" t="s">
        <v>239</v>
      </c>
      <c r="R247" s="2" t="s">
        <v>240</v>
      </c>
      <c r="S247" t="s">
        <v>241</v>
      </c>
      <c r="T247" t="s">
        <v>63</v>
      </c>
      <c r="U247" t="s">
        <v>284</v>
      </c>
      <c r="V247">
        <v>0.4</v>
      </c>
      <c r="W247">
        <v>800000</v>
      </c>
      <c r="X247">
        <v>2000000</v>
      </c>
    </row>
    <row r="248" spans="1:45" x14ac:dyDescent="0.3">
      <c r="A248" t="s">
        <v>87</v>
      </c>
      <c r="B248" t="s">
        <v>88</v>
      </c>
      <c r="C248" t="s">
        <v>456</v>
      </c>
      <c r="D248" t="s">
        <v>457</v>
      </c>
      <c r="E248" t="s">
        <v>53</v>
      </c>
      <c r="F248">
        <v>1.3</v>
      </c>
      <c r="G248" s="1">
        <v>44824</v>
      </c>
      <c r="H248" t="s">
        <v>651</v>
      </c>
      <c r="I248" t="s">
        <v>652</v>
      </c>
      <c r="J248" t="s">
        <v>105</v>
      </c>
      <c r="K248">
        <v>2</v>
      </c>
      <c r="L248" t="s">
        <v>106</v>
      </c>
      <c r="M248" t="s">
        <v>375</v>
      </c>
      <c r="N248" t="s">
        <v>376</v>
      </c>
      <c r="O248" t="s">
        <v>377</v>
      </c>
      <c r="P248" t="s">
        <v>60</v>
      </c>
      <c r="Q248" t="s">
        <v>61</v>
      </c>
      <c r="R248">
        <v>33</v>
      </c>
      <c r="S248" t="s">
        <v>62</v>
      </c>
      <c r="T248" t="s">
        <v>101</v>
      </c>
      <c r="U248" t="s">
        <v>101</v>
      </c>
      <c r="V248">
        <v>0.5</v>
      </c>
      <c r="W248">
        <v>14126695.01</v>
      </c>
      <c r="X248">
        <v>28253390.02</v>
      </c>
      <c r="AQ248" t="s">
        <v>65</v>
      </c>
      <c r="AR248" t="s">
        <v>66</v>
      </c>
      <c r="AS248" t="s">
        <v>67</v>
      </c>
    </row>
    <row r="249" spans="1:45" x14ac:dyDescent="0.3">
      <c r="A249" t="s">
        <v>279</v>
      </c>
      <c r="B249" t="s">
        <v>280</v>
      </c>
      <c r="C249" t="s">
        <v>480</v>
      </c>
      <c r="D249" t="s">
        <v>481</v>
      </c>
      <c r="E249" t="s">
        <v>53</v>
      </c>
      <c r="F249">
        <v>2</v>
      </c>
      <c r="G249" s="1">
        <v>45000</v>
      </c>
      <c r="H249" t="s">
        <v>486</v>
      </c>
      <c r="I249" t="s">
        <v>487</v>
      </c>
      <c r="J249" t="s">
        <v>105</v>
      </c>
      <c r="K249">
        <v>2</v>
      </c>
      <c r="L249" t="s">
        <v>106</v>
      </c>
      <c r="M249" t="s">
        <v>511</v>
      </c>
      <c r="N249" t="s">
        <v>512</v>
      </c>
      <c r="O249" t="s">
        <v>513</v>
      </c>
      <c r="P249" t="s">
        <v>183</v>
      </c>
      <c r="Q249" t="s">
        <v>184</v>
      </c>
      <c r="R249" s="2" t="s">
        <v>185</v>
      </c>
      <c r="S249" t="s">
        <v>186</v>
      </c>
      <c r="T249" t="s">
        <v>63</v>
      </c>
      <c r="U249" t="s">
        <v>284</v>
      </c>
      <c r="V249">
        <v>0.4</v>
      </c>
      <c r="W249">
        <v>23200000</v>
      </c>
      <c r="X249">
        <v>58000000</v>
      </c>
      <c r="AH249">
        <v>0</v>
      </c>
      <c r="AI249">
        <v>0</v>
      </c>
      <c r="AJ249">
        <v>0</v>
      </c>
    </row>
    <row r="250" spans="1:45" x14ac:dyDescent="0.3">
      <c r="A250" t="s">
        <v>279</v>
      </c>
      <c r="B250" t="s">
        <v>280</v>
      </c>
      <c r="C250" t="s">
        <v>480</v>
      </c>
      <c r="D250" t="s">
        <v>481</v>
      </c>
      <c r="E250" t="s">
        <v>53</v>
      </c>
      <c r="F250">
        <v>2</v>
      </c>
      <c r="G250" s="1">
        <v>45000</v>
      </c>
      <c r="H250" t="s">
        <v>484</v>
      </c>
      <c r="I250" t="s">
        <v>485</v>
      </c>
      <c r="J250" t="s">
        <v>189</v>
      </c>
      <c r="K250">
        <v>1</v>
      </c>
      <c r="L250" t="s">
        <v>190</v>
      </c>
      <c r="M250" t="s">
        <v>228</v>
      </c>
      <c r="N250" t="s">
        <v>229</v>
      </c>
      <c r="O250" t="s">
        <v>230</v>
      </c>
      <c r="P250" t="s">
        <v>97</v>
      </c>
      <c r="Q250" t="s">
        <v>602</v>
      </c>
      <c r="R250" s="2" t="s">
        <v>603</v>
      </c>
      <c r="S250" t="s">
        <v>604</v>
      </c>
      <c r="T250" t="s">
        <v>63</v>
      </c>
      <c r="U250" t="s">
        <v>284</v>
      </c>
      <c r="V250">
        <v>0.4</v>
      </c>
      <c r="W250">
        <v>16800000</v>
      </c>
      <c r="X250">
        <v>42000000</v>
      </c>
    </row>
    <row r="251" spans="1:45" x14ac:dyDescent="0.3">
      <c r="A251" t="s">
        <v>279</v>
      </c>
      <c r="B251" t="s">
        <v>280</v>
      </c>
      <c r="C251" t="s">
        <v>480</v>
      </c>
      <c r="D251" t="s">
        <v>481</v>
      </c>
      <c r="E251" t="s">
        <v>53</v>
      </c>
      <c r="F251">
        <v>2</v>
      </c>
      <c r="G251" s="1">
        <v>45000</v>
      </c>
      <c r="H251" t="s">
        <v>486</v>
      </c>
      <c r="I251" t="s">
        <v>487</v>
      </c>
      <c r="J251" t="s">
        <v>105</v>
      </c>
      <c r="K251">
        <v>2</v>
      </c>
      <c r="L251" t="s">
        <v>106</v>
      </c>
      <c r="M251" t="s">
        <v>511</v>
      </c>
      <c r="N251" t="s">
        <v>512</v>
      </c>
      <c r="O251" t="s">
        <v>513</v>
      </c>
      <c r="P251" t="s">
        <v>60</v>
      </c>
      <c r="Q251" t="s">
        <v>61</v>
      </c>
      <c r="R251">
        <v>33</v>
      </c>
      <c r="S251" t="s">
        <v>62</v>
      </c>
      <c r="T251" t="s">
        <v>63</v>
      </c>
      <c r="U251" t="s">
        <v>284</v>
      </c>
      <c r="V251">
        <v>0.4</v>
      </c>
      <c r="W251">
        <v>23200000</v>
      </c>
      <c r="X251">
        <v>58000000</v>
      </c>
      <c r="AQ251" t="s">
        <v>65</v>
      </c>
      <c r="AR251" t="s">
        <v>66</v>
      </c>
      <c r="AS251" t="s">
        <v>67</v>
      </c>
    </row>
    <row r="252" spans="1:45" x14ac:dyDescent="0.3">
      <c r="A252" t="s">
        <v>279</v>
      </c>
      <c r="B252" t="s">
        <v>280</v>
      </c>
      <c r="C252" t="s">
        <v>480</v>
      </c>
      <c r="D252" t="s">
        <v>481</v>
      </c>
      <c r="E252" t="s">
        <v>53</v>
      </c>
      <c r="F252">
        <v>2</v>
      </c>
      <c r="G252" s="1">
        <v>45000</v>
      </c>
      <c r="H252" t="s">
        <v>484</v>
      </c>
      <c r="I252" t="s">
        <v>485</v>
      </c>
      <c r="J252" t="s">
        <v>189</v>
      </c>
      <c r="K252">
        <v>1</v>
      </c>
      <c r="L252" t="s">
        <v>190</v>
      </c>
      <c r="M252" t="s">
        <v>228</v>
      </c>
      <c r="N252" t="s">
        <v>229</v>
      </c>
      <c r="O252" t="s">
        <v>230</v>
      </c>
      <c r="P252" t="s">
        <v>60</v>
      </c>
      <c r="Q252" t="s">
        <v>61</v>
      </c>
      <c r="R252">
        <v>33</v>
      </c>
      <c r="S252" t="s">
        <v>62</v>
      </c>
      <c r="T252" t="s">
        <v>63</v>
      </c>
      <c r="U252" t="s">
        <v>284</v>
      </c>
      <c r="V252">
        <v>0.4</v>
      </c>
      <c r="W252">
        <v>116800000</v>
      </c>
      <c r="X252">
        <v>292000000</v>
      </c>
      <c r="AQ252" t="s">
        <v>65</v>
      </c>
      <c r="AR252" t="s">
        <v>66</v>
      </c>
      <c r="AS252" t="s">
        <v>67</v>
      </c>
    </row>
    <row r="253" spans="1:45" x14ac:dyDescent="0.3">
      <c r="A253" t="s">
        <v>409</v>
      </c>
      <c r="B253" t="s">
        <v>410</v>
      </c>
      <c r="C253" t="s">
        <v>611</v>
      </c>
      <c r="D253" t="s">
        <v>612</v>
      </c>
      <c r="E253" t="s">
        <v>53</v>
      </c>
      <c r="F253">
        <v>1.2</v>
      </c>
      <c r="G253" s="1">
        <v>44908</v>
      </c>
      <c r="H253">
        <v>2</v>
      </c>
      <c r="I253" t="s">
        <v>653</v>
      </c>
      <c r="J253" t="s">
        <v>189</v>
      </c>
      <c r="K253">
        <v>1</v>
      </c>
      <c r="L253" t="s">
        <v>190</v>
      </c>
      <c r="M253" t="s">
        <v>191</v>
      </c>
      <c r="N253" t="s">
        <v>192</v>
      </c>
      <c r="O253" t="s">
        <v>193</v>
      </c>
      <c r="P253" t="s">
        <v>60</v>
      </c>
      <c r="Q253" t="s">
        <v>61</v>
      </c>
      <c r="R253">
        <v>33</v>
      </c>
      <c r="S253" t="s">
        <v>62</v>
      </c>
      <c r="T253" t="s">
        <v>63</v>
      </c>
      <c r="U253" t="s">
        <v>64</v>
      </c>
      <c r="V253">
        <v>0.84999999839999996</v>
      </c>
      <c r="W253">
        <v>38550414</v>
      </c>
      <c r="X253">
        <v>45353428.32</v>
      </c>
      <c r="AQ253" t="s">
        <v>65</v>
      </c>
      <c r="AR253" t="s">
        <v>66</v>
      </c>
      <c r="AS253" t="s">
        <v>67</v>
      </c>
    </row>
    <row r="254" spans="1:45" x14ac:dyDescent="0.3">
      <c r="A254" t="s">
        <v>279</v>
      </c>
      <c r="B254" t="s">
        <v>280</v>
      </c>
      <c r="C254" t="s">
        <v>480</v>
      </c>
      <c r="D254" t="s">
        <v>481</v>
      </c>
      <c r="E254" t="s">
        <v>53</v>
      </c>
      <c r="F254">
        <v>2</v>
      </c>
      <c r="G254" s="1">
        <v>45000</v>
      </c>
      <c r="H254" t="s">
        <v>484</v>
      </c>
      <c r="I254" t="s">
        <v>485</v>
      </c>
      <c r="J254" t="s">
        <v>189</v>
      </c>
      <c r="K254">
        <v>1</v>
      </c>
      <c r="L254" t="s">
        <v>190</v>
      </c>
      <c r="M254" t="s">
        <v>191</v>
      </c>
      <c r="N254" t="s">
        <v>192</v>
      </c>
      <c r="O254" t="s">
        <v>193</v>
      </c>
      <c r="P254" t="s">
        <v>183</v>
      </c>
      <c r="Q254" t="s">
        <v>184</v>
      </c>
      <c r="R254" s="2" t="s">
        <v>185</v>
      </c>
      <c r="S254" t="s">
        <v>186</v>
      </c>
      <c r="T254" t="s">
        <v>63</v>
      </c>
      <c r="U254" t="s">
        <v>284</v>
      </c>
      <c r="V254">
        <v>0.4</v>
      </c>
      <c r="W254">
        <v>120000000</v>
      </c>
      <c r="X254">
        <v>300000000</v>
      </c>
      <c r="AH254">
        <v>0</v>
      </c>
      <c r="AI254">
        <v>0</v>
      </c>
      <c r="AJ254">
        <v>0</v>
      </c>
    </row>
    <row r="255" spans="1:45" x14ac:dyDescent="0.3">
      <c r="A255" t="s">
        <v>285</v>
      </c>
      <c r="B255" t="s">
        <v>286</v>
      </c>
      <c r="C255" t="s">
        <v>654</v>
      </c>
      <c r="D255" t="s">
        <v>655</v>
      </c>
      <c r="E255" t="s">
        <v>53</v>
      </c>
      <c r="F255">
        <v>1.2</v>
      </c>
      <c r="G255" s="1">
        <v>44902</v>
      </c>
      <c r="H255">
        <v>1</v>
      </c>
      <c r="I255" t="s">
        <v>656</v>
      </c>
      <c r="J255" t="s">
        <v>189</v>
      </c>
      <c r="K255">
        <v>1</v>
      </c>
      <c r="L255" t="s">
        <v>190</v>
      </c>
      <c r="M255" t="s">
        <v>228</v>
      </c>
      <c r="N255" t="s">
        <v>229</v>
      </c>
      <c r="O255" t="s">
        <v>230</v>
      </c>
      <c r="P255" t="s">
        <v>60</v>
      </c>
      <c r="Q255" t="s">
        <v>61</v>
      </c>
      <c r="R255">
        <v>33</v>
      </c>
      <c r="S255" t="s">
        <v>62</v>
      </c>
      <c r="T255" t="s">
        <v>63</v>
      </c>
      <c r="U255" t="s">
        <v>64</v>
      </c>
      <c r="V255">
        <v>0.84999999900000001</v>
      </c>
      <c r="W255">
        <v>95000000</v>
      </c>
      <c r="X255">
        <v>111764706.01000001</v>
      </c>
      <c r="AQ255" t="s">
        <v>65</v>
      </c>
      <c r="AR255" t="s">
        <v>66</v>
      </c>
      <c r="AS255" t="s">
        <v>67</v>
      </c>
    </row>
    <row r="256" spans="1:45" x14ac:dyDescent="0.3">
      <c r="A256" t="s">
        <v>290</v>
      </c>
      <c r="B256" t="s">
        <v>291</v>
      </c>
      <c r="C256" t="s">
        <v>657</v>
      </c>
      <c r="D256" t="s">
        <v>658</v>
      </c>
      <c r="E256" t="s">
        <v>53</v>
      </c>
      <c r="F256">
        <v>1</v>
      </c>
      <c r="G256" s="1">
        <v>44914</v>
      </c>
      <c r="H256">
        <v>7</v>
      </c>
      <c r="I256" t="s">
        <v>659</v>
      </c>
      <c r="J256" t="s">
        <v>159</v>
      </c>
      <c r="K256">
        <v>4</v>
      </c>
      <c r="L256" t="s">
        <v>160</v>
      </c>
      <c r="M256" t="s">
        <v>400</v>
      </c>
      <c r="N256" t="s">
        <v>401</v>
      </c>
      <c r="O256" t="s">
        <v>402</v>
      </c>
      <c r="P256" t="s">
        <v>60</v>
      </c>
      <c r="Q256" t="s">
        <v>61</v>
      </c>
      <c r="R256">
        <v>33</v>
      </c>
      <c r="S256" t="s">
        <v>62</v>
      </c>
      <c r="T256" t="s">
        <v>310</v>
      </c>
      <c r="U256" t="s">
        <v>187</v>
      </c>
      <c r="V256">
        <v>0.59999996190000005</v>
      </c>
      <c r="W256">
        <v>2013822</v>
      </c>
      <c r="X256">
        <v>3356370.21</v>
      </c>
      <c r="AQ256" t="s">
        <v>65</v>
      </c>
      <c r="AR256" t="s">
        <v>66</v>
      </c>
      <c r="AS256" t="s">
        <v>67</v>
      </c>
    </row>
    <row r="257" spans="1:49" x14ac:dyDescent="0.3">
      <c r="A257" t="s">
        <v>285</v>
      </c>
      <c r="B257" t="s">
        <v>286</v>
      </c>
      <c r="C257" t="s">
        <v>315</v>
      </c>
      <c r="D257" t="s">
        <v>316</v>
      </c>
      <c r="E257" t="s">
        <v>53</v>
      </c>
      <c r="F257">
        <v>1.2</v>
      </c>
      <c r="G257" s="1">
        <v>44902</v>
      </c>
      <c r="H257">
        <v>2</v>
      </c>
      <c r="I257" t="s">
        <v>660</v>
      </c>
      <c r="J257" t="s">
        <v>105</v>
      </c>
      <c r="K257">
        <v>2</v>
      </c>
      <c r="L257" t="s">
        <v>106</v>
      </c>
      <c r="M257" t="s">
        <v>511</v>
      </c>
      <c r="N257" t="s">
        <v>512</v>
      </c>
      <c r="O257" t="s">
        <v>513</v>
      </c>
      <c r="P257" t="s">
        <v>60</v>
      </c>
      <c r="Q257" t="s">
        <v>61</v>
      </c>
      <c r="R257">
        <v>33</v>
      </c>
      <c r="S257" t="s">
        <v>62</v>
      </c>
      <c r="T257" t="s">
        <v>63</v>
      </c>
      <c r="U257" t="s">
        <v>64</v>
      </c>
      <c r="V257">
        <v>0.84999999930000003</v>
      </c>
      <c r="W257">
        <v>16600000</v>
      </c>
      <c r="X257">
        <v>19529411.780000001</v>
      </c>
      <c r="AQ257" t="s">
        <v>65</v>
      </c>
      <c r="AR257" t="s">
        <v>66</v>
      </c>
      <c r="AS257" t="s">
        <v>67</v>
      </c>
    </row>
    <row r="258" spans="1:49" x14ac:dyDescent="0.3">
      <c r="A258" t="s">
        <v>285</v>
      </c>
      <c r="B258" t="s">
        <v>286</v>
      </c>
      <c r="C258" t="s">
        <v>599</v>
      </c>
      <c r="D258" t="s">
        <v>600</v>
      </c>
      <c r="E258" t="s">
        <v>53</v>
      </c>
      <c r="F258">
        <v>1.2</v>
      </c>
      <c r="G258" s="1">
        <v>44908</v>
      </c>
      <c r="H258" t="s">
        <v>484</v>
      </c>
      <c r="I258" t="s">
        <v>661</v>
      </c>
      <c r="J258" t="s">
        <v>159</v>
      </c>
      <c r="K258">
        <v>4</v>
      </c>
      <c r="L258" t="s">
        <v>160</v>
      </c>
      <c r="M258" t="s">
        <v>307</v>
      </c>
      <c r="N258" t="s">
        <v>308</v>
      </c>
      <c r="O258" t="s">
        <v>309</v>
      </c>
      <c r="P258" t="s">
        <v>321</v>
      </c>
      <c r="Q258" t="s">
        <v>322</v>
      </c>
      <c r="R258">
        <v>10</v>
      </c>
      <c r="S258" t="s">
        <v>323</v>
      </c>
      <c r="T258" t="s">
        <v>310</v>
      </c>
      <c r="U258" t="s">
        <v>64</v>
      </c>
      <c r="V258">
        <v>0.84999999920000002</v>
      </c>
      <c r="W258">
        <v>9649650</v>
      </c>
      <c r="X258">
        <v>11352529.42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</row>
    <row r="259" spans="1:49" x14ac:dyDescent="0.3">
      <c r="A259" t="s">
        <v>279</v>
      </c>
      <c r="B259" t="s">
        <v>280</v>
      </c>
      <c r="C259" t="s">
        <v>480</v>
      </c>
      <c r="D259" t="s">
        <v>481</v>
      </c>
      <c r="E259" t="s">
        <v>53</v>
      </c>
      <c r="F259">
        <v>2</v>
      </c>
      <c r="G259" s="1">
        <v>45000</v>
      </c>
      <c r="H259" t="s">
        <v>486</v>
      </c>
      <c r="I259" t="s">
        <v>487</v>
      </c>
      <c r="J259" t="s">
        <v>105</v>
      </c>
      <c r="K259">
        <v>2</v>
      </c>
      <c r="L259" t="s">
        <v>106</v>
      </c>
      <c r="M259" t="s">
        <v>200</v>
      </c>
      <c r="N259" t="s">
        <v>201</v>
      </c>
      <c r="O259" t="s">
        <v>202</v>
      </c>
      <c r="P259" t="s">
        <v>97</v>
      </c>
      <c r="Q259" t="s">
        <v>98</v>
      </c>
      <c r="R259" s="2" t="s">
        <v>99</v>
      </c>
      <c r="S259" t="s">
        <v>100</v>
      </c>
      <c r="T259" t="s">
        <v>63</v>
      </c>
      <c r="U259" t="s">
        <v>284</v>
      </c>
      <c r="V259">
        <v>0.4</v>
      </c>
      <c r="W259">
        <v>32000000</v>
      </c>
      <c r="X259">
        <v>80000000</v>
      </c>
    </row>
    <row r="260" spans="1:49" x14ac:dyDescent="0.3">
      <c r="A260" t="s">
        <v>279</v>
      </c>
      <c r="B260" t="s">
        <v>280</v>
      </c>
      <c r="C260" t="s">
        <v>480</v>
      </c>
      <c r="D260" t="s">
        <v>481</v>
      </c>
      <c r="E260" t="s">
        <v>53</v>
      </c>
      <c r="F260">
        <v>2</v>
      </c>
      <c r="G260" s="1">
        <v>45000</v>
      </c>
      <c r="H260" t="s">
        <v>484</v>
      </c>
      <c r="I260" t="s">
        <v>485</v>
      </c>
      <c r="J260" t="s">
        <v>189</v>
      </c>
      <c r="K260">
        <v>1</v>
      </c>
      <c r="L260" t="s">
        <v>190</v>
      </c>
      <c r="M260" t="s">
        <v>191</v>
      </c>
      <c r="N260" t="s">
        <v>192</v>
      </c>
      <c r="O260" t="s">
        <v>193</v>
      </c>
      <c r="P260" t="s">
        <v>97</v>
      </c>
      <c r="Q260" t="s">
        <v>233</v>
      </c>
      <c r="R260" s="2" t="s">
        <v>185</v>
      </c>
      <c r="S260" t="s">
        <v>234</v>
      </c>
      <c r="T260" t="s">
        <v>63</v>
      </c>
      <c r="U260" t="s">
        <v>284</v>
      </c>
      <c r="V260">
        <v>0.4</v>
      </c>
      <c r="W260">
        <v>600000</v>
      </c>
      <c r="X260">
        <v>1500000</v>
      </c>
    </row>
    <row r="261" spans="1:49" x14ac:dyDescent="0.3">
      <c r="A261" t="s">
        <v>279</v>
      </c>
      <c r="B261" t="s">
        <v>280</v>
      </c>
      <c r="C261" t="s">
        <v>480</v>
      </c>
      <c r="D261" t="s">
        <v>481</v>
      </c>
      <c r="E261" t="s">
        <v>53</v>
      </c>
      <c r="F261">
        <v>2</v>
      </c>
      <c r="G261" s="1">
        <v>45000</v>
      </c>
      <c r="H261" t="s">
        <v>484</v>
      </c>
      <c r="I261" t="s">
        <v>485</v>
      </c>
      <c r="J261" t="s">
        <v>189</v>
      </c>
      <c r="K261">
        <v>1</v>
      </c>
      <c r="L261" t="s">
        <v>190</v>
      </c>
      <c r="M261" t="s">
        <v>191</v>
      </c>
      <c r="N261" t="s">
        <v>192</v>
      </c>
      <c r="O261" t="s">
        <v>193</v>
      </c>
      <c r="P261" t="s">
        <v>60</v>
      </c>
      <c r="Q261" t="s">
        <v>61</v>
      </c>
      <c r="R261">
        <v>33</v>
      </c>
      <c r="S261" t="s">
        <v>62</v>
      </c>
      <c r="T261" t="s">
        <v>63</v>
      </c>
      <c r="U261" t="s">
        <v>284</v>
      </c>
      <c r="V261">
        <v>0.4</v>
      </c>
      <c r="W261">
        <v>126000000</v>
      </c>
      <c r="X261">
        <v>315000000</v>
      </c>
      <c r="AQ261" t="s">
        <v>65</v>
      </c>
      <c r="AR261" t="s">
        <v>66</v>
      </c>
      <c r="AS261" t="s">
        <v>67</v>
      </c>
    </row>
    <row r="262" spans="1:49" x14ac:dyDescent="0.3">
      <c r="A262" t="s">
        <v>355</v>
      </c>
      <c r="B262" t="s">
        <v>356</v>
      </c>
      <c r="C262" t="s">
        <v>396</v>
      </c>
      <c r="D262" t="s">
        <v>397</v>
      </c>
      <c r="E262" t="s">
        <v>53</v>
      </c>
      <c r="F262">
        <v>1.2</v>
      </c>
      <c r="G262" s="1">
        <v>44889</v>
      </c>
      <c r="H262" t="s">
        <v>662</v>
      </c>
      <c r="I262" t="s">
        <v>663</v>
      </c>
      <c r="J262" t="s">
        <v>159</v>
      </c>
      <c r="K262">
        <v>4</v>
      </c>
      <c r="L262" t="s">
        <v>160</v>
      </c>
      <c r="M262" t="s">
        <v>307</v>
      </c>
      <c r="N262" t="s">
        <v>308</v>
      </c>
      <c r="O262" t="s">
        <v>309</v>
      </c>
      <c r="P262" t="s">
        <v>60</v>
      </c>
      <c r="Q262" t="s">
        <v>61</v>
      </c>
      <c r="R262">
        <v>33</v>
      </c>
      <c r="S262" t="s">
        <v>62</v>
      </c>
      <c r="T262" t="s">
        <v>310</v>
      </c>
      <c r="U262" t="s">
        <v>64</v>
      </c>
      <c r="V262">
        <v>0.84999999680000005</v>
      </c>
      <c r="W262">
        <v>41400000</v>
      </c>
      <c r="X262">
        <v>48705882.539999999</v>
      </c>
      <c r="AQ262" t="s">
        <v>65</v>
      </c>
      <c r="AR262" t="s">
        <v>66</v>
      </c>
      <c r="AS262" t="s">
        <v>67</v>
      </c>
    </row>
    <row r="263" spans="1:49" x14ac:dyDescent="0.3">
      <c r="A263" t="s">
        <v>290</v>
      </c>
      <c r="B263" t="s">
        <v>291</v>
      </c>
      <c r="C263" t="s">
        <v>664</v>
      </c>
      <c r="D263" t="s">
        <v>665</v>
      </c>
      <c r="E263" t="s">
        <v>53</v>
      </c>
      <c r="F263">
        <v>1.1000000000000001</v>
      </c>
      <c r="G263" s="1">
        <v>44917</v>
      </c>
      <c r="H263">
        <v>1</v>
      </c>
      <c r="I263" t="s">
        <v>666</v>
      </c>
      <c r="J263" t="s">
        <v>159</v>
      </c>
      <c r="K263">
        <v>4</v>
      </c>
      <c r="L263" t="s">
        <v>160</v>
      </c>
      <c r="M263" t="s">
        <v>667</v>
      </c>
      <c r="N263" t="s">
        <v>668</v>
      </c>
      <c r="O263" t="s">
        <v>669</v>
      </c>
      <c r="P263" t="s">
        <v>183</v>
      </c>
      <c r="Q263" t="s">
        <v>670</v>
      </c>
      <c r="R263" s="2" t="s">
        <v>99</v>
      </c>
      <c r="S263" t="s">
        <v>671</v>
      </c>
      <c r="T263" t="s">
        <v>310</v>
      </c>
      <c r="U263" t="s">
        <v>64</v>
      </c>
      <c r="V263">
        <v>0.84999999930000003</v>
      </c>
      <c r="W263">
        <v>637501</v>
      </c>
      <c r="X263">
        <v>750001.18</v>
      </c>
      <c r="AH263">
        <v>1</v>
      </c>
      <c r="AI263">
        <v>637501</v>
      </c>
      <c r="AJ263">
        <v>750001.18</v>
      </c>
      <c r="AT263" t="s">
        <v>447</v>
      </c>
    </row>
    <row r="264" spans="1:49" x14ac:dyDescent="0.3">
      <c r="A264" t="s">
        <v>575</v>
      </c>
      <c r="B264" t="s">
        <v>576</v>
      </c>
      <c r="C264" t="s">
        <v>672</v>
      </c>
      <c r="D264" t="s">
        <v>673</v>
      </c>
      <c r="E264" t="s">
        <v>53</v>
      </c>
      <c r="F264">
        <v>1.2</v>
      </c>
      <c r="G264" s="1">
        <v>45007</v>
      </c>
      <c r="H264">
        <v>2</v>
      </c>
      <c r="I264" t="s">
        <v>674</v>
      </c>
      <c r="J264" t="s">
        <v>105</v>
      </c>
      <c r="K264">
        <v>2</v>
      </c>
      <c r="L264" t="s">
        <v>106</v>
      </c>
      <c r="M264" t="s">
        <v>375</v>
      </c>
      <c r="N264" t="s">
        <v>376</v>
      </c>
      <c r="O264" t="s">
        <v>377</v>
      </c>
      <c r="P264" t="s">
        <v>60</v>
      </c>
      <c r="Q264" t="s">
        <v>61</v>
      </c>
      <c r="R264">
        <v>33</v>
      </c>
      <c r="S264" t="s">
        <v>62</v>
      </c>
      <c r="T264" t="s">
        <v>63</v>
      </c>
      <c r="U264" t="s">
        <v>64</v>
      </c>
      <c r="V264">
        <v>0.65000104250000001</v>
      </c>
      <c r="W264">
        <v>2650100</v>
      </c>
      <c r="X264">
        <v>4077070.38</v>
      </c>
      <c r="AQ264" t="s">
        <v>65</v>
      </c>
      <c r="AR264" t="s">
        <v>66</v>
      </c>
      <c r="AS264" t="s">
        <v>67</v>
      </c>
    </row>
    <row r="265" spans="1:49" x14ac:dyDescent="0.3">
      <c r="A265" t="s">
        <v>575</v>
      </c>
      <c r="B265" t="s">
        <v>576</v>
      </c>
      <c r="C265" t="s">
        <v>672</v>
      </c>
      <c r="D265" t="s">
        <v>673</v>
      </c>
      <c r="E265" t="s">
        <v>53</v>
      </c>
      <c r="F265">
        <v>1.2</v>
      </c>
      <c r="G265" s="1">
        <v>45007</v>
      </c>
      <c r="H265">
        <v>4</v>
      </c>
      <c r="I265" t="s">
        <v>675</v>
      </c>
      <c r="J265" t="s">
        <v>159</v>
      </c>
      <c r="K265">
        <v>4</v>
      </c>
      <c r="L265" t="s">
        <v>160</v>
      </c>
      <c r="M265" t="s">
        <v>365</v>
      </c>
      <c r="N265" t="s">
        <v>366</v>
      </c>
      <c r="O265" t="s">
        <v>367</v>
      </c>
      <c r="P265" t="s">
        <v>60</v>
      </c>
      <c r="Q265" t="s">
        <v>61</v>
      </c>
      <c r="R265">
        <v>33</v>
      </c>
      <c r="S265" t="s">
        <v>62</v>
      </c>
      <c r="T265" t="s">
        <v>63</v>
      </c>
      <c r="U265" t="s">
        <v>64</v>
      </c>
      <c r="V265">
        <v>0.65000007140000005</v>
      </c>
      <c r="W265">
        <v>5920010</v>
      </c>
      <c r="X265">
        <v>9107706.6899999995</v>
      </c>
      <c r="AQ265" t="s">
        <v>65</v>
      </c>
      <c r="AR265" t="s">
        <v>66</v>
      </c>
      <c r="AS265" t="s">
        <v>67</v>
      </c>
    </row>
    <row r="266" spans="1:49" x14ac:dyDescent="0.3">
      <c r="A266" t="s">
        <v>575</v>
      </c>
      <c r="B266" t="s">
        <v>576</v>
      </c>
      <c r="C266" t="s">
        <v>672</v>
      </c>
      <c r="D266" t="s">
        <v>673</v>
      </c>
      <c r="E266" t="s">
        <v>53</v>
      </c>
      <c r="F266">
        <v>1.2</v>
      </c>
      <c r="G266" s="1">
        <v>45007</v>
      </c>
      <c r="H266">
        <v>4</v>
      </c>
      <c r="I266" t="s">
        <v>675</v>
      </c>
      <c r="J266" t="s">
        <v>159</v>
      </c>
      <c r="K266">
        <v>4</v>
      </c>
      <c r="L266" t="s">
        <v>160</v>
      </c>
      <c r="M266" t="s">
        <v>346</v>
      </c>
      <c r="N266" t="s">
        <v>347</v>
      </c>
      <c r="O266" t="s">
        <v>348</v>
      </c>
      <c r="P266" t="s">
        <v>183</v>
      </c>
      <c r="Q266" t="s">
        <v>184</v>
      </c>
      <c r="R266" s="2" t="s">
        <v>185</v>
      </c>
      <c r="S266" t="s">
        <v>186</v>
      </c>
      <c r="T266" t="s">
        <v>63</v>
      </c>
      <c r="U266" t="s">
        <v>64</v>
      </c>
      <c r="V266">
        <v>0.65000007140000005</v>
      </c>
      <c r="W266">
        <v>2000000</v>
      </c>
      <c r="X266">
        <v>3076922.74</v>
      </c>
      <c r="AH266">
        <v>0</v>
      </c>
      <c r="AI266">
        <v>0</v>
      </c>
      <c r="AJ266">
        <v>0</v>
      </c>
    </row>
    <row r="267" spans="1:49" x14ac:dyDescent="0.3">
      <c r="A267" t="s">
        <v>433</v>
      </c>
      <c r="B267" t="s">
        <v>434</v>
      </c>
      <c r="C267" t="s">
        <v>676</v>
      </c>
      <c r="D267" t="s">
        <v>677</v>
      </c>
      <c r="E267" t="s">
        <v>53</v>
      </c>
      <c r="F267">
        <v>1.2</v>
      </c>
      <c r="G267" s="1">
        <v>44810</v>
      </c>
      <c r="H267">
        <v>4</v>
      </c>
      <c r="I267" t="s">
        <v>678</v>
      </c>
      <c r="J267" t="s">
        <v>159</v>
      </c>
      <c r="K267">
        <v>4</v>
      </c>
      <c r="L267" t="s">
        <v>160</v>
      </c>
      <c r="M267" t="s">
        <v>365</v>
      </c>
      <c r="N267" t="s">
        <v>366</v>
      </c>
      <c r="O267" t="s">
        <v>367</v>
      </c>
      <c r="P267" t="s">
        <v>60</v>
      </c>
      <c r="Q267" t="s">
        <v>61</v>
      </c>
      <c r="R267">
        <v>33</v>
      </c>
      <c r="S267" t="s">
        <v>62</v>
      </c>
      <c r="T267" t="s">
        <v>63</v>
      </c>
      <c r="U267" t="s">
        <v>64</v>
      </c>
      <c r="V267">
        <v>0.84999999329999998</v>
      </c>
      <c r="W267">
        <v>17600000</v>
      </c>
      <c r="X267">
        <v>20705882.52</v>
      </c>
      <c r="AQ267" t="s">
        <v>65</v>
      </c>
      <c r="AR267" t="s">
        <v>66</v>
      </c>
      <c r="AS267" t="s">
        <v>67</v>
      </c>
    </row>
    <row r="268" spans="1:49" x14ac:dyDescent="0.3">
      <c r="A268" t="s">
        <v>290</v>
      </c>
      <c r="B268" t="s">
        <v>291</v>
      </c>
      <c r="C268" t="s">
        <v>679</v>
      </c>
      <c r="D268" t="s">
        <v>680</v>
      </c>
      <c r="E268" t="s">
        <v>53</v>
      </c>
      <c r="F268">
        <v>1.1000000000000001</v>
      </c>
      <c r="G268" s="1">
        <v>44915</v>
      </c>
      <c r="H268">
        <v>5</v>
      </c>
      <c r="I268" t="s">
        <v>681</v>
      </c>
      <c r="J268" t="s">
        <v>159</v>
      </c>
      <c r="K268">
        <v>4</v>
      </c>
      <c r="L268" t="s">
        <v>160</v>
      </c>
      <c r="M268" t="s">
        <v>333</v>
      </c>
      <c r="N268" t="s">
        <v>334</v>
      </c>
      <c r="O268" t="s">
        <v>335</v>
      </c>
      <c r="P268" t="s">
        <v>97</v>
      </c>
      <c r="Q268" t="s">
        <v>98</v>
      </c>
      <c r="R268" s="2" t="s">
        <v>99</v>
      </c>
      <c r="S268" t="s">
        <v>100</v>
      </c>
      <c r="T268" t="s">
        <v>310</v>
      </c>
      <c r="U268" t="s">
        <v>187</v>
      </c>
      <c r="V268">
        <v>0.6</v>
      </c>
      <c r="W268">
        <v>6000000</v>
      </c>
      <c r="X268">
        <v>10000000</v>
      </c>
      <c r="AV268" t="s">
        <v>682</v>
      </c>
      <c r="AW268" t="s">
        <v>683</v>
      </c>
    </row>
    <row r="269" spans="1:49" x14ac:dyDescent="0.3">
      <c r="A269" t="s">
        <v>575</v>
      </c>
      <c r="B269" t="s">
        <v>576</v>
      </c>
      <c r="C269" t="s">
        <v>672</v>
      </c>
      <c r="D269" t="s">
        <v>673</v>
      </c>
      <c r="E269" t="s">
        <v>53</v>
      </c>
      <c r="F269">
        <v>1.2</v>
      </c>
      <c r="G269" s="1">
        <v>45007</v>
      </c>
      <c r="H269">
        <v>4</v>
      </c>
      <c r="I269" t="s">
        <v>675</v>
      </c>
      <c r="J269" t="s">
        <v>159</v>
      </c>
      <c r="K269">
        <v>4</v>
      </c>
      <c r="L269" t="s">
        <v>160</v>
      </c>
      <c r="M269" t="s">
        <v>393</v>
      </c>
      <c r="N269" t="s">
        <v>394</v>
      </c>
      <c r="O269" t="s">
        <v>395</v>
      </c>
      <c r="P269" t="s">
        <v>97</v>
      </c>
      <c r="Q269" t="s">
        <v>98</v>
      </c>
      <c r="R269" s="2" t="s">
        <v>99</v>
      </c>
      <c r="S269" t="s">
        <v>100</v>
      </c>
      <c r="T269" t="s">
        <v>63</v>
      </c>
      <c r="U269" t="s">
        <v>64</v>
      </c>
      <c r="V269">
        <v>0.65000007140000005</v>
      </c>
      <c r="W269">
        <v>1500000</v>
      </c>
      <c r="X269">
        <v>2307692.0499999998</v>
      </c>
    </row>
    <row r="270" spans="1:49" x14ac:dyDescent="0.3">
      <c r="A270" t="s">
        <v>575</v>
      </c>
      <c r="B270" t="s">
        <v>576</v>
      </c>
      <c r="C270" t="s">
        <v>672</v>
      </c>
      <c r="D270" t="s">
        <v>673</v>
      </c>
      <c r="E270" t="s">
        <v>53</v>
      </c>
      <c r="F270">
        <v>1.2</v>
      </c>
      <c r="G270" s="1">
        <v>45007</v>
      </c>
      <c r="H270">
        <v>2</v>
      </c>
      <c r="I270" t="s">
        <v>674</v>
      </c>
      <c r="J270" t="s">
        <v>105</v>
      </c>
      <c r="K270">
        <v>2</v>
      </c>
      <c r="L270" t="s">
        <v>106</v>
      </c>
      <c r="M270" t="s">
        <v>220</v>
      </c>
      <c r="N270" t="s">
        <v>221</v>
      </c>
      <c r="O270" t="s">
        <v>222</v>
      </c>
      <c r="P270" t="s">
        <v>183</v>
      </c>
      <c r="Q270" t="s">
        <v>184</v>
      </c>
      <c r="R270" s="2" t="s">
        <v>185</v>
      </c>
      <c r="S270" t="s">
        <v>186</v>
      </c>
      <c r="T270" t="s">
        <v>63</v>
      </c>
      <c r="U270" t="s">
        <v>64</v>
      </c>
      <c r="V270">
        <v>0.65000104250000001</v>
      </c>
      <c r="W270">
        <v>1295193</v>
      </c>
      <c r="X270">
        <v>1992601.42</v>
      </c>
      <c r="AH270">
        <v>0</v>
      </c>
      <c r="AI270">
        <v>0</v>
      </c>
      <c r="AJ270">
        <v>0</v>
      </c>
    </row>
    <row r="271" spans="1:49" x14ac:dyDescent="0.3">
      <c r="A271" t="s">
        <v>285</v>
      </c>
      <c r="B271" t="s">
        <v>286</v>
      </c>
      <c r="C271" t="s">
        <v>684</v>
      </c>
      <c r="D271" t="s">
        <v>685</v>
      </c>
      <c r="E271" t="s">
        <v>53</v>
      </c>
      <c r="F271">
        <v>1.3</v>
      </c>
      <c r="G271" s="1">
        <v>44902</v>
      </c>
      <c r="H271">
        <v>5</v>
      </c>
      <c r="I271" t="s">
        <v>686</v>
      </c>
      <c r="J271" t="s">
        <v>159</v>
      </c>
      <c r="K271">
        <v>4</v>
      </c>
      <c r="L271" t="s">
        <v>160</v>
      </c>
      <c r="M271" t="s">
        <v>346</v>
      </c>
      <c r="N271" t="s">
        <v>347</v>
      </c>
      <c r="O271" t="s">
        <v>348</v>
      </c>
      <c r="P271" t="s">
        <v>60</v>
      </c>
      <c r="Q271" t="s">
        <v>61</v>
      </c>
      <c r="R271">
        <v>33</v>
      </c>
      <c r="S271" t="s">
        <v>62</v>
      </c>
      <c r="T271" t="s">
        <v>63</v>
      </c>
      <c r="U271" t="s">
        <v>64</v>
      </c>
      <c r="V271">
        <v>0.84999999810000004</v>
      </c>
      <c r="W271">
        <v>45000000</v>
      </c>
      <c r="X271">
        <v>52941176.590000004</v>
      </c>
      <c r="AQ271" t="s">
        <v>65</v>
      </c>
      <c r="AR271" t="s">
        <v>66</v>
      </c>
      <c r="AS271" t="s">
        <v>67</v>
      </c>
    </row>
    <row r="272" spans="1:49" x14ac:dyDescent="0.3">
      <c r="A272" t="s">
        <v>575</v>
      </c>
      <c r="B272" t="s">
        <v>576</v>
      </c>
      <c r="C272" t="s">
        <v>672</v>
      </c>
      <c r="D272" t="s">
        <v>673</v>
      </c>
      <c r="E272" t="s">
        <v>53</v>
      </c>
      <c r="F272">
        <v>1.2</v>
      </c>
      <c r="G272" s="1">
        <v>45007</v>
      </c>
      <c r="H272">
        <v>2</v>
      </c>
      <c r="I272" t="s">
        <v>674</v>
      </c>
      <c r="J272" t="s">
        <v>105</v>
      </c>
      <c r="K272">
        <v>2</v>
      </c>
      <c r="L272" t="s">
        <v>106</v>
      </c>
      <c r="M272" t="s">
        <v>511</v>
      </c>
      <c r="N272" t="s">
        <v>512</v>
      </c>
      <c r="O272" t="s">
        <v>513</v>
      </c>
      <c r="P272" t="s">
        <v>183</v>
      </c>
      <c r="Q272" t="s">
        <v>184</v>
      </c>
      <c r="R272" s="2" t="s">
        <v>185</v>
      </c>
      <c r="S272" t="s">
        <v>186</v>
      </c>
      <c r="T272" t="s">
        <v>63</v>
      </c>
      <c r="U272" t="s">
        <v>64</v>
      </c>
      <c r="V272">
        <v>0.65000104250000001</v>
      </c>
      <c r="W272">
        <v>300000</v>
      </c>
      <c r="X272">
        <v>461537.72</v>
      </c>
      <c r="AH272">
        <v>0</v>
      </c>
      <c r="AI272">
        <v>0</v>
      </c>
      <c r="AJ272">
        <v>0</v>
      </c>
    </row>
    <row r="273" spans="1:45" x14ac:dyDescent="0.3">
      <c r="A273" t="s">
        <v>687</v>
      </c>
      <c r="B273" t="s">
        <v>688</v>
      </c>
      <c r="C273" t="s">
        <v>689</v>
      </c>
      <c r="D273" t="s">
        <v>690</v>
      </c>
      <c r="E273" t="s">
        <v>53</v>
      </c>
      <c r="F273">
        <v>1.1000000000000001</v>
      </c>
      <c r="G273" s="1">
        <v>44914</v>
      </c>
      <c r="H273">
        <v>2</v>
      </c>
      <c r="I273" t="s">
        <v>691</v>
      </c>
      <c r="J273" t="s">
        <v>159</v>
      </c>
      <c r="K273">
        <v>4</v>
      </c>
      <c r="L273" t="s">
        <v>160</v>
      </c>
      <c r="M273" t="s">
        <v>416</v>
      </c>
      <c r="N273" t="s">
        <v>417</v>
      </c>
      <c r="O273" t="s">
        <v>418</v>
      </c>
      <c r="P273" t="s">
        <v>60</v>
      </c>
      <c r="Q273" t="s">
        <v>61</v>
      </c>
      <c r="R273">
        <v>33</v>
      </c>
      <c r="S273" t="s">
        <v>62</v>
      </c>
      <c r="T273" t="s">
        <v>310</v>
      </c>
      <c r="U273" t="s">
        <v>187</v>
      </c>
      <c r="V273">
        <v>0.5</v>
      </c>
      <c r="W273">
        <v>5187272</v>
      </c>
      <c r="X273">
        <v>10374544</v>
      </c>
      <c r="AQ273" t="s">
        <v>65</v>
      </c>
      <c r="AR273" t="s">
        <v>66</v>
      </c>
      <c r="AS273" t="s">
        <v>67</v>
      </c>
    </row>
    <row r="274" spans="1:45" x14ac:dyDescent="0.3">
      <c r="A274" t="s">
        <v>575</v>
      </c>
      <c r="B274" t="s">
        <v>576</v>
      </c>
      <c r="C274" t="s">
        <v>672</v>
      </c>
      <c r="D274" t="s">
        <v>673</v>
      </c>
      <c r="E274" t="s">
        <v>53</v>
      </c>
      <c r="F274">
        <v>1.2</v>
      </c>
      <c r="G274" s="1">
        <v>45007</v>
      </c>
      <c r="H274">
        <v>1</v>
      </c>
      <c r="I274" t="s">
        <v>692</v>
      </c>
      <c r="J274" t="s">
        <v>189</v>
      </c>
      <c r="K274">
        <v>1</v>
      </c>
      <c r="L274" t="s">
        <v>190</v>
      </c>
      <c r="M274" t="s">
        <v>228</v>
      </c>
      <c r="N274" t="s">
        <v>229</v>
      </c>
      <c r="O274" t="s">
        <v>230</v>
      </c>
      <c r="P274" t="s">
        <v>60</v>
      </c>
      <c r="Q274" t="s">
        <v>61</v>
      </c>
      <c r="R274">
        <v>33</v>
      </c>
      <c r="S274" t="s">
        <v>62</v>
      </c>
      <c r="T274" t="s">
        <v>63</v>
      </c>
      <c r="U274" t="s">
        <v>64</v>
      </c>
      <c r="V274">
        <v>0.65000005240000003</v>
      </c>
      <c r="W274">
        <v>12230000</v>
      </c>
      <c r="X274">
        <v>18815383.100000001</v>
      </c>
      <c r="AQ274" t="s">
        <v>65</v>
      </c>
      <c r="AR274" t="s">
        <v>66</v>
      </c>
      <c r="AS274" t="s">
        <v>67</v>
      </c>
    </row>
    <row r="275" spans="1:45" x14ac:dyDescent="0.3">
      <c r="A275" t="s">
        <v>575</v>
      </c>
      <c r="B275" t="s">
        <v>576</v>
      </c>
      <c r="C275" t="s">
        <v>672</v>
      </c>
      <c r="D275" t="s">
        <v>673</v>
      </c>
      <c r="E275" t="s">
        <v>53</v>
      </c>
      <c r="F275">
        <v>1.2</v>
      </c>
      <c r="G275" s="1">
        <v>45007</v>
      </c>
      <c r="H275">
        <v>4</v>
      </c>
      <c r="I275" t="s">
        <v>675</v>
      </c>
      <c r="J275" t="s">
        <v>159</v>
      </c>
      <c r="K275">
        <v>4</v>
      </c>
      <c r="L275" t="s">
        <v>160</v>
      </c>
      <c r="M275" t="s">
        <v>365</v>
      </c>
      <c r="N275" t="s">
        <v>366</v>
      </c>
      <c r="O275" t="s">
        <v>367</v>
      </c>
      <c r="P275" t="s">
        <v>97</v>
      </c>
      <c r="Q275" t="s">
        <v>98</v>
      </c>
      <c r="R275" s="2" t="s">
        <v>99</v>
      </c>
      <c r="S275" t="s">
        <v>100</v>
      </c>
      <c r="T275" t="s">
        <v>63</v>
      </c>
      <c r="U275" t="s">
        <v>64</v>
      </c>
      <c r="V275">
        <v>0.65000007140000005</v>
      </c>
      <c r="W275">
        <v>5920010</v>
      </c>
      <c r="X275">
        <v>9107706.6899999995</v>
      </c>
    </row>
    <row r="276" spans="1:45" x14ac:dyDescent="0.3">
      <c r="A276" t="s">
        <v>285</v>
      </c>
      <c r="B276" t="s">
        <v>286</v>
      </c>
      <c r="C276" t="s">
        <v>693</v>
      </c>
      <c r="D276" t="s">
        <v>694</v>
      </c>
      <c r="E276" t="s">
        <v>53</v>
      </c>
      <c r="F276">
        <v>1.2</v>
      </c>
      <c r="G276" s="1">
        <v>44897</v>
      </c>
      <c r="H276" t="s">
        <v>621</v>
      </c>
      <c r="I276" t="s">
        <v>695</v>
      </c>
      <c r="J276" t="s">
        <v>159</v>
      </c>
      <c r="K276">
        <v>4</v>
      </c>
      <c r="L276" t="s">
        <v>160</v>
      </c>
      <c r="M276" t="s">
        <v>318</v>
      </c>
      <c r="N276" t="s">
        <v>319</v>
      </c>
      <c r="O276" t="s">
        <v>320</v>
      </c>
      <c r="P276" t="s">
        <v>321</v>
      </c>
      <c r="Q276" t="s">
        <v>322</v>
      </c>
      <c r="R276">
        <v>10</v>
      </c>
      <c r="S276" t="s">
        <v>323</v>
      </c>
      <c r="T276" t="s">
        <v>310</v>
      </c>
      <c r="U276" t="s">
        <v>284</v>
      </c>
      <c r="V276">
        <v>0.5</v>
      </c>
      <c r="W276">
        <v>11751000</v>
      </c>
      <c r="X276">
        <v>23502000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</row>
    <row r="277" spans="1:45" x14ac:dyDescent="0.3">
      <c r="A277" t="s">
        <v>696</v>
      </c>
      <c r="B277" t="s">
        <v>697</v>
      </c>
      <c r="C277" t="s">
        <v>698</v>
      </c>
      <c r="D277" t="s">
        <v>699</v>
      </c>
      <c r="E277" t="s">
        <v>53</v>
      </c>
      <c r="F277">
        <v>1.2</v>
      </c>
      <c r="G277" s="1">
        <v>44909</v>
      </c>
      <c r="H277">
        <v>1</v>
      </c>
      <c r="I277" t="s">
        <v>700</v>
      </c>
      <c r="J277" t="s">
        <v>189</v>
      </c>
      <c r="K277">
        <v>1</v>
      </c>
      <c r="L277" t="s">
        <v>190</v>
      </c>
      <c r="M277" t="s">
        <v>524</v>
      </c>
      <c r="N277" t="s">
        <v>525</v>
      </c>
      <c r="O277" t="s">
        <v>526</v>
      </c>
      <c r="P277" t="s">
        <v>60</v>
      </c>
      <c r="Q277" t="s">
        <v>61</v>
      </c>
      <c r="R277">
        <v>33</v>
      </c>
      <c r="S277" t="s">
        <v>62</v>
      </c>
      <c r="T277" t="s">
        <v>63</v>
      </c>
      <c r="U277" t="s">
        <v>64</v>
      </c>
      <c r="V277">
        <v>0.84999999859999997</v>
      </c>
      <c r="W277">
        <v>16810200</v>
      </c>
      <c r="X277">
        <v>19776705.91</v>
      </c>
      <c r="AQ277" t="s">
        <v>65</v>
      </c>
      <c r="AR277" t="s">
        <v>66</v>
      </c>
      <c r="AS277" t="s">
        <v>67</v>
      </c>
    </row>
    <row r="278" spans="1:45" x14ac:dyDescent="0.3">
      <c r="A278" t="s">
        <v>575</v>
      </c>
      <c r="B278" t="s">
        <v>576</v>
      </c>
      <c r="C278" t="s">
        <v>701</v>
      </c>
      <c r="D278" t="s">
        <v>702</v>
      </c>
      <c r="E278" t="s">
        <v>53</v>
      </c>
      <c r="F278">
        <v>1.1000000000000001</v>
      </c>
      <c r="G278" s="1">
        <v>44861</v>
      </c>
      <c r="H278">
        <v>4</v>
      </c>
      <c r="I278" t="s">
        <v>703</v>
      </c>
      <c r="J278" t="s">
        <v>159</v>
      </c>
      <c r="K278">
        <v>4</v>
      </c>
      <c r="L278" t="s">
        <v>160</v>
      </c>
      <c r="M278" t="s">
        <v>630</v>
      </c>
      <c r="N278" t="s">
        <v>631</v>
      </c>
      <c r="O278" t="s">
        <v>632</v>
      </c>
      <c r="P278" t="s">
        <v>60</v>
      </c>
      <c r="Q278" t="s">
        <v>61</v>
      </c>
      <c r="R278">
        <v>33</v>
      </c>
      <c r="S278" t="s">
        <v>62</v>
      </c>
      <c r="T278" t="s">
        <v>310</v>
      </c>
      <c r="U278" t="s">
        <v>284</v>
      </c>
      <c r="V278">
        <v>0.39999999930000002</v>
      </c>
      <c r="W278">
        <v>121279085</v>
      </c>
      <c r="X278">
        <v>303197713.02999997</v>
      </c>
      <c r="AQ278" t="s">
        <v>65</v>
      </c>
      <c r="AR278" t="s">
        <v>66</v>
      </c>
      <c r="AS278" t="s">
        <v>67</v>
      </c>
    </row>
    <row r="279" spans="1:45" x14ac:dyDescent="0.3">
      <c r="A279" t="s">
        <v>575</v>
      </c>
      <c r="B279" t="s">
        <v>576</v>
      </c>
      <c r="C279" t="s">
        <v>672</v>
      </c>
      <c r="D279" t="s">
        <v>673</v>
      </c>
      <c r="E279" t="s">
        <v>53</v>
      </c>
      <c r="F279">
        <v>1.2</v>
      </c>
      <c r="G279" s="1">
        <v>45007</v>
      </c>
      <c r="H279">
        <v>2</v>
      </c>
      <c r="I279" t="s">
        <v>674</v>
      </c>
      <c r="J279" t="s">
        <v>105</v>
      </c>
      <c r="K279">
        <v>2</v>
      </c>
      <c r="L279" t="s">
        <v>106</v>
      </c>
      <c r="M279" t="s">
        <v>107</v>
      </c>
      <c r="N279" t="s">
        <v>108</v>
      </c>
      <c r="O279" t="s">
        <v>109</v>
      </c>
      <c r="P279" t="s">
        <v>97</v>
      </c>
      <c r="Q279" t="s">
        <v>98</v>
      </c>
      <c r="R279" s="2" t="s">
        <v>99</v>
      </c>
      <c r="S279" t="s">
        <v>100</v>
      </c>
      <c r="T279" t="s">
        <v>63</v>
      </c>
      <c r="U279" t="s">
        <v>64</v>
      </c>
      <c r="V279">
        <v>0.65000104250000001</v>
      </c>
      <c r="W279">
        <v>4200000</v>
      </c>
      <c r="X279">
        <v>6461528.0999999996</v>
      </c>
    </row>
    <row r="280" spans="1:45" x14ac:dyDescent="0.3">
      <c r="A280" t="s">
        <v>575</v>
      </c>
      <c r="B280" t="s">
        <v>576</v>
      </c>
      <c r="C280" t="s">
        <v>672</v>
      </c>
      <c r="D280" t="s">
        <v>673</v>
      </c>
      <c r="E280" t="s">
        <v>53</v>
      </c>
      <c r="F280">
        <v>1.2</v>
      </c>
      <c r="G280" s="1">
        <v>45007</v>
      </c>
      <c r="H280">
        <v>2</v>
      </c>
      <c r="I280" t="s">
        <v>674</v>
      </c>
      <c r="J280" t="s">
        <v>105</v>
      </c>
      <c r="K280">
        <v>2</v>
      </c>
      <c r="L280" t="s">
        <v>106</v>
      </c>
      <c r="M280" t="s">
        <v>220</v>
      </c>
      <c r="N280" t="s">
        <v>221</v>
      </c>
      <c r="O280" t="s">
        <v>222</v>
      </c>
      <c r="P280" t="s">
        <v>97</v>
      </c>
      <c r="Q280" t="s">
        <v>98</v>
      </c>
      <c r="R280" s="2" t="s">
        <v>99</v>
      </c>
      <c r="S280" t="s">
        <v>100</v>
      </c>
      <c r="T280" t="s">
        <v>63</v>
      </c>
      <c r="U280" t="s">
        <v>64</v>
      </c>
      <c r="V280">
        <v>0.65000104250000001</v>
      </c>
      <c r="W280">
        <v>1295193</v>
      </c>
      <c r="X280">
        <v>1992601.42</v>
      </c>
    </row>
    <row r="281" spans="1:45" x14ac:dyDescent="0.3">
      <c r="A281" t="s">
        <v>575</v>
      </c>
      <c r="B281" t="s">
        <v>576</v>
      </c>
      <c r="C281" t="s">
        <v>672</v>
      </c>
      <c r="D281" t="s">
        <v>673</v>
      </c>
      <c r="E281" t="s">
        <v>53</v>
      </c>
      <c r="F281">
        <v>1.2</v>
      </c>
      <c r="G281" s="1">
        <v>45007</v>
      </c>
      <c r="H281">
        <v>2</v>
      </c>
      <c r="I281" t="s">
        <v>674</v>
      </c>
      <c r="J281" t="s">
        <v>105</v>
      </c>
      <c r="K281">
        <v>2</v>
      </c>
      <c r="L281" t="s">
        <v>106</v>
      </c>
      <c r="M281" t="s">
        <v>220</v>
      </c>
      <c r="N281" t="s">
        <v>221</v>
      </c>
      <c r="O281" t="s">
        <v>222</v>
      </c>
      <c r="P281" t="s">
        <v>60</v>
      </c>
      <c r="Q281" t="s">
        <v>61</v>
      </c>
      <c r="R281">
        <v>33</v>
      </c>
      <c r="S281" t="s">
        <v>62</v>
      </c>
      <c r="T281" t="s">
        <v>63</v>
      </c>
      <c r="U281" t="s">
        <v>64</v>
      </c>
      <c r="V281">
        <v>0.65000104250000001</v>
      </c>
      <c r="W281">
        <v>1295193</v>
      </c>
      <c r="X281">
        <v>1992601.42</v>
      </c>
      <c r="AQ281" t="s">
        <v>65</v>
      </c>
      <c r="AR281" t="s">
        <v>66</v>
      </c>
      <c r="AS281" t="s">
        <v>67</v>
      </c>
    </row>
    <row r="282" spans="1:45" x14ac:dyDescent="0.3">
      <c r="A282" t="s">
        <v>575</v>
      </c>
      <c r="B282" t="s">
        <v>576</v>
      </c>
      <c r="C282" t="s">
        <v>672</v>
      </c>
      <c r="D282" t="s">
        <v>673</v>
      </c>
      <c r="E282" t="s">
        <v>53</v>
      </c>
      <c r="F282">
        <v>1.2</v>
      </c>
      <c r="G282" s="1">
        <v>45007</v>
      </c>
      <c r="H282">
        <v>4</v>
      </c>
      <c r="I282" t="s">
        <v>675</v>
      </c>
      <c r="J282" t="s">
        <v>159</v>
      </c>
      <c r="K282">
        <v>4</v>
      </c>
      <c r="L282" t="s">
        <v>160</v>
      </c>
      <c r="M282" t="s">
        <v>161</v>
      </c>
      <c r="N282" t="s">
        <v>162</v>
      </c>
      <c r="O282" t="s">
        <v>163</v>
      </c>
      <c r="P282" t="s">
        <v>97</v>
      </c>
      <c r="Q282" t="s">
        <v>98</v>
      </c>
      <c r="R282" s="2" t="s">
        <v>99</v>
      </c>
      <c r="S282" t="s">
        <v>100</v>
      </c>
      <c r="T282" t="s">
        <v>63</v>
      </c>
      <c r="U282" t="s">
        <v>64</v>
      </c>
      <c r="V282">
        <v>0.65000007140000005</v>
      </c>
      <c r="W282">
        <v>1900000</v>
      </c>
      <c r="X282">
        <v>2923076.6</v>
      </c>
    </row>
    <row r="283" spans="1:45" x14ac:dyDescent="0.3">
      <c r="A283" t="s">
        <v>575</v>
      </c>
      <c r="B283" t="s">
        <v>576</v>
      </c>
      <c r="C283" t="s">
        <v>672</v>
      </c>
      <c r="D283" t="s">
        <v>673</v>
      </c>
      <c r="E283" t="s">
        <v>53</v>
      </c>
      <c r="F283">
        <v>1.2</v>
      </c>
      <c r="G283" s="1">
        <v>45007</v>
      </c>
      <c r="H283">
        <v>2</v>
      </c>
      <c r="I283" t="s">
        <v>674</v>
      </c>
      <c r="J283" t="s">
        <v>105</v>
      </c>
      <c r="K283">
        <v>2</v>
      </c>
      <c r="L283" t="s">
        <v>106</v>
      </c>
      <c r="M283" t="s">
        <v>375</v>
      </c>
      <c r="N283" t="s">
        <v>376</v>
      </c>
      <c r="O283" t="s">
        <v>377</v>
      </c>
      <c r="P283" t="s">
        <v>97</v>
      </c>
      <c r="Q283" t="s">
        <v>98</v>
      </c>
      <c r="R283" s="2" t="s">
        <v>99</v>
      </c>
      <c r="S283" t="s">
        <v>100</v>
      </c>
      <c r="T283" t="s">
        <v>63</v>
      </c>
      <c r="U283" t="s">
        <v>64</v>
      </c>
      <c r="V283">
        <v>0.65000104250000001</v>
      </c>
      <c r="W283">
        <v>2650100</v>
      </c>
      <c r="X283">
        <v>4077070.38</v>
      </c>
    </row>
    <row r="284" spans="1:45" x14ac:dyDescent="0.3">
      <c r="A284" t="s">
        <v>575</v>
      </c>
      <c r="B284" t="s">
        <v>576</v>
      </c>
      <c r="C284" t="s">
        <v>672</v>
      </c>
      <c r="D284" t="s">
        <v>673</v>
      </c>
      <c r="E284" t="s">
        <v>53</v>
      </c>
      <c r="F284">
        <v>1.2</v>
      </c>
      <c r="G284" s="1">
        <v>45007</v>
      </c>
      <c r="H284">
        <v>4</v>
      </c>
      <c r="I284" t="s">
        <v>675</v>
      </c>
      <c r="J284" t="s">
        <v>159</v>
      </c>
      <c r="K284">
        <v>4</v>
      </c>
      <c r="L284" t="s">
        <v>160</v>
      </c>
      <c r="M284" t="s">
        <v>346</v>
      </c>
      <c r="N284" t="s">
        <v>347</v>
      </c>
      <c r="O284" t="s">
        <v>348</v>
      </c>
      <c r="P284" t="s">
        <v>97</v>
      </c>
      <c r="Q284" t="s">
        <v>98</v>
      </c>
      <c r="R284" s="2" t="s">
        <v>99</v>
      </c>
      <c r="S284" t="s">
        <v>100</v>
      </c>
      <c r="T284" t="s">
        <v>63</v>
      </c>
      <c r="U284" t="s">
        <v>64</v>
      </c>
      <c r="V284">
        <v>0.65000007140000005</v>
      </c>
      <c r="W284">
        <v>2000000</v>
      </c>
      <c r="X284">
        <v>3076922.74</v>
      </c>
    </row>
    <row r="285" spans="1:45" x14ac:dyDescent="0.3">
      <c r="A285" t="s">
        <v>285</v>
      </c>
      <c r="B285" t="s">
        <v>286</v>
      </c>
      <c r="C285" t="s">
        <v>704</v>
      </c>
      <c r="D285" t="s">
        <v>705</v>
      </c>
      <c r="E285" t="s">
        <v>53</v>
      </c>
      <c r="F285">
        <v>1.2</v>
      </c>
      <c r="G285" s="1">
        <v>44895</v>
      </c>
      <c r="H285" t="s">
        <v>482</v>
      </c>
      <c r="I285" t="s">
        <v>706</v>
      </c>
      <c r="J285" t="s">
        <v>159</v>
      </c>
      <c r="K285">
        <v>4</v>
      </c>
      <c r="L285" t="s">
        <v>160</v>
      </c>
      <c r="M285" t="s">
        <v>667</v>
      </c>
      <c r="N285" t="s">
        <v>668</v>
      </c>
      <c r="O285" t="s">
        <v>669</v>
      </c>
      <c r="P285" t="s">
        <v>60</v>
      </c>
      <c r="Q285" t="s">
        <v>61</v>
      </c>
      <c r="R285">
        <v>33</v>
      </c>
      <c r="S285" t="s">
        <v>62</v>
      </c>
      <c r="T285" t="s">
        <v>310</v>
      </c>
      <c r="U285" t="s">
        <v>64</v>
      </c>
      <c r="V285">
        <v>0.84999999339999999</v>
      </c>
      <c r="W285">
        <v>56900000</v>
      </c>
      <c r="X285">
        <v>66941176.990000002</v>
      </c>
      <c r="AQ285" t="s">
        <v>65</v>
      </c>
      <c r="AR285" t="s">
        <v>66</v>
      </c>
      <c r="AS285" t="s">
        <v>67</v>
      </c>
    </row>
    <row r="286" spans="1:45" x14ac:dyDescent="0.3">
      <c r="A286" t="s">
        <v>285</v>
      </c>
      <c r="B286" t="s">
        <v>286</v>
      </c>
      <c r="C286" t="s">
        <v>707</v>
      </c>
      <c r="D286" t="s">
        <v>708</v>
      </c>
      <c r="E286" t="s">
        <v>53</v>
      </c>
      <c r="F286">
        <v>1.2</v>
      </c>
      <c r="G286" s="1">
        <v>44900</v>
      </c>
      <c r="H286">
        <v>7</v>
      </c>
      <c r="I286" t="s">
        <v>709</v>
      </c>
      <c r="J286" t="s">
        <v>159</v>
      </c>
      <c r="K286">
        <v>4</v>
      </c>
      <c r="L286" t="s">
        <v>160</v>
      </c>
      <c r="M286" t="s">
        <v>406</v>
      </c>
      <c r="N286" t="s">
        <v>407</v>
      </c>
      <c r="O286" t="s">
        <v>408</v>
      </c>
      <c r="P286" t="s">
        <v>321</v>
      </c>
      <c r="Q286" t="s">
        <v>322</v>
      </c>
      <c r="R286">
        <v>10</v>
      </c>
      <c r="S286" t="s">
        <v>323</v>
      </c>
      <c r="T286" t="s">
        <v>310</v>
      </c>
      <c r="U286" t="s">
        <v>64</v>
      </c>
      <c r="V286">
        <v>0.84999999930000003</v>
      </c>
      <c r="W286">
        <v>5000000</v>
      </c>
      <c r="X286">
        <v>5882352.9500000002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</row>
    <row r="287" spans="1:45" x14ac:dyDescent="0.3">
      <c r="A287" t="s">
        <v>575</v>
      </c>
      <c r="B287" t="s">
        <v>576</v>
      </c>
      <c r="C287" t="s">
        <v>672</v>
      </c>
      <c r="D287" t="s">
        <v>673</v>
      </c>
      <c r="E287" t="s">
        <v>53</v>
      </c>
      <c r="F287">
        <v>1.2</v>
      </c>
      <c r="G287" s="1">
        <v>45007</v>
      </c>
      <c r="H287">
        <v>1</v>
      </c>
      <c r="I287" t="s">
        <v>692</v>
      </c>
      <c r="J287" t="s">
        <v>189</v>
      </c>
      <c r="K287">
        <v>1</v>
      </c>
      <c r="L287" t="s">
        <v>190</v>
      </c>
      <c r="M287" t="s">
        <v>451</v>
      </c>
      <c r="N287" t="s">
        <v>452</v>
      </c>
      <c r="O287" t="s">
        <v>453</v>
      </c>
      <c r="P287" t="s">
        <v>97</v>
      </c>
      <c r="Q287" t="s">
        <v>98</v>
      </c>
      <c r="R287" s="2" t="s">
        <v>99</v>
      </c>
      <c r="S287" t="s">
        <v>100</v>
      </c>
      <c r="T287" t="s">
        <v>63</v>
      </c>
      <c r="U287" t="s">
        <v>64</v>
      </c>
      <c r="V287">
        <v>0.65000005240000003</v>
      </c>
      <c r="W287">
        <v>3300000</v>
      </c>
      <c r="X287">
        <v>5076922.67</v>
      </c>
    </row>
    <row r="288" spans="1:45" x14ac:dyDescent="0.3">
      <c r="A288" t="s">
        <v>575</v>
      </c>
      <c r="B288" t="s">
        <v>576</v>
      </c>
      <c r="C288" t="s">
        <v>672</v>
      </c>
      <c r="D288" t="s">
        <v>673</v>
      </c>
      <c r="E288" t="s">
        <v>53</v>
      </c>
      <c r="F288">
        <v>1.2</v>
      </c>
      <c r="G288" s="1">
        <v>45007</v>
      </c>
      <c r="H288">
        <v>2</v>
      </c>
      <c r="I288" t="s">
        <v>674</v>
      </c>
      <c r="J288" t="s">
        <v>105</v>
      </c>
      <c r="K288">
        <v>2</v>
      </c>
      <c r="L288" t="s">
        <v>106</v>
      </c>
      <c r="M288" t="s">
        <v>200</v>
      </c>
      <c r="N288" t="s">
        <v>201</v>
      </c>
      <c r="O288" t="s">
        <v>202</v>
      </c>
      <c r="P288" t="s">
        <v>60</v>
      </c>
      <c r="Q288" t="s">
        <v>61</v>
      </c>
      <c r="R288">
        <v>33</v>
      </c>
      <c r="S288" t="s">
        <v>62</v>
      </c>
      <c r="T288" t="s">
        <v>63</v>
      </c>
      <c r="U288" t="s">
        <v>64</v>
      </c>
      <c r="V288">
        <v>0.65000104250000001</v>
      </c>
      <c r="W288">
        <v>1900000</v>
      </c>
      <c r="X288">
        <v>2923072.23</v>
      </c>
      <c r="AQ288" t="s">
        <v>65</v>
      </c>
      <c r="AR288" t="s">
        <v>66</v>
      </c>
      <c r="AS288" t="s">
        <v>67</v>
      </c>
    </row>
    <row r="289" spans="1:45" x14ac:dyDescent="0.3">
      <c r="A289" t="s">
        <v>575</v>
      </c>
      <c r="B289" t="s">
        <v>576</v>
      </c>
      <c r="C289" t="s">
        <v>672</v>
      </c>
      <c r="D289" t="s">
        <v>673</v>
      </c>
      <c r="E289" t="s">
        <v>53</v>
      </c>
      <c r="F289">
        <v>1.2</v>
      </c>
      <c r="G289" s="1">
        <v>45007</v>
      </c>
      <c r="H289">
        <v>4</v>
      </c>
      <c r="I289" t="s">
        <v>675</v>
      </c>
      <c r="J289" t="s">
        <v>159</v>
      </c>
      <c r="K289">
        <v>4</v>
      </c>
      <c r="L289" t="s">
        <v>160</v>
      </c>
      <c r="M289" t="s">
        <v>346</v>
      </c>
      <c r="N289" t="s">
        <v>347</v>
      </c>
      <c r="O289" t="s">
        <v>348</v>
      </c>
      <c r="P289" t="s">
        <v>60</v>
      </c>
      <c r="Q289" t="s">
        <v>61</v>
      </c>
      <c r="R289">
        <v>33</v>
      </c>
      <c r="S289" t="s">
        <v>62</v>
      </c>
      <c r="T289" t="s">
        <v>63</v>
      </c>
      <c r="U289" t="s">
        <v>64</v>
      </c>
      <c r="V289">
        <v>0.65000007140000005</v>
      </c>
      <c r="W289">
        <v>2000000</v>
      </c>
      <c r="X289">
        <v>3076922.74</v>
      </c>
      <c r="AQ289" t="s">
        <v>65</v>
      </c>
      <c r="AR289" t="s">
        <v>66</v>
      </c>
      <c r="AS289" t="s">
        <v>67</v>
      </c>
    </row>
    <row r="290" spans="1:45" x14ac:dyDescent="0.3">
      <c r="A290" t="s">
        <v>575</v>
      </c>
      <c r="B290" t="s">
        <v>576</v>
      </c>
      <c r="C290" t="s">
        <v>672</v>
      </c>
      <c r="D290" t="s">
        <v>673</v>
      </c>
      <c r="E290" t="s">
        <v>53</v>
      </c>
      <c r="F290">
        <v>1.2</v>
      </c>
      <c r="G290" s="1">
        <v>45007</v>
      </c>
      <c r="H290">
        <v>1</v>
      </c>
      <c r="I290" t="s">
        <v>692</v>
      </c>
      <c r="J290" t="s">
        <v>189</v>
      </c>
      <c r="K290">
        <v>1</v>
      </c>
      <c r="L290" t="s">
        <v>190</v>
      </c>
      <c r="M290" t="s">
        <v>191</v>
      </c>
      <c r="N290" t="s">
        <v>192</v>
      </c>
      <c r="O290" t="s">
        <v>193</v>
      </c>
      <c r="P290" t="s">
        <v>183</v>
      </c>
      <c r="Q290" t="s">
        <v>184</v>
      </c>
      <c r="R290" s="2" t="s">
        <v>185</v>
      </c>
      <c r="S290" t="s">
        <v>186</v>
      </c>
      <c r="T290" t="s">
        <v>63</v>
      </c>
      <c r="U290" t="s">
        <v>64</v>
      </c>
      <c r="V290">
        <v>0.65000005240000003</v>
      </c>
      <c r="W290">
        <v>1680010</v>
      </c>
      <c r="X290">
        <v>2584630.56</v>
      </c>
      <c r="AH290">
        <v>0</v>
      </c>
      <c r="AI290">
        <v>0</v>
      </c>
      <c r="AJ290">
        <v>0</v>
      </c>
    </row>
    <row r="291" spans="1:45" x14ac:dyDescent="0.3">
      <c r="A291" t="s">
        <v>575</v>
      </c>
      <c r="B291" t="s">
        <v>576</v>
      </c>
      <c r="C291" t="s">
        <v>672</v>
      </c>
      <c r="D291" t="s">
        <v>673</v>
      </c>
      <c r="E291" t="s">
        <v>53</v>
      </c>
      <c r="F291">
        <v>1.2</v>
      </c>
      <c r="G291" s="1">
        <v>45007</v>
      </c>
      <c r="H291">
        <v>2</v>
      </c>
      <c r="I291" t="s">
        <v>674</v>
      </c>
      <c r="J291" t="s">
        <v>105</v>
      </c>
      <c r="K291">
        <v>2</v>
      </c>
      <c r="L291" t="s">
        <v>106</v>
      </c>
      <c r="M291" t="s">
        <v>511</v>
      </c>
      <c r="N291" t="s">
        <v>512</v>
      </c>
      <c r="O291" t="s">
        <v>513</v>
      </c>
      <c r="P291" t="s">
        <v>97</v>
      </c>
      <c r="Q291" t="s">
        <v>98</v>
      </c>
      <c r="R291" s="2" t="s">
        <v>99</v>
      </c>
      <c r="S291" t="s">
        <v>100</v>
      </c>
      <c r="T291" t="s">
        <v>63</v>
      </c>
      <c r="U291" t="s">
        <v>64</v>
      </c>
      <c r="V291">
        <v>0.65000104250000001</v>
      </c>
      <c r="W291">
        <v>300000</v>
      </c>
      <c r="X291">
        <v>461537.72</v>
      </c>
    </row>
    <row r="292" spans="1:45" x14ac:dyDescent="0.3">
      <c r="A292" t="s">
        <v>575</v>
      </c>
      <c r="B292" t="s">
        <v>576</v>
      </c>
      <c r="C292" t="s">
        <v>672</v>
      </c>
      <c r="D292" t="s">
        <v>673</v>
      </c>
      <c r="E292" t="s">
        <v>53</v>
      </c>
      <c r="F292">
        <v>1.2</v>
      </c>
      <c r="G292" s="1">
        <v>45007</v>
      </c>
      <c r="H292">
        <v>1</v>
      </c>
      <c r="I292" t="s">
        <v>692</v>
      </c>
      <c r="J292" t="s">
        <v>189</v>
      </c>
      <c r="K292">
        <v>1</v>
      </c>
      <c r="L292" t="s">
        <v>190</v>
      </c>
      <c r="M292" t="s">
        <v>191</v>
      </c>
      <c r="N292" t="s">
        <v>192</v>
      </c>
      <c r="O292" t="s">
        <v>193</v>
      </c>
      <c r="P292" t="s">
        <v>97</v>
      </c>
      <c r="Q292" t="s">
        <v>98</v>
      </c>
      <c r="R292" s="2" t="s">
        <v>99</v>
      </c>
      <c r="S292" t="s">
        <v>100</v>
      </c>
      <c r="T292" t="s">
        <v>63</v>
      </c>
      <c r="U292" t="s">
        <v>64</v>
      </c>
      <c r="V292">
        <v>0.65000005240000003</v>
      </c>
      <c r="W292">
        <v>1680010</v>
      </c>
      <c r="X292">
        <v>2584630.56</v>
      </c>
    </row>
    <row r="293" spans="1:45" x14ac:dyDescent="0.3">
      <c r="A293" t="s">
        <v>575</v>
      </c>
      <c r="B293" t="s">
        <v>576</v>
      </c>
      <c r="C293" t="s">
        <v>672</v>
      </c>
      <c r="D293" t="s">
        <v>673</v>
      </c>
      <c r="E293" t="s">
        <v>53</v>
      </c>
      <c r="F293">
        <v>1.2</v>
      </c>
      <c r="G293" s="1">
        <v>45007</v>
      </c>
      <c r="H293">
        <v>4</v>
      </c>
      <c r="I293" t="s">
        <v>675</v>
      </c>
      <c r="J293" t="s">
        <v>159</v>
      </c>
      <c r="K293">
        <v>4</v>
      </c>
      <c r="L293" t="s">
        <v>160</v>
      </c>
      <c r="M293" t="s">
        <v>365</v>
      </c>
      <c r="N293" t="s">
        <v>366</v>
      </c>
      <c r="O293" t="s">
        <v>367</v>
      </c>
      <c r="P293" t="s">
        <v>183</v>
      </c>
      <c r="Q293" t="s">
        <v>184</v>
      </c>
      <c r="R293" s="2" t="s">
        <v>185</v>
      </c>
      <c r="S293" t="s">
        <v>186</v>
      </c>
      <c r="T293" t="s">
        <v>63</v>
      </c>
      <c r="U293" t="s">
        <v>64</v>
      </c>
      <c r="V293">
        <v>0.65000007140000005</v>
      </c>
      <c r="W293">
        <v>5920010</v>
      </c>
      <c r="X293">
        <v>9107706.6899999995</v>
      </c>
      <c r="AH293">
        <v>0</v>
      </c>
      <c r="AI293">
        <v>0</v>
      </c>
      <c r="AJ293">
        <v>0</v>
      </c>
    </row>
    <row r="294" spans="1:45" x14ac:dyDescent="0.3">
      <c r="A294" t="s">
        <v>575</v>
      </c>
      <c r="B294" t="s">
        <v>576</v>
      </c>
      <c r="C294" t="s">
        <v>672</v>
      </c>
      <c r="D294" t="s">
        <v>673</v>
      </c>
      <c r="E294" t="s">
        <v>53</v>
      </c>
      <c r="F294">
        <v>1.2</v>
      </c>
      <c r="G294" s="1">
        <v>45007</v>
      </c>
      <c r="H294">
        <v>3</v>
      </c>
      <c r="I294" t="s">
        <v>710</v>
      </c>
      <c r="J294" t="s">
        <v>55</v>
      </c>
      <c r="K294">
        <v>3</v>
      </c>
      <c r="L294" t="s">
        <v>56</v>
      </c>
      <c r="M294" t="s">
        <v>711</v>
      </c>
      <c r="N294" t="s">
        <v>712</v>
      </c>
      <c r="O294" t="s">
        <v>713</v>
      </c>
      <c r="P294" t="s">
        <v>183</v>
      </c>
      <c r="Q294" t="s">
        <v>184</v>
      </c>
      <c r="R294" s="2" t="s">
        <v>185</v>
      </c>
      <c r="S294" t="s">
        <v>186</v>
      </c>
      <c r="T294" t="s">
        <v>63</v>
      </c>
      <c r="U294" t="s">
        <v>633</v>
      </c>
      <c r="V294">
        <v>0.64999696179999999</v>
      </c>
      <c r="W294">
        <v>7278252</v>
      </c>
      <c r="X294">
        <v>11197363.109999999</v>
      </c>
      <c r="AH294">
        <v>0</v>
      </c>
      <c r="AI294">
        <v>0</v>
      </c>
      <c r="AJ294">
        <v>0</v>
      </c>
    </row>
    <row r="295" spans="1:45" x14ac:dyDescent="0.3">
      <c r="A295" t="s">
        <v>87</v>
      </c>
      <c r="B295" t="s">
        <v>88</v>
      </c>
      <c r="C295" t="s">
        <v>714</v>
      </c>
      <c r="D295" t="s">
        <v>715</v>
      </c>
      <c r="E295" t="s">
        <v>53</v>
      </c>
      <c r="F295">
        <v>1.1000000000000001</v>
      </c>
      <c r="G295" s="1">
        <v>44785</v>
      </c>
      <c r="H295">
        <v>2</v>
      </c>
      <c r="I295" t="s">
        <v>716</v>
      </c>
      <c r="J295" t="s">
        <v>105</v>
      </c>
      <c r="K295">
        <v>2</v>
      </c>
      <c r="L295" t="s">
        <v>106</v>
      </c>
      <c r="M295" t="s">
        <v>107</v>
      </c>
      <c r="N295" t="s">
        <v>108</v>
      </c>
      <c r="O295" t="s">
        <v>109</v>
      </c>
      <c r="P295" t="s">
        <v>60</v>
      </c>
      <c r="Q295" t="s">
        <v>61</v>
      </c>
      <c r="R295">
        <v>33</v>
      </c>
      <c r="S295" t="s">
        <v>62</v>
      </c>
      <c r="T295" t="s">
        <v>101</v>
      </c>
      <c r="U295" t="s">
        <v>101</v>
      </c>
      <c r="V295">
        <v>0.60950494929999999</v>
      </c>
      <c r="W295">
        <v>10329489</v>
      </c>
      <c r="X295">
        <v>16947342.280000001</v>
      </c>
      <c r="AQ295" t="s">
        <v>65</v>
      </c>
      <c r="AR295" t="s">
        <v>66</v>
      </c>
      <c r="AS295" t="s">
        <v>67</v>
      </c>
    </row>
    <row r="296" spans="1:45" x14ac:dyDescent="0.3">
      <c r="A296" t="s">
        <v>575</v>
      </c>
      <c r="B296" t="s">
        <v>576</v>
      </c>
      <c r="C296" t="s">
        <v>672</v>
      </c>
      <c r="D296" t="s">
        <v>673</v>
      </c>
      <c r="E296" t="s">
        <v>53</v>
      </c>
      <c r="F296">
        <v>1.2</v>
      </c>
      <c r="G296" s="1">
        <v>45007</v>
      </c>
      <c r="H296">
        <v>3</v>
      </c>
      <c r="I296" t="s">
        <v>710</v>
      </c>
      <c r="J296" t="s">
        <v>55</v>
      </c>
      <c r="K296">
        <v>3</v>
      </c>
      <c r="L296" t="s">
        <v>56</v>
      </c>
      <c r="M296" t="s">
        <v>711</v>
      </c>
      <c r="N296" t="s">
        <v>712</v>
      </c>
      <c r="O296" t="s">
        <v>713</v>
      </c>
      <c r="P296" t="s">
        <v>60</v>
      </c>
      <c r="Q296" t="s">
        <v>61</v>
      </c>
      <c r="R296">
        <v>33</v>
      </c>
      <c r="S296" t="s">
        <v>62</v>
      </c>
      <c r="T296" t="s">
        <v>63</v>
      </c>
      <c r="U296" t="s">
        <v>633</v>
      </c>
      <c r="V296">
        <v>0.64999696179999999</v>
      </c>
      <c r="W296">
        <v>7278252</v>
      </c>
      <c r="X296">
        <v>11197363.109999999</v>
      </c>
      <c r="AQ296" t="s">
        <v>65</v>
      </c>
      <c r="AR296" t="s">
        <v>66</v>
      </c>
      <c r="AS296" t="s">
        <v>67</v>
      </c>
    </row>
    <row r="297" spans="1:45" x14ac:dyDescent="0.3">
      <c r="A297" t="s">
        <v>575</v>
      </c>
      <c r="B297" t="s">
        <v>576</v>
      </c>
      <c r="C297" t="s">
        <v>672</v>
      </c>
      <c r="D297" t="s">
        <v>673</v>
      </c>
      <c r="E297" t="s">
        <v>53</v>
      </c>
      <c r="F297">
        <v>1.2</v>
      </c>
      <c r="G297" s="1">
        <v>45007</v>
      </c>
      <c r="H297">
        <v>1</v>
      </c>
      <c r="I297" t="s">
        <v>692</v>
      </c>
      <c r="J297" t="s">
        <v>189</v>
      </c>
      <c r="K297">
        <v>1</v>
      </c>
      <c r="L297" t="s">
        <v>190</v>
      </c>
      <c r="M297" t="s">
        <v>228</v>
      </c>
      <c r="N297" t="s">
        <v>229</v>
      </c>
      <c r="O297" t="s">
        <v>230</v>
      </c>
      <c r="P297" t="s">
        <v>97</v>
      </c>
      <c r="Q297" t="s">
        <v>98</v>
      </c>
      <c r="R297" s="2" t="s">
        <v>99</v>
      </c>
      <c r="S297" t="s">
        <v>100</v>
      </c>
      <c r="T297" t="s">
        <v>63</v>
      </c>
      <c r="U297" t="s">
        <v>64</v>
      </c>
      <c r="V297">
        <v>0.65000005240000003</v>
      </c>
      <c r="W297">
        <v>10680000</v>
      </c>
      <c r="X297">
        <v>16430767.91</v>
      </c>
    </row>
    <row r="298" spans="1:45" x14ac:dyDescent="0.3">
      <c r="A298" t="s">
        <v>355</v>
      </c>
      <c r="B298" t="s">
        <v>356</v>
      </c>
      <c r="C298" t="s">
        <v>396</v>
      </c>
      <c r="D298" t="s">
        <v>397</v>
      </c>
      <c r="E298" t="s">
        <v>53</v>
      </c>
      <c r="F298">
        <v>1.2</v>
      </c>
      <c r="G298" s="1">
        <v>44889</v>
      </c>
      <c r="H298" t="s">
        <v>398</v>
      </c>
      <c r="I298" t="s">
        <v>399</v>
      </c>
      <c r="J298" t="s">
        <v>159</v>
      </c>
      <c r="K298">
        <v>4</v>
      </c>
      <c r="L298" t="s">
        <v>160</v>
      </c>
      <c r="M298" t="s">
        <v>161</v>
      </c>
      <c r="N298" t="s">
        <v>162</v>
      </c>
      <c r="O298" t="s">
        <v>163</v>
      </c>
      <c r="P298" t="s">
        <v>60</v>
      </c>
      <c r="Q298" t="s">
        <v>61</v>
      </c>
      <c r="R298">
        <v>33</v>
      </c>
      <c r="S298" t="s">
        <v>62</v>
      </c>
      <c r="T298" t="s">
        <v>63</v>
      </c>
      <c r="U298" t="s">
        <v>64</v>
      </c>
      <c r="V298">
        <v>0.84999999849999996</v>
      </c>
      <c r="W298">
        <v>37769650</v>
      </c>
      <c r="X298">
        <v>44434882.43</v>
      </c>
      <c r="AQ298" t="s">
        <v>65</v>
      </c>
      <c r="AR298" t="s">
        <v>66</v>
      </c>
      <c r="AS298" t="s">
        <v>67</v>
      </c>
    </row>
    <row r="299" spans="1:45" x14ac:dyDescent="0.3">
      <c r="A299" t="s">
        <v>575</v>
      </c>
      <c r="B299" t="s">
        <v>576</v>
      </c>
      <c r="C299" t="s">
        <v>672</v>
      </c>
      <c r="D299" t="s">
        <v>673</v>
      </c>
      <c r="E299" t="s">
        <v>53</v>
      </c>
      <c r="F299">
        <v>1.2</v>
      </c>
      <c r="G299" s="1">
        <v>45007</v>
      </c>
      <c r="H299">
        <v>4</v>
      </c>
      <c r="I299" t="s">
        <v>675</v>
      </c>
      <c r="J299" t="s">
        <v>159</v>
      </c>
      <c r="K299">
        <v>4</v>
      </c>
      <c r="L299" t="s">
        <v>160</v>
      </c>
      <c r="M299" t="s">
        <v>393</v>
      </c>
      <c r="N299" t="s">
        <v>394</v>
      </c>
      <c r="O299" t="s">
        <v>395</v>
      </c>
      <c r="P299" t="s">
        <v>60</v>
      </c>
      <c r="Q299" t="s">
        <v>61</v>
      </c>
      <c r="R299">
        <v>33</v>
      </c>
      <c r="S299" t="s">
        <v>62</v>
      </c>
      <c r="T299" t="s">
        <v>63</v>
      </c>
      <c r="U299" t="s">
        <v>64</v>
      </c>
      <c r="V299">
        <v>0.65000007140000005</v>
      </c>
      <c r="W299">
        <v>1500000</v>
      </c>
      <c r="X299">
        <v>2307692.0499999998</v>
      </c>
      <c r="AQ299" t="s">
        <v>65</v>
      </c>
      <c r="AR299" t="s">
        <v>66</v>
      </c>
      <c r="AS299" t="s">
        <v>67</v>
      </c>
    </row>
    <row r="300" spans="1:45" x14ac:dyDescent="0.3">
      <c r="A300" t="s">
        <v>575</v>
      </c>
      <c r="B300" t="s">
        <v>576</v>
      </c>
      <c r="C300" t="s">
        <v>672</v>
      </c>
      <c r="D300" t="s">
        <v>673</v>
      </c>
      <c r="E300" t="s">
        <v>53</v>
      </c>
      <c r="F300">
        <v>1.2</v>
      </c>
      <c r="G300" s="1">
        <v>45007</v>
      </c>
      <c r="H300">
        <v>2</v>
      </c>
      <c r="I300" t="s">
        <v>674</v>
      </c>
      <c r="J300" t="s">
        <v>105</v>
      </c>
      <c r="K300">
        <v>2</v>
      </c>
      <c r="L300" t="s">
        <v>106</v>
      </c>
      <c r="M300" t="s">
        <v>717</v>
      </c>
      <c r="N300" t="s">
        <v>718</v>
      </c>
      <c r="O300" t="s">
        <v>719</v>
      </c>
      <c r="P300" t="s">
        <v>97</v>
      </c>
      <c r="Q300" t="s">
        <v>98</v>
      </c>
      <c r="R300" s="2" t="s">
        <v>99</v>
      </c>
      <c r="S300" t="s">
        <v>100</v>
      </c>
      <c r="T300" t="s">
        <v>63</v>
      </c>
      <c r="U300" t="s">
        <v>64</v>
      </c>
      <c r="V300">
        <v>0.65000104250000001</v>
      </c>
      <c r="W300">
        <v>10150000</v>
      </c>
      <c r="X300">
        <v>15615359.57</v>
      </c>
    </row>
    <row r="301" spans="1:45" x14ac:dyDescent="0.3">
      <c r="A301" t="s">
        <v>285</v>
      </c>
      <c r="B301" t="s">
        <v>286</v>
      </c>
      <c r="C301" t="s">
        <v>720</v>
      </c>
      <c r="D301" t="s">
        <v>721</v>
      </c>
      <c r="E301" t="s">
        <v>53</v>
      </c>
      <c r="F301">
        <v>1.2</v>
      </c>
      <c r="G301" s="1">
        <v>44900</v>
      </c>
      <c r="H301" t="s">
        <v>722</v>
      </c>
      <c r="I301" t="s">
        <v>723</v>
      </c>
      <c r="J301" t="s">
        <v>159</v>
      </c>
      <c r="K301">
        <v>4</v>
      </c>
      <c r="L301" t="s">
        <v>160</v>
      </c>
      <c r="M301" t="s">
        <v>161</v>
      </c>
      <c r="N301" t="s">
        <v>162</v>
      </c>
      <c r="O301" t="s">
        <v>163</v>
      </c>
      <c r="P301" t="s">
        <v>60</v>
      </c>
      <c r="Q301" t="s">
        <v>61</v>
      </c>
      <c r="R301">
        <v>33</v>
      </c>
      <c r="S301" t="s">
        <v>62</v>
      </c>
      <c r="T301" t="s">
        <v>63</v>
      </c>
      <c r="U301" t="s">
        <v>64</v>
      </c>
      <c r="V301">
        <v>0.84999999420000005</v>
      </c>
      <c r="W301">
        <v>20823393</v>
      </c>
      <c r="X301">
        <v>24498109.579999998</v>
      </c>
      <c r="AQ301" t="s">
        <v>65</v>
      </c>
      <c r="AR301" t="s">
        <v>66</v>
      </c>
      <c r="AS301" t="s">
        <v>67</v>
      </c>
    </row>
    <row r="302" spans="1:45" x14ac:dyDescent="0.3">
      <c r="A302" t="s">
        <v>575</v>
      </c>
      <c r="B302" t="s">
        <v>576</v>
      </c>
      <c r="C302" t="s">
        <v>672</v>
      </c>
      <c r="D302" t="s">
        <v>673</v>
      </c>
      <c r="E302" t="s">
        <v>53</v>
      </c>
      <c r="F302">
        <v>1.2</v>
      </c>
      <c r="G302" s="1">
        <v>45007</v>
      </c>
      <c r="H302">
        <v>2</v>
      </c>
      <c r="I302" t="s">
        <v>674</v>
      </c>
      <c r="J302" t="s">
        <v>105</v>
      </c>
      <c r="K302">
        <v>2</v>
      </c>
      <c r="L302" t="s">
        <v>106</v>
      </c>
      <c r="M302" t="s">
        <v>375</v>
      </c>
      <c r="N302" t="s">
        <v>376</v>
      </c>
      <c r="O302" t="s">
        <v>377</v>
      </c>
      <c r="P302" t="s">
        <v>183</v>
      </c>
      <c r="Q302" t="s">
        <v>184</v>
      </c>
      <c r="R302" s="2" t="s">
        <v>185</v>
      </c>
      <c r="S302" t="s">
        <v>186</v>
      </c>
      <c r="T302" t="s">
        <v>63</v>
      </c>
      <c r="U302" t="s">
        <v>64</v>
      </c>
      <c r="V302">
        <v>0.65000104250000001</v>
      </c>
      <c r="W302">
        <v>2650100</v>
      </c>
      <c r="X302">
        <v>4077070.38</v>
      </c>
      <c r="AH302">
        <v>0</v>
      </c>
      <c r="AI302">
        <v>0</v>
      </c>
      <c r="AJ302">
        <v>0</v>
      </c>
    </row>
    <row r="303" spans="1:45" x14ac:dyDescent="0.3">
      <c r="A303" t="s">
        <v>173</v>
      </c>
      <c r="B303" t="s">
        <v>174</v>
      </c>
      <c r="C303" t="s">
        <v>724</v>
      </c>
      <c r="D303" t="s">
        <v>725</v>
      </c>
      <c r="E303" t="s">
        <v>53</v>
      </c>
      <c r="F303">
        <v>1.1000000000000001</v>
      </c>
      <c r="G303" s="1">
        <v>44747</v>
      </c>
      <c r="H303" t="s">
        <v>726</v>
      </c>
      <c r="I303" t="s">
        <v>727</v>
      </c>
      <c r="J303" t="s">
        <v>159</v>
      </c>
      <c r="K303">
        <v>4</v>
      </c>
      <c r="L303" t="s">
        <v>160</v>
      </c>
      <c r="M303" t="s">
        <v>728</v>
      </c>
      <c r="N303" t="s">
        <v>729</v>
      </c>
      <c r="O303" t="s">
        <v>730</v>
      </c>
      <c r="P303" t="s">
        <v>60</v>
      </c>
      <c r="Q303" t="s">
        <v>61</v>
      </c>
      <c r="R303">
        <v>33</v>
      </c>
      <c r="S303" t="s">
        <v>62</v>
      </c>
      <c r="T303" t="s">
        <v>310</v>
      </c>
      <c r="U303" t="s">
        <v>187</v>
      </c>
      <c r="V303">
        <v>0.59999999770000001</v>
      </c>
      <c r="W303">
        <v>83400000</v>
      </c>
      <c r="X303">
        <v>139000000.53</v>
      </c>
      <c r="AQ303" t="s">
        <v>65</v>
      </c>
      <c r="AR303" t="s">
        <v>66</v>
      </c>
      <c r="AS303" t="s">
        <v>67</v>
      </c>
    </row>
    <row r="304" spans="1:45" x14ac:dyDescent="0.3">
      <c r="A304" t="s">
        <v>575</v>
      </c>
      <c r="B304" t="s">
        <v>576</v>
      </c>
      <c r="C304" t="s">
        <v>672</v>
      </c>
      <c r="D304" t="s">
        <v>673</v>
      </c>
      <c r="E304" t="s">
        <v>53</v>
      </c>
      <c r="F304">
        <v>1.2</v>
      </c>
      <c r="G304" s="1">
        <v>45007</v>
      </c>
      <c r="H304">
        <v>2</v>
      </c>
      <c r="I304" t="s">
        <v>674</v>
      </c>
      <c r="J304" t="s">
        <v>105</v>
      </c>
      <c r="K304">
        <v>2</v>
      </c>
      <c r="L304" t="s">
        <v>106</v>
      </c>
      <c r="M304" t="s">
        <v>107</v>
      </c>
      <c r="N304" t="s">
        <v>108</v>
      </c>
      <c r="O304" t="s">
        <v>109</v>
      </c>
      <c r="P304" t="s">
        <v>60</v>
      </c>
      <c r="Q304" t="s">
        <v>61</v>
      </c>
      <c r="R304">
        <v>33</v>
      </c>
      <c r="S304" t="s">
        <v>62</v>
      </c>
      <c r="T304" t="s">
        <v>63</v>
      </c>
      <c r="U304" t="s">
        <v>64</v>
      </c>
      <c r="V304">
        <v>0.65000104250000001</v>
      </c>
      <c r="W304">
        <v>4200000</v>
      </c>
      <c r="X304">
        <v>6461528.0999999996</v>
      </c>
      <c r="AQ304" t="s">
        <v>65</v>
      </c>
      <c r="AR304" t="s">
        <v>66</v>
      </c>
      <c r="AS304" t="s">
        <v>67</v>
      </c>
    </row>
    <row r="305" spans="1:45" x14ac:dyDescent="0.3">
      <c r="A305" t="s">
        <v>575</v>
      </c>
      <c r="B305" t="s">
        <v>576</v>
      </c>
      <c r="C305" t="s">
        <v>672</v>
      </c>
      <c r="D305" t="s">
        <v>673</v>
      </c>
      <c r="E305" t="s">
        <v>53</v>
      </c>
      <c r="F305">
        <v>1.2</v>
      </c>
      <c r="G305" s="1">
        <v>45007</v>
      </c>
      <c r="H305">
        <v>2</v>
      </c>
      <c r="I305" t="s">
        <v>674</v>
      </c>
      <c r="J305" t="s">
        <v>105</v>
      </c>
      <c r="K305">
        <v>2</v>
      </c>
      <c r="L305" t="s">
        <v>106</v>
      </c>
      <c r="M305" t="s">
        <v>200</v>
      </c>
      <c r="N305" t="s">
        <v>201</v>
      </c>
      <c r="O305" t="s">
        <v>202</v>
      </c>
      <c r="P305" t="s">
        <v>97</v>
      </c>
      <c r="Q305" t="s">
        <v>98</v>
      </c>
      <c r="R305" s="2" t="s">
        <v>99</v>
      </c>
      <c r="S305" t="s">
        <v>100</v>
      </c>
      <c r="T305" t="s">
        <v>63</v>
      </c>
      <c r="U305" t="s">
        <v>64</v>
      </c>
      <c r="V305">
        <v>0.65000104250000001</v>
      </c>
      <c r="W305">
        <v>1900000</v>
      </c>
      <c r="X305">
        <v>2923072.23</v>
      </c>
    </row>
    <row r="306" spans="1:45" x14ac:dyDescent="0.3">
      <c r="A306" t="s">
        <v>575</v>
      </c>
      <c r="B306" t="s">
        <v>576</v>
      </c>
      <c r="C306" t="s">
        <v>672</v>
      </c>
      <c r="D306" t="s">
        <v>673</v>
      </c>
      <c r="E306" t="s">
        <v>53</v>
      </c>
      <c r="F306">
        <v>1.2</v>
      </c>
      <c r="G306" s="1">
        <v>45007</v>
      </c>
      <c r="H306">
        <v>4</v>
      </c>
      <c r="I306" t="s">
        <v>675</v>
      </c>
      <c r="J306" t="s">
        <v>159</v>
      </c>
      <c r="K306">
        <v>4</v>
      </c>
      <c r="L306" t="s">
        <v>160</v>
      </c>
      <c r="M306" t="s">
        <v>161</v>
      </c>
      <c r="N306" t="s">
        <v>162</v>
      </c>
      <c r="O306" t="s">
        <v>163</v>
      </c>
      <c r="P306" t="s">
        <v>60</v>
      </c>
      <c r="Q306" t="s">
        <v>61</v>
      </c>
      <c r="R306">
        <v>33</v>
      </c>
      <c r="S306" t="s">
        <v>62</v>
      </c>
      <c r="T306" t="s">
        <v>63</v>
      </c>
      <c r="U306" t="s">
        <v>64</v>
      </c>
      <c r="V306">
        <v>0.65000007140000005</v>
      </c>
      <c r="W306">
        <v>1900000</v>
      </c>
      <c r="X306">
        <v>2923076.6</v>
      </c>
      <c r="AQ306" t="s">
        <v>65</v>
      </c>
      <c r="AR306" t="s">
        <v>66</v>
      </c>
      <c r="AS306" t="s">
        <v>67</v>
      </c>
    </row>
    <row r="307" spans="1:45" x14ac:dyDescent="0.3">
      <c r="A307" t="s">
        <v>575</v>
      </c>
      <c r="B307" t="s">
        <v>576</v>
      </c>
      <c r="C307" t="s">
        <v>672</v>
      </c>
      <c r="D307" t="s">
        <v>673</v>
      </c>
      <c r="E307" t="s">
        <v>53</v>
      </c>
      <c r="F307">
        <v>1.2</v>
      </c>
      <c r="G307" s="1">
        <v>45007</v>
      </c>
      <c r="H307">
        <v>2</v>
      </c>
      <c r="I307" t="s">
        <v>674</v>
      </c>
      <c r="J307" t="s">
        <v>105</v>
      </c>
      <c r="K307">
        <v>2</v>
      </c>
      <c r="L307" t="s">
        <v>106</v>
      </c>
      <c r="M307" t="s">
        <v>717</v>
      </c>
      <c r="N307" t="s">
        <v>718</v>
      </c>
      <c r="O307" t="s">
        <v>719</v>
      </c>
      <c r="P307" t="s">
        <v>183</v>
      </c>
      <c r="Q307" t="s">
        <v>184</v>
      </c>
      <c r="R307" s="2" t="s">
        <v>185</v>
      </c>
      <c r="S307" t="s">
        <v>186</v>
      </c>
      <c r="T307" t="s">
        <v>63</v>
      </c>
      <c r="U307" t="s">
        <v>64</v>
      </c>
      <c r="V307">
        <v>0.65000104250000001</v>
      </c>
      <c r="W307">
        <v>10150000</v>
      </c>
      <c r="X307">
        <v>15615359.57</v>
      </c>
      <c r="AH307">
        <v>0</v>
      </c>
      <c r="AI307">
        <v>0</v>
      </c>
      <c r="AJ307">
        <v>0</v>
      </c>
    </row>
    <row r="308" spans="1:45" x14ac:dyDescent="0.3">
      <c r="A308" t="s">
        <v>575</v>
      </c>
      <c r="B308" t="s">
        <v>576</v>
      </c>
      <c r="C308" t="s">
        <v>672</v>
      </c>
      <c r="D308" t="s">
        <v>673</v>
      </c>
      <c r="E308" t="s">
        <v>53</v>
      </c>
      <c r="F308">
        <v>1.2</v>
      </c>
      <c r="G308" s="1">
        <v>45007</v>
      </c>
      <c r="H308">
        <v>1</v>
      </c>
      <c r="I308" t="s">
        <v>692</v>
      </c>
      <c r="J308" t="s">
        <v>189</v>
      </c>
      <c r="K308">
        <v>1</v>
      </c>
      <c r="L308" t="s">
        <v>190</v>
      </c>
      <c r="M308" t="s">
        <v>451</v>
      </c>
      <c r="N308" t="s">
        <v>452</v>
      </c>
      <c r="O308" t="s">
        <v>453</v>
      </c>
      <c r="P308" t="s">
        <v>183</v>
      </c>
      <c r="Q308" t="s">
        <v>184</v>
      </c>
      <c r="R308" s="2" t="s">
        <v>185</v>
      </c>
      <c r="S308" t="s">
        <v>186</v>
      </c>
      <c r="T308" t="s">
        <v>63</v>
      </c>
      <c r="U308" t="s">
        <v>64</v>
      </c>
      <c r="V308">
        <v>0.65000005240000003</v>
      </c>
      <c r="W308">
        <v>3300000</v>
      </c>
      <c r="X308">
        <v>5076922.67</v>
      </c>
      <c r="AH308">
        <v>0</v>
      </c>
      <c r="AI308">
        <v>0</v>
      </c>
      <c r="AJ308">
        <v>0</v>
      </c>
    </row>
    <row r="309" spans="1:45" x14ac:dyDescent="0.3">
      <c r="A309" t="s">
        <v>575</v>
      </c>
      <c r="B309" t="s">
        <v>576</v>
      </c>
      <c r="C309" t="s">
        <v>672</v>
      </c>
      <c r="D309" t="s">
        <v>673</v>
      </c>
      <c r="E309" t="s">
        <v>53</v>
      </c>
      <c r="F309">
        <v>1.2</v>
      </c>
      <c r="G309" s="1">
        <v>45007</v>
      </c>
      <c r="H309">
        <v>4</v>
      </c>
      <c r="I309" t="s">
        <v>675</v>
      </c>
      <c r="J309" t="s">
        <v>159</v>
      </c>
      <c r="K309">
        <v>4</v>
      </c>
      <c r="L309" t="s">
        <v>160</v>
      </c>
      <c r="M309" t="s">
        <v>393</v>
      </c>
      <c r="N309" t="s">
        <v>394</v>
      </c>
      <c r="O309" t="s">
        <v>395</v>
      </c>
      <c r="P309" t="s">
        <v>183</v>
      </c>
      <c r="Q309" t="s">
        <v>184</v>
      </c>
      <c r="R309" s="2" t="s">
        <v>185</v>
      </c>
      <c r="S309" t="s">
        <v>186</v>
      </c>
      <c r="T309" t="s">
        <v>63</v>
      </c>
      <c r="U309" t="s">
        <v>64</v>
      </c>
      <c r="V309">
        <v>0.65000007140000005</v>
      </c>
      <c r="W309">
        <v>1500000</v>
      </c>
      <c r="X309">
        <v>2307692.0499999998</v>
      </c>
      <c r="AH309">
        <v>0</v>
      </c>
      <c r="AI309">
        <v>0</v>
      </c>
      <c r="AJ309">
        <v>0</v>
      </c>
    </row>
    <row r="310" spans="1:45" x14ac:dyDescent="0.3">
      <c r="A310" t="s">
        <v>575</v>
      </c>
      <c r="B310" t="s">
        <v>576</v>
      </c>
      <c r="C310" t="s">
        <v>672</v>
      </c>
      <c r="D310" t="s">
        <v>673</v>
      </c>
      <c r="E310" t="s">
        <v>53</v>
      </c>
      <c r="F310">
        <v>1.2</v>
      </c>
      <c r="G310" s="1">
        <v>45007</v>
      </c>
      <c r="H310">
        <v>2</v>
      </c>
      <c r="I310" t="s">
        <v>674</v>
      </c>
      <c r="J310" t="s">
        <v>105</v>
      </c>
      <c r="K310">
        <v>2</v>
      </c>
      <c r="L310" t="s">
        <v>106</v>
      </c>
      <c r="M310" t="s">
        <v>717</v>
      </c>
      <c r="N310" t="s">
        <v>718</v>
      </c>
      <c r="O310" t="s">
        <v>719</v>
      </c>
      <c r="P310" t="s">
        <v>60</v>
      </c>
      <c r="Q310" t="s">
        <v>61</v>
      </c>
      <c r="R310">
        <v>33</v>
      </c>
      <c r="S310" t="s">
        <v>62</v>
      </c>
      <c r="T310" t="s">
        <v>63</v>
      </c>
      <c r="U310" t="s">
        <v>64</v>
      </c>
      <c r="V310">
        <v>0.65000104250000001</v>
      </c>
      <c r="W310">
        <v>10150000</v>
      </c>
      <c r="X310">
        <v>15615359.57</v>
      </c>
      <c r="AQ310" t="s">
        <v>65</v>
      </c>
      <c r="AR310" t="s">
        <v>66</v>
      </c>
      <c r="AS310" t="s">
        <v>67</v>
      </c>
    </row>
    <row r="311" spans="1:45" x14ac:dyDescent="0.3">
      <c r="A311" t="s">
        <v>605</v>
      </c>
      <c r="B311" t="s">
        <v>606</v>
      </c>
      <c r="C311" t="s">
        <v>731</v>
      </c>
      <c r="D311" t="s">
        <v>732</v>
      </c>
      <c r="E311" t="s">
        <v>53</v>
      </c>
      <c r="F311">
        <v>1.2</v>
      </c>
      <c r="G311" s="1">
        <v>44911</v>
      </c>
      <c r="H311" t="s">
        <v>733</v>
      </c>
      <c r="I311" t="s">
        <v>734</v>
      </c>
      <c r="J311" t="s">
        <v>159</v>
      </c>
      <c r="K311">
        <v>4</v>
      </c>
      <c r="L311" t="s">
        <v>160</v>
      </c>
      <c r="M311" t="s">
        <v>393</v>
      </c>
      <c r="N311" t="s">
        <v>394</v>
      </c>
      <c r="O311" t="s">
        <v>395</v>
      </c>
      <c r="P311" t="s">
        <v>60</v>
      </c>
      <c r="Q311" t="s">
        <v>61</v>
      </c>
      <c r="R311">
        <v>33</v>
      </c>
      <c r="S311" t="s">
        <v>62</v>
      </c>
      <c r="T311" t="s">
        <v>63</v>
      </c>
      <c r="U311" t="s">
        <v>64</v>
      </c>
      <c r="V311">
        <v>0.84999999940000004</v>
      </c>
      <c r="W311">
        <v>100000000</v>
      </c>
      <c r="X311">
        <v>117647058.91</v>
      </c>
      <c r="AQ311" t="s">
        <v>65</v>
      </c>
      <c r="AR311" t="s">
        <v>66</v>
      </c>
      <c r="AS311" t="s">
        <v>67</v>
      </c>
    </row>
    <row r="312" spans="1:45" x14ac:dyDescent="0.3">
      <c r="A312" t="s">
        <v>735</v>
      </c>
      <c r="B312" t="s">
        <v>736</v>
      </c>
      <c r="C312" t="s">
        <v>737</v>
      </c>
      <c r="D312" t="s">
        <v>738</v>
      </c>
      <c r="E312" t="s">
        <v>53</v>
      </c>
      <c r="F312">
        <v>1.1000000000000001</v>
      </c>
      <c r="G312" s="1">
        <v>44895</v>
      </c>
      <c r="J312" t="s">
        <v>178</v>
      </c>
      <c r="K312">
        <v>5</v>
      </c>
      <c r="L312" t="s">
        <v>179</v>
      </c>
      <c r="M312" t="s">
        <v>739</v>
      </c>
      <c r="N312">
        <v>3.1</v>
      </c>
      <c r="O312" t="s">
        <v>740</v>
      </c>
      <c r="P312" t="s">
        <v>361</v>
      </c>
      <c r="Q312" t="s">
        <v>741</v>
      </c>
      <c r="R312">
        <v>15</v>
      </c>
      <c r="S312" t="s">
        <v>742</v>
      </c>
      <c r="T312" t="s">
        <v>364</v>
      </c>
      <c r="U312" t="s">
        <v>364</v>
      </c>
      <c r="V312">
        <v>0.69999999369999999</v>
      </c>
      <c r="W312">
        <v>7534538</v>
      </c>
      <c r="X312">
        <v>10763625.810000001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</row>
    <row r="313" spans="1:45" x14ac:dyDescent="0.3">
      <c r="A313" t="s">
        <v>575</v>
      </c>
      <c r="B313" t="s">
        <v>576</v>
      </c>
      <c r="C313" t="s">
        <v>672</v>
      </c>
      <c r="D313" t="s">
        <v>673</v>
      </c>
      <c r="E313" t="s">
        <v>53</v>
      </c>
      <c r="F313">
        <v>1.2</v>
      </c>
      <c r="G313" s="1">
        <v>45007</v>
      </c>
      <c r="H313">
        <v>1</v>
      </c>
      <c r="I313" t="s">
        <v>692</v>
      </c>
      <c r="J313" t="s">
        <v>189</v>
      </c>
      <c r="K313">
        <v>1</v>
      </c>
      <c r="L313" t="s">
        <v>190</v>
      </c>
      <c r="M313" t="s">
        <v>228</v>
      </c>
      <c r="N313" t="s">
        <v>229</v>
      </c>
      <c r="O313" t="s">
        <v>230</v>
      </c>
      <c r="P313" t="s">
        <v>97</v>
      </c>
      <c r="Q313" t="s">
        <v>233</v>
      </c>
      <c r="R313" s="2" t="s">
        <v>185</v>
      </c>
      <c r="S313" t="s">
        <v>234</v>
      </c>
      <c r="T313" t="s">
        <v>63</v>
      </c>
      <c r="U313" t="s">
        <v>64</v>
      </c>
      <c r="V313">
        <v>0.65000005240000003</v>
      </c>
      <c r="W313">
        <v>1550000</v>
      </c>
      <c r="X313">
        <v>2384615.19</v>
      </c>
    </row>
    <row r="314" spans="1:45" x14ac:dyDescent="0.3">
      <c r="A314" t="s">
        <v>575</v>
      </c>
      <c r="B314" t="s">
        <v>576</v>
      </c>
      <c r="C314" t="s">
        <v>672</v>
      </c>
      <c r="D314" t="s">
        <v>673</v>
      </c>
      <c r="E314" t="s">
        <v>53</v>
      </c>
      <c r="F314">
        <v>1.2</v>
      </c>
      <c r="G314" s="1">
        <v>45007</v>
      </c>
      <c r="H314">
        <v>1</v>
      </c>
      <c r="I314" t="s">
        <v>692</v>
      </c>
      <c r="J314" t="s">
        <v>189</v>
      </c>
      <c r="K314">
        <v>1</v>
      </c>
      <c r="L314" t="s">
        <v>190</v>
      </c>
      <c r="M314" t="s">
        <v>228</v>
      </c>
      <c r="N314" t="s">
        <v>229</v>
      </c>
      <c r="O314" t="s">
        <v>230</v>
      </c>
      <c r="P314" t="s">
        <v>183</v>
      </c>
      <c r="Q314" t="s">
        <v>184</v>
      </c>
      <c r="R314" s="2" t="s">
        <v>185</v>
      </c>
      <c r="S314" t="s">
        <v>186</v>
      </c>
      <c r="T314" t="s">
        <v>63</v>
      </c>
      <c r="U314" t="s">
        <v>64</v>
      </c>
      <c r="V314">
        <v>0.65000005240000003</v>
      </c>
      <c r="W314">
        <v>12230000</v>
      </c>
      <c r="X314">
        <v>18815383.100000001</v>
      </c>
      <c r="AH314">
        <v>0</v>
      </c>
      <c r="AI314">
        <v>0</v>
      </c>
      <c r="AJ314">
        <v>0</v>
      </c>
    </row>
    <row r="315" spans="1:45" x14ac:dyDescent="0.3">
      <c r="A315" t="s">
        <v>575</v>
      </c>
      <c r="B315" t="s">
        <v>576</v>
      </c>
      <c r="C315" t="s">
        <v>672</v>
      </c>
      <c r="D315" t="s">
        <v>673</v>
      </c>
      <c r="E315" t="s">
        <v>53</v>
      </c>
      <c r="F315">
        <v>1.2</v>
      </c>
      <c r="G315" s="1">
        <v>45007</v>
      </c>
      <c r="H315">
        <v>2</v>
      </c>
      <c r="I315" t="s">
        <v>674</v>
      </c>
      <c r="J315" t="s">
        <v>105</v>
      </c>
      <c r="K315">
        <v>2</v>
      </c>
      <c r="L315" t="s">
        <v>106</v>
      </c>
      <c r="M315" t="s">
        <v>511</v>
      </c>
      <c r="N315" t="s">
        <v>512</v>
      </c>
      <c r="O315" t="s">
        <v>513</v>
      </c>
      <c r="P315" t="s">
        <v>60</v>
      </c>
      <c r="Q315" t="s">
        <v>61</v>
      </c>
      <c r="R315">
        <v>33</v>
      </c>
      <c r="S315" t="s">
        <v>62</v>
      </c>
      <c r="T315" t="s">
        <v>63</v>
      </c>
      <c r="U315" t="s">
        <v>64</v>
      </c>
      <c r="V315">
        <v>0.65000104250000001</v>
      </c>
      <c r="W315">
        <v>300000</v>
      </c>
      <c r="X315">
        <v>461537.72</v>
      </c>
      <c r="AQ315" t="s">
        <v>65</v>
      </c>
      <c r="AR315" t="s">
        <v>66</v>
      </c>
      <c r="AS315" t="s">
        <v>67</v>
      </c>
    </row>
    <row r="316" spans="1:45" x14ac:dyDescent="0.3">
      <c r="A316" t="s">
        <v>575</v>
      </c>
      <c r="B316" t="s">
        <v>576</v>
      </c>
      <c r="C316" t="s">
        <v>672</v>
      </c>
      <c r="D316" t="s">
        <v>673</v>
      </c>
      <c r="E316" t="s">
        <v>53</v>
      </c>
      <c r="F316">
        <v>1.2</v>
      </c>
      <c r="G316" s="1">
        <v>45007</v>
      </c>
      <c r="H316">
        <v>2</v>
      </c>
      <c r="I316" t="s">
        <v>674</v>
      </c>
      <c r="J316" t="s">
        <v>105</v>
      </c>
      <c r="K316">
        <v>2</v>
      </c>
      <c r="L316" t="s">
        <v>106</v>
      </c>
      <c r="M316" t="s">
        <v>107</v>
      </c>
      <c r="N316" t="s">
        <v>108</v>
      </c>
      <c r="O316" t="s">
        <v>109</v>
      </c>
      <c r="P316" t="s">
        <v>183</v>
      </c>
      <c r="Q316" t="s">
        <v>184</v>
      </c>
      <c r="R316" s="2" t="s">
        <v>185</v>
      </c>
      <c r="S316" t="s">
        <v>186</v>
      </c>
      <c r="T316" t="s">
        <v>63</v>
      </c>
      <c r="U316" t="s">
        <v>64</v>
      </c>
      <c r="V316">
        <v>0.65000104250000001</v>
      </c>
      <c r="W316">
        <v>4200000</v>
      </c>
      <c r="X316">
        <v>6461528.0999999996</v>
      </c>
      <c r="AH316">
        <v>0</v>
      </c>
      <c r="AI316">
        <v>0</v>
      </c>
      <c r="AJ316">
        <v>0</v>
      </c>
    </row>
    <row r="317" spans="1:45" x14ac:dyDescent="0.3">
      <c r="A317" t="s">
        <v>302</v>
      </c>
      <c r="B317" t="s">
        <v>303</v>
      </c>
      <c r="C317" t="s">
        <v>304</v>
      </c>
      <c r="D317" t="s">
        <v>305</v>
      </c>
      <c r="E317" t="s">
        <v>53</v>
      </c>
      <c r="F317">
        <v>1.2</v>
      </c>
      <c r="G317" s="1">
        <v>44750</v>
      </c>
      <c r="H317">
        <v>9</v>
      </c>
      <c r="I317" t="s">
        <v>743</v>
      </c>
      <c r="J317" t="s">
        <v>159</v>
      </c>
      <c r="K317">
        <v>4</v>
      </c>
      <c r="L317" t="s">
        <v>160</v>
      </c>
      <c r="M317" t="s">
        <v>400</v>
      </c>
      <c r="N317" t="s">
        <v>401</v>
      </c>
      <c r="O317" t="s">
        <v>402</v>
      </c>
      <c r="P317" t="s">
        <v>60</v>
      </c>
      <c r="Q317" t="s">
        <v>61</v>
      </c>
      <c r="R317">
        <v>33</v>
      </c>
      <c r="S317" t="s">
        <v>62</v>
      </c>
      <c r="T317" t="s">
        <v>310</v>
      </c>
      <c r="U317" t="s">
        <v>187</v>
      </c>
      <c r="V317">
        <v>0.6</v>
      </c>
      <c r="W317">
        <v>70455180</v>
      </c>
      <c r="X317">
        <v>117425300</v>
      </c>
      <c r="AQ317" t="s">
        <v>65</v>
      </c>
      <c r="AR317" t="s">
        <v>66</v>
      </c>
      <c r="AS317" t="s">
        <v>67</v>
      </c>
    </row>
    <row r="318" spans="1:45" x14ac:dyDescent="0.3">
      <c r="A318" t="s">
        <v>575</v>
      </c>
      <c r="B318" t="s">
        <v>576</v>
      </c>
      <c r="C318" t="s">
        <v>672</v>
      </c>
      <c r="D318" t="s">
        <v>673</v>
      </c>
      <c r="E318" t="s">
        <v>53</v>
      </c>
      <c r="F318">
        <v>1.2</v>
      </c>
      <c r="G318" s="1">
        <v>45007</v>
      </c>
      <c r="H318">
        <v>1</v>
      </c>
      <c r="I318" t="s">
        <v>692</v>
      </c>
      <c r="J318" t="s">
        <v>189</v>
      </c>
      <c r="K318">
        <v>1</v>
      </c>
      <c r="L318" t="s">
        <v>190</v>
      </c>
      <c r="M318" t="s">
        <v>451</v>
      </c>
      <c r="N318" t="s">
        <v>452</v>
      </c>
      <c r="O318" t="s">
        <v>453</v>
      </c>
      <c r="P318" t="s">
        <v>60</v>
      </c>
      <c r="Q318" t="s">
        <v>61</v>
      </c>
      <c r="R318">
        <v>33</v>
      </c>
      <c r="S318" t="s">
        <v>62</v>
      </c>
      <c r="T318" t="s">
        <v>63</v>
      </c>
      <c r="U318" t="s">
        <v>64</v>
      </c>
      <c r="V318">
        <v>0.65000005240000003</v>
      </c>
      <c r="W318">
        <v>3300000</v>
      </c>
      <c r="X318">
        <v>5076922.67</v>
      </c>
      <c r="AQ318" t="s">
        <v>65</v>
      </c>
      <c r="AR318" t="s">
        <v>66</v>
      </c>
      <c r="AS318" t="s">
        <v>67</v>
      </c>
    </row>
    <row r="319" spans="1:45" x14ac:dyDescent="0.3">
      <c r="A319" t="s">
        <v>575</v>
      </c>
      <c r="B319" t="s">
        <v>576</v>
      </c>
      <c r="C319" t="s">
        <v>672</v>
      </c>
      <c r="D319" t="s">
        <v>673</v>
      </c>
      <c r="E319" t="s">
        <v>53</v>
      </c>
      <c r="F319">
        <v>1.2</v>
      </c>
      <c r="G319" s="1">
        <v>45007</v>
      </c>
      <c r="H319">
        <v>2</v>
      </c>
      <c r="I319" t="s">
        <v>674</v>
      </c>
      <c r="J319" t="s">
        <v>105</v>
      </c>
      <c r="K319">
        <v>2</v>
      </c>
      <c r="L319" t="s">
        <v>106</v>
      </c>
      <c r="M319" t="s">
        <v>200</v>
      </c>
      <c r="N319" t="s">
        <v>201</v>
      </c>
      <c r="O319" t="s">
        <v>202</v>
      </c>
      <c r="P319" t="s">
        <v>183</v>
      </c>
      <c r="Q319" t="s">
        <v>184</v>
      </c>
      <c r="R319" s="2" t="s">
        <v>185</v>
      </c>
      <c r="S319" t="s">
        <v>186</v>
      </c>
      <c r="T319" t="s">
        <v>63</v>
      </c>
      <c r="U319" t="s">
        <v>64</v>
      </c>
      <c r="V319">
        <v>0.65000104250000001</v>
      </c>
      <c r="W319">
        <v>1900000</v>
      </c>
      <c r="X319">
        <v>2923072.23</v>
      </c>
      <c r="AH319">
        <v>0</v>
      </c>
      <c r="AI319">
        <v>0</v>
      </c>
      <c r="AJ319">
        <v>0</v>
      </c>
    </row>
    <row r="320" spans="1:45" x14ac:dyDescent="0.3">
      <c r="A320" t="s">
        <v>285</v>
      </c>
      <c r="B320" t="s">
        <v>286</v>
      </c>
      <c r="C320" t="s">
        <v>693</v>
      </c>
      <c r="D320" t="s">
        <v>694</v>
      </c>
      <c r="E320" t="s">
        <v>53</v>
      </c>
      <c r="F320">
        <v>1.2</v>
      </c>
      <c r="G320" s="1">
        <v>44897</v>
      </c>
      <c r="H320" t="s">
        <v>621</v>
      </c>
      <c r="I320" t="s">
        <v>695</v>
      </c>
      <c r="J320" t="s">
        <v>159</v>
      </c>
      <c r="K320">
        <v>4</v>
      </c>
      <c r="L320" t="s">
        <v>160</v>
      </c>
      <c r="M320" t="s">
        <v>667</v>
      </c>
      <c r="N320" t="s">
        <v>668</v>
      </c>
      <c r="O320" t="s">
        <v>669</v>
      </c>
      <c r="P320" t="s">
        <v>321</v>
      </c>
      <c r="Q320" t="s">
        <v>322</v>
      </c>
      <c r="R320">
        <v>10</v>
      </c>
      <c r="S320" t="s">
        <v>323</v>
      </c>
      <c r="T320" t="s">
        <v>310</v>
      </c>
      <c r="U320" t="s">
        <v>64</v>
      </c>
      <c r="V320">
        <v>0.84999999589999997</v>
      </c>
      <c r="W320">
        <v>93198000</v>
      </c>
      <c r="X320">
        <v>109644706.41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</row>
    <row r="321" spans="1:45" x14ac:dyDescent="0.3">
      <c r="A321" t="s">
        <v>744</v>
      </c>
      <c r="B321" t="s">
        <v>745</v>
      </c>
      <c r="C321" t="s">
        <v>746</v>
      </c>
      <c r="D321" t="s">
        <v>747</v>
      </c>
      <c r="E321" t="s">
        <v>53</v>
      </c>
      <c r="F321">
        <v>1.1000000000000001</v>
      </c>
      <c r="G321" s="1">
        <v>44845</v>
      </c>
      <c r="H321">
        <v>2</v>
      </c>
      <c r="I321" t="s">
        <v>748</v>
      </c>
      <c r="J321" t="s">
        <v>105</v>
      </c>
      <c r="K321">
        <v>2</v>
      </c>
      <c r="L321" t="s">
        <v>106</v>
      </c>
      <c r="M321" t="s">
        <v>521</v>
      </c>
      <c r="N321" t="s">
        <v>522</v>
      </c>
      <c r="O321" t="s">
        <v>523</v>
      </c>
      <c r="P321" t="s">
        <v>60</v>
      </c>
      <c r="Q321" t="s">
        <v>61</v>
      </c>
      <c r="R321">
        <v>33</v>
      </c>
      <c r="S321" t="s">
        <v>62</v>
      </c>
      <c r="T321" t="s">
        <v>63</v>
      </c>
      <c r="U321" t="s">
        <v>284</v>
      </c>
      <c r="V321">
        <v>0.4</v>
      </c>
      <c r="W321">
        <v>9316242</v>
      </c>
      <c r="X321">
        <v>23290605</v>
      </c>
      <c r="AQ321" t="s">
        <v>65</v>
      </c>
      <c r="AR321" t="s">
        <v>66</v>
      </c>
      <c r="AS321" t="s">
        <v>67</v>
      </c>
    </row>
    <row r="322" spans="1:45" x14ac:dyDescent="0.3">
      <c r="A322" t="s">
        <v>575</v>
      </c>
      <c r="B322" t="s">
        <v>576</v>
      </c>
      <c r="C322" t="s">
        <v>672</v>
      </c>
      <c r="D322" t="s">
        <v>673</v>
      </c>
      <c r="E322" t="s">
        <v>53</v>
      </c>
      <c r="F322">
        <v>1.2</v>
      </c>
      <c r="G322" s="1">
        <v>45007</v>
      </c>
      <c r="H322">
        <v>3</v>
      </c>
      <c r="I322" t="s">
        <v>710</v>
      </c>
      <c r="J322" t="s">
        <v>55</v>
      </c>
      <c r="K322">
        <v>3</v>
      </c>
      <c r="L322" t="s">
        <v>56</v>
      </c>
      <c r="M322" t="s">
        <v>711</v>
      </c>
      <c r="N322" t="s">
        <v>712</v>
      </c>
      <c r="O322" t="s">
        <v>713</v>
      </c>
      <c r="P322" t="s">
        <v>97</v>
      </c>
      <c r="Q322" t="s">
        <v>98</v>
      </c>
      <c r="R322" s="2" t="s">
        <v>99</v>
      </c>
      <c r="S322" t="s">
        <v>100</v>
      </c>
      <c r="T322" t="s">
        <v>63</v>
      </c>
      <c r="U322" t="s">
        <v>633</v>
      </c>
      <c r="V322">
        <v>0.64999696179999999</v>
      </c>
      <c r="W322">
        <v>7278252</v>
      </c>
      <c r="X322">
        <v>11197363.109999999</v>
      </c>
    </row>
    <row r="323" spans="1:45" x14ac:dyDescent="0.3">
      <c r="A323" t="s">
        <v>575</v>
      </c>
      <c r="B323" t="s">
        <v>576</v>
      </c>
      <c r="C323" t="s">
        <v>672</v>
      </c>
      <c r="D323" t="s">
        <v>673</v>
      </c>
      <c r="E323" t="s">
        <v>53</v>
      </c>
      <c r="F323">
        <v>1.2</v>
      </c>
      <c r="G323" s="1">
        <v>45007</v>
      </c>
      <c r="H323">
        <v>4</v>
      </c>
      <c r="I323" t="s">
        <v>675</v>
      </c>
      <c r="J323" t="s">
        <v>159</v>
      </c>
      <c r="K323">
        <v>4</v>
      </c>
      <c r="L323" t="s">
        <v>160</v>
      </c>
      <c r="M323" t="s">
        <v>161</v>
      </c>
      <c r="N323" t="s">
        <v>162</v>
      </c>
      <c r="O323" t="s">
        <v>163</v>
      </c>
      <c r="P323" t="s">
        <v>183</v>
      </c>
      <c r="Q323" t="s">
        <v>184</v>
      </c>
      <c r="R323" s="2" t="s">
        <v>185</v>
      </c>
      <c r="S323" t="s">
        <v>186</v>
      </c>
      <c r="T323" t="s">
        <v>63</v>
      </c>
      <c r="U323" t="s">
        <v>64</v>
      </c>
      <c r="V323">
        <v>0.65000007140000005</v>
      </c>
      <c r="W323">
        <v>1900000</v>
      </c>
      <c r="X323">
        <v>2923076.6</v>
      </c>
      <c r="AH323">
        <v>0</v>
      </c>
      <c r="AI323">
        <v>0</v>
      </c>
      <c r="AJ323">
        <v>0</v>
      </c>
    </row>
    <row r="324" spans="1:45" x14ac:dyDescent="0.3">
      <c r="A324" t="s">
        <v>744</v>
      </c>
      <c r="B324" t="s">
        <v>745</v>
      </c>
      <c r="C324" t="s">
        <v>749</v>
      </c>
      <c r="D324" t="s">
        <v>750</v>
      </c>
      <c r="E324" t="s">
        <v>53</v>
      </c>
      <c r="F324">
        <v>1.2</v>
      </c>
      <c r="G324" s="1">
        <v>44753</v>
      </c>
      <c r="H324">
        <v>2</v>
      </c>
      <c r="I324" t="s">
        <v>751</v>
      </c>
      <c r="J324" t="s">
        <v>105</v>
      </c>
      <c r="K324">
        <v>2</v>
      </c>
      <c r="L324" t="s">
        <v>106</v>
      </c>
      <c r="M324" t="s">
        <v>521</v>
      </c>
      <c r="N324" t="s">
        <v>522</v>
      </c>
      <c r="O324" t="s">
        <v>523</v>
      </c>
      <c r="P324" t="s">
        <v>60</v>
      </c>
      <c r="Q324" t="s">
        <v>61</v>
      </c>
      <c r="R324">
        <v>33</v>
      </c>
      <c r="S324" t="s">
        <v>62</v>
      </c>
      <c r="T324" t="s">
        <v>63</v>
      </c>
      <c r="U324" t="s">
        <v>187</v>
      </c>
      <c r="V324">
        <v>0.5</v>
      </c>
      <c r="W324">
        <v>7824945</v>
      </c>
      <c r="X324">
        <v>15649890</v>
      </c>
      <c r="AQ324" t="s">
        <v>65</v>
      </c>
      <c r="AR324" t="s">
        <v>66</v>
      </c>
      <c r="AS324" t="s">
        <v>67</v>
      </c>
    </row>
    <row r="325" spans="1:45" x14ac:dyDescent="0.3">
      <c r="A325" t="s">
        <v>575</v>
      </c>
      <c r="B325" t="s">
        <v>576</v>
      </c>
      <c r="C325" t="s">
        <v>672</v>
      </c>
      <c r="D325" t="s">
        <v>673</v>
      </c>
      <c r="E325" t="s">
        <v>53</v>
      </c>
      <c r="F325">
        <v>1.2</v>
      </c>
      <c r="G325" s="1">
        <v>45007</v>
      </c>
      <c r="H325">
        <v>1</v>
      </c>
      <c r="I325" t="s">
        <v>692</v>
      </c>
      <c r="J325" t="s">
        <v>189</v>
      </c>
      <c r="K325">
        <v>1</v>
      </c>
      <c r="L325" t="s">
        <v>190</v>
      </c>
      <c r="M325" t="s">
        <v>191</v>
      </c>
      <c r="N325" t="s">
        <v>192</v>
      </c>
      <c r="O325" t="s">
        <v>193</v>
      </c>
      <c r="P325" t="s">
        <v>60</v>
      </c>
      <c r="Q325" t="s">
        <v>61</v>
      </c>
      <c r="R325">
        <v>33</v>
      </c>
      <c r="S325" t="s">
        <v>62</v>
      </c>
      <c r="T325" t="s">
        <v>63</v>
      </c>
      <c r="U325" t="s">
        <v>64</v>
      </c>
      <c r="V325">
        <v>0.65000005240000003</v>
      </c>
      <c r="W325">
        <v>1680010</v>
      </c>
      <c r="X325">
        <v>2584630.56</v>
      </c>
      <c r="AQ325" t="s">
        <v>65</v>
      </c>
      <c r="AR325" t="s">
        <v>66</v>
      </c>
      <c r="AS325" t="s">
        <v>67</v>
      </c>
    </row>
    <row r="326" spans="1:45" x14ac:dyDescent="0.3">
      <c r="A326" t="s">
        <v>285</v>
      </c>
      <c r="B326" t="s">
        <v>286</v>
      </c>
      <c r="C326" t="s">
        <v>599</v>
      </c>
      <c r="D326" t="s">
        <v>600</v>
      </c>
      <c r="E326" t="s">
        <v>53</v>
      </c>
      <c r="F326">
        <v>1.2</v>
      </c>
      <c r="G326" s="1">
        <v>44908</v>
      </c>
      <c r="H326" t="s">
        <v>517</v>
      </c>
      <c r="I326" t="s">
        <v>601</v>
      </c>
      <c r="J326" t="s">
        <v>159</v>
      </c>
      <c r="K326">
        <v>4</v>
      </c>
      <c r="L326" t="s">
        <v>160</v>
      </c>
      <c r="M326" t="s">
        <v>630</v>
      </c>
      <c r="N326" t="s">
        <v>631</v>
      </c>
      <c r="O326" t="s">
        <v>632</v>
      </c>
      <c r="P326" t="s">
        <v>321</v>
      </c>
      <c r="Q326" t="s">
        <v>322</v>
      </c>
      <c r="R326">
        <v>10</v>
      </c>
      <c r="S326" t="s">
        <v>323</v>
      </c>
      <c r="T326" t="s">
        <v>310</v>
      </c>
      <c r="U326" t="s">
        <v>284</v>
      </c>
      <c r="V326">
        <v>0.5</v>
      </c>
      <c r="W326">
        <v>475501</v>
      </c>
      <c r="X326">
        <v>951002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</row>
    <row r="327" spans="1:45" x14ac:dyDescent="0.3">
      <c r="A327" t="s">
        <v>285</v>
      </c>
      <c r="B327" t="s">
        <v>286</v>
      </c>
      <c r="C327" t="s">
        <v>599</v>
      </c>
      <c r="D327" t="s">
        <v>600</v>
      </c>
      <c r="E327" t="s">
        <v>53</v>
      </c>
      <c r="F327">
        <v>1.2</v>
      </c>
      <c r="G327" s="1">
        <v>44908</v>
      </c>
      <c r="H327" t="s">
        <v>484</v>
      </c>
      <c r="I327" t="s">
        <v>661</v>
      </c>
      <c r="J327" t="s">
        <v>159</v>
      </c>
      <c r="K327">
        <v>4</v>
      </c>
      <c r="L327" t="s">
        <v>160</v>
      </c>
      <c r="M327" t="s">
        <v>630</v>
      </c>
      <c r="N327" t="s">
        <v>631</v>
      </c>
      <c r="O327" t="s">
        <v>632</v>
      </c>
      <c r="P327" t="s">
        <v>321</v>
      </c>
      <c r="Q327" t="s">
        <v>322</v>
      </c>
      <c r="R327">
        <v>10</v>
      </c>
      <c r="S327" t="s">
        <v>323</v>
      </c>
      <c r="T327" t="s">
        <v>310</v>
      </c>
      <c r="U327" t="s">
        <v>187</v>
      </c>
      <c r="V327">
        <v>0.6999999992</v>
      </c>
      <c r="W327">
        <v>26276392</v>
      </c>
      <c r="X327">
        <v>37537702.899999999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</row>
    <row r="328" spans="1:45" x14ac:dyDescent="0.3">
      <c r="A328" t="s">
        <v>687</v>
      </c>
      <c r="B328" t="s">
        <v>688</v>
      </c>
      <c r="C328" t="s">
        <v>752</v>
      </c>
      <c r="D328" t="s">
        <v>753</v>
      </c>
      <c r="E328" t="s">
        <v>53</v>
      </c>
      <c r="F328">
        <v>1.2</v>
      </c>
      <c r="G328" s="1">
        <v>45009</v>
      </c>
      <c r="H328" t="s">
        <v>754</v>
      </c>
      <c r="I328" t="s">
        <v>755</v>
      </c>
      <c r="J328" t="s">
        <v>105</v>
      </c>
      <c r="K328">
        <v>2</v>
      </c>
      <c r="L328" t="s">
        <v>106</v>
      </c>
      <c r="M328" t="s">
        <v>375</v>
      </c>
      <c r="N328" t="s">
        <v>376</v>
      </c>
      <c r="O328" t="s">
        <v>377</v>
      </c>
      <c r="P328" t="s">
        <v>183</v>
      </c>
      <c r="Q328" t="s">
        <v>184</v>
      </c>
      <c r="R328" s="2" t="s">
        <v>185</v>
      </c>
      <c r="S328" t="s">
        <v>186</v>
      </c>
      <c r="T328" t="s">
        <v>63</v>
      </c>
      <c r="U328" t="s">
        <v>284</v>
      </c>
      <c r="V328">
        <v>0.4</v>
      </c>
      <c r="W328">
        <v>5859136</v>
      </c>
      <c r="X328">
        <v>14647840</v>
      </c>
      <c r="AH328">
        <v>0</v>
      </c>
      <c r="AI328">
        <v>0</v>
      </c>
      <c r="AJ328">
        <v>0</v>
      </c>
    </row>
    <row r="329" spans="1:45" x14ac:dyDescent="0.3">
      <c r="A329" t="s">
        <v>756</v>
      </c>
      <c r="B329" t="s">
        <v>757</v>
      </c>
      <c r="C329" t="s">
        <v>758</v>
      </c>
      <c r="D329" t="s">
        <v>759</v>
      </c>
      <c r="E329" t="s">
        <v>53</v>
      </c>
      <c r="F329">
        <v>1.1000000000000001</v>
      </c>
      <c r="G329" s="1">
        <v>44910</v>
      </c>
      <c r="H329" t="s">
        <v>760</v>
      </c>
      <c r="I329" t="s">
        <v>761</v>
      </c>
      <c r="J329" t="s">
        <v>273</v>
      </c>
      <c r="K329">
        <v>8</v>
      </c>
      <c r="L329" t="s">
        <v>274</v>
      </c>
      <c r="M329" t="s">
        <v>275</v>
      </c>
      <c r="N329" t="s">
        <v>276</v>
      </c>
      <c r="O329" t="s">
        <v>277</v>
      </c>
      <c r="P329" t="s">
        <v>60</v>
      </c>
      <c r="Q329" t="s">
        <v>61</v>
      </c>
      <c r="R329">
        <v>33</v>
      </c>
      <c r="S329" t="s">
        <v>62</v>
      </c>
      <c r="T329" t="s">
        <v>278</v>
      </c>
      <c r="U329" t="s">
        <v>278</v>
      </c>
      <c r="V329">
        <v>0.5</v>
      </c>
      <c r="W329">
        <v>9137500</v>
      </c>
      <c r="X329">
        <v>18275000</v>
      </c>
      <c r="AQ329" t="s">
        <v>65</v>
      </c>
      <c r="AR329" t="s">
        <v>66</v>
      </c>
      <c r="AS329" t="s">
        <v>67</v>
      </c>
    </row>
    <row r="330" spans="1:45" x14ac:dyDescent="0.3">
      <c r="A330" t="s">
        <v>687</v>
      </c>
      <c r="B330" t="s">
        <v>688</v>
      </c>
      <c r="C330" t="s">
        <v>752</v>
      </c>
      <c r="D330" t="s">
        <v>753</v>
      </c>
      <c r="E330" t="s">
        <v>53</v>
      </c>
      <c r="F330">
        <v>1.2</v>
      </c>
      <c r="G330" s="1">
        <v>45009</v>
      </c>
      <c r="H330" t="s">
        <v>762</v>
      </c>
      <c r="I330" t="s">
        <v>763</v>
      </c>
      <c r="J330" t="s">
        <v>189</v>
      </c>
      <c r="K330">
        <v>1</v>
      </c>
      <c r="L330" t="s">
        <v>190</v>
      </c>
      <c r="M330" t="s">
        <v>451</v>
      </c>
      <c r="N330" t="s">
        <v>452</v>
      </c>
      <c r="O330" t="s">
        <v>453</v>
      </c>
      <c r="P330" t="s">
        <v>183</v>
      </c>
      <c r="Q330" t="s">
        <v>184</v>
      </c>
      <c r="R330" s="2" t="s">
        <v>185</v>
      </c>
      <c r="S330" t="s">
        <v>186</v>
      </c>
      <c r="T330" t="s">
        <v>63</v>
      </c>
      <c r="U330" t="s">
        <v>284</v>
      </c>
      <c r="V330">
        <v>0.4</v>
      </c>
      <c r="W330">
        <v>17577408</v>
      </c>
      <c r="X330">
        <v>43943520</v>
      </c>
      <c r="AH330">
        <v>0</v>
      </c>
      <c r="AI330">
        <v>0</v>
      </c>
      <c r="AJ330">
        <v>0</v>
      </c>
    </row>
    <row r="331" spans="1:45" x14ac:dyDescent="0.3">
      <c r="A331" t="s">
        <v>279</v>
      </c>
      <c r="B331" t="s">
        <v>280</v>
      </c>
      <c r="C331" t="s">
        <v>764</v>
      </c>
      <c r="D331" t="s">
        <v>765</v>
      </c>
      <c r="E331" t="s">
        <v>53</v>
      </c>
      <c r="F331">
        <v>1.2</v>
      </c>
      <c r="G331" s="1">
        <v>44869</v>
      </c>
      <c r="H331">
        <v>1</v>
      </c>
      <c r="I331" t="s">
        <v>766</v>
      </c>
      <c r="J331" t="s">
        <v>189</v>
      </c>
      <c r="K331">
        <v>1</v>
      </c>
      <c r="L331" t="s">
        <v>190</v>
      </c>
      <c r="M331" t="s">
        <v>524</v>
      </c>
      <c r="N331" t="s">
        <v>525</v>
      </c>
      <c r="O331" t="s">
        <v>526</v>
      </c>
      <c r="P331" t="s">
        <v>60</v>
      </c>
      <c r="Q331" t="s">
        <v>61</v>
      </c>
      <c r="R331">
        <v>33</v>
      </c>
      <c r="S331" t="s">
        <v>62</v>
      </c>
      <c r="T331" t="s">
        <v>63</v>
      </c>
      <c r="U331" t="s">
        <v>64</v>
      </c>
      <c r="V331">
        <v>0.70000000070000001</v>
      </c>
      <c r="W331">
        <v>11908727</v>
      </c>
      <c r="X331">
        <v>17012467.129999999</v>
      </c>
      <c r="AQ331" t="s">
        <v>65</v>
      </c>
      <c r="AR331" t="s">
        <v>66</v>
      </c>
      <c r="AS331" t="s">
        <v>67</v>
      </c>
    </row>
    <row r="332" spans="1:45" x14ac:dyDescent="0.3">
      <c r="A332" t="s">
        <v>687</v>
      </c>
      <c r="B332" t="s">
        <v>688</v>
      </c>
      <c r="C332" t="s">
        <v>752</v>
      </c>
      <c r="D332" t="s">
        <v>753</v>
      </c>
      <c r="E332" t="s">
        <v>53</v>
      </c>
      <c r="F332">
        <v>1.2</v>
      </c>
      <c r="G332" s="1">
        <v>45009</v>
      </c>
      <c r="H332" t="s">
        <v>157</v>
      </c>
      <c r="I332" t="s">
        <v>767</v>
      </c>
      <c r="J332" t="s">
        <v>178</v>
      </c>
      <c r="K332">
        <v>5</v>
      </c>
      <c r="L332" t="s">
        <v>179</v>
      </c>
      <c r="M332" t="s">
        <v>180</v>
      </c>
      <c r="N332" t="s">
        <v>181</v>
      </c>
      <c r="O332" t="s">
        <v>182</v>
      </c>
      <c r="P332" t="s">
        <v>97</v>
      </c>
      <c r="Q332" t="s">
        <v>98</v>
      </c>
      <c r="R332" s="2" t="s">
        <v>99</v>
      </c>
      <c r="S332" t="s">
        <v>100</v>
      </c>
      <c r="T332" t="s">
        <v>63</v>
      </c>
      <c r="U332" t="s">
        <v>284</v>
      </c>
      <c r="V332">
        <v>0.4</v>
      </c>
      <c r="W332">
        <v>10546445</v>
      </c>
      <c r="X332">
        <v>26366112.5</v>
      </c>
    </row>
    <row r="333" spans="1:45" x14ac:dyDescent="0.3">
      <c r="A333" t="s">
        <v>433</v>
      </c>
      <c r="B333" t="s">
        <v>434</v>
      </c>
      <c r="C333" t="s">
        <v>768</v>
      </c>
      <c r="D333" t="s">
        <v>769</v>
      </c>
      <c r="E333" t="s">
        <v>53</v>
      </c>
      <c r="F333">
        <v>1.2</v>
      </c>
      <c r="G333" s="1">
        <v>44810</v>
      </c>
      <c r="H333" t="s">
        <v>770</v>
      </c>
      <c r="I333" t="s">
        <v>771</v>
      </c>
      <c r="J333" t="s">
        <v>159</v>
      </c>
      <c r="K333">
        <v>4</v>
      </c>
      <c r="L333" t="s">
        <v>160</v>
      </c>
      <c r="M333" t="s">
        <v>667</v>
      </c>
      <c r="N333" t="s">
        <v>668</v>
      </c>
      <c r="O333" t="s">
        <v>669</v>
      </c>
      <c r="P333" t="s">
        <v>321</v>
      </c>
      <c r="Q333" t="s">
        <v>322</v>
      </c>
      <c r="R333">
        <v>10</v>
      </c>
      <c r="S333" t="s">
        <v>323</v>
      </c>
      <c r="T333" t="s">
        <v>310</v>
      </c>
      <c r="U333" t="s">
        <v>64</v>
      </c>
      <c r="V333">
        <v>0.84999999810000004</v>
      </c>
      <c r="W333">
        <v>7014200</v>
      </c>
      <c r="X333">
        <v>8252000.0199999996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</row>
    <row r="334" spans="1:45" x14ac:dyDescent="0.3">
      <c r="A334" t="s">
        <v>433</v>
      </c>
      <c r="B334" t="s">
        <v>434</v>
      </c>
      <c r="C334" t="s">
        <v>772</v>
      </c>
      <c r="D334" t="s">
        <v>773</v>
      </c>
      <c r="E334" t="s">
        <v>53</v>
      </c>
      <c r="F334">
        <v>1.2</v>
      </c>
      <c r="G334" s="1">
        <v>44803</v>
      </c>
      <c r="H334">
        <v>2</v>
      </c>
      <c r="I334" t="s">
        <v>774</v>
      </c>
      <c r="J334" t="s">
        <v>105</v>
      </c>
      <c r="K334">
        <v>2</v>
      </c>
      <c r="L334" t="s">
        <v>106</v>
      </c>
      <c r="M334" t="s">
        <v>200</v>
      </c>
      <c r="N334" t="s">
        <v>201</v>
      </c>
      <c r="O334" t="s">
        <v>202</v>
      </c>
      <c r="P334" t="s">
        <v>60</v>
      </c>
      <c r="Q334" t="s">
        <v>61</v>
      </c>
      <c r="R334">
        <v>33</v>
      </c>
      <c r="S334" t="s">
        <v>62</v>
      </c>
      <c r="T334" t="s">
        <v>63</v>
      </c>
      <c r="U334" t="s">
        <v>64</v>
      </c>
      <c r="V334">
        <v>0.84999999749999999</v>
      </c>
      <c r="W334">
        <v>11050000</v>
      </c>
      <c r="X334">
        <v>13000000.039999999</v>
      </c>
      <c r="AQ334" t="s">
        <v>65</v>
      </c>
      <c r="AR334" t="s">
        <v>66</v>
      </c>
      <c r="AS334" t="s">
        <v>67</v>
      </c>
    </row>
    <row r="335" spans="1:45" x14ac:dyDescent="0.3">
      <c r="A335" t="s">
        <v>687</v>
      </c>
      <c r="B335" t="s">
        <v>688</v>
      </c>
      <c r="C335" t="s">
        <v>752</v>
      </c>
      <c r="D335" t="s">
        <v>753</v>
      </c>
      <c r="E335" t="s">
        <v>53</v>
      </c>
      <c r="F335">
        <v>1.2</v>
      </c>
      <c r="G335" s="1">
        <v>45009</v>
      </c>
      <c r="H335" t="s">
        <v>762</v>
      </c>
      <c r="I335" t="s">
        <v>763</v>
      </c>
      <c r="J335" t="s">
        <v>189</v>
      </c>
      <c r="K335">
        <v>1</v>
      </c>
      <c r="L335" t="s">
        <v>190</v>
      </c>
      <c r="M335" t="s">
        <v>451</v>
      </c>
      <c r="N335" t="s">
        <v>452</v>
      </c>
      <c r="O335" t="s">
        <v>453</v>
      </c>
      <c r="P335" t="s">
        <v>97</v>
      </c>
      <c r="Q335" t="s">
        <v>98</v>
      </c>
      <c r="R335" s="2" t="s">
        <v>99</v>
      </c>
      <c r="S335" t="s">
        <v>100</v>
      </c>
      <c r="T335" t="s">
        <v>63</v>
      </c>
      <c r="U335" t="s">
        <v>284</v>
      </c>
      <c r="V335">
        <v>0.4</v>
      </c>
      <c r="W335">
        <v>17577408</v>
      </c>
      <c r="X335">
        <v>43943520</v>
      </c>
    </row>
    <row r="336" spans="1:45" x14ac:dyDescent="0.3">
      <c r="A336" t="s">
        <v>687</v>
      </c>
      <c r="B336" t="s">
        <v>688</v>
      </c>
      <c r="C336" t="s">
        <v>752</v>
      </c>
      <c r="D336" t="s">
        <v>753</v>
      </c>
      <c r="E336" t="s">
        <v>53</v>
      </c>
      <c r="F336">
        <v>1.2</v>
      </c>
      <c r="G336" s="1">
        <v>45009</v>
      </c>
      <c r="H336" t="s">
        <v>762</v>
      </c>
      <c r="I336" t="s">
        <v>763</v>
      </c>
      <c r="J336" t="s">
        <v>189</v>
      </c>
      <c r="K336">
        <v>1</v>
      </c>
      <c r="L336" t="s">
        <v>190</v>
      </c>
      <c r="M336" t="s">
        <v>191</v>
      </c>
      <c r="N336" t="s">
        <v>192</v>
      </c>
      <c r="O336" t="s">
        <v>193</v>
      </c>
      <c r="P336" t="s">
        <v>97</v>
      </c>
      <c r="Q336" t="s">
        <v>98</v>
      </c>
      <c r="R336" s="2" t="s">
        <v>99</v>
      </c>
      <c r="S336" t="s">
        <v>100</v>
      </c>
      <c r="T336" t="s">
        <v>63</v>
      </c>
      <c r="U336" t="s">
        <v>284</v>
      </c>
      <c r="V336">
        <v>0.4</v>
      </c>
      <c r="W336">
        <v>15292346</v>
      </c>
      <c r="X336">
        <v>38230865</v>
      </c>
    </row>
    <row r="337" spans="1:45" x14ac:dyDescent="0.3">
      <c r="A337" t="s">
        <v>285</v>
      </c>
      <c r="B337" t="s">
        <v>286</v>
      </c>
      <c r="C337" t="s">
        <v>775</v>
      </c>
      <c r="D337" t="s">
        <v>776</v>
      </c>
      <c r="E337" t="s">
        <v>53</v>
      </c>
      <c r="F337">
        <v>1.2</v>
      </c>
      <c r="G337" s="1">
        <v>44908</v>
      </c>
      <c r="H337">
        <v>6</v>
      </c>
      <c r="I337" t="s">
        <v>777</v>
      </c>
      <c r="J337" t="s">
        <v>159</v>
      </c>
      <c r="K337">
        <v>4</v>
      </c>
      <c r="L337" t="s">
        <v>160</v>
      </c>
      <c r="M337" t="s">
        <v>318</v>
      </c>
      <c r="N337" t="s">
        <v>319</v>
      </c>
      <c r="O337" t="s">
        <v>320</v>
      </c>
      <c r="P337" t="s">
        <v>321</v>
      </c>
      <c r="Q337" t="s">
        <v>322</v>
      </c>
      <c r="R337">
        <v>10</v>
      </c>
      <c r="S337" t="s">
        <v>323</v>
      </c>
      <c r="T337" t="s">
        <v>310</v>
      </c>
      <c r="U337" t="s">
        <v>187</v>
      </c>
      <c r="V337">
        <v>0.69999999940000002</v>
      </c>
      <c r="W337">
        <v>49852959</v>
      </c>
      <c r="X337">
        <v>71218512.920000002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</row>
    <row r="338" spans="1:45" x14ac:dyDescent="0.3">
      <c r="A338" t="s">
        <v>687</v>
      </c>
      <c r="B338" t="s">
        <v>688</v>
      </c>
      <c r="C338" t="s">
        <v>752</v>
      </c>
      <c r="D338" t="s">
        <v>753</v>
      </c>
      <c r="E338" t="s">
        <v>53</v>
      </c>
      <c r="F338">
        <v>1.2</v>
      </c>
      <c r="G338" s="1">
        <v>45009</v>
      </c>
      <c r="H338" t="s">
        <v>762</v>
      </c>
      <c r="I338" t="s">
        <v>763</v>
      </c>
      <c r="J338" t="s">
        <v>189</v>
      </c>
      <c r="K338">
        <v>1</v>
      </c>
      <c r="L338" t="s">
        <v>190</v>
      </c>
      <c r="M338" t="s">
        <v>228</v>
      </c>
      <c r="N338" t="s">
        <v>229</v>
      </c>
      <c r="O338" t="s">
        <v>230</v>
      </c>
      <c r="P338" t="s">
        <v>97</v>
      </c>
      <c r="Q338" t="s">
        <v>233</v>
      </c>
      <c r="R338" s="2" t="s">
        <v>185</v>
      </c>
      <c r="S338" t="s">
        <v>234</v>
      </c>
      <c r="T338" t="s">
        <v>63</v>
      </c>
      <c r="U338" t="s">
        <v>284</v>
      </c>
      <c r="V338">
        <v>0.4</v>
      </c>
      <c r="W338">
        <v>3937339</v>
      </c>
      <c r="X338">
        <v>9843347.5</v>
      </c>
    </row>
    <row r="339" spans="1:45" x14ac:dyDescent="0.3">
      <c r="A339" t="s">
        <v>687</v>
      </c>
      <c r="B339" t="s">
        <v>688</v>
      </c>
      <c r="C339" t="s">
        <v>752</v>
      </c>
      <c r="D339" t="s">
        <v>753</v>
      </c>
      <c r="E339" t="s">
        <v>53</v>
      </c>
      <c r="F339">
        <v>1.2</v>
      </c>
      <c r="G339" s="1">
        <v>45009</v>
      </c>
      <c r="H339" t="s">
        <v>762</v>
      </c>
      <c r="I339" t="s">
        <v>763</v>
      </c>
      <c r="J339" t="s">
        <v>189</v>
      </c>
      <c r="K339">
        <v>1</v>
      </c>
      <c r="L339" t="s">
        <v>190</v>
      </c>
      <c r="M339" t="s">
        <v>228</v>
      </c>
      <c r="N339" t="s">
        <v>229</v>
      </c>
      <c r="O339" t="s">
        <v>230</v>
      </c>
      <c r="P339" t="s">
        <v>97</v>
      </c>
      <c r="Q339" t="s">
        <v>239</v>
      </c>
      <c r="R339" s="2" t="s">
        <v>240</v>
      </c>
      <c r="S339" t="s">
        <v>241</v>
      </c>
      <c r="T339" t="s">
        <v>63</v>
      </c>
      <c r="U339" t="s">
        <v>284</v>
      </c>
      <c r="V339">
        <v>0.4</v>
      </c>
      <c r="W339">
        <v>984335</v>
      </c>
      <c r="X339">
        <v>2460837.5</v>
      </c>
    </row>
    <row r="340" spans="1:45" x14ac:dyDescent="0.3">
      <c r="A340" t="s">
        <v>778</v>
      </c>
      <c r="B340" t="s">
        <v>779</v>
      </c>
      <c r="C340" t="s">
        <v>780</v>
      </c>
      <c r="D340" t="s">
        <v>781</v>
      </c>
      <c r="E340" t="s">
        <v>294</v>
      </c>
      <c r="F340">
        <v>1.1000000000000001</v>
      </c>
      <c r="G340" s="1">
        <v>45125</v>
      </c>
      <c r="J340" t="s">
        <v>295</v>
      </c>
      <c r="K340">
        <v>1</v>
      </c>
      <c r="L340" t="s">
        <v>296</v>
      </c>
      <c r="M340" t="s">
        <v>126</v>
      </c>
      <c r="N340" t="s">
        <v>127</v>
      </c>
      <c r="O340" t="s">
        <v>128</v>
      </c>
      <c r="P340" t="s">
        <v>129</v>
      </c>
      <c r="Q340" t="s">
        <v>353</v>
      </c>
      <c r="R340" t="s">
        <v>354</v>
      </c>
      <c r="S340" t="s">
        <v>144</v>
      </c>
      <c r="T340" t="s">
        <v>301</v>
      </c>
      <c r="U340" t="s">
        <v>301</v>
      </c>
      <c r="V340">
        <v>1</v>
      </c>
      <c r="W340">
        <v>1500000</v>
      </c>
      <c r="X340">
        <v>1500000</v>
      </c>
    </row>
    <row r="341" spans="1:45" x14ac:dyDescent="0.3">
      <c r="A341" t="s">
        <v>290</v>
      </c>
      <c r="B341" t="s">
        <v>291</v>
      </c>
      <c r="C341" t="s">
        <v>782</v>
      </c>
      <c r="D341" t="s">
        <v>783</v>
      </c>
      <c r="E341" t="s">
        <v>53</v>
      </c>
      <c r="F341">
        <v>1</v>
      </c>
      <c r="G341" s="1">
        <v>44915</v>
      </c>
      <c r="H341">
        <v>1</v>
      </c>
      <c r="I341" t="s">
        <v>784</v>
      </c>
      <c r="J341" t="s">
        <v>159</v>
      </c>
      <c r="K341">
        <v>4</v>
      </c>
      <c r="L341" t="s">
        <v>160</v>
      </c>
      <c r="M341" t="s">
        <v>588</v>
      </c>
      <c r="N341" t="s">
        <v>589</v>
      </c>
      <c r="O341" t="s">
        <v>590</v>
      </c>
      <c r="P341" t="s">
        <v>60</v>
      </c>
      <c r="Q341" t="s">
        <v>61</v>
      </c>
      <c r="R341">
        <v>33</v>
      </c>
      <c r="S341" t="s">
        <v>62</v>
      </c>
      <c r="T341" t="s">
        <v>310</v>
      </c>
      <c r="U341" t="s">
        <v>187</v>
      </c>
      <c r="V341">
        <v>0.6</v>
      </c>
      <c r="W341">
        <v>1260000</v>
      </c>
      <c r="X341">
        <v>2100000</v>
      </c>
      <c r="AQ341" t="s">
        <v>65</v>
      </c>
      <c r="AR341" t="s">
        <v>66</v>
      </c>
      <c r="AS341" t="s">
        <v>67</v>
      </c>
    </row>
    <row r="342" spans="1:45" x14ac:dyDescent="0.3">
      <c r="A342" t="s">
        <v>687</v>
      </c>
      <c r="B342" t="s">
        <v>688</v>
      </c>
      <c r="C342" t="s">
        <v>752</v>
      </c>
      <c r="D342" t="s">
        <v>753</v>
      </c>
      <c r="E342" t="s">
        <v>53</v>
      </c>
      <c r="F342">
        <v>1.2</v>
      </c>
      <c r="G342" s="1">
        <v>45009</v>
      </c>
      <c r="H342" t="s">
        <v>762</v>
      </c>
      <c r="I342" t="s">
        <v>763</v>
      </c>
      <c r="J342" t="s">
        <v>189</v>
      </c>
      <c r="K342">
        <v>1</v>
      </c>
      <c r="L342" t="s">
        <v>190</v>
      </c>
      <c r="M342" t="s">
        <v>228</v>
      </c>
      <c r="N342" t="s">
        <v>229</v>
      </c>
      <c r="O342" t="s">
        <v>230</v>
      </c>
      <c r="P342" t="s">
        <v>183</v>
      </c>
      <c r="Q342" t="s">
        <v>184</v>
      </c>
      <c r="R342" s="2" t="s">
        <v>185</v>
      </c>
      <c r="S342" t="s">
        <v>186</v>
      </c>
      <c r="T342" t="s">
        <v>63</v>
      </c>
      <c r="U342" t="s">
        <v>284</v>
      </c>
      <c r="V342">
        <v>0.4</v>
      </c>
      <c r="W342">
        <v>9140252</v>
      </c>
      <c r="X342">
        <v>22850630</v>
      </c>
      <c r="AH342">
        <v>0</v>
      </c>
      <c r="AI342">
        <v>0</v>
      </c>
      <c r="AJ342">
        <v>0</v>
      </c>
    </row>
    <row r="343" spans="1:45" x14ac:dyDescent="0.3">
      <c r="A343" t="s">
        <v>778</v>
      </c>
      <c r="B343" t="s">
        <v>779</v>
      </c>
      <c r="C343" t="s">
        <v>780</v>
      </c>
      <c r="D343" t="s">
        <v>781</v>
      </c>
      <c r="E343" t="s">
        <v>294</v>
      </c>
      <c r="F343">
        <v>1.1000000000000001</v>
      </c>
      <c r="G343" s="1">
        <v>45125</v>
      </c>
      <c r="J343" t="s">
        <v>295</v>
      </c>
      <c r="K343">
        <v>1</v>
      </c>
      <c r="L343" t="s">
        <v>296</v>
      </c>
      <c r="M343" t="s">
        <v>297</v>
      </c>
      <c r="N343">
        <v>1</v>
      </c>
      <c r="O343" t="s">
        <v>298</v>
      </c>
      <c r="P343" t="s">
        <v>129</v>
      </c>
      <c r="Q343" t="s">
        <v>311</v>
      </c>
      <c r="R343" t="s">
        <v>165</v>
      </c>
      <c r="S343" t="s">
        <v>312</v>
      </c>
      <c r="T343" t="s">
        <v>301</v>
      </c>
      <c r="U343" t="s">
        <v>301</v>
      </c>
      <c r="V343">
        <v>0.93617115890000002</v>
      </c>
      <c r="W343">
        <v>4938000</v>
      </c>
      <c r="X343">
        <v>5274676.49</v>
      </c>
    </row>
    <row r="344" spans="1:45" x14ac:dyDescent="0.3">
      <c r="A344" t="s">
        <v>290</v>
      </c>
      <c r="B344" t="s">
        <v>291</v>
      </c>
      <c r="C344" t="s">
        <v>785</v>
      </c>
      <c r="D344" t="s">
        <v>786</v>
      </c>
      <c r="E344" t="s">
        <v>53</v>
      </c>
      <c r="F344">
        <v>1</v>
      </c>
      <c r="G344" s="1">
        <v>44893</v>
      </c>
      <c r="H344">
        <v>2</v>
      </c>
      <c r="I344" t="s">
        <v>787</v>
      </c>
      <c r="J344" t="s">
        <v>159</v>
      </c>
      <c r="K344">
        <v>4</v>
      </c>
      <c r="L344" t="s">
        <v>160</v>
      </c>
      <c r="M344" t="s">
        <v>728</v>
      </c>
      <c r="N344" t="s">
        <v>729</v>
      </c>
      <c r="O344" t="s">
        <v>730</v>
      </c>
      <c r="P344" t="s">
        <v>321</v>
      </c>
      <c r="Q344" t="s">
        <v>322</v>
      </c>
      <c r="R344">
        <v>10</v>
      </c>
      <c r="S344" t="s">
        <v>323</v>
      </c>
      <c r="T344" t="s">
        <v>310</v>
      </c>
      <c r="U344" t="s">
        <v>284</v>
      </c>
      <c r="V344">
        <v>0.4</v>
      </c>
      <c r="W344">
        <v>2000000</v>
      </c>
      <c r="X344">
        <v>5000000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</row>
    <row r="345" spans="1:45" x14ac:dyDescent="0.3">
      <c r="A345" t="s">
        <v>778</v>
      </c>
      <c r="B345" t="s">
        <v>779</v>
      </c>
      <c r="C345" t="s">
        <v>780</v>
      </c>
      <c r="D345" t="s">
        <v>781</v>
      </c>
      <c r="E345" t="s">
        <v>294</v>
      </c>
      <c r="F345">
        <v>1.1000000000000001</v>
      </c>
      <c r="G345" s="1">
        <v>45125</v>
      </c>
      <c r="J345" t="s">
        <v>295</v>
      </c>
      <c r="K345">
        <v>1</v>
      </c>
      <c r="L345" t="s">
        <v>296</v>
      </c>
      <c r="M345" t="s">
        <v>297</v>
      </c>
      <c r="N345">
        <v>1</v>
      </c>
      <c r="O345" t="s">
        <v>298</v>
      </c>
      <c r="P345" t="s">
        <v>129</v>
      </c>
      <c r="Q345" t="s">
        <v>460</v>
      </c>
      <c r="R345" t="s">
        <v>461</v>
      </c>
      <c r="S345" t="s">
        <v>462</v>
      </c>
      <c r="T345" t="s">
        <v>301</v>
      </c>
      <c r="U345" t="s">
        <v>301</v>
      </c>
      <c r="V345">
        <v>0.93617115890000002</v>
      </c>
      <c r="W345">
        <v>600000</v>
      </c>
      <c r="X345">
        <v>640908.43999999994</v>
      </c>
      <c r="AN345">
        <v>1</v>
      </c>
      <c r="AO345">
        <v>600000</v>
      </c>
      <c r="AP345">
        <v>640908.43999999994</v>
      </c>
    </row>
    <row r="346" spans="1:45" x14ac:dyDescent="0.3">
      <c r="A346" t="s">
        <v>778</v>
      </c>
      <c r="B346" t="s">
        <v>779</v>
      </c>
      <c r="C346" t="s">
        <v>780</v>
      </c>
      <c r="D346" t="s">
        <v>781</v>
      </c>
      <c r="E346" t="s">
        <v>294</v>
      </c>
      <c r="F346">
        <v>1.1000000000000001</v>
      </c>
      <c r="G346" s="1">
        <v>45125</v>
      </c>
      <c r="J346" t="s">
        <v>295</v>
      </c>
      <c r="K346">
        <v>1</v>
      </c>
      <c r="L346" t="s">
        <v>296</v>
      </c>
      <c r="M346" t="s">
        <v>126</v>
      </c>
      <c r="N346" t="s">
        <v>127</v>
      </c>
      <c r="O346" t="s">
        <v>128</v>
      </c>
      <c r="P346" t="s">
        <v>129</v>
      </c>
      <c r="Q346" t="s">
        <v>495</v>
      </c>
      <c r="R346" t="s">
        <v>496</v>
      </c>
      <c r="S346" t="s">
        <v>248</v>
      </c>
      <c r="T346" t="s">
        <v>301</v>
      </c>
      <c r="U346" t="s">
        <v>301</v>
      </c>
      <c r="V346">
        <v>1</v>
      </c>
      <c r="W346">
        <v>900000</v>
      </c>
      <c r="X346">
        <v>900000</v>
      </c>
    </row>
    <row r="347" spans="1:45" x14ac:dyDescent="0.3">
      <c r="A347" t="s">
        <v>778</v>
      </c>
      <c r="B347" t="s">
        <v>779</v>
      </c>
      <c r="C347" t="s">
        <v>780</v>
      </c>
      <c r="D347" t="s">
        <v>781</v>
      </c>
      <c r="E347" t="s">
        <v>294</v>
      </c>
      <c r="F347">
        <v>1.1000000000000001</v>
      </c>
      <c r="G347" s="1">
        <v>45125</v>
      </c>
      <c r="J347" t="s">
        <v>295</v>
      </c>
      <c r="K347">
        <v>1</v>
      </c>
      <c r="L347" t="s">
        <v>296</v>
      </c>
      <c r="M347" t="s">
        <v>297</v>
      </c>
      <c r="N347">
        <v>1</v>
      </c>
      <c r="O347" t="s">
        <v>298</v>
      </c>
      <c r="P347" t="s">
        <v>129</v>
      </c>
      <c r="Q347" t="s">
        <v>527</v>
      </c>
      <c r="R347" t="s">
        <v>528</v>
      </c>
      <c r="S347" t="s">
        <v>529</v>
      </c>
      <c r="T347" t="s">
        <v>301</v>
      </c>
      <c r="U347" t="s">
        <v>301</v>
      </c>
      <c r="V347">
        <v>0.93617115890000002</v>
      </c>
      <c r="W347">
        <v>400000</v>
      </c>
      <c r="X347">
        <v>427272.3</v>
      </c>
      <c r="AN347">
        <v>1</v>
      </c>
      <c r="AO347">
        <v>400000</v>
      </c>
      <c r="AP347">
        <v>427272.3</v>
      </c>
    </row>
    <row r="348" spans="1:45" x14ac:dyDescent="0.3">
      <c r="A348" t="s">
        <v>778</v>
      </c>
      <c r="B348" t="s">
        <v>779</v>
      </c>
      <c r="C348" t="s">
        <v>780</v>
      </c>
      <c r="D348" t="s">
        <v>781</v>
      </c>
      <c r="E348" t="s">
        <v>294</v>
      </c>
      <c r="F348">
        <v>1.1000000000000001</v>
      </c>
      <c r="G348" s="1">
        <v>45125</v>
      </c>
      <c r="J348" t="s">
        <v>295</v>
      </c>
      <c r="K348">
        <v>1</v>
      </c>
      <c r="L348" t="s">
        <v>296</v>
      </c>
      <c r="M348" t="s">
        <v>297</v>
      </c>
      <c r="N348">
        <v>1</v>
      </c>
      <c r="O348" t="s">
        <v>298</v>
      </c>
      <c r="P348" t="s">
        <v>129</v>
      </c>
      <c r="Q348" t="s">
        <v>519</v>
      </c>
      <c r="R348" t="s">
        <v>124</v>
      </c>
      <c r="S348" t="s">
        <v>520</v>
      </c>
      <c r="T348" t="s">
        <v>301</v>
      </c>
      <c r="U348" t="s">
        <v>301</v>
      </c>
      <c r="V348">
        <v>0.93617115890000002</v>
      </c>
      <c r="W348">
        <v>3375000</v>
      </c>
      <c r="X348">
        <v>3605109.99</v>
      </c>
    </row>
    <row r="349" spans="1:45" x14ac:dyDescent="0.3">
      <c r="A349" t="s">
        <v>778</v>
      </c>
      <c r="B349" t="s">
        <v>779</v>
      </c>
      <c r="C349" t="s">
        <v>780</v>
      </c>
      <c r="D349" t="s">
        <v>781</v>
      </c>
      <c r="E349" t="s">
        <v>294</v>
      </c>
      <c r="F349">
        <v>1.1000000000000001</v>
      </c>
      <c r="G349" s="1">
        <v>45125</v>
      </c>
      <c r="J349" t="s">
        <v>295</v>
      </c>
      <c r="K349">
        <v>1</v>
      </c>
      <c r="L349" t="s">
        <v>296</v>
      </c>
      <c r="M349" t="s">
        <v>297</v>
      </c>
      <c r="N349">
        <v>1</v>
      </c>
      <c r="O349" t="s">
        <v>298</v>
      </c>
      <c r="P349" t="s">
        <v>129</v>
      </c>
      <c r="Q349" t="s">
        <v>539</v>
      </c>
      <c r="R349" t="s">
        <v>540</v>
      </c>
      <c r="S349" t="s">
        <v>541</v>
      </c>
      <c r="T349" t="s">
        <v>301</v>
      </c>
      <c r="U349" t="s">
        <v>301</v>
      </c>
      <c r="V349">
        <v>0.93617115890000002</v>
      </c>
      <c r="W349">
        <v>720000</v>
      </c>
      <c r="X349">
        <v>769090.13</v>
      </c>
      <c r="AN349">
        <v>1</v>
      </c>
      <c r="AO349">
        <v>720000</v>
      </c>
      <c r="AP349">
        <v>769090.13</v>
      </c>
    </row>
    <row r="350" spans="1:45" x14ac:dyDescent="0.3">
      <c r="A350" t="s">
        <v>778</v>
      </c>
      <c r="B350" t="s">
        <v>779</v>
      </c>
      <c r="C350" t="s">
        <v>780</v>
      </c>
      <c r="D350" t="s">
        <v>781</v>
      </c>
      <c r="E350" t="s">
        <v>294</v>
      </c>
      <c r="F350">
        <v>1.1000000000000001</v>
      </c>
      <c r="G350" s="1">
        <v>45125</v>
      </c>
      <c r="J350" t="s">
        <v>295</v>
      </c>
      <c r="K350">
        <v>1</v>
      </c>
      <c r="L350" t="s">
        <v>296</v>
      </c>
      <c r="M350" t="s">
        <v>297</v>
      </c>
      <c r="N350">
        <v>1</v>
      </c>
      <c r="O350" t="s">
        <v>298</v>
      </c>
      <c r="P350" t="s">
        <v>129</v>
      </c>
      <c r="Q350" t="s">
        <v>313</v>
      </c>
      <c r="R350" t="s">
        <v>168</v>
      </c>
      <c r="S350" t="s">
        <v>314</v>
      </c>
      <c r="T350" t="s">
        <v>301</v>
      </c>
      <c r="U350" t="s">
        <v>301</v>
      </c>
      <c r="V350">
        <v>0.93617115890000002</v>
      </c>
      <c r="W350">
        <v>48098173</v>
      </c>
      <c r="X350">
        <v>51377541.960000001</v>
      </c>
      <c r="AN350">
        <v>1</v>
      </c>
      <c r="AO350">
        <v>48098173</v>
      </c>
      <c r="AP350">
        <v>51377541.960000001</v>
      </c>
    </row>
    <row r="351" spans="1:45" x14ac:dyDescent="0.3">
      <c r="A351" t="s">
        <v>778</v>
      </c>
      <c r="B351" t="s">
        <v>779</v>
      </c>
      <c r="C351" t="s">
        <v>780</v>
      </c>
      <c r="D351" t="s">
        <v>781</v>
      </c>
      <c r="E351" t="s">
        <v>294</v>
      </c>
      <c r="F351">
        <v>1.1000000000000001</v>
      </c>
      <c r="G351" s="1">
        <v>45125</v>
      </c>
      <c r="J351" t="s">
        <v>295</v>
      </c>
      <c r="K351">
        <v>1</v>
      </c>
      <c r="L351" t="s">
        <v>296</v>
      </c>
      <c r="M351" t="s">
        <v>297</v>
      </c>
      <c r="N351">
        <v>1</v>
      </c>
      <c r="O351" t="s">
        <v>298</v>
      </c>
      <c r="P351" t="s">
        <v>129</v>
      </c>
      <c r="Q351" t="s">
        <v>488</v>
      </c>
      <c r="R351" t="s">
        <v>118</v>
      </c>
      <c r="S351" t="s">
        <v>489</v>
      </c>
      <c r="T351" t="s">
        <v>301</v>
      </c>
      <c r="U351" t="s">
        <v>301</v>
      </c>
      <c r="V351">
        <v>0.93617115890000002</v>
      </c>
      <c r="W351">
        <v>862500</v>
      </c>
      <c r="X351">
        <v>921305.89</v>
      </c>
      <c r="AN351">
        <v>1</v>
      </c>
      <c r="AO351">
        <v>862500</v>
      </c>
      <c r="AP351">
        <v>921305.89</v>
      </c>
    </row>
    <row r="352" spans="1:45" x14ac:dyDescent="0.3">
      <c r="A352" t="s">
        <v>687</v>
      </c>
      <c r="B352" t="s">
        <v>688</v>
      </c>
      <c r="C352" t="s">
        <v>752</v>
      </c>
      <c r="D352" t="s">
        <v>753</v>
      </c>
      <c r="E352" t="s">
        <v>53</v>
      </c>
      <c r="F352">
        <v>1.2</v>
      </c>
      <c r="G352" s="1">
        <v>45009</v>
      </c>
      <c r="H352" t="s">
        <v>754</v>
      </c>
      <c r="I352" t="s">
        <v>755</v>
      </c>
      <c r="J352" t="s">
        <v>105</v>
      </c>
      <c r="K352">
        <v>2</v>
      </c>
      <c r="L352" t="s">
        <v>106</v>
      </c>
      <c r="M352" t="s">
        <v>200</v>
      </c>
      <c r="N352" t="s">
        <v>201</v>
      </c>
      <c r="O352" t="s">
        <v>202</v>
      </c>
      <c r="P352" t="s">
        <v>97</v>
      </c>
      <c r="Q352" t="s">
        <v>98</v>
      </c>
      <c r="R352" s="2" t="s">
        <v>99</v>
      </c>
      <c r="S352" t="s">
        <v>100</v>
      </c>
      <c r="T352" t="s">
        <v>63</v>
      </c>
      <c r="U352" t="s">
        <v>284</v>
      </c>
      <c r="V352">
        <v>0.4</v>
      </c>
      <c r="W352">
        <v>35154817</v>
      </c>
      <c r="X352">
        <v>87887042.5</v>
      </c>
    </row>
    <row r="353" spans="1:42" x14ac:dyDescent="0.3">
      <c r="A353" t="s">
        <v>778</v>
      </c>
      <c r="B353" t="s">
        <v>779</v>
      </c>
      <c r="C353" t="s">
        <v>780</v>
      </c>
      <c r="D353" t="s">
        <v>781</v>
      </c>
      <c r="E353" t="s">
        <v>294</v>
      </c>
      <c r="F353">
        <v>1.1000000000000001</v>
      </c>
      <c r="G353" s="1">
        <v>45125</v>
      </c>
      <c r="J353" t="s">
        <v>295</v>
      </c>
      <c r="K353">
        <v>1</v>
      </c>
      <c r="L353" t="s">
        <v>296</v>
      </c>
      <c r="M353" t="s">
        <v>297</v>
      </c>
      <c r="N353">
        <v>1</v>
      </c>
      <c r="O353" t="s">
        <v>298</v>
      </c>
      <c r="P353" t="s">
        <v>129</v>
      </c>
      <c r="Q353" t="s">
        <v>338</v>
      </c>
      <c r="R353" t="s">
        <v>151</v>
      </c>
      <c r="S353" t="s">
        <v>339</v>
      </c>
      <c r="T353" t="s">
        <v>301</v>
      </c>
      <c r="U353" t="s">
        <v>301</v>
      </c>
      <c r="V353">
        <v>0.93617115890000002</v>
      </c>
      <c r="W353">
        <v>8757619.4499999993</v>
      </c>
      <c r="X353">
        <v>9354720.4100000001</v>
      </c>
    </row>
    <row r="354" spans="1:42" x14ac:dyDescent="0.3">
      <c r="A354" t="s">
        <v>778</v>
      </c>
      <c r="B354" t="s">
        <v>779</v>
      </c>
      <c r="C354" t="s">
        <v>780</v>
      </c>
      <c r="D354" t="s">
        <v>781</v>
      </c>
      <c r="E354" t="s">
        <v>294</v>
      </c>
      <c r="F354">
        <v>1.1000000000000001</v>
      </c>
      <c r="G354" s="1">
        <v>45125</v>
      </c>
      <c r="J354" t="s">
        <v>295</v>
      </c>
      <c r="K354">
        <v>1</v>
      </c>
      <c r="L354" t="s">
        <v>296</v>
      </c>
      <c r="M354" t="s">
        <v>126</v>
      </c>
      <c r="N354" t="s">
        <v>127</v>
      </c>
      <c r="O354" t="s">
        <v>128</v>
      </c>
      <c r="P354" t="s">
        <v>129</v>
      </c>
      <c r="Q354" t="s">
        <v>497</v>
      </c>
      <c r="R354" t="s">
        <v>498</v>
      </c>
      <c r="S354" t="s">
        <v>139</v>
      </c>
      <c r="T354" t="s">
        <v>301</v>
      </c>
      <c r="U354" t="s">
        <v>301</v>
      </c>
      <c r="V354">
        <v>1</v>
      </c>
      <c r="W354">
        <v>14073340.710000001</v>
      </c>
      <c r="X354">
        <v>14073340.710000001</v>
      </c>
    </row>
    <row r="355" spans="1:42" x14ac:dyDescent="0.3">
      <c r="A355" t="s">
        <v>687</v>
      </c>
      <c r="B355" t="s">
        <v>688</v>
      </c>
      <c r="C355" t="s">
        <v>752</v>
      </c>
      <c r="D355" t="s">
        <v>753</v>
      </c>
      <c r="E355" t="s">
        <v>53</v>
      </c>
      <c r="F355">
        <v>1.2</v>
      </c>
      <c r="G355" s="1">
        <v>45009</v>
      </c>
      <c r="H355" t="s">
        <v>762</v>
      </c>
      <c r="I355" t="s">
        <v>763</v>
      </c>
      <c r="J355" t="s">
        <v>189</v>
      </c>
      <c r="K355">
        <v>1</v>
      </c>
      <c r="L355" t="s">
        <v>190</v>
      </c>
      <c r="M355" t="s">
        <v>191</v>
      </c>
      <c r="N355" t="s">
        <v>192</v>
      </c>
      <c r="O355" t="s">
        <v>193</v>
      </c>
      <c r="P355" t="s">
        <v>183</v>
      </c>
      <c r="Q355" t="s">
        <v>184</v>
      </c>
      <c r="R355" s="2" t="s">
        <v>185</v>
      </c>
      <c r="S355" t="s">
        <v>186</v>
      </c>
      <c r="T355" t="s">
        <v>63</v>
      </c>
      <c r="U355" t="s">
        <v>284</v>
      </c>
      <c r="V355">
        <v>0.4</v>
      </c>
      <c r="W355">
        <v>15292346</v>
      </c>
      <c r="X355">
        <v>38230865</v>
      </c>
      <c r="AH355">
        <v>0</v>
      </c>
      <c r="AI355">
        <v>0</v>
      </c>
      <c r="AJ355">
        <v>0</v>
      </c>
    </row>
    <row r="356" spans="1:42" x14ac:dyDescent="0.3">
      <c r="A356" t="s">
        <v>778</v>
      </c>
      <c r="B356" t="s">
        <v>779</v>
      </c>
      <c r="C356" t="s">
        <v>780</v>
      </c>
      <c r="D356" t="s">
        <v>781</v>
      </c>
      <c r="E356" t="s">
        <v>294</v>
      </c>
      <c r="F356">
        <v>1.1000000000000001</v>
      </c>
      <c r="G356" s="1">
        <v>45125</v>
      </c>
      <c r="J356" t="s">
        <v>295</v>
      </c>
      <c r="K356">
        <v>1</v>
      </c>
      <c r="L356" t="s">
        <v>296</v>
      </c>
      <c r="M356" t="s">
        <v>324</v>
      </c>
      <c r="N356">
        <v>2</v>
      </c>
      <c r="O356" t="s">
        <v>325</v>
      </c>
      <c r="P356" t="s">
        <v>129</v>
      </c>
      <c r="Q356" t="s">
        <v>419</v>
      </c>
      <c r="R356" t="s">
        <v>218</v>
      </c>
      <c r="S356" t="s">
        <v>420</v>
      </c>
      <c r="T356" t="s">
        <v>301</v>
      </c>
      <c r="U356" t="s">
        <v>301</v>
      </c>
      <c r="V356">
        <v>0.75000000050000004</v>
      </c>
      <c r="W356">
        <v>1200000</v>
      </c>
      <c r="X356">
        <v>1600000</v>
      </c>
      <c r="AN356">
        <v>1</v>
      </c>
      <c r="AO356">
        <v>1200000</v>
      </c>
      <c r="AP356">
        <v>1600000</v>
      </c>
    </row>
    <row r="357" spans="1:42" x14ac:dyDescent="0.3">
      <c r="A357" t="s">
        <v>778</v>
      </c>
      <c r="B357" t="s">
        <v>779</v>
      </c>
      <c r="C357" t="s">
        <v>780</v>
      </c>
      <c r="D357" t="s">
        <v>781</v>
      </c>
      <c r="E357" t="s">
        <v>294</v>
      </c>
      <c r="F357">
        <v>1.1000000000000001</v>
      </c>
      <c r="G357" s="1">
        <v>45125</v>
      </c>
      <c r="J357" t="s">
        <v>295</v>
      </c>
      <c r="K357">
        <v>1</v>
      </c>
      <c r="L357" t="s">
        <v>296</v>
      </c>
      <c r="M357" t="s">
        <v>297</v>
      </c>
      <c r="N357">
        <v>1</v>
      </c>
      <c r="O357" t="s">
        <v>298</v>
      </c>
      <c r="P357" t="s">
        <v>129</v>
      </c>
      <c r="Q357" t="s">
        <v>504</v>
      </c>
      <c r="R357" t="s">
        <v>505</v>
      </c>
      <c r="S357" t="s">
        <v>506</v>
      </c>
      <c r="T357" t="s">
        <v>301</v>
      </c>
      <c r="U357" t="s">
        <v>301</v>
      </c>
      <c r="V357">
        <v>0.93617115890000002</v>
      </c>
      <c r="W357">
        <v>2282129.25</v>
      </c>
      <c r="X357">
        <v>2437726.5099999998</v>
      </c>
      <c r="AN357">
        <v>1</v>
      </c>
      <c r="AO357">
        <v>2282129.25</v>
      </c>
      <c r="AP357">
        <v>2437726.5099999998</v>
      </c>
    </row>
    <row r="358" spans="1:42" x14ac:dyDescent="0.3">
      <c r="A358" t="s">
        <v>778</v>
      </c>
      <c r="B358" t="s">
        <v>779</v>
      </c>
      <c r="C358" t="s">
        <v>780</v>
      </c>
      <c r="D358" t="s">
        <v>781</v>
      </c>
      <c r="E358" t="s">
        <v>294</v>
      </c>
      <c r="F358">
        <v>1.1000000000000001</v>
      </c>
      <c r="G358" s="1">
        <v>45125</v>
      </c>
      <c r="J358" t="s">
        <v>295</v>
      </c>
      <c r="K358">
        <v>1</v>
      </c>
      <c r="L358" t="s">
        <v>296</v>
      </c>
      <c r="M358" t="s">
        <v>297</v>
      </c>
      <c r="N358">
        <v>1</v>
      </c>
      <c r="O358" t="s">
        <v>298</v>
      </c>
      <c r="P358" t="s">
        <v>129</v>
      </c>
      <c r="Q358" t="s">
        <v>499</v>
      </c>
      <c r="R358" t="s">
        <v>500</v>
      </c>
      <c r="S358" t="s">
        <v>432</v>
      </c>
      <c r="T358" t="s">
        <v>301</v>
      </c>
      <c r="U358" t="s">
        <v>301</v>
      </c>
      <c r="V358">
        <v>0.93617115890000002</v>
      </c>
      <c r="W358">
        <v>189215094.34</v>
      </c>
      <c r="X358">
        <v>202115919.22999999</v>
      </c>
    </row>
    <row r="359" spans="1:42" x14ac:dyDescent="0.3">
      <c r="A359" t="s">
        <v>778</v>
      </c>
      <c r="B359" t="s">
        <v>779</v>
      </c>
      <c r="C359" t="s">
        <v>780</v>
      </c>
      <c r="D359" t="s">
        <v>781</v>
      </c>
      <c r="E359" t="s">
        <v>294</v>
      </c>
      <c r="F359">
        <v>1.1000000000000001</v>
      </c>
      <c r="G359" s="1">
        <v>45125</v>
      </c>
      <c r="J359" t="s">
        <v>295</v>
      </c>
      <c r="K359">
        <v>1</v>
      </c>
      <c r="L359" t="s">
        <v>296</v>
      </c>
      <c r="M359" t="s">
        <v>297</v>
      </c>
      <c r="N359">
        <v>1</v>
      </c>
      <c r="O359" t="s">
        <v>298</v>
      </c>
      <c r="P359" t="s">
        <v>129</v>
      </c>
      <c r="Q359" t="s">
        <v>421</v>
      </c>
      <c r="R359" t="s">
        <v>206</v>
      </c>
      <c r="S359" t="s">
        <v>422</v>
      </c>
      <c r="T359" t="s">
        <v>301</v>
      </c>
      <c r="U359" t="s">
        <v>301</v>
      </c>
      <c r="V359">
        <v>0.93617115890000002</v>
      </c>
      <c r="W359">
        <v>580000</v>
      </c>
      <c r="X359">
        <v>619544.82999999996</v>
      </c>
    </row>
    <row r="360" spans="1:42" x14ac:dyDescent="0.3">
      <c r="A360" t="s">
        <v>778</v>
      </c>
      <c r="B360" t="s">
        <v>779</v>
      </c>
      <c r="C360" t="s">
        <v>780</v>
      </c>
      <c r="D360" t="s">
        <v>781</v>
      </c>
      <c r="E360" t="s">
        <v>294</v>
      </c>
      <c r="F360">
        <v>1.1000000000000001</v>
      </c>
      <c r="G360" s="1">
        <v>45125</v>
      </c>
      <c r="J360" t="s">
        <v>295</v>
      </c>
      <c r="K360">
        <v>1</v>
      </c>
      <c r="L360" t="s">
        <v>296</v>
      </c>
      <c r="M360" t="s">
        <v>324</v>
      </c>
      <c r="N360">
        <v>2</v>
      </c>
      <c r="O360" t="s">
        <v>325</v>
      </c>
      <c r="P360" t="s">
        <v>129</v>
      </c>
      <c r="Q360" t="s">
        <v>581</v>
      </c>
      <c r="R360" t="s">
        <v>232</v>
      </c>
      <c r="S360" t="s">
        <v>582</v>
      </c>
      <c r="T360" t="s">
        <v>301</v>
      </c>
      <c r="U360" t="s">
        <v>301</v>
      </c>
      <c r="V360">
        <v>0.75000000050000004</v>
      </c>
      <c r="W360">
        <v>285000</v>
      </c>
      <c r="X360">
        <v>380000</v>
      </c>
      <c r="AN360">
        <v>1</v>
      </c>
      <c r="AO360">
        <v>285000</v>
      </c>
      <c r="AP360">
        <v>380000</v>
      </c>
    </row>
    <row r="361" spans="1:42" x14ac:dyDescent="0.3">
      <c r="A361" t="s">
        <v>778</v>
      </c>
      <c r="B361" t="s">
        <v>779</v>
      </c>
      <c r="C361" t="s">
        <v>780</v>
      </c>
      <c r="D361" t="s">
        <v>781</v>
      </c>
      <c r="E361" t="s">
        <v>294</v>
      </c>
      <c r="F361">
        <v>1.1000000000000001</v>
      </c>
      <c r="G361" s="1">
        <v>45125</v>
      </c>
      <c r="J361" t="s">
        <v>295</v>
      </c>
      <c r="K361">
        <v>1</v>
      </c>
      <c r="L361" t="s">
        <v>296</v>
      </c>
      <c r="M361" t="s">
        <v>297</v>
      </c>
      <c r="N361">
        <v>1</v>
      </c>
      <c r="O361" t="s">
        <v>298</v>
      </c>
      <c r="P361" t="s">
        <v>129</v>
      </c>
      <c r="Q361" t="s">
        <v>299</v>
      </c>
      <c r="R361" t="s">
        <v>141</v>
      </c>
      <c r="S361" t="s">
        <v>300</v>
      </c>
      <c r="T361" t="s">
        <v>301</v>
      </c>
      <c r="U361" t="s">
        <v>301</v>
      </c>
      <c r="V361">
        <v>0.93617115890000002</v>
      </c>
      <c r="W361">
        <v>6880500</v>
      </c>
      <c r="X361">
        <v>7349617.5700000003</v>
      </c>
    </row>
    <row r="362" spans="1:42" x14ac:dyDescent="0.3">
      <c r="A362" t="s">
        <v>778</v>
      </c>
      <c r="B362" t="s">
        <v>779</v>
      </c>
      <c r="C362" t="s">
        <v>780</v>
      </c>
      <c r="D362" t="s">
        <v>781</v>
      </c>
      <c r="E362" t="s">
        <v>294</v>
      </c>
      <c r="F362">
        <v>1.1000000000000001</v>
      </c>
      <c r="G362" s="1">
        <v>45125</v>
      </c>
      <c r="J362" t="s">
        <v>295</v>
      </c>
      <c r="K362">
        <v>1</v>
      </c>
      <c r="L362" t="s">
        <v>296</v>
      </c>
      <c r="M362" t="s">
        <v>324</v>
      </c>
      <c r="N362">
        <v>2</v>
      </c>
      <c r="O362" t="s">
        <v>325</v>
      </c>
      <c r="P362" t="s">
        <v>129</v>
      </c>
      <c r="Q362" t="s">
        <v>383</v>
      </c>
      <c r="R362" t="s">
        <v>149</v>
      </c>
      <c r="S362" t="s">
        <v>384</v>
      </c>
      <c r="T362" t="s">
        <v>301</v>
      </c>
      <c r="U362" t="s">
        <v>301</v>
      </c>
      <c r="V362">
        <v>0.75000000050000004</v>
      </c>
      <c r="W362">
        <v>2378898.25</v>
      </c>
      <c r="X362">
        <v>3171864.33</v>
      </c>
    </row>
    <row r="363" spans="1:42" x14ac:dyDescent="0.3">
      <c r="A363" t="s">
        <v>778</v>
      </c>
      <c r="B363" t="s">
        <v>779</v>
      </c>
      <c r="C363" t="s">
        <v>780</v>
      </c>
      <c r="D363" t="s">
        <v>781</v>
      </c>
      <c r="E363" t="s">
        <v>294</v>
      </c>
      <c r="F363">
        <v>1.1000000000000001</v>
      </c>
      <c r="G363" s="1">
        <v>45125</v>
      </c>
      <c r="J363" t="s">
        <v>295</v>
      </c>
      <c r="K363">
        <v>1</v>
      </c>
      <c r="L363" t="s">
        <v>296</v>
      </c>
      <c r="M363" t="s">
        <v>297</v>
      </c>
      <c r="N363">
        <v>1</v>
      </c>
      <c r="O363" t="s">
        <v>298</v>
      </c>
      <c r="P363" t="s">
        <v>129</v>
      </c>
      <c r="Q363" t="s">
        <v>428</v>
      </c>
      <c r="R363" t="s">
        <v>429</v>
      </c>
      <c r="S363" t="s">
        <v>430</v>
      </c>
      <c r="T363" t="s">
        <v>301</v>
      </c>
      <c r="U363" t="s">
        <v>301</v>
      </c>
      <c r="V363">
        <v>0.93617115890000002</v>
      </c>
      <c r="W363">
        <v>2100000</v>
      </c>
      <c r="X363">
        <v>2243179.5499999998</v>
      </c>
      <c r="AN363">
        <v>1</v>
      </c>
      <c r="AO363">
        <v>2100000</v>
      </c>
      <c r="AP363">
        <v>2243179.5499999998</v>
      </c>
    </row>
    <row r="364" spans="1:42" x14ac:dyDescent="0.3">
      <c r="A364" t="s">
        <v>778</v>
      </c>
      <c r="B364" t="s">
        <v>779</v>
      </c>
      <c r="C364" t="s">
        <v>780</v>
      </c>
      <c r="D364" t="s">
        <v>781</v>
      </c>
      <c r="E364" t="s">
        <v>294</v>
      </c>
      <c r="F364">
        <v>1.1000000000000001</v>
      </c>
      <c r="G364" s="1">
        <v>45125</v>
      </c>
      <c r="J364" t="s">
        <v>295</v>
      </c>
      <c r="K364">
        <v>1</v>
      </c>
      <c r="L364" t="s">
        <v>296</v>
      </c>
      <c r="M364" t="s">
        <v>297</v>
      </c>
      <c r="N364">
        <v>1</v>
      </c>
      <c r="O364" t="s">
        <v>298</v>
      </c>
      <c r="P364" t="s">
        <v>129</v>
      </c>
      <c r="Q364" t="s">
        <v>478</v>
      </c>
      <c r="R364" t="s">
        <v>238</v>
      </c>
      <c r="S364" t="s">
        <v>479</v>
      </c>
      <c r="T364" t="s">
        <v>301</v>
      </c>
      <c r="U364" t="s">
        <v>301</v>
      </c>
      <c r="V364">
        <v>0.93617115890000002</v>
      </c>
      <c r="W364">
        <v>13369431</v>
      </c>
      <c r="X364">
        <v>14280968.68</v>
      </c>
    </row>
    <row r="365" spans="1:42" x14ac:dyDescent="0.3">
      <c r="A365" t="s">
        <v>778</v>
      </c>
      <c r="B365" t="s">
        <v>779</v>
      </c>
      <c r="C365" t="s">
        <v>780</v>
      </c>
      <c r="D365" t="s">
        <v>781</v>
      </c>
      <c r="E365" t="s">
        <v>294</v>
      </c>
      <c r="F365">
        <v>1.1000000000000001</v>
      </c>
      <c r="G365" s="1">
        <v>45125</v>
      </c>
      <c r="J365" t="s">
        <v>295</v>
      </c>
      <c r="K365">
        <v>1</v>
      </c>
      <c r="L365" t="s">
        <v>296</v>
      </c>
      <c r="M365" t="s">
        <v>324</v>
      </c>
      <c r="N365">
        <v>2</v>
      </c>
      <c r="O365" t="s">
        <v>325</v>
      </c>
      <c r="P365" t="s">
        <v>129</v>
      </c>
      <c r="Q365" t="s">
        <v>385</v>
      </c>
      <c r="R365" t="s">
        <v>260</v>
      </c>
      <c r="S365" t="s">
        <v>386</v>
      </c>
      <c r="T365" t="s">
        <v>301</v>
      </c>
      <c r="U365" t="s">
        <v>301</v>
      </c>
      <c r="V365">
        <v>0.75000000050000004</v>
      </c>
      <c r="W365">
        <v>180000</v>
      </c>
      <c r="X365">
        <v>240000</v>
      </c>
    </row>
    <row r="366" spans="1:42" x14ac:dyDescent="0.3">
      <c r="A366" t="s">
        <v>778</v>
      </c>
      <c r="B366" t="s">
        <v>779</v>
      </c>
      <c r="C366" t="s">
        <v>780</v>
      </c>
      <c r="D366" t="s">
        <v>781</v>
      </c>
      <c r="E366" t="s">
        <v>294</v>
      </c>
      <c r="F366">
        <v>1.1000000000000001</v>
      </c>
      <c r="G366" s="1">
        <v>45125</v>
      </c>
      <c r="J366" t="s">
        <v>295</v>
      </c>
      <c r="K366">
        <v>1</v>
      </c>
      <c r="L366" t="s">
        <v>296</v>
      </c>
      <c r="M366" t="s">
        <v>126</v>
      </c>
      <c r="N366" t="s">
        <v>127</v>
      </c>
      <c r="O366" t="s">
        <v>128</v>
      </c>
      <c r="P366" t="s">
        <v>129</v>
      </c>
      <c r="Q366" t="s">
        <v>378</v>
      </c>
      <c r="R366" t="s">
        <v>379</v>
      </c>
      <c r="S366" t="s">
        <v>132</v>
      </c>
      <c r="T366" t="s">
        <v>301</v>
      </c>
      <c r="U366" t="s">
        <v>301</v>
      </c>
      <c r="V366">
        <v>1</v>
      </c>
      <c r="W366">
        <v>700000</v>
      </c>
      <c r="X366">
        <v>700000</v>
      </c>
    </row>
    <row r="367" spans="1:42" x14ac:dyDescent="0.3">
      <c r="A367" t="s">
        <v>687</v>
      </c>
      <c r="B367" t="s">
        <v>688</v>
      </c>
      <c r="C367" t="s">
        <v>752</v>
      </c>
      <c r="D367" t="s">
        <v>753</v>
      </c>
      <c r="E367" t="s">
        <v>53</v>
      </c>
      <c r="F367">
        <v>1.2</v>
      </c>
      <c r="G367" s="1">
        <v>45009</v>
      </c>
      <c r="H367" t="s">
        <v>754</v>
      </c>
      <c r="I367" t="s">
        <v>755</v>
      </c>
      <c r="J367" t="s">
        <v>105</v>
      </c>
      <c r="K367">
        <v>2</v>
      </c>
      <c r="L367" t="s">
        <v>106</v>
      </c>
      <c r="M367" t="s">
        <v>375</v>
      </c>
      <c r="N367" t="s">
        <v>376</v>
      </c>
      <c r="O367" t="s">
        <v>377</v>
      </c>
      <c r="P367" t="s">
        <v>97</v>
      </c>
      <c r="Q367" t="s">
        <v>98</v>
      </c>
      <c r="R367" s="2" t="s">
        <v>99</v>
      </c>
      <c r="S367" t="s">
        <v>100</v>
      </c>
      <c r="T367" t="s">
        <v>63</v>
      </c>
      <c r="U367" t="s">
        <v>284</v>
      </c>
      <c r="V367">
        <v>0.4</v>
      </c>
      <c r="W367">
        <v>5859136</v>
      </c>
      <c r="X367">
        <v>14647840</v>
      </c>
    </row>
    <row r="368" spans="1:42" x14ac:dyDescent="0.3">
      <c r="A368" t="s">
        <v>687</v>
      </c>
      <c r="B368" t="s">
        <v>688</v>
      </c>
      <c r="C368" t="s">
        <v>752</v>
      </c>
      <c r="D368" t="s">
        <v>753</v>
      </c>
      <c r="E368" t="s">
        <v>53</v>
      </c>
      <c r="F368">
        <v>1.2</v>
      </c>
      <c r="G368" s="1">
        <v>45009</v>
      </c>
      <c r="H368" t="s">
        <v>762</v>
      </c>
      <c r="I368" t="s">
        <v>763</v>
      </c>
      <c r="J368" t="s">
        <v>189</v>
      </c>
      <c r="K368">
        <v>1</v>
      </c>
      <c r="L368" t="s">
        <v>190</v>
      </c>
      <c r="M368" t="s">
        <v>228</v>
      </c>
      <c r="N368" t="s">
        <v>229</v>
      </c>
      <c r="O368" t="s">
        <v>230</v>
      </c>
      <c r="P368" t="s">
        <v>97</v>
      </c>
      <c r="Q368" t="s">
        <v>98</v>
      </c>
      <c r="R368" s="2" t="s">
        <v>99</v>
      </c>
      <c r="S368" t="s">
        <v>100</v>
      </c>
      <c r="T368" t="s">
        <v>63</v>
      </c>
      <c r="U368" t="s">
        <v>284</v>
      </c>
      <c r="V368">
        <v>0.4</v>
      </c>
      <c r="W368">
        <v>9140252</v>
      </c>
      <c r="X368">
        <v>22850630</v>
      </c>
    </row>
    <row r="369" spans="1:45" x14ac:dyDescent="0.3">
      <c r="A369" t="s">
        <v>687</v>
      </c>
      <c r="B369" t="s">
        <v>688</v>
      </c>
      <c r="C369" t="s">
        <v>752</v>
      </c>
      <c r="D369" t="s">
        <v>753</v>
      </c>
      <c r="E369" t="s">
        <v>53</v>
      </c>
      <c r="F369">
        <v>1.2</v>
      </c>
      <c r="G369" s="1">
        <v>45009</v>
      </c>
      <c r="H369" t="s">
        <v>788</v>
      </c>
      <c r="I369" t="s">
        <v>789</v>
      </c>
      <c r="J369" t="s">
        <v>159</v>
      </c>
      <c r="K369">
        <v>4</v>
      </c>
      <c r="L369" t="s">
        <v>160</v>
      </c>
      <c r="M369" t="s">
        <v>161</v>
      </c>
      <c r="N369" t="s">
        <v>162</v>
      </c>
      <c r="O369" t="s">
        <v>163</v>
      </c>
      <c r="P369" t="s">
        <v>183</v>
      </c>
      <c r="Q369" t="s">
        <v>184</v>
      </c>
      <c r="R369" s="2" t="s">
        <v>185</v>
      </c>
      <c r="S369" t="s">
        <v>186</v>
      </c>
      <c r="T369" t="s">
        <v>63</v>
      </c>
      <c r="U369" t="s">
        <v>284</v>
      </c>
      <c r="V369">
        <v>0.4</v>
      </c>
      <c r="W369">
        <v>3954919</v>
      </c>
      <c r="X369">
        <v>9887297.5</v>
      </c>
      <c r="AH369">
        <v>0</v>
      </c>
      <c r="AI369">
        <v>0</v>
      </c>
      <c r="AJ369">
        <v>0</v>
      </c>
    </row>
    <row r="370" spans="1:45" x14ac:dyDescent="0.3">
      <c r="A370" t="s">
        <v>687</v>
      </c>
      <c r="B370" t="s">
        <v>688</v>
      </c>
      <c r="C370" t="s">
        <v>752</v>
      </c>
      <c r="D370" t="s">
        <v>753</v>
      </c>
      <c r="E370" t="s">
        <v>53</v>
      </c>
      <c r="F370">
        <v>1.2</v>
      </c>
      <c r="G370" s="1">
        <v>45009</v>
      </c>
      <c r="H370" t="s">
        <v>762</v>
      </c>
      <c r="I370" t="s">
        <v>763</v>
      </c>
      <c r="J370" t="s">
        <v>189</v>
      </c>
      <c r="K370">
        <v>1</v>
      </c>
      <c r="L370" t="s">
        <v>190</v>
      </c>
      <c r="M370" t="s">
        <v>191</v>
      </c>
      <c r="N370" t="s">
        <v>192</v>
      </c>
      <c r="O370" t="s">
        <v>193</v>
      </c>
      <c r="P370" t="s">
        <v>97</v>
      </c>
      <c r="Q370" t="s">
        <v>239</v>
      </c>
      <c r="R370" s="2" t="s">
        <v>240</v>
      </c>
      <c r="S370" t="s">
        <v>241</v>
      </c>
      <c r="T370" t="s">
        <v>63</v>
      </c>
      <c r="U370" t="s">
        <v>284</v>
      </c>
      <c r="V370">
        <v>0.4</v>
      </c>
      <c r="W370">
        <v>1699149</v>
      </c>
      <c r="X370">
        <v>4247872.5</v>
      </c>
    </row>
    <row r="371" spans="1:45" x14ac:dyDescent="0.3">
      <c r="A371" t="s">
        <v>687</v>
      </c>
      <c r="B371" t="s">
        <v>688</v>
      </c>
      <c r="C371" t="s">
        <v>752</v>
      </c>
      <c r="D371" t="s">
        <v>753</v>
      </c>
      <c r="E371" t="s">
        <v>53</v>
      </c>
      <c r="F371">
        <v>1.2</v>
      </c>
      <c r="G371" s="1">
        <v>45009</v>
      </c>
      <c r="H371" t="s">
        <v>788</v>
      </c>
      <c r="I371" t="s">
        <v>789</v>
      </c>
      <c r="J371" t="s">
        <v>159</v>
      </c>
      <c r="K371">
        <v>4</v>
      </c>
      <c r="L371" t="s">
        <v>160</v>
      </c>
      <c r="M371" t="s">
        <v>161</v>
      </c>
      <c r="N371" t="s">
        <v>162</v>
      </c>
      <c r="O371" t="s">
        <v>163</v>
      </c>
      <c r="P371" t="s">
        <v>97</v>
      </c>
      <c r="Q371" t="s">
        <v>98</v>
      </c>
      <c r="R371" s="2" t="s">
        <v>99</v>
      </c>
      <c r="S371" t="s">
        <v>100</v>
      </c>
      <c r="T371" t="s">
        <v>63</v>
      </c>
      <c r="U371" t="s">
        <v>284</v>
      </c>
      <c r="V371">
        <v>0.4</v>
      </c>
      <c r="W371">
        <v>5273224</v>
      </c>
      <c r="X371">
        <v>13183060</v>
      </c>
    </row>
    <row r="372" spans="1:45" x14ac:dyDescent="0.3">
      <c r="A372" t="s">
        <v>687</v>
      </c>
      <c r="B372" t="s">
        <v>688</v>
      </c>
      <c r="C372" t="s">
        <v>752</v>
      </c>
      <c r="D372" t="s">
        <v>753</v>
      </c>
      <c r="E372" t="s">
        <v>53</v>
      </c>
      <c r="F372">
        <v>1.2</v>
      </c>
      <c r="G372" s="1">
        <v>45009</v>
      </c>
      <c r="H372" t="s">
        <v>754</v>
      </c>
      <c r="I372" t="s">
        <v>755</v>
      </c>
      <c r="J372" t="s">
        <v>105</v>
      </c>
      <c r="K372">
        <v>2</v>
      </c>
      <c r="L372" t="s">
        <v>106</v>
      </c>
      <c r="M372" t="s">
        <v>200</v>
      </c>
      <c r="N372" t="s">
        <v>201</v>
      </c>
      <c r="O372" t="s">
        <v>202</v>
      </c>
      <c r="P372" t="s">
        <v>183</v>
      </c>
      <c r="Q372" t="s">
        <v>184</v>
      </c>
      <c r="R372" s="2" t="s">
        <v>185</v>
      </c>
      <c r="S372" t="s">
        <v>186</v>
      </c>
      <c r="T372" t="s">
        <v>63</v>
      </c>
      <c r="U372" t="s">
        <v>284</v>
      </c>
      <c r="V372">
        <v>0.4</v>
      </c>
      <c r="W372">
        <v>35154817</v>
      </c>
      <c r="X372">
        <v>87887042.5</v>
      </c>
      <c r="AH372">
        <v>0</v>
      </c>
      <c r="AI372">
        <v>0</v>
      </c>
      <c r="AJ372">
        <v>0</v>
      </c>
    </row>
    <row r="373" spans="1:45" x14ac:dyDescent="0.3">
      <c r="A373" t="s">
        <v>87</v>
      </c>
      <c r="B373" t="s">
        <v>88</v>
      </c>
      <c r="C373" t="s">
        <v>790</v>
      </c>
      <c r="D373" t="s">
        <v>791</v>
      </c>
      <c r="E373" t="s">
        <v>53</v>
      </c>
      <c r="F373">
        <v>1.1000000000000001</v>
      </c>
      <c r="G373" s="1">
        <v>44813</v>
      </c>
      <c r="H373">
        <v>4</v>
      </c>
      <c r="I373" t="s">
        <v>792</v>
      </c>
      <c r="J373" t="s">
        <v>110</v>
      </c>
      <c r="K373">
        <v>6</v>
      </c>
      <c r="L373" t="s">
        <v>111</v>
      </c>
      <c r="M373" t="s">
        <v>390</v>
      </c>
      <c r="N373" t="s">
        <v>391</v>
      </c>
      <c r="O373" t="s">
        <v>392</v>
      </c>
      <c r="P373" t="s">
        <v>60</v>
      </c>
      <c r="Q373" t="s">
        <v>61</v>
      </c>
      <c r="R373">
        <v>33</v>
      </c>
      <c r="S373" t="s">
        <v>62</v>
      </c>
      <c r="T373" t="s">
        <v>101</v>
      </c>
      <c r="U373" t="s">
        <v>101</v>
      </c>
      <c r="V373">
        <v>0.75</v>
      </c>
      <c r="W373">
        <v>3750000</v>
      </c>
      <c r="X373">
        <v>5000000</v>
      </c>
      <c r="AQ373" t="s">
        <v>65</v>
      </c>
      <c r="AR373" t="s">
        <v>66</v>
      </c>
      <c r="AS373" t="s">
        <v>67</v>
      </c>
    </row>
    <row r="374" spans="1:45" x14ac:dyDescent="0.3">
      <c r="A374" t="s">
        <v>687</v>
      </c>
      <c r="B374" t="s">
        <v>688</v>
      </c>
      <c r="C374" t="s">
        <v>752</v>
      </c>
      <c r="D374" t="s">
        <v>753</v>
      </c>
      <c r="E374" t="s">
        <v>53</v>
      </c>
      <c r="F374">
        <v>1.2</v>
      </c>
      <c r="G374" s="1">
        <v>45009</v>
      </c>
      <c r="H374" t="s">
        <v>157</v>
      </c>
      <c r="I374" t="s">
        <v>767</v>
      </c>
      <c r="J374" t="s">
        <v>178</v>
      </c>
      <c r="K374">
        <v>5</v>
      </c>
      <c r="L374" t="s">
        <v>179</v>
      </c>
      <c r="M374" t="s">
        <v>180</v>
      </c>
      <c r="N374" t="s">
        <v>181</v>
      </c>
      <c r="O374" t="s">
        <v>182</v>
      </c>
      <c r="P374" t="s">
        <v>183</v>
      </c>
      <c r="Q374" t="s">
        <v>184</v>
      </c>
      <c r="R374" s="2" t="s">
        <v>185</v>
      </c>
      <c r="S374" t="s">
        <v>186</v>
      </c>
      <c r="T374" t="s">
        <v>63</v>
      </c>
      <c r="U374" t="s">
        <v>284</v>
      </c>
      <c r="V374">
        <v>0.4</v>
      </c>
      <c r="W374">
        <v>10546445</v>
      </c>
      <c r="X374">
        <v>26366112.5</v>
      </c>
      <c r="AH374">
        <v>0</v>
      </c>
      <c r="AI374">
        <v>0</v>
      </c>
      <c r="AJ374">
        <v>0</v>
      </c>
    </row>
    <row r="375" spans="1:45" x14ac:dyDescent="0.3">
      <c r="A375" t="s">
        <v>687</v>
      </c>
      <c r="B375" t="s">
        <v>688</v>
      </c>
      <c r="C375" t="s">
        <v>752</v>
      </c>
      <c r="D375" t="s">
        <v>753</v>
      </c>
      <c r="E375" t="s">
        <v>53</v>
      </c>
      <c r="F375">
        <v>1.2</v>
      </c>
      <c r="G375" s="1">
        <v>45009</v>
      </c>
      <c r="H375" t="s">
        <v>754</v>
      </c>
      <c r="I375" t="s">
        <v>755</v>
      </c>
      <c r="J375" t="s">
        <v>105</v>
      </c>
      <c r="K375">
        <v>2</v>
      </c>
      <c r="L375" t="s">
        <v>106</v>
      </c>
      <c r="M375" t="s">
        <v>107</v>
      </c>
      <c r="N375" t="s">
        <v>108</v>
      </c>
      <c r="O375" t="s">
        <v>109</v>
      </c>
      <c r="P375" t="s">
        <v>183</v>
      </c>
      <c r="Q375" t="s">
        <v>184</v>
      </c>
      <c r="R375" s="2" t="s">
        <v>185</v>
      </c>
      <c r="S375" t="s">
        <v>186</v>
      </c>
      <c r="T375" t="s">
        <v>63</v>
      </c>
      <c r="U375" t="s">
        <v>284</v>
      </c>
      <c r="V375">
        <v>0.4</v>
      </c>
      <c r="W375">
        <v>11718272</v>
      </c>
      <c r="X375">
        <v>29295680</v>
      </c>
      <c r="AH375">
        <v>0</v>
      </c>
      <c r="AI375">
        <v>0</v>
      </c>
      <c r="AJ375">
        <v>0</v>
      </c>
    </row>
    <row r="376" spans="1:45" x14ac:dyDescent="0.3">
      <c r="A376" t="s">
        <v>687</v>
      </c>
      <c r="B376" t="s">
        <v>688</v>
      </c>
      <c r="C376" t="s">
        <v>752</v>
      </c>
      <c r="D376" t="s">
        <v>753</v>
      </c>
      <c r="E376" t="s">
        <v>53</v>
      </c>
      <c r="F376">
        <v>1.2</v>
      </c>
      <c r="G376" s="1">
        <v>45009</v>
      </c>
      <c r="H376" t="s">
        <v>754</v>
      </c>
      <c r="I376" t="s">
        <v>755</v>
      </c>
      <c r="J376" t="s">
        <v>105</v>
      </c>
      <c r="K376">
        <v>2</v>
      </c>
      <c r="L376" t="s">
        <v>106</v>
      </c>
      <c r="M376" t="s">
        <v>107</v>
      </c>
      <c r="N376" t="s">
        <v>108</v>
      </c>
      <c r="O376" t="s">
        <v>109</v>
      </c>
      <c r="P376" t="s">
        <v>97</v>
      </c>
      <c r="Q376" t="s">
        <v>98</v>
      </c>
      <c r="R376" s="2" t="s">
        <v>99</v>
      </c>
      <c r="S376" t="s">
        <v>100</v>
      </c>
      <c r="T376" t="s">
        <v>63</v>
      </c>
      <c r="U376" t="s">
        <v>284</v>
      </c>
      <c r="V376">
        <v>0.4</v>
      </c>
      <c r="W376">
        <v>11718272</v>
      </c>
      <c r="X376">
        <v>29295680</v>
      </c>
    </row>
    <row r="377" spans="1:45" x14ac:dyDescent="0.3">
      <c r="A377" t="s">
        <v>575</v>
      </c>
      <c r="B377" t="s">
        <v>576</v>
      </c>
      <c r="C377" t="s">
        <v>793</v>
      </c>
      <c r="D377" t="s">
        <v>794</v>
      </c>
      <c r="E377" t="s">
        <v>53</v>
      </c>
      <c r="F377">
        <v>2</v>
      </c>
      <c r="G377" s="1">
        <v>45016</v>
      </c>
      <c r="H377">
        <v>2</v>
      </c>
      <c r="I377" t="s">
        <v>795</v>
      </c>
      <c r="J377" t="s">
        <v>105</v>
      </c>
      <c r="K377">
        <v>2</v>
      </c>
      <c r="L377" t="s">
        <v>106</v>
      </c>
      <c r="M377" t="s">
        <v>200</v>
      </c>
      <c r="N377" t="s">
        <v>201</v>
      </c>
      <c r="O377" t="s">
        <v>202</v>
      </c>
      <c r="P377" t="s">
        <v>183</v>
      </c>
      <c r="Q377" t="s">
        <v>184</v>
      </c>
      <c r="R377" s="2" t="s">
        <v>185</v>
      </c>
      <c r="S377" t="s">
        <v>186</v>
      </c>
      <c r="T377" t="s">
        <v>63</v>
      </c>
      <c r="U377" t="s">
        <v>284</v>
      </c>
      <c r="V377">
        <v>0.4</v>
      </c>
      <c r="W377">
        <v>77000000</v>
      </c>
      <c r="X377">
        <v>192500000</v>
      </c>
      <c r="AH377">
        <v>0</v>
      </c>
      <c r="AI377">
        <v>0</v>
      </c>
      <c r="AJ377">
        <v>0</v>
      </c>
    </row>
    <row r="378" spans="1:45" x14ac:dyDescent="0.3">
      <c r="A378" t="s">
        <v>575</v>
      </c>
      <c r="B378" t="s">
        <v>576</v>
      </c>
      <c r="C378" t="s">
        <v>793</v>
      </c>
      <c r="D378" t="s">
        <v>794</v>
      </c>
      <c r="E378" t="s">
        <v>53</v>
      </c>
      <c r="F378">
        <v>2</v>
      </c>
      <c r="G378" s="1">
        <v>45016</v>
      </c>
      <c r="H378">
        <v>4</v>
      </c>
      <c r="I378" t="s">
        <v>796</v>
      </c>
      <c r="J378" t="s">
        <v>159</v>
      </c>
      <c r="K378">
        <v>4</v>
      </c>
      <c r="L378" t="s">
        <v>160</v>
      </c>
      <c r="M378" t="s">
        <v>393</v>
      </c>
      <c r="N378" t="s">
        <v>394</v>
      </c>
      <c r="O378" t="s">
        <v>395</v>
      </c>
      <c r="P378" t="s">
        <v>60</v>
      </c>
      <c r="Q378" t="s">
        <v>61</v>
      </c>
      <c r="R378">
        <v>33</v>
      </c>
      <c r="S378" t="s">
        <v>62</v>
      </c>
      <c r="T378" t="s">
        <v>63</v>
      </c>
      <c r="U378" t="s">
        <v>187</v>
      </c>
      <c r="V378">
        <v>0.6</v>
      </c>
      <c r="W378">
        <v>7800000</v>
      </c>
      <c r="X378">
        <v>13000000</v>
      </c>
      <c r="AQ378" t="s">
        <v>65</v>
      </c>
      <c r="AR378" t="s">
        <v>66</v>
      </c>
      <c r="AS378" t="s">
        <v>67</v>
      </c>
    </row>
    <row r="379" spans="1:45" x14ac:dyDescent="0.3">
      <c r="A379" t="s">
        <v>575</v>
      </c>
      <c r="B379" t="s">
        <v>576</v>
      </c>
      <c r="C379" t="s">
        <v>793</v>
      </c>
      <c r="D379" t="s">
        <v>794</v>
      </c>
      <c r="E379" t="s">
        <v>53</v>
      </c>
      <c r="F379">
        <v>2</v>
      </c>
      <c r="G379" s="1">
        <v>45016</v>
      </c>
      <c r="H379">
        <v>9</v>
      </c>
      <c r="I379" t="s">
        <v>797</v>
      </c>
      <c r="J379" t="s">
        <v>159</v>
      </c>
      <c r="K379">
        <v>4</v>
      </c>
      <c r="L379" t="s">
        <v>160</v>
      </c>
      <c r="M379" t="s">
        <v>667</v>
      </c>
      <c r="N379" t="s">
        <v>668</v>
      </c>
      <c r="O379" t="s">
        <v>669</v>
      </c>
      <c r="P379" t="s">
        <v>60</v>
      </c>
      <c r="Q379" t="s">
        <v>61</v>
      </c>
      <c r="R379">
        <v>33</v>
      </c>
      <c r="S379" t="s">
        <v>62</v>
      </c>
      <c r="T379" t="s">
        <v>310</v>
      </c>
      <c r="U379" t="s">
        <v>187</v>
      </c>
      <c r="V379">
        <v>0.5999999962</v>
      </c>
      <c r="W379">
        <v>8193651</v>
      </c>
      <c r="X379">
        <v>13656085.09</v>
      </c>
      <c r="AQ379" t="s">
        <v>65</v>
      </c>
      <c r="AR379" t="s">
        <v>66</v>
      </c>
      <c r="AS379" t="s">
        <v>67</v>
      </c>
    </row>
    <row r="380" spans="1:45" x14ac:dyDescent="0.3">
      <c r="A380" t="s">
        <v>575</v>
      </c>
      <c r="B380" t="s">
        <v>576</v>
      </c>
      <c r="C380" t="s">
        <v>793</v>
      </c>
      <c r="D380" t="s">
        <v>794</v>
      </c>
      <c r="E380" t="s">
        <v>53</v>
      </c>
      <c r="F380">
        <v>2</v>
      </c>
      <c r="G380" s="1">
        <v>45016</v>
      </c>
      <c r="H380">
        <v>9</v>
      </c>
      <c r="I380" t="s">
        <v>797</v>
      </c>
      <c r="J380" t="s">
        <v>159</v>
      </c>
      <c r="K380">
        <v>4</v>
      </c>
      <c r="L380" t="s">
        <v>160</v>
      </c>
      <c r="M380" t="s">
        <v>667</v>
      </c>
      <c r="N380" t="s">
        <v>668</v>
      </c>
      <c r="O380" t="s">
        <v>669</v>
      </c>
      <c r="P380" t="s">
        <v>321</v>
      </c>
      <c r="Q380" t="s">
        <v>322</v>
      </c>
      <c r="R380">
        <v>10</v>
      </c>
      <c r="S380" t="s">
        <v>323</v>
      </c>
      <c r="T380" t="s">
        <v>310</v>
      </c>
      <c r="U380" t="s">
        <v>284</v>
      </c>
      <c r="V380">
        <v>0.39999999930000002</v>
      </c>
      <c r="W380">
        <v>29306349</v>
      </c>
      <c r="X380">
        <v>73265872.629999995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</row>
    <row r="381" spans="1:45" x14ac:dyDescent="0.3">
      <c r="A381" t="s">
        <v>87</v>
      </c>
      <c r="B381" t="s">
        <v>88</v>
      </c>
      <c r="C381" t="s">
        <v>798</v>
      </c>
      <c r="D381" t="s">
        <v>799</v>
      </c>
      <c r="E381" t="s">
        <v>53</v>
      </c>
      <c r="F381">
        <v>1.2</v>
      </c>
      <c r="G381" s="1">
        <v>44692</v>
      </c>
      <c r="H381">
        <v>3</v>
      </c>
      <c r="I381" t="s">
        <v>800</v>
      </c>
      <c r="J381" t="s">
        <v>55</v>
      </c>
      <c r="K381">
        <v>3</v>
      </c>
      <c r="L381" t="s">
        <v>56</v>
      </c>
      <c r="M381" t="s">
        <v>711</v>
      </c>
      <c r="N381" t="s">
        <v>712</v>
      </c>
      <c r="O381" t="s">
        <v>713</v>
      </c>
      <c r="P381" t="s">
        <v>60</v>
      </c>
      <c r="Q381" t="s">
        <v>61</v>
      </c>
      <c r="R381">
        <v>33</v>
      </c>
      <c r="S381" t="s">
        <v>62</v>
      </c>
      <c r="T381" t="s">
        <v>101</v>
      </c>
      <c r="U381" t="s">
        <v>101</v>
      </c>
      <c r="V381">
        <v>0.80000000989999998</v>
      </c>
      <c r="W381">
        <v>15157392</v>
      </c>
      <c r="X381">
        <v>18946739.77</v>
      </c>
      <c r="AQ381" t="s">
        <v>65</v>
      </c>
      <c r="AR381" t="s">
        <v>66</v>
      </c>
      <c r="AS381" t="s">
        <v>67</v>
      </c>
    </row>
    <row r="382" spans="1:45" x14ac:dyDescent="0.3">
      <c r="A382" t="s">
        <v>575</v>
      </c>
      <c r="B382" t="s">
        <v>576</v>
      </c>
      <c r="C382" t="s">
        <v>793</v>
      </c>
      <c r="D382" t="s">
        <v>794</v>
      </c>
      <c r="E382" t="s">
        <v>53</v>
      </c>
      <c r="F382">
        <v>2</v>
      </c>
      <c r="G382" s="1">
        <v>45016</v>
      </c>
      <c r="H382">
        <v>5</v>
      </c>
      <c r="I382" t="s">
        <v>801</v>
      </c>
      <c r="J382" t="s">
        <v>178</v>
      </c>
      <c r="K382">
        <v>5</v>
      </c>
      <c r="L382" t="s">
        <v>179</v>
      </c>
      <c r="M382" t="s">
        <v>180</v>
      </c>
      <c r="N382" t="s">
        <v>181</v>
      </c>
      <c r="O382" t="s">
        <v>182</v>
      </c>
      <c r="P382" t="s">
        <v>97</v>
      </c>
      <c r="Q382" t="s">
        <v>98</v>
      </c>
      <c r="R382" s="2" t="s">
        <v>99</v>
      </c>
      <c r="S382" t="s">
        <v>100</v>
      </c>
      <c r="T382" t="s">
        <v>63</v>
      </c>
      <c r="U382" t="s">
        <v>284</v>
      </c>
      <c r="V382">
        <v>0.4</v>
      </c>
      <c r="W382">
        <v>16417631</v>
      </c>
      <c r="X382">
        <v>41044077.5</v>
      </c>
    </row>
    <row r="383" spans="1:45" x14ac:dyDescent="0.3">
      <c r="A383" t="s">
        <v>575</v>
      </c>
      <c r="B383" t="s">
        <v>576</v>
      </c>
      <c r="C383" t="s">
        <v>793</v>
      </c>
      <c r="D383" t="s">
        <v>794</v>
      </c>
      <c r="E383" t="s">
        <v>53</v>
      </c>
      <c r="F383">
        <v>2</v>
      </c>
      <c r="G383" s="1">
        <v>45016</v>
      </c>
      <c r="H383">
        <v>9</v>
      </c>
      <c r="I383" t="s">
        <v>797</v>
      </c>
      <c r="J383" t="s">
        <v>159</v>
      </c>
      <c r="K383">
        <v>4</v>
      </c>
      <c r="L383" t="s">
        <v>160</v>
      </c>
      <c r="M383" t="s">
        <v>400</v>
      </c>
      <c r="N383" t="s">
        <v>401</v>
      </c>
      <c r="O383" t="s">
        <v>402</v>
      </c>
      <c r="P383" t="s">
        <v>97</v>
      </c>
      <c r="Q383" t="s">
        <v>98</v>
      </c>
      <c r="R383" s="2" t="s">
        <v>99</v>
      </c>
      <c r="S383" t="s">
        <v>100</v>
      </c>
      <c r="T383" t="s">
        <v>310</v>
      </c>
      <c r="U383" t="s">
        <v>187</v>
      </c>
      <c r="V383">
        <v>0.5999999962</v>
      </c>
      <c r="W383">
        <v>2840465</v>
      </c>
      <c r="X383">
        <v>4734108.3600000003</v>
      </c>
    </row>
    <row r="384" spans="1:45" x14ac:dyDescent="0.3">
      <c r="A384" t="s">
        <v>575</v>
      </c>
      <c r="B384" t="s">
        <v>576</v>
      </c>
      <c r="C384" t="s">
        <v>793</v>
      </c>
      <c r="D384" t="s">
        <v>794</v>
      </c>
      <c r="E384" t="s">
        <v>53</v>
      </c>
      <c r="F384">
        <v>2</v>
      </c>
      <c r="G384" s="1">
        <v>45016</v>
      </c>
      <c r="H384">
        <v>4</v>
      </c>
      <c r="I384" t="s">
        <v>796</v>
      </c>
      <c r="J384" t="s">
        <v>159</v>
      </c>
      <c r="K384">
        <v>4</v>
      </c>
      <c r="L384" t="s">
        <v>160</v>
      </c>
      <c r="M384" t="s">
        <v>346</v>
      </c>
      <c r="N384" t="s">
        <v>347</v>
      </c>
      <c r="O384" t="s">
        <v>348</v>
      </c>
      <c r="P384" t="s">
        <v>60</v>
      </c>
      <c r="Q384" t="s">
        <v>61</v>
      </c>
      <c r="R384">
        <v>33</v>
      </c>
      <c r="S384" t="s">
        <v>62</v>
      </c>
      <c r="T384" t="s">
        <v>63</v>
      </c>
      <c r="U384" t="s">
        <v>187</v>
      </c>
      <c r="V384">
        <v>0.6</v>
      </c>
      <c r="W384">
        <v>5200000</v>
      </c>
      <c r="X384">
        <v>8666666.6699999999</v>
      </c>
      <c r="AQ384" t="s">
        <v>65</v>
      </c>
      <c r="AR384" t="s">
        <v>66</v>
      </c>
      <c r="AS384" t="s">
        <v>67</v>
      </c>
    </row>
    <row r="385" spans="1:45" x14ac:dyDescent="0.3">
      <c r="A385" t="s">
        <v>575</v>
      </c>
      <c r="B385" t="s">
        <v>576</v>
      </c>
      <c r="C385" t="s">
        <v>793</v>
      </c>
      <c r="D385" t="s">
        <v>794</v>
      </c>
      <c r="E385" t="s">
        <v>53</v>
      </c>
      <c r="F385">
        <v>2</v>
      </c>
      <c r="G385" s="1">
        <v>45016</v>
      </c>
      <c r="H385">
        <v>9</v>
      </c>
      <c r="I385" t="s">
        <v>797</v>
      </c>
      <c r="J385" t="s">
        <v>159</v>
      </c>
      <c r="K385">
        <v>4</v>
      </c>
      <c r="L385" t="s">
        <v>160</v>
      </c>
      <c r="M385" t="s">
        <v>630</v>
      </c>
      <c r="N385" t="s">
        <v>631</v>
      </c>
      <c r="O385" t="s">
        <v>632</v>
      </c>
      <c r="P385" t="s">
        <v>321</v>
      </c>
      <c r="Q385" t="s">
        <v>802</v>
      </c>
      <c r="R385" s="2" t="s">
        <v>99</v>
      </c>
      <c r="S385" t="s">
        <v>803</v>
      </c>
      <c r="T385" t="s">
        <v>310</v>
      </c>
      <c r="U385" t="s">
        <v>284</v>
      </c>
      <c r="V385">
        <v>0.39999999930000002</v>
      </c>
      <c r="W385">
        <v>2484637</v>
      </c>
      <c r="X385">
        <v>6211592.5099999998</v>
      </c>
      <c r="Y385">
        <v>1</v>
      </c>
      <c r="Z385">
        <v>2484637</v>
      </c>
      <c r="AA385">
        <v>6211592.5099999998</v>
      </c>
      <c r="AB385">
        <v>0</v>
      </c>
      <c r="AC385">
        <v>0</v>
      </c>
      <c r="AD385">
        <v>0</v>
      </c>
    </row>
    <row r="386" spans="1:45" x14ac:dyDescent="0.3">
      <c r="A386" t="s">
        <v>285</v>
      </c>
      <c r="B386" t="s">
        <v>286</v>
      </c>
      <c r="C386" t="s">
        <v>599</v>
      </c>
      <c r="D386" t="s">
        <v>600</v>
      </c>
      <c r="E386" t="s">
        <v>53</v>
      </c>
      <c r="F386">
        <v>1.2</v>
      </c>
      <c r="G386" s="1">
        <v>44908</v>
      </c>
      <c r="H386" t="s">
        <v>484</v>
      </c>
      <c r="I386" t="s">
        <v>661</v>
      </c>
      <c r="J386" t="s">
        <v>159</v>
      </c>
      <c r="K386">
        <v>4</v>
      </c>
      <c r="L386" t="s">
        <v>160</v>
      </c>
      <c r="M386" t="s">
        <v>728</v>
      </c>
      <c r="N386" t="s">
        <v>729</v>
      </c>
      <c r="O386" t="s">
        <v>730</v>
      </c>
      <c r="P386" t="s">
        <v>60</v>
      </c>
      <c r="Q386" t="s">
        <v>61</v>
      </c>
      <c r="R386">
        <v>33</v>
      </c>
      <c r="S386" t="s">
        <v>62</v>
      </c>
      <c r="T386" t="s">
        <v>310</v>
      </c>
      <c r="U386" t="s">
        <v>187</v>
      </c>
      <c r="V386">
        <v>0.6999999992</v>
      </c>
      <c r="W386">
        <v>78715</v>
      </c>
      <c r="X386">
        <v>112450</v>
      </c>
      <c r="AQ386" t="s">
        <v>65</v>
      </c>
      <c r="AR386" t="s">
        <v>66</v>
      </c>
      <c r="AS386" t="s">
        <v>67</v>
      </c>
    </row>
    <row r="387" spans="1:45" x14ac:dyDescent="0.3">
      <c r="A387" t="s">
        <v>687</v>
      </c>
      <c r="B387" t="s">
        <v>688</v>
      </c>
      <c r="C387" t="s">
        <v>804</v>
      </c>
      <c r="D387" t="s">
        <v>805</v>
      </c>
      <c r="E387" t="s">
        <v>53</v>
      </c>
      <c r="F387">
        <v>1.3</v>
      </c>
      <c r="G387" s="1">
        <v>44915</v>
      </c>
      <c r="H387">
        <v>2</v>
      </c>
      <c r="I387" t="s">
        <v>806</v>
      </c>
      <c r="J387" t="s">
        <v>105</v>
      </c>
      <c r="K387">
        <v>2</v>
      </c>
      <c r="L387" t="s">
        <v>106</v>
      </c>
      <c r="M387" t="s">
        <v>375</v>
      </c>
      <c r="N387" t="s">
        <v>376</v>
      </c>
      <c r="O387" t="s">
        <v>377</v>
      </c>
      <c r="P387" t="s">
        <v>60</v>
      </c>
      <c r="Q387" t="s">
        <v>61</v>
      </c>
      <c r="R387">
        <v>33</v>
      </c>
      <c r="S387" t="s">
        <v>62</v>
      </c>
      <c r="T387" t="s">
        <v>63</v>
      </c>
      <c r="U387" t="s">
        <v>187</v>
      </c>
      <c r="V387">
        <v>0.4</v>
      </c>
      <c r="W387">
        <v>68815919</v>
      </c>
      <c r="X387">
        <v>172039797.5</v>
      </c>
      <c r="AQ387" t="s">
        <v>65</v>
      </c>
      <c r="AR387" t="s">
        <v>66</v>
      </c>
      <c r="AS387" t="s">
        <v>67</v>
      </c>
    </row>
    <row r="388" spans="1:45" x14ac:dyDescent="0.3">
      <c r="A388" t="s">
        <v>285</v>
      </c>
      <c r="B388" t="s">
        <v>286</v>
      </c>
      <c r="C388" t="s">
        <v>807</v>
      </c>
      <c r="D388" t="s">
        <v>808</v>
      </c>
      <c r="E388" t="s">
        <v>53</v>
      </c>
      <c r="F388">
        <v>1.2</v>
      </c>
      <c r="G388" s="1">
        <v>44900</v>
      </c>
      <c r="H388">
        <v>6</v>
      </c>
      <c r="I388" t="s">
        <v>809</v>
      </c>
      <c r="J388" t="s">
        <v>159</v>
      </c>
      <c r="K388">
        <v>4</v>
      </c>
      <c r="L388" t="s">
        <v>160</v>
      </c>
      <c r="M388" t="s">
        <v>667</v>
      </c>
      <c r="N388" t="s">
        <v>668</v>
      </c>
      <c r="O388" t="s">
        <v>669</v>
      </c>
      <c r="P388" t="s">
        <v>60</v>
      </c>
      <c r="Q388" t="s">
        <v>61</v>
      </c>
      <c r="R388">
        <v>33</v>
      </c>
      <c r="S388" t="s">
        <v>62</v>
      </c>
      <c r="T388" t="s">
        <v>310</v>
      </c>
      <c r="U388" t="s">
        <v>64</v>
      </c>
      <c r="V388">
        <v>0.84999999660000003</v>
      </c>
      <c r="W388">
        <v>116503740</v>
      </c>
      <c r="X388">
        <v>137063224.08000001</v>
      </c>
      <c r="AQ388" t="s">
        <v>65</v>
      </c>
      <c r="AR388" t="s">
        <v>66</v>
      </c>
      <c r="AS388" t="s">
        <v>67</v>
      </c>
    </row>
    <row r="389" spans="1:45" x14ac:dyDescent="0.3">
      <c r="A389" t="s">
        <v>575</v>
      </c>
      <c r="B389" t="s">
        <v>576</v>
      </c>
      <c r="C389" t="s">
        <v>793</v>
      </c>
      <c r="D389" t="s">
        <v>794</v>
      </c>
      <c r="E389" t="s">
        <v>53</v>
      </c>
      <c r="F389">
        <v>2</v>
      </c>
      <c r="G389" s="1">
        <v>45016</v>
      </c>
      <c r="H389">
        <v>2</v>
      </c>
      <c r="I389" t="s">
        <v>795</v>
      </c>
      <c r="J389" t="s">
        <v>105</v>
      </c>
      <c r="K389">
        <v>2</v>
      </c>
      <c r="L389" t="s">
        <v>106</v>
      </c>
      <c r="M389" t="s">
        <v>220</v>
      </c>
      <c r="N389" t="s">
        <v>221</v>
      </c>
      <c r="O389" t="s">
        <v>222</v>
      </c>
      <c r="P389" t="s">
        <v>97</v>
      </c>
      <c r="Q389" t="s">
        <v>98</v>
      </c>
      <c r="R389" s="2" t="s">
        <v>99</v>
      </c>
      <c r="S389" t="s">
        <v>100</v>
      </c>
      <c r="T389" t="s">
        <v>63</v>
      </c>
      <c r="U389" t="s">
        <v>284</v>
      </c>
      <c r="V389">
        <v>0.4</v>
      </c>
      <c r="W389">
        <v>5000000</v>
      </c>
      <c r="X389">
        <v>12500000</v>
      </c>
    </row>
    <row r="390" spans="1:45" x14ac:dyDescent="0.3">
      <c r="A390" t="s">
        <v>173</v>
      </c>
      <c r="B390" t="s">
        <v>174</v>
      </c>
      <c r="C390" t="s">
        <v>810</v>
      </c>
      <c r="D390" t="s">
        <v>811</v>
      </c>
      <c r="E390" t="s">
        <v>53</v>
      </c>
      <c r="F390">
        <v>1.1000000000000001</v>
      </c>
      <c r="G390" s="1">
        <v>44797</v>
      </c>
      <c r="H390">
        <v>2</v>
      </c>
      <c r="I390" t="s">
        <v>812</v>
      </c>
      <c r="J390" t="s">
        <v>189</v>
      </c>
      <c r="K390">
        <v>1</v>
      </c>
      <c r="L390" t="s">
        <v>190</v>
      </c>
      <c r="M390" t="s">
        <v>228</v>
      </c>
      <c r="N390" t="s">
        <v>229</v>
      </c>
      <c r="O390" t="s">
        <v>230</v>
      </c>
      <c r="P390" t="s">
        <v>60</v>
      </c>
      <c r="Q390" t="s">
        <v>61</v>
      </c>
      <c r="R390">
        <v>33</v>
      </c>
      <c r="S390" t="s">
        <v>62</v>
      </c>
      <c r="T390" t="s">
        <v>63</v>
      </c>
      <c r="U390" t="s">
        <v>284</v>
      </c>
      <c r="V390">
        <v>0.4</v>
      </c>
      <c r="W390">
        <v>33992424</v>
      </c>
      <c r="X390">
        <v>84981060</v>
      </c>
      <c r="AQ390" t="s">
        <v>65</v>
      </c>
      <c r="AR390" t="s">
        <v>66</v>
      </c>
      <c r="AS390" t="s">
        <v>67</v>
      </c>
    </row>
    <row r="391" spans="1:45" x14ac:dyDescent="0.3">
      <c r="A391" t="s">
        <v>575</v>
      </c>
      <c r="B391" t="s">
        <v>576</v>
      </c>
      <c r="C391" t="s">
        <v>793</v>
      </c>
      <c r="D391" t="s">
        <v>794</v>
      </c>
      <c r="E391" t="s">
        <v>53</v>
      </c>
      <c r="F391">
        <v>2</v>
      </c>
      <c r="G391" s="1">
        <v>45016</v>
      </c>
      <c r="H391">
        <v>9</v>
      </c>
      <c r="I391" t="s">
        <v>797</v>
      </c>
      <c r="J391" t="s">
        <v>159</v>
      </c>
      <c r="K391">
        <v>4</v>
      </c>
      <c r="L391" t="s">
        <v>160</v>
      </c>
      <c r="M391" t="s">
        <v>333</v>
      </c>
      <c r="N391" t="s">
        <v>334</v>
      </c>
      <c r="O391" t="s">
        <v>335</v>
      </c>
      <c r="P391" t="s">
        <v>60</v>
      </c>
      <c r="Q391" t="s">
        <v>61</v>
      </c>
      <c r="R391">
        <v>33</v>
      </c>
      <c r="S391" t="s">
        <v>62</v>
      </c>
      <c r="T391" t="s">
        <v>310</v>
      </c>
      <c r="U391" t="s">
        <v>187</v>
      </c>
      <c r="V391">
        <v>0.5999999962</v>
      </c>
      <c r="W391">
        <v>5134688</v>
      </c>
      <c r="X391">
        <v>8557813.3900000006</v>
      </c>
      <c r="AQ391" t="s">
        <v>65</v>
      </c>
      <c r="AR391" t="s">
        <v>66</v>
      </c>
      <c r="AS391" t="s">
        <v>67</v>
      </c>
    </row>
    <row r="392" spans="1:45" x14ac:dyDescent="0.3">
      <c r="A392" t="s">
        <v>575</v>
      </c>
      <c r="B392" t="s">
        <v>576</v>
      </c>
      <c r="C392" t="s">
        <v>793</v>
      </c>
      <c r="D392" t="s">
        <v>794</v>
      </c>
      <c r="E392" t="s">
        <v>53</v>
      </c>
      <c r="F392">
        <v>2</v>
      </c>
      <c r="G392" s="1">
        <v>45016</v>
      </c>
      <c r="H392">
        <v>2</v>
      </c>
      <c r="I392" t="s">
        <v>795</v>
      </c>
      <c r="J392" t="s">
        <v>105</v>
      </c>
      <c r="K392">
        <v>2</v>
      </c>
      <c r="L392" t="s">
        <v>106</v>
      </c>
      <c r="M392" t="s">
        <v>200</v>
      </c>
      <c r="N392" t="s">
        <v>201</v>
      </c>
      <c r="O392" t="s">
        <v>202</v>
      </c>
      <c r="P392" t="s">
        <v>97</v>
      </c>
      <c r="Q392" t="s">
        <v>98</v>
      </c>
      <c r="R392" s="2" t="s">
        <v>99</v>
      </c>
      <c r="S392" t="s">
        <v>100</v>
      </c>
      <c r="T392" t="s">
        <v>63</v>
      </c>
      <c r="U392" t="s">
        <v>284</v>
      </c>
      <c r="V392">
        <v>0.4</v>
      </c>
      <c r="W392">
        <v>77000000</v>
      </c>
      <c r="X392">
        <v>192500000</v>
      </c>
    </row>
    <row r="393" spans="1:45" x14ac:dyDescent="0.3">
      <c r="A393" t="s">
        <v>575</v>
      </c>
      <c r="B393" t="s">
        <v>576</v>
      </c>
      <c r="C393" t="s">
        <v>793</v>
      </c>
      <c r="D393" t="s">
        <v>794</v>
      </c>
      <c r="E393" t="s">
        <v>53</v>
      </c>
      <c r="F393">
        <v>2</v>
      </c>
      <c r="G393" s="1">
        <v>45016</v>
      </c>
      <c r="H393">
        <v>1</v>
      </c>
      <c r="I393" t="s">
        <v>813</v>
      </c>
      <c r="J393" t="s">
        <v>189</v>
      </c>
      <c r="K393">
        <v>1</v>
      </c>
      <c r="L393" t="s">
        <v>190</v>
      </c>
      <c r="M393" t="s">
        <v>228</v>
      </c>
      <c r="N393" t="s">
        <v>229</v>
      </c>
      <c r="O393" t="s">
        <v>230</v>
      </c>
      <c r="P393" t="s">
        <v>97</v>
      </c>
      <c r="Q393" t="s">
        <v>233</v>
      </c>
      <c r="R393" s="2" t="s">
        <v>185</v>
      </c>
      <c r="S393" t="s">
        <v>234</v>
      </c>
      <c r="T393" t="s">
        <v>63</v>
      </c>
      <c r="U393" t="s">
        <v>284</v>
      </c>
      <c r="V393">
        <v>0.4</v>
      </c>
      <c r="W393">
        <v>14231250</v>
      </c>
      <c r="X393">
        <v>35578125</v>
      </c>
    </row>
    <row r="394" spans="1:45" x14ac:dyDescent="0.3">
      <c r="A394" t="s">
        <v>290</v>
      </c>
      <c r="B394" t="s">
        <v>291</v>
      </c>
      <c r="C394" t="s">
        <v>814</v>
      </c>
      <c r="D394" t="s">
        <v>815</v>
      </c>
      <c r="E394" t="s">
        <v>53</v>
      </c>
      <c r="F394">
        <v>1.2</v>
      </c>
      <c r="G394" s="1">
        <v>44914</v>
      </c>
      <c r="H394" t="s">
        <v>816</v>
      </c>
      <c r="I394" t="s">
        <v>817</v>
      </c>
      <c r="J394" t="s">
        <v>105</v>
      </c>
      <c r="K394">
        <v>2</v>
      </c>
      <c r="L394" t="s">
        <v>106</v>
      </c>
      <c r="M394" t="s">
        <v>717</v>
      </c>
      <c r="N394" t="s">
        <v>718</v>
      </c>
      <c r="O394" t="s">
        <v>719</v>
      </c>
      <c r="P394" t="s">
        <v>60</v>
      </c>
      <c r="Q394" t="s">
        <v>61</v>
      </c>
      <c r="R394">
        <v>33</v>
      </c>
      <c r="S394" t="s">
        <v>62</v>
      </c>
      <c r="T394" t="s">
        <v>63</v>
      </c>
      <c r="U394" t="s">
        <v>64</v>
      </c>
      <c r="V394">
        <v>0.84999999839999996</v>
      </c>
      <c r="W394">
        <v>113169000</v>
      </c>
      <c r="X394">
        <v>133140000.25</v>
      </c>
      <c r="AQ394" t="s">
        <v>65</v>
      </c>
      <c r="AR394" t="s">
        <v>66</v>
      </c>
      <c r="AS394" t="s">
        <v>67</v>
      </c>
    </row>
    <row r="395" spans="1:45" x14ac:dyDescent="0.3">
      <c r="A395" t="s">
        <v>575</v>
      </c>
      <c r="B395" t="s">
        <v>576</v>
      </c>
      <c r="C395" t="s">
        <v>793</v>
      </c>
      <c r="D395" t="s">
        <v>794</v>
      </c>
      <c r="E395" t="s">
        <v>53</v>
      </c>
      <c r="F395">
        <v>2</v>
      </c>
      <c r="G395" s="1">
        <v>45016</v>
      </c>
      <c r="H395">
        <v>9</v>
      </c>
      <c r="I395" t="s">
        <v>797</v>
      </c>
      <c r="J395" t="s">
        <v>159</v>
      </c>
      <c r="K395">
        <v>4</v>
      </c>
      <c r="L395" t="s">
        <v>160</v>
      </c>
      <c r="M395" t="s">
        <v>400</v>
      </c>
      <c r="N395" t="s">
        <v>401</v>
      </c>
      <c r="O395" t="s">
        <v>402</v>
      </c>
      <c r="P395" t="s">
        <v>321</v>
      </c>
      <c r="Q395" t="s">
        <v>818</v>
      </c>
      <c r="R395" s="2" t="s">
        <v>819</v>
      </c>
      <c r="S395" t="s">
        <v>820</v>
      </c>
      <c r="T395" t="s">
        <v>310</v>
      </c>
      <c r="U395" t="s">
        <v>284</v>
      </c>
      <c r="V395">
        <v>0.39999999930000002</v>
      </c>
      <c r="W395">
        <v>10159535</v>
      </c>
      <c r="X395">
        <v>25398837.539999999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</row>
    <row r="396" spans="1:45" x14ac:dyDescent="0.3">
      <c r="A396" t="s">
        <v>290</v>
      </c>
      <c r="B396" t="s">
        <v>291</v>
      </c>
      <c r="C396" t="s">
        <v>664</v>
      </c>
      <c r="D396" t="s">
        <v>665</v>
      </c>
      <c r="E396" t="s">
        <v>53</v>
      </c>
      <c r="F396">
        <v>1.1000000000000001</v>
      </c>
      <c r="G396" s="1">
        <v>44917</v>
      </c>
      <c r="H396">
        <v>7</v>
      </c>
      <c r="I396" t="s">
        <v>659</v>
      </c>
      <c r="J396" t="s">
        <v>159</v>
      </c>
      <c r="K396">
        <v>4</v>
      </c>
      <c r="L396" t="s">
        <v>160</v>
      </c>
      <c r="M396" t="s">
        <v>333</v>
      </c>
      <c r="N396" t="s">
        <v>334</v>
      </c>
      <c r="O396" t="s">
        <v>335</v>
      </c>
      <c r="P396" t="s">
        <v>60</v>
      </c>
      <c r="Q396" t="s">
        <v>61</v>
      </c>
      <c r="R396">
        <v>33</v>
      </c>
      <c r="S396" t="s">
        <v>62</v>
      </c>
      <c r="T396" t="s">
        <v>310</v>
      </c>
      <c r="U396" t="s">
        <v>64</v>
      </c>
      <c r="V396">
        <v>0.84999997699999996</v>
      </c>
      <c r="W396">
        <v>15000000</v>
      </c>
      <c r="X396">
        <v>17647059.300000001</v>
      </c>
      <c r="AQ396" t="s">
        <v>65</v>
      </c>
      <c r="AR396" t="s">
        <v>66</v>
      </c>
      <c r="AS396" t="s">
        <v>67</v>
      </c>
    </row>
    <row r="397" spans="1:45" x14ac:dyDescent="0.3">
      <c r="A397" t="s">
        <v>744</v>
      </c>
      <c r="B397" t="s">
        <v>745</v>
      </c>
      <c r="C397" t="s">
        <v>821</v>
      </c>
      <c r="D397" t="s">
        <v>822</v>
      </c>
      <c r="E397" t="s">
        <v>53</v>
      </c>
      <c r="F397">
        <v>1.1000000000000001</v>
      </c>
      <c r="G397" s="1">
        <v>44894</v>
      </c>
      <c r="H397">
        <v>4</v>
      </c>
      <c r="I397" t="s">
        <v>823</v>
      </c>
      <c r="J397" t="s">
        <v>105</v>
      </c>
      <c r="K397">
        <v>2</v>
      </c>
      <c r="L397" t="s">
        <v>106</v>
      </c>
      <c r="M397" t="s">
        <v>220</v>
      </c>
      <c r="N397" t="s">
        <v>221</v>
      </c>
      <c r="O397" t="s">
        <v>222</v>
      </c>
      <c r="P397" t="s">
        <v>60</v>
      </c>
      <c r="Q397" t="s">
        <v>61</v>
      </c>
      <c r="R397">
        <v>33</v>
      </c>
      <c r="S397" t="s">
        <v>62</v>
      </c>
      <c r="T397" t="s">
        <v>63</v>
      </c>
      <c r="U397" t="s">
        <v>284</v>
      </c>
      <c r="V397">
        <v>0.3999999977</v>
      </c>
      <c r="W397">
        <v>9919115</v>
      </c>
      <c r="X397">
        <v>24797787.640000001</v>
      </c>
      <c r="AQ397" t="s">
        <v>65</v>
      </c>
      <c r="AR397" t="s">
        <v>66</v>
      </c>
      <c r="AS397" t="s">
        <v>67</v>
      </c>
    </row>
    <row r="398" spans="1:45" x14ac:dyDescent="0.3">
      <c r="A398" t="s">
        <v>575</v>
      </c>
      <c r="B398" t="s">
        <v>576</v>
      </c>
      <c r="C398" t="s">
        <v>793</v>
      </c>
      <c r="D398" t="s">
        <v>794</v>
      </c>
      <c r="E398" t="s">
        <v>53</v>
      </c>
      <c r="F398">
        <v>2</v>
      </c>
      <c r="G398" s="1">
        <v>45016</v>
      </c>
      <c r="H398">
        <v>9</v>
      </c>
      <c r="I398" t="s">
        <v>797</v>
      </c>
      <c r="J398" t="s">
        <v>159</v>
      </c>
      <c r="K398">
        <v>4</v>
      </c>
      <c r="L398" t="s">
        <v>160</v>
      </c>
      <c r="M398" t="s">
        <v>333</v>
      </c>
      <c r="N398" t="s">
        <v>334</v>
      </c>
      <c r="O398" t="s">
        <v>335</v>
      </c>
      <c r="P398" t="s">
        <v>321</v>
      </c>
      <c r="Q398" t="s">
        <v>322</v>
      </c>
      <c r="R398">
        <v>10</v>
      </c>
      <c r="S398" t="s">
        <v>323</v>
      </c>
      <c r="T398" t="s">
        <v>310</v>
      </c>
      <c r="U398" t="s">
        <v>187</v>
      </c>
      <c r="V398">
        <v>0.5999999962</v>
      </c>
      <c r="W398">
        <v>4621220</v>
      </c>
      <c r="X398">
        <v>7702033.3799999999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</row>
    <row r="399" spans="1:45" x14ac:dyDescent="0.3">
      <c r="A399" t="s">
        <v>575</v>
      </c>
      <c r="B399" t="s">
        <v>576</v>
      </c>
      <c r="C399" t="s">
        <v>793</v>
      </c>
      <c r="D399" t="s">
        <v>794</v>
      </c>
      <c r="E399" t="s">
        <v>53</v>
      </c>
      <c r="F399">
        <v>2</v>
      </c>
      <c r="G399" s="1">
        <v>45016</v>
      </c>
      <c r="H399">
        <v>1</v>
      </c>
      <c r="I399" t="s">
        <v>813</v>
      </c>
      <c r="J399" t="s">
        <v>189</v>
      </c>
      <c r="K399">
        <v>1</v>
      </c>
      <c r="L399" t="s">
        <v>190</v>
      </c>
      <c r="M399" t="s">
        <v>191</v>
      </c>
      <c r="N399" t="s">
        <v>192</v>
      </c>
      <c r="O399" t="s">
        <v>193</v>
      </c>
      <c r="P399" t="s">
        <v>60</v>
      </c>
      <c r="Q399" t="s">
        <v>61</v>
      </c>
      <c r="R399">
        <v>33</v>
      </c>
      <c r="S399" t="s">
        <v>62</v>
      </c>
      <c r="T399" t="s">
        <v>63</v>
      </c>
      <c r="U399" t="s">
        <v>187</v>
      </c>
      <c r="V399">
        <v>0.6</v>
      </c>
      <c r="W399">
        <v>41000000</v>
      </c>
      <c r="X399">
        <v>68333333.329999998</v>
      </c>
      <c r="AQ399" t="s">
        <v>65</v>
      </c>
      <c r="AR399" t="s">
        <v>66</v>
      </c>
      <c r="AS399" t="s">
        <v>67</v>
      </c>
    </row>
    <row r="400" spans="1:45" x14ac:dyDescent="0.3">
      <c r="A400" t="s">
        <v>575</v>
      </c>
      <c r="B400" t="s">
        <v>576</v>
      </c>
      <c r="C400" t="s">
        <v>824</v>
      </c>
      <c r="D400" t="s">
        <v>825</v>
      </c>
      <c r="E400" t="s">
        <v>53</v>
      </c>
      <c r="F400">
        <v>1.2</v>
      </c>
      <c r="G400" s="1">
        <v>44915</v>
      </c>
      <c r="H400">
        <v>7</v>
      </c>
      <c r="I400" t="s">
        <v>826</v>
      </c>
      <c r="J400" t="s">
        <v>159</v>
      </c>
      <c r="K400">
        <v>4</v>
      </c>
      <c r="L400" t="s">
        <v>160</v>
      </c>
      <c r="M400" t="s">
        <v>630</v>
      </c>
      <c r="N400" t="s">
        <v>631</v>
      </c>
      <c r="O400" t="s">
        <v>632</v>
      </c>
      <c r="P400" t="s">
        <v>60</v>
      </c>
      <c r="Q400" t="s">
        <v>61</v>
      </c>
      <c r="R400">
        <v>33</v>
      </c>
      <c r="S400" t="s">
        <v>62</v>
      </c>
      <c r="T400" t="s">
        <v>310</v>
      </c>
      <c r="U400" t="s">
        <v>633</v>
      </c>
      <c r="V400">
        <v>0.80267892559999998</v>
      </c>
      <c r="W400">
        <v>3000000</v>
      </c>
      <c r="X400">
        <v>3737484.45</v>
      </c>
      <c r="AQ400" t="s">
        <v>65</v>
      </c>
      <c r="AR400" t="s">
        <v>66</v>
      </c>
      <c r="AS400" t="s">
        <v>67</v>
      </c>
    </row>
    <row r="401" spans="1:47" x14ac:dyDescent="0.3">
      <c r="A401" t="s">
        <v>173</v>
      </c>
      <c r="B401" t="s">
        <v>174</v>
      </c>
      <c r="C401" t="s">
        <v>827</v>
      </c>
      <c r="D401" t="s">
        <v>828</v>
      </c>
      <c r="E401" t="s">
        <v>53</v>
      </c>
      <c r="F401">
        <v>1.2</v>
      </c>
      <c r="G401" s="1">
        <v>44704</v>
      </c>
      <c r="H401">
        <v>1</v>
      </c>
      <c r="I401" t="s">
        <v>829</v>
      </c>
      <c r="J401" t="s">
        <v>159</v>
      </c>
      <c r="K401">
        <v>4</v>
      </c>
      <c r="L401" t="s">
        <v>160</v>
      </c>
      <c r="M401" t="s">
        <v>333</v>
      </c>
      <c r="N401" t="s">
        <v>334</v>
      </c>
      <c r="O401" t="s">
        <v>335</v>
      </c>
      <c r="P401" t="s">
        <v>321</v>
      </c>
      <c r="Q401" t="s">
        <v>322</v>
      </c>
      <c r="R401">
        <v>10</v>
      </c>
      <c r="S401" t="s">
        <v>323</v>
      </c>
      <c r="T401" t="s">
        <v>310</v>
      </c>
      <c r="U401" t="s">
        <v>284</v>
      </c>
      <c r="V401">
        <v>0.4</v>
      </c>
      <c r="W401">
        <v>6318000</v>
      </c>
      <c r="X401">
        <v>15795000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</row>
    <row r="402" spans="1:47" x14ac:dyDescent="0.3">
      <c r="A402" t="s">
        <v>744</v>
      </c>
      <c r="B402" t="s">
        <v>745</v>
      </c>
      <c r="C402" t="s">
        <v>749</v>
      </c>
      <c r="D402" t="s">
        <v>750</v>
      </c>
      <c r="E402" t="s">
        <v>53</v>
      </c>
      <c r="F402">
        <v>1.2</v>
      </c>
      <c r="G402" s="1">
        <v>44753</v>
      </c>
      <c r="H402">
        <v>1</v>
      </c>
      <c r="I402" t="s">
        <v>830</v>
      </c>
      <c r="J402" t="s">
        <v>189</v>
      </c>
      <c r="K402">
        <v>1</v>
      </c>
      <c r="L402" t="s">
        <v>190</v>
      </c>
      <c r="M402" t="s">
        <v>524</v>
      </c>
      <c r="N402" t="s">
        <v>525</v>
      </c>
      <c r="O402" t="s">
        <v>526</v>
      </c>
      <c r="P402" t="s">
        <v>60</v>
      </c>
      <c r="Q402" t="s">
        <v>61</v>
      </c>
      <c r="R402">
        <v>33</v>
      </c>
      <c r="S402" t="s">
        <v>62</v>
      </c>
      <c r="T402" t="s">
        <v>63</v>
      </c>
      <c r="U402" t="s">
        <v>187</v>
      </c>
      <c r="V402">
        <v>0.5</v>
      </c>
      <c r="W402">
        <v>6520786</v>
      </c>
      <c r="X402">
        <v>13041572</v>
      </c>
      <c r="AQ402" t="s">
        <v>65</v>
      </c>
      <c r="AR402" t="s">
        <v>66</v>
      </c>
      <c r="AS402" t="s">
        <v>67</v>
      </c>
    </row>
    <row r="403" spans="1:47" x14ac:dyDescent="0.3">
      <c r="A403" t="s">
        <v>575</v>
      </c>
      <c r="B403" t="s">
        <v>576</v>
      </c>
      <c r="C403" t="s">
        <v>793</v>
      </c>
      <c r="D403" t="s">
        <v>794</v>
      </c>
      <c r="E403" t="s">
        <v>53</v>
      </c>
      <c r="F403">
        <v>2</v>
      </c>
      <c r="G403" s="1">
        <v>45016</v>
      </c>
      <c r="H403">
        <v>4</v>
      </c>
      <c r="I403" t="s">
        <v>796</v>
      </c>
      <c r="J403" t="s">
        <v>159</v>
      </c>
      <c r="K403">
        <v>4</v>
      </c>
      <c r="L403" t="s">
        <v>160</v>
      </c>
      <c r="M403" t="s">
        <v>393</v>
      </c>
      <c r="N403" t="s">
        <v>394</v>
      </c>
      <c r="O403" t="s">
        <v>395</v>
      </c>
      <c r="P403" t="s">
        <v>60</v>
      </c>
      <c r="Q403" t="s">
        <v>61</v>
      </c>
      <c r="R403">
        <v>33</v>
      </c>
      <c r="S403" t="s">
        <v>62</v>
      </c>
      <c r="T403" t="s">
        <v>63</v>
      </c>
      <c r="U403" t="s">
        <v>284</v>
      </c>
      <c r="V403">
        <v>0.4</v>
      </c>
      <c r="W403">
        <v>12200000</v>
      </c>
      <c r="X403">
        <v>30500000</v>
      </c>
      <c r="AQ403" t="s">
        <v>65</v>
      </c>
      <c r="AR403" t="s">
        <v>66</v>
      </c>
      <c r="AS403" t="s">
        <v>67</v>
      </c>
    </row>
    <row r="404" spans="1:47" x14ac:dyDescent="0.3">
      <c r="A404" t="s">
        <v>575</v>
      </c>
      <c r="B404" t="s">
        <v>576</v>
      </c>
      <c r="C404" t="s">
        <v>793</v>
      </c>
      <c r="D404" t="s">
        <v>794</v>
      </c>
      <c r="E404" t="s">
        <v>53</v>
      </c>
      <c r="F404">
        <v>2</v>
      </c>
      <c r="G404" s="1">
        <v>45016</v>
      </c>
      <c r="H404">
        <v>5</v>
      </c>
      <c r="I404" t="s">
        <v>801</v>
      </c>
      <c r="J404" t="s">
        <v>178</v>
      </c>
      <c r="K404">
        <v>5</v>
      </c>
      <c r="L404" t="s">
        <v>179</v>
      </c>
      <c r="M404" t="s">
        <v>533</v>
      </c>
      <c r="N404" t="s">
        <v>534</v>
      </c>
      <c r="O404" t="s">
        <v>535</v>
      </c>
      <c r="P404" t="s">
        <v>97</v>
      </c>
      <c r="Q404" t="s">
        <v>98</v>
      </c>
      <c r="R404" s="2" t="s">
        <v>99</v>
      </c>
      <c r="S404" t="s">
        <v>100</v>
      </c>
      <c r="T404" t="s">
        <v>63</v>
      </c>
      <c r="U404" t="s">
        <v>187</v>
      </c>
      <c r="V404">
        <v>0.59999998850000003</v>
      </c>
      <c r="W404">
        <v>10000000</v>
      </c>
      <c r="X404">
        <v>16666666.99</v>
      </c>
    </row>
    <row r="405" spans="1:47" x14ac:dyDescent="0.3">
      <c r="A405" t="s">
        <v>575</v>
      </c>
      <c r="B405" t="s">
        <v>576</v>
      </c>
      <c r="C405" t="s">
        <v>793</v>
      </c>
      <c r="D405" t="s">
        <v>794</v>
      </c>
      <c r="E405" t="s">
        <v>53</v>
      </c>
      <c r="F405">
        <v>2</v>
      </c>
      <c r="G405" s="1">
        <v>45016</v>
      </c>
      <c r="H405">
        <v>2</v>
      </c>
      <c r="I405" t="s">
        <v>795</v>
      </c>
      <c r="J405" t="s">
        <v>105</v>
      </c>
      <c r="K405">
        <v>2</v>
      </c>
      <c r="L405" t="s">
        <v>106</v>
      </c>
      <c r="M405" t="s">
        <v>200</v>
      </c>
      <c r="N405" t="s">
        <v>201</v>
      </c>
      <c r="O405" t="s">
        <v>202</v>
      </c>
      <c r="P405" t="s">
        <v>183</v>
      </c>
      <c r="Q405" t="s">
        <v>184</v>
      </c>
      <c r="R405" s="2" t="s">
        <v>185</v>
      </c>
      <c r="S405" t="s">
        <v>186</v>
      </c>
      <c r="T405" t="s">
        <v>63</v>
      </c>
      <c r="U405" t="s">
        <v>187</v>
      </c>
      <c r="V405">
        <v>0.59999999680000005</v>
      </c>
      <c r="W405">
        <v>49500000</v>
      </c>
      <c r="X405">
        <v>82500000.439999998</v>
      </c>
      <c r="AH405">
        <v>0</v>
      </c>
      <c r="AI405">
        <v>0</v>
      </c>
      <c r="AJ405">
        <v>0</v>
      </c>
    </row>
    <row r="406" spans="1:47" x14ac:dyDescent="0.3">
      <c r="A406" t="s">
        <v>575</v>
      </c>
      <c r="B406" t="s">
        <v>576</v>
      </c>
      <c r="C406" t="s">
        <v>793</v>
      </c>
      <c r="D406" t="s">
        <v>794</v>
      </c>
      <c r="E406" t="s">
        <v>53</v>
      </c>
      <c r="F406">
        <v>2</v>
      </c>
      <c r="G406" s="1">
        <v>45016</v>
      </c>
      <c r="H406">
        <v>4</v>
      </c>
      <c r="I406" t="s">
        <v>796</v>
      </c>
      <c r="J406" t="s">
        <v>159</v>
      </c>
      <c r="K406">
        <v>4</v>
      </c>
      <c r="L406" t="s">
        <v>160</v>
      </c>
      <c r="M406" t="s">
        <v>393</v>
      </c>
      <c r="N406" t="s">
        <v>394</v>
      </c>
      <c r="O406" t="s">
        <v>395</v>
      </c>
      <c r="P406" t="s">
        <v>97</v>
      </c>
      <c r="Q406" t="s">
        <v>98</v>
      </c>
      <c r="R406" s="2" t="s">
        <v>99</v>
      </c>
      <c r="S406" t="s">
        <v>100</v>
      </c>
      <c r="T406" t="s">
        <v>63</v>
      </c>
      <c r="U406" t="s">
        <v>187</v>
      </c>
      <c r="V406">
        <v>0.6</v>
      </c>
      <c r="W406">
        <v>7800000</v>
      </c>
      <c r="X406">
        <v>13000000</v>
      </c>
    </row>
    <row r="407" spans="1:47" x14ac:dyDescent="0.3">
      <c r="A407" t="s">
        <v>575</v>
      </c>
      <c r="B407" t="s">
        <v>576</v>
      </c>
      <c r="C407" t="s">
        <v>793</v>
      </c>
      <c r="D407" t="s">
        <v>794</v>
      </c>
      <c r="E407" t="s">
        <v>53</v>
      </c>
      <c r="F407">
        <v>2</v>
      </c>
      <c r="G407" s="1">
        <v>45016</v>
      </c>
      <c r="H407">
        <v>2</v>
      </c>
      <c r="I407" t="s">
        <v>795</v>
      </c>
      <c r="J407" t="s">
        <v>105</v>
      </c>
      <c r="K407">
        <v>2</v>
      </c>
      <c r="L407" t="s">
        <v>106</v>
      </c>
      <c r="M407" t="s">
        <v>511</v>
      </c>
      <c r="N407" t="s">
        <v>512</v>
      </c>
      <c r="O407" t="s">
        <v>513</v>
      </c>
      <c r="P407" t="s">
        <v>60</v>
      </c>
      <c r="Q407" t="s">
        <v>61</v>
      </c>
      <c r="R407">
        <v>33</v>
      </c>
      <c r="S407" t="s">
        <v>62</v>
      </c>
      <c r="T407" t="s">
        <v>63</v>
      </c>
      <c r="U407" t="s">
        <v>284</v>
      </c>
      <c r="V407">
        <v>0.4</v>
      </c>
      <c r="W407">
        <v>27300000</v>
      </c>
      <c r="X407">
        <v>68250000</v>
      </c>
      <c r="AQ407" t="s">
        <v>65</v>
      </c>
      <c r="AR407" t="s">
        <v>66</v>
      </c>
      <c r="AS407" t="s">
        <v>67</v>
      </c>
    </row>
    <row r="408" spans="1:47" x14ac:dyDescent="0.3">
      <c r="A408" t="s">
        <v>575</v>
      </c>
      <c r="B408" t="s">
        <v>576</v>
      </c>
      <c r="C408" t="s">
        <v>793</v>
      </c>
      <c r="D408" t="s">
        <v>794</v>
      </c>
      <c r="E408" t="s">
        <v>53</v>
      </c>
      <c r="F408">
        <v>2</v>
      </c>
      <c r="G408" s="1">
        <v>45016</v>
      </c>
      <c r="H408">
        <v>2</v>
      </c>
      <c r="I408" t="s">
        <v>795</v>
      </c>
      <c r="J408" t="s">
        <v>105</v>
      </c>
      <c r="K408">
        <v>2</v>
      </c>
      <c r="L408" t="s">
        <v>106</v>
      </c>
      <c r="M408" t="s">
        <v>107</v>
      </c>
      <c r="N408" t="s">
        <v>108</v>
      </c>
      <c r="O408" t="s">
        <v>109</v>
      </c>
      <c r="P408" t="s">
        <v>183</v>
      </c>
      <c r="Q408" t="s">
        <v>184</v>
      </c>
      <c r="R408" s="2" t="s">
        <v>185</v>
      </c>
      <c r="S408" t="s">
        <v>186</v>
      </c>
      <c r="T408" t="s">
        <v>63</v>
      </c>
      <c r="U408" t="s">
        <v>284</v>
      </c>
      <c r="V408">
        <v>0.4</v>
      </c>
      <c r="W408">
        <v>4200000</v>
      </c>
      <c r="X408">
        <v>10500000</v>
      </c>
      <c r="AH408">
        <v>0</v>
      </c>
      <c r="AI408">
        <v>0</v>
      </c>
      <c r="AJ408">
        <v>0</v>
      </c>
    </row>
    <row r="409" spans="1:47" x14ac:dyDescent="0.3">
      <c r="A409" t="s">
        <v>575</v>
      </c>
      <c r="B409" t="s">
        <v>576</v>
      </c>
      <c r="C409" t="s">
        <v>793</v>
      </c>
      <c r="D409" t="s">
        <v>794</v>
      </c>
      <c r="E409" t="s">
        <v>53</v>
      </c>
      <c r="F409">
        <v>2</v>
      </c>
      <c r="G409" s="1">
        <v>45016</v>
      </c>
      <c r="H409">
        <v>2</v>
      </c>
      <c r="I409" t="s">
        <v>795</v>
      </c>
      <c r="J409" t="s">
        <v>105</v>
      </c>
      <c r="K409">
        <v>2</v>
      </c>
      <c r="L409" t="s">
        <v>106</v>
      </c>
      <c r="M409" t="s">
        <v>375</v>
      </c>
      <c r="N409" t="s">
        <v>376</v>
      </c>
      <c r="O409" t="s">
        <v>377</v>
      </c>
      <c r="P409" t="s">
        <v>60</v>
      </c>
      <c r="Q409" t="s">
        <v>61</v>
      </c>
      <c r="R409">
        <v>33</v>
      </c>
      <c r="S409" t="s">
        <v>62</v>
      </c>
      <c r="T409" t="s">
        <v>63</v>
      </c>
      <c r="U409" t="s">
        <v>284</v>
      </c>
      <c r="V409">
        <v>0.4</v>
      </c>
      <c r="W409">
        <v>11000000</v>
      </c>
      <c r="X409">
        <v>27500000</v>
      </c>
      <c r="AQ409" t="s">
        <v>65</v>
      </c>
      <c r="AR409" t="s">
        <v>66</v>
      </c>
      <c r="AS409" t="s">
        <v>67</v>
      </c>
    </row>
    <row r="410" spans="1:47" x14ac:dyDescent="0.3">
      <c r="A410" t="s">
        <v>433</v>
      </c>
      <c r="B410" t="s">
        <v>434</v>
      </c>
      <c r="C410" t="s">
        <v>831</v>
      </c>
      <c r="D410" t="s">
        <v>832</v>
      </c>
      <c r="E410" t="s">
        <v>53</v>
      </c>
      <c r="F410">
        <v>1.2</v>
      </c>
      <c r="G410" s="1">
        <v>44810</v>
      </c>
      <c r="H410" t="s">
        <v>770</v>
      </c>
      <c r="I410" t="s">
        <v>833</v>
      </c>
      <c r="J410" t="s">
        <v>159</v>
      </c>
      <c r="K410">
        <v>4</v>
      </c>
      <c r="L410" t="s">
        <v>160</v>
      </c>
      <c r="M410" t="s">
        <v>667</v>
      </c>
      <c r="N410" t="s">
        <v>668</v>
      </c>
      <c r="O410" t="s">
        <v>669</v>
      </c>
      <c r="P410" t="s">
        <v>321</v>
      </c>
      <c r="Q410" t="s">
        <v>322</v>
      </c>
      <c r="R410">
        <v>10</v>
      </c>
      <c r="S410" t="s">
        <v>323</v>
      </c>
      <c r="T410" t="s">
        <v>310</v>
      </c>
      <c r="U410" t="s">
        <v>64</v>
      </c>
      <c r="V410">
        <v>0.85</v>
      </c>
      <c r="W410">
        <v>2805000</v>
      </c>
      <c r="X410">
        <v>3300000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</row>
    <row r="411" spans="1:47" x14ac:dyDescent="0.3">
      <c r="A411" t="s">
        <v>575</v>
      </c>
      <c r="B411" t="s">
        <v>576</v>
      </c>
      <c r="C411" t="s">
        <v>793</v>
      </c>
      <c r="D411" t="s">
        <v>794</v>
      </c>
      <c r="E411" t="s">
        <v>53</v>
      </c>
      <c r="F411">
        <v>2</v>
      </c>
      <c r="G411" s="1">
        <v>45016</v>
      </c>
      <c r="H411">
        <v>2</v>
      </c>
      <c r="I411" t="s">
        <v>795</v>
      </c>
      <c r="J411" t="s">
        <v>105</v>
      </c>
      <c r="K411">
        <v>2</v>
      </c>
      <c r="L411" t="s">
        <v>106</v>
      </c>
      <c r="M411" t="s">
        <v>375</v>
      </c>
      <c r="N411" t="s">
        <v>376</v>
      </c>
      <c r="O411" t="s">
        <v>377</v>
      </c>
      <c r="P411" t="s">
        <v>183</v>
      </c>
      <c r="Q411" t="s">
        <v>184</v>
      </c>
      <c r="R411" s="2" t="s">
        <v>185</v>
      </c>
      <c r="S411" t="s">
        <v>186</v>
      </c>
      <c r="T411" t="s">
        <v>63</v>
      </c>
      <c r="U411" t="s">
        <v>284</v>
      </c>
      <c r="V411">
        <v>0.4</v>
      </c>
      <c r="W411">
        <v>11000000</v>
      </c>
      <c r="X411">
        <v>27500000</v>
      </c>
      <c r="AH411">
        <v>0</v>
      </c>
      <c r="AI411">
        <v>0</v>
      </c>
      <c r="AJ411">
        <v>0</v>
      </c>
    </row>
    <row r="412" spans="1:47" x14ac:dyDescent="0.3">
      <c r="A412" t="s">
        <v>575</v>
      </c>
      <c r="B412" t="s">
        <v>576</v>
      </c>
      <c r="C412" t="s">
        <v>793</v>
      </c>
      <c r="D412" t="s">
        <v>794</v>
      </c>
      <c r="E412" t="s">
        <v>53</v>
      </c>
      <c r="F412">
        <v>2</v>
      </c>
      <c r="G412" s="1">
        <v>45016</v>
      </c>
      <c r="H412">
        <v>1</v>
      </c>
      <c r="I412" t="s">
        <v>813</v>
      </c>
      <c r="J412" t="s">
        <v>189</v>
      </c>
      <c r="K412">
        <v>1</v>
      </c>
      <c r="L412" t="s">
        <v>190</v>
      </c>
      <c r="M412" t="s">
        <v>191</v>
      </c>
      <c r="N412" t="s">
        <v>192</v>
      </c>
      <c r="O412" t="s">
        <v>193</v>
      </c>
      <c r="P412" t="s">
        <v>97</v>
      </c>
      <c r="Q412" t="s">
        <v>98</v>
      </c>
      <c r="R412" s="2" t="s">
        <v>99</v>
      </c>
      <c r="S412" t="s">
        <v>100</v>
      </c>
      <c r="T412" t="s">
        <v>63</v>
      </c>
      <c r="U412" t="s">
        <v>187</v>
      </c>
      <c r="V412">
        <v>0.6</v>
      </c>
      <c r="W412">
        <v>41000000</v>
      </c>
      <c r="X412">
        <v>68333333.329999998</v>
      </c>
    </row>
    <row r="413" spans="1:47" x14ac:dyDescent="0.3">
      <c r="A413" t="s">
        <v>575</v>
      </c>
      <c r="B413" t="s">
        <v>576</v>
      </c>
      <c r="C413" t="s">
        <v>793</v>
      </c>
      <c r="D413" t="s">
        <v>794</v>
      </c>
      <c r="E413" t="s">
        <v>53</v>
      </c>
      <c r="F413">
        <v>2</v>
      </c>
      <c r="G413" s="1">
        <v>45016</v>
      </c>
      <c r="H413">
        <v>2</v>
      </c>
      <c r="I413" t="s">
        <v>795</v>
      </c>
      <c r="J413" t="s">
        <v>105</v>
      </c>
      <c r="K413">
        <v>2</v>
      </c>
      <c r="L413" t="s">
        <v>106</v>
      </c>
      <c r="M413" t="s">
        <v>220</v>
      </c>
      <c r="N413" t="s">
        <v>221</v>
      </c>
      <c r="O413" t="s">
        <v>222</v>
      </c>
      <c r="P413" t="s">
        <v>97</v>
      </c>
      <c r="Q413" t="s">
        <v>98</v>
      </c>
      <c r="R413" s="2" t="s">
        <v>99</v>
      </c>
      <c r="S413" t="s">
        <v>100</v>
      </c>
      <c r="T413" t="s">
        <v>63</v>
      </c>
      <c r="U413" t="s">
        <v>187</v>
      </c>
      <c r="V413">
        <v>0.59999999680000005</v>
      </c>
      <c r="W413">
        <v>1800000</v>
      </c>
      <c r="X413">
        <v>3000000.02</v>
      </c>
    </row>
    <row r="414" spans="1:47" x14ac:dyDescent="0.3">
      <c r="A414" t="s">
        <v>290</v>
      </c>
      <c r="B414" t="s">
        <v>291</v>
      </c>
      <c r="C414" t="s">
        <v>627</v>
      </c>
      <c r="D414" t="s">
        <v>628</v>
      </c>
      <c r="E414" t="s">
        <v>53</v>
      </c>
      <c r="F414">
        <v>1.1000000000000001</v>
      </c>
      <c r="G414" s="1">
        <v>44915</v>
      </c>
      <c r="H414">
        <v>3</v>
      </c>
      <c r="I414" t="s">
        <v>598</v>
      </c>
      <c r="J414" t="s">
        <v>159</v>
      </c>
      <c r="K414">
        <v>4</v>
      </c>
      <c r="L414" t="s">
        <v>160</v>
      </c>
      <c r="M414" t="s">
        <v>406</v>
      </c>
      <c r="N414" t="s">
        <v>407</v>
      </c>
      <c r="O414" t="s">
        <v>408</v>
      </c>
      <c r="P414" t="s">
        <v>321</v>
      </c>
      <c r="Q414" t="s">
        <v>322</v>
      </c>
      <c r="R414">
        <v>10</v>
      </c>
      <c r="S414" t="s">
        <v>323</v>
      </c>
      <c r="T414" t="s">
        <v>310</v>
      </c>
      <c r="U414" t="s">
        <v>187</v>
      </c>
      <c r="V414">
        <v>0.84999999530000003</v>
      </c>
      <c r="W414">
        <v>60346318</v>
      </c>
      <c r="X414">
        <v>70995668.629999995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</row>
    <row r="415" spans="1:47" x14ac:dyDescent="0.3">
      <c r="A415" t="s">
        <v>834</v>
      </c>
      <c r="B415" t="s">
        <v>835</v>
      </c>
      <c r="C415" t="s">
        <v>836</v>
      </c>
      <c r="D415" t="s">
        <v>837</v>
      </c>
      <c r="E415" t="s">
        <v>53</v>
      </c>
      <c r="F415">
        <v>2</v>
      </c>
      <c r="G415" s="1">
        <v>45119</v>
      </c>
      <c r="H415">
        <v>4</v>
      </c>
      <c r="I415" t="s">
        <v>838</v>
      </c>
      <c r="J415" t="s">
        <v>273</v>
      </c>
      <c r="K415">
        <v>8</v>
      </c>
      <c r="L415" t="s">
        <v>274</v>
      </c>
      <c r="M415" t="s">
        <v>275</v>
      </c>
      <c r="N415" t="s">
        <v>276</v>
      </c>
      <c r="O415" t="s">
        <v>277</v>
      </c>
      <c r="P415" t="s">
        <v>129</v>
      </c>
      <c r="Q415" t="s">
        <v>839</v>
      </c>
      <c r="R415" s="2" t="s">
        <v>840</v>
      </c>
      <c r="S415" t="s">
        <v>841</v>
      </c>
      <c r="T415" t="s">
        <v>278</v>
      </c>
      <c r="U415" t="s">
        <v>278</v>
      </c>
      <c r="V415">
        <v>0.49999999569999998</v>
      </c>
      <c r="W415">
        <v>2815225.8</v>
      </c>
      <c r="X415">
        <v>5630451.6500000004</v>
      </c>
      <c r="Y415">
        <v>1</v>
      </c>
      <c r="Z415">
        <v>2815225.8</v>
      </c>
      <c r="AA415">
        <v>5630451.6500000004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K415">
        <v>0</v>
      </c>
      <c r="AL415">
        <v>0</v>
      </c>
      <c r="AM415">
        <v>0</v>
      </c>
      <c r="AN415">
        <v>0.4</v>
      </c>
      <c r="AO415">
        <v>1126090.32</v>
      </c>
      <c r="AP415">
        <v>2252180.66</v>
      </c>
      <c r="AT415" t="s">
        <v>842</v>
      </c>
      <c r="AU415" t="s">
        <v>843</v>
      </c>
    </row>
    <row r="416" spans="1:47" x14ac:dyDescent="0.3">
      <c r="A416" t="s">
        <v>575</v>
      </c>
      <c r="B416" t="s">
        <v>576</v>
      </c>
      <c r="C416" t="s">
        <v>793</v>
      </c>
      <c r="D416" t="s">
        <v>794</v>
      </c>
      <c r="E416" t="s">
        <v>53</v>
      </c>
      <c r="F416">
        <v>2</v>
      </c>
      <c r="G416" s="1">
        <v>45016</v>
      </c>
      <c r="H416">
        <v>7</v>
      </c>
      <c r="I416" t="s">
        <v>844</v>
      </c>
      <c r="J416" t="s">
        <v>178</v>
      </c>
      <c r="K416">
        <v>5</v>
      </c>
      <c r="L416" t="s">
        <v>179</v>
      </c>
      <c r="M416" t="s">
        <v>533</v>
      </c>
      <c r="N416" t="s">
        <v>534</v>
      </c>
      <c r="O416" t="s">
        <v>535</v>
      </c>
      <c r="P416" t="s">
        <v>97</v>
      </c>
      <c r="Q416" t="s">
        <v>98</v>
      </c>
      <c r="R416" s="2" t="s">
        <v>99</v>
      </c>
      <c r="S416" t="s">
        <v>100</v>
      </c>
      <c r="T416" t="s">
        <v>63</v>
      </c>
      <c r="U416" t="s">
        <v>284</v>
      </c>
      <c r="V416">
        <v>0.4</v>
      </c>
      <c r="W416">
        <v>8115943</v>
      </c>
      <c r="X416">
        <v>20289857.5</v>
      </c>
    </row>
    <row r="417" spans="1:47" x14ac:dyDescent="0.3">
      <c r="A417" t="s">
        <v>834</v>
      </c>
      <c r="B417" t="s">
        <v>835</v>
      </c>
      <c r="C417" t="s">
        <v>836</v>
      </c>
      <c r="D417" t="s">
        <v>837</v>
      </c>
      <c r="E417" t="s">
        <v>53</v>
      </c>
      <c r="F417">
        <v>2</v>
      </c>
      <c r="G417" s="1">
        <v>45119</v>
      </c>
      <c r="H417">
        <v>3</v>
      </c>
      <c r="I417" t="s">
        <v>845</v>
      </c>
      <c r="J417" t="s">
        <v>273</v>
      </c>
      <c r="K417">
        <v>8</v>
      </c>
      <c r="L417" t="s">
        <v>274</v>
      </c>
      <c r="M417" t="s">
        <v>275</v>
      </c>
      <c r="N417" t="s">
        <v>276</v>
      </c>
      <c r="O417" t="s">
        <v>277</v>
      </c>
      <c r="P417" t="s">
        <v>129</v>
      </c>
      <c r="Q417" t="s">
        <v>846</v>
      </c>
      <c r="R417">
        <v>136</v>
      </c>
      <c r="S417" t="s">
        <v>847</v>
      </c>
      <c r="T417" t="s">
        <v>278</v>
      </c>
      <c r="U417" t="s">
        <v>278</v>
      </c>
      <c r="V417">
        <v>0.49999999569999998</v>
      </c>
      <c r="W417">
        <v>1886201</v>
      </c>
      <c r="X417">
        <v>3772402.03</v>
      </c>
      <c r="Y417">
        <v>1</v>
      </c>
      <c r="Z417">
        <v>1886201</v>
      </c>
      <c r="AA417">
        <v>3772402.03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K417">
        <v>0</v>
      </c>
      <c r="AL417">
        <v>0</v>
      </c>
      <c r="AM417">
        <v>0</v>
      </c>
      <c r="AN417">
        <v>0.4</v>
      </c>
      <c r="AO417">
        <v>754480.4</v>
      </c>
      <c r="AP417">
        <v>1508960.8119999999</v>
      </c>
      <c r="AT417" t="s">
        <v>848</v>
      </c>
      <c r="AU417" t="s">
        <v>849</v>
      </c>
    </row>
    <row r="418" spans="1:47" x14ac:dyDescent="0.3">
      <c r="A418" t="s">
        <v>834</v>
      </c>
      <c r="B418" t="s">
        <v>835</v>
      </c>
      <c r="C418" t="s">
        <v>836</v>
      </c>
      <c r="D418" t="s">
        <v>837</v>
      </c>
      <c r="E418" t="s">
        <v>53</v>
      </c>
      <c r="F418">
        <v>2</v>
      </c>
      <c r="G418" s="1">
        <v>45119</v>
      </c>
      <c r="H418">
        <v>5</v>
      </c>
      <c r="I418" t="s">
        <v>850</v>
      </c>
      <c r="J418" t="s">
        <v>273</v>
      </c>
      <c r="K418">
        <v>8</v>
      </c>
      <c r="L418" t="s">
        <v>274</v>
      </c>
      <c r="M418" t="s">
        <v>275</v>
      </c>
      <c r="N418" t="s">
        <v>276</v>
      </c>
      <c r="O418" t="s">
        <v>277</v>
      </c>
      <c r="P418" t="s">
        <v>129</v>
      </c>
      <c r="Q418" t="s">
        <v>851</v>
      </c>
      <c r="R418" s="2" t="s">
        <v>852</v>
      </c>
      <c r="S418" t="s">
        <v>853</v>
      </c>
      <c r="T418" t="s">
        <v>278</v>
      </c>
      <c r="U418" t="s">
        <v>278</v>
      </c>
      <c r="V418">
        <v>0.49999999569999998</v>
      </c>
      <c r="W418">
        <v>2000000</v>
      </c>
      <c r="X418">
        <v>4000000.03</v>
      </c>
      <c r="Y418">
        <v>1</v>
      </c>
      <c r="Z418">
        <v>2000000</v>
      </c>
      <c r="AA418">
        <v>4000000.03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K418">
        <v>0</v>
      </c>
      <c r="AL418">
        <v>0</v>
      </c>
      <c r="AM418">
        <v>0</v>
      </c>
      <c r="AN418">
        <v>0.4</v>
      </c>
      <c r="AO418">
        <v>800000</v>
      </c>
      <c r="AP418">
        <v>1600000.0120000001</v>
      </c>
      <c r="AT418" t="s">
        <v>848</v>
      </c>
      <c r="AU418" t="s">
        <v>854</v>
      </c>
    </row>
    <row r="419" spans="1:47" x14ac:dyDescent="0.3">
      <c r="A419" t="s">
        <v>575</v>
      </c>
      <c r="B419" t="s">
        <v>576</v>
      </c>
      <c r="C419" t="s">
        <v>793</v>
      </c>
      <c r="D419" t="s">
        <v>794</v>
      </c>
      <c r="E419" t="s">
        <v>53</v>
      </c>
      <c r="F419">
        <v>2</v>
      </c>
      <c r="G419" s="1">
        <v>45016</v>
      </c>
      <c r="H419">
        <v>9</v>
      </c>
      <c r="I419" t="s">
        <v>797</v>
      </c>
      <c r="J419" t="s">
        <v>159</v>
      </c>
      <c r="K419">
        <v>4</v>
      </c>
      <c r="L419" t="s">
        <v>160</v>
      </c>
      <c r="M419" t="s">
        <v>333</v>
      </c>
      <c r="N419" t="s">
        <v>334</v>
      </c>
      <c r="O419" t="s">
        <v>335</v>
      </c>
      <c r="P419" t="s">
        <v>321</v>
      </c>
      <c r="Q419" t="s">
        <v>802</v>
      </c>
      <c r="R419" s="2" t="s">
        <v>99</v>
      </c>
      <c r="S419" t="s">
        <v>803</v>
      </c>
      <c r="T419" t="s">
        <v>310</v>
      </c>
      <c r="U419" t="s">
        <v>284</v>
      </c>
      <c r="V419">
        <v>0.39999999930000002</v>
      </c>
      <c r="W419">
        <v>918265</v>
      </c>
      <c r="X419">
        <v>2295662.5</v>
      </c>
      <c r="Y419">
        <v>1</v>
      </c>
      <c r="Z419">
        <v>918265</v>
      </c>
      <c r="AA419">
        <v>2295662.5</v>
      </c>
      <c r="AB419">
        <v>0</v>
      </c>
      <c r="AC419">
        <v>0</v>
      </c>
      <c r="AD419">
        <v>0</v>
      </c>
    </row>
    <row r="420" spans="1:47" x14ac:dyDescent="0.3">
      <c r="A420" t="s">
        <v>834</v>
      </c>
      <c r="B420" t="s">
        <v>835</v>
      </c>
      <c r="C420" t="s">
        <v>836</v>
      </c>
      <c r="D420" t="s">
        <v>837</v>
      </c>
      <c r="E420" t="s">
        <v>53</v>
      </c>
      <c r="F420">
        <v>2</v>
      </c>
      <c r="G420" s="1">
        <v>45119</v>
      </c>
      <c r="H420">
        <v>2</v>
      </c>
      <c r="I420" t="s">
        <v>855</v>
      </c>
      <c r="J420" t="s">
        <v>273</v>
      </c>
      <c r="K420">
        <v>8</v>
      </c>
      <c r="L420" t="s">
        <v>274</v>
      </c>
      <c r="M420" t="s">
        <v>275</v>
      </c>
      <c r="N420" t="s">
        <v>276</v>
      </c>
      <c r="O420" t="s">
        <v>277</v>
      </c>
      <c r="P420" t="s">
        <v>129</v>
      </c>
      <c r="Q420" t="s">
        <v>856</v>
      </c>
      <c r="R420">
        <v>146</v>
      </c>
      <c r="S420" t="s">
        <v>857</v>
      </c>
      <c r="T420" t="s">
        <v>278</v>
      </c>
      <c r="U420" t="s">
        <v>278</v>
      </c>
      <c r="V420">
        <v>0.49999999569999998</v>
      </c>
      <c r="W420">
        <v>4222838.68</v>
      </c>
      <c r="X420">
        <v>8445677.4299999997</v>
      </c>
      <c r="Y420">
        <v>1</v>
      </c>
      <c r="Z420">
        <v>4222838.68</v>
      </c>
      <c r="AA420">
        <v>8445677.4299999997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T420" t="s">
        <v>848</v>
      </c>
      <c r="AU420" t="s">
        <v>849</v>
      </c>
    </row>
    <row r="421" spans="1:47" x14ac:dyDescent="0.3">
      <c r="A421" t="s">
        <v>575</v>
      </c>
      <c r="B421" t="s">
        <v>576</v>
      </c>
      <c r="C421" t="s">
        <v>858</v>
      </c>
      <c r="D421" t="s">
        <v>859</v>
      </c>
      <c r="E421" t="s">
        <v>53</v>
      </c>
      <c r="F421">
        <v>1.2</v>
      </c>
      <c r="G421" s="1">
        <v>44862</v>
      </c>
      <c r="H421">
        <v>4</v>
      </c>
      <c r="I421" t="s">
        <v>860</v>
      </c>
      <c r="J421" t="s">
        <v>159</v>
      </c>
      <c r="K421">
        <v>4</v>
      </c>
      <c r="L421" t="s">
        <v>160</v>
      </c>
      <c r="M421" t="s">
        <v>333</v>
      </c>
      <c r="N421" t="s">
        <v>334</v>
      </c>
      <c r="O421" t="s">
        <v>335</v>
      </c>
      <c r="P421" t="s">
        <v>60</v>
      </c>
      <c r="Q421" t="s">
        <v>61</v>
      </c>
      <c r="R421">
        <v>33</v>
      </c>
      <c r="S421" t="s">
        <v>62</v>
      </c>
      <c r="T421" t="s">
        <v>310</v>
      </c>
      <c r="U421" t="s">
        <v>187</v>
      </c>
      <c r="V421">
        <v>0.59999999930000003</v>
      </c>
      <c r="W421">
        <v>44300000</v>
      </c>
      <c r="X421">
        <v>73833333.420000002</v>
      </c>
      <c r="AQ421" t="s">
        <v>65</v>
      </c>
      <c r="AR421" t="s">
        <v>66</v>
      </c>
      <c r="AS421" t="s">
        <v>67</v>
      </c>
    </row>
    <row r="422" spans="1:47" x14ac:dyDescent="0.3">
      <c r="A422" t="s">
        <v>87</v>
      </c>
      <c r="B422" t="s">
        <v>88</v>
      </c>
      <c r="C422" t="s">
        <v>861</v>
      </c>
      <c r="D422" t="s">
        <v>862</v>
      </c>
      <c r="E422" t="s">
        <v>53</v>
      </c>
      <c r="F422">
        <v>1.2</v>
      </c>
      <c r="G422" s="1">
        <v>44845</v>
      </c>
      <c r="H422">
        <v>4</v>
      </c>
      <c r="I422" t="s">
        <v>863</v>
      </c>
      <c r="J422" t="s">
        <v>159</v>
      </c>
      <c r="K422">
        <v>4</v>
      </c>
      <c r="L422" t="s">
        <v>160</v>
      </c>
      <c r="M422" t="s">
        <v>393</v>
      </c>
      <c r="N422" t="s">
        <v>394</v>
      </c>
      <c r="O422" t="s">
        <v>395</v>
      </c>
      <c r="P422" t="s">
        <v>60</v>
      </c>
      <c r="Q422" t="s">
        <v>61</v>
      </c>
      <c r="R422">
        <v>33</v>
      </c>
      <c r="S422" t="s">
        <v>62</v>
      </c>
      <c r="T422" t="s">
        <v>101</v>
      </c>
      <c r="U422" t="s">
        <v>101</v>
      </c>
      <c r="V422">
        <v>0.79657418349999998</v>
      </c>
      <c r="W422">
        <v>6000001</v>
      </c>
      <c r="X422">
        <v>7532256.4100000001</v>
      </c>
      <c r="AQ422" t="s">
        <v>65</v>
      </c>
      <c r="AR422" t="s">
        <v>66</v>
      </c>
      <c r="AS422" t="s">
        <v>67</v>
      </c>
    </row>
    <row r="423" spans="1:47" x14ac:dyDescent="0.3">
      <c r="A423" t="s">
        <v>834</v>
      </c>
      <c r="B423" t="s">
        <v>835</v>
      </c>
      <c r="C423" t="s">
        <v>864</v>
      </c>
      <c r="D423" t="s">
        <v>865</v>
      </c>
      <c r="E423" t="s">
        <v>53</v>
      </c>
      <c r="F423">
        <v>2</v>
      </c>
      <c r="G423" s="1">
        <v>45119</v>
      </c>
      <c r="H423">
        <v>2</v>
      </c>
      <c r="I423" t="s">
        <v>866</v>
      </c>
      <c r="J423" t="s">
        <v>105</v>
      </c>
      <c r="K423">
        <v>2</v>
      </c>
      <c r="L423" t="s">
        <v>106</v>
      </c>
      <c r="M423" t="s">
        <v>521</v>
      </c>
      <c r="N423" t="s">
        <v>522</v>
      </c>
      <c r="O423" t="s">
        <v>523</v>
      </c>
      <c r="P423" t="s">
        <v>97</v>
      </c>
      <c r="Q423" t="s">
        <v>98</v>
      </c>
      <c r="R423" s="2" t="s">
        <v>99</v>
      </c>
      <c r="S423" t="s">
        <v>100</v>
      </c>
      <c r="T423" t="s">
        <v>63</v>
      </c>
      <c r="U423" t="s">
        <v>284</v>
      </c>
      <c r="V423">
        <v>0.3988320581</v>
      </c>
      <c r="W423">
        <v>11039426</v>
      </c>
      <c r="X423">
        <v>27679384.780000001</v>
      </c>
    </row>
    <row r="424" spans="1:47" x14ac:dyDescent="0.3">
      <c r="A424" t="s">
        <v>575</v>
      </c>
      <c r="B424" t="s">
        <v>576</v>
      </c>
      <c r="C424" t="s">
        <v>793</v>
      </c>
      <c r="D424" t="s">
        <v>794</v>
      </c>
      <c r="E424" t="s">
        <v>53</v>
      </c>
      <c r="F424">
        <v>2</v>
      </c>
      <c r="G424" s="1">
        <v>45016</v>
      </c>
      <c r="H424">
        <v>7</v>
      </c>
      <c r="I424" t="s">
        <v>844</v>
      </c>
      <c r="J424" t="s">
        <v>178</v>
      </c>
      <c r="K424">
        <v>5</v>
      </c>
      <c r="L424" t="s">
        <v>179</v>
      </c>
      <c r="M424" t="s">
        <v>533</v>
      </c>
      <c r="N424" t="s">
        <v>534</v>
      </c>
      <c r="O424" t="s">
        <v>535</v>
      </c>
      <c r="P424" t="s">
        <v>97</v>
      </c>
      <c r="Q424" t="s">
        <v>98</v>
      </c>
      <c r="R424" s="2" t="s">
        <v>99</v>
      </c>
      <c r="S424" t="s">
        <v>100</v>
      </c>
      <c r="T424" t="s">
        <v>63</v>
      </c>
      <c r="U424" t="s">
        <v>187</v>
      </c>
      <c r="V424">
        <v>0.59999998480000005</v>
      </c>
      <c r="W424">
        <v>30531402</v>
      </c>
      <c r="X424">
        <v>50885671.289999999</v>
      </c>
    </row>
    <row r="425" spans="1:47" x14ac:dyDescent="0.3">
      <c r="A425" t="s">
        <v>575</v>
      </c>
      <c r="B425" t="s">
        <v>576</v>
      </c>
      <c r="C425" t="s">
        <v>793</v>
      </c>
      <c r="D425" t="s">
        <v>794</v>
      </c>
      <c r="E425" t="s">
        <v>53</v>
      </c>
      <c r="F425">
        <v>2</v>
      </c>
      <c r="G425" s="1">
        <v>45016</v>
      </c>
      <c r="H425">
        <v>9</v>
      </c>
      <c r="I425" t="s">
        <v>797</v>
      </c>
      <c r="J425" t="s">
        <v>159</v>
      </c>
      <c r="K425">
        <v>4</v>
      </c>
      <c r="L425" t="s">
        <v>160</v>
      </c>
      <c r="M425" t="s">
        <v>333</v>
      </c>
      <c r="N425" t="s">
        <v>334</v>
      </c>
      <c r="O425" t="s">
        <v>335</v>
      </c>
      <c r="P425" t="s">
        <v>321</v>
      </c>
      <c r="Q425" t="s">
        <v>802</v>
      </c>
      <c r="R425" s="2" t="s">
        <v>99</v>
      </c>
      <c r="S425" t="s">
        <v>803</v>
      </c>
      <c r="T425" t="s">
        <v>310</v>
      </c>
      <c r="U425" t="s">
        <v>187</v>
      </c>
      <c r="V425">
        <v>0.5999999962</v>
      </c>
      <c r="W425">
        <v>256734</v>
      </c>
      <c r="X425">
        <v>427890</v>
      </c>
      <c r="Y425">
        <v>1</v>
      </c>
      <c r="Z425">
        <v>256734</v>
      </c>
      <c r="AA425">
        <v>427890</v>
      </c>
      <c r="AB425">
        <v>0</v>
      </c>
      <c r="AC425">
        <v>0</v>
      </c>
      <c r="AD425">
        <v>0</v>
      </c>
    </row>
    <row r="426" spans="1:47" x14ac:dyDescent="0.3">
      <c r="A426" t="s">
        <v>834</v>
      </c>
      <c r="B426" t="s">
        <v>835</v>
      </c>
      <c r="C426" t="s">
        <v>836</v>
      </c>
      <c r="D426" t="s">
        <v>837</v>
      </c>
      <c r="E426" t="s">
        <v>53</v>
      </c>
      <c r="F426">
        <v>2</v>
      </c>
      <c r="G426" s="1">
        <v>45119</v>
      </c>
      <c r="H426">
        <v>5</v>
      </c>
      <c r="I426" t="s">
        <v>850</v>
      </c>
      <c r="J426" t="s">
        <v>273</v>
      </c>
      <c r="K426">
        <v>8</v>
      </c>
      <c r="L426" t="s">
        <v>274</v>
      </c>
      <c r="M426" t="s">
        <v>275</v>
      </c>
      <c r="N426" t="s">
        <v>276</v>
      </c>
      <c r="O426" t="s">
        <v>277</v>
      </c>
      <c r="P426" t="s">
        <v>129</v>
      </c>
      <c r="Q426" t="s">
        <v>867</v>
      </c>
      <c r="R426" s="2" t="s">
        <v>868</v>
      </c>
      <c r="S426" t="s">
        <v>869</v>
      </c>
      <c r="T426" t="s">
        <v>278</v>
      </c>
      <c r="U426" t="s">
        <v>278</v>
      </c>
      <c r="V426">
        <v>0.49999999569999998</v>
      </c>
      <c r="W426">
        <v>2239130.5</v>
      </c>
      <c r="X426">
        <v>4478261.04</v>
      </c>
      <c r="Y426">
        <v>1</v>
      </c>
      <c r="Z426">
        <v>2239130.5</v>
      </c>
      <c r="AA426">
        <v>4478261.04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T426" t="s">
        <v>842</v>
      </c>
      <c r="AU426" t="s">
        <v>854</v>
      </c>
    </row>
    <row r="427" spans="1:47" x14ac:dyDescent="0.3">
      <c r="A427" t="s">
        <v>834</v>
      </c>
      <c r="B427" t="s">
        <v>835</v>
      </c>
      <c r="C427" t="s">
        <v>836</v>
      </c>
      <c r="D427" t="s">
        <v>837</v>
      </c>
      <c r="E427" t="s">
        <v>53</v>
      </c>
      <c r="F427">
        <v>2</v>
      </c>
      <c r="G427" s="1">
        <v>45119</v>
      </c>
      <c r="H427">
        <v>1</v>
      </c>
      <c r="I427" t="s">
        <v>870</v>
      </c>
      <c r="J427" t="s">
        <v>273</v>
      </c>
      <c r="K427">
        <v>8</v>
      </c>
      <c r="L427" t="s">
        <v>274</v>
      </c>
      <c r="M427" t="s">
        <v>275</v>
      </c>
      <c r="N427" t="s">
        <v>276</v>
      </c>
      <c r="O427" t="s">
        <v>277</v>
      </c>
      <c r="P427" t="s">
        <v>129</v>
      </c>
      <c r="Q427" t="s">
        <v>871</v>
      </c>
      <c r="R427">
        <v>135</v>
      </c>
      <c r="S427" t="s">
        <v>872</v>
      </c>
      <c r="T427" t="s">
        <v>278</v>
      </c>
      <c r="U427" t="s">
        <v>278</v>
      </c>
      <c r="V427">
        <v>0.49999999919999999</v>
      </c>
      <c r="W427">
        <v>15000000</v>
      </c>
      <c r="X427">
        <v>30000000.050000001</v>
      </c>
      <c r="Y427">
        <v>1</v>
      </c>
      <c r="Z427">
        <v>15000000</v>
      </c>
      <c r="AA427">
        <v>30000000.050000001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T427" t="s">
        <v>848</v>
      </c>
      <c r="AU427" t="s">
        <v>849</v>
      </c>
    </row>
    <row r="428" spans="1:47" x14ac:dyDescent="0.3">
      <c r="A428" t="s">
        <v>834</v>
      </c>
      <c r="B428" t="s">
        <v>835</v>
      </c>
      <c r="C428" t="s">
        <v>864</v>
      </c>
      <c r="D428" t="s">
        <v>865</v>
      </c>
      <c r="E428" t="s">
        <v>53</v>
      </c>
      <c r="F428">
        <v>2</v>
      </c>
      <c r="G428" s="1">
        <v>45119</v>
      </c>
      <c r="H428">
        <v>2</v>
      </c>
      <c r="I428" t="s">
        <v>866</v>
      </c>
      <c r="J428" t="s">
        <v>105</v>
      </c>
      <c r="K428">
        <v>2</v>
      </c>
      <c r="L428" t="s">
        <v>106</v>
      </c>
      <c r="M428" t="s">
        <v>511</v>
      </c>
      <c r="N428" t="s">
        <v>512</v>
      </c>
      <c r="O428" t="s">
        <v>513</v>
      </c>
      <c r="P428" t="s">
        <v>129</v>
      </c>
      <c r="Q428" t="s">
        <v>873</v>
      </c>
      <c r="R428" s="2" t="s">
        <v>874</v>
      </c>
      <c r="S428" t="s">
        <v>875</v>
      </c>
      <c r="T428" t="s">
        <v>63</v>
      </c>
      <c r="U428" t="s">
        <v>284</v>
      </c>
      <c r="V428">
        <v>0.3988320581</v>
      </c>
      <c r="W428">
        <v>1226602</v>
      </c>
      <c r="X428">
        <v>3075484.97</v>
      </c>
      <c r="Y428">
        <v>1</v>
      </c>
      <c r="Z428">
        <v>1226602</v>
      </c>
      <c r="AA428">
        <v>3075484.97</v>
      </c>
      <c r="AB428">
        <v>0.4</v>
      </c>
      <c r="AC428">
        <v>490640.8</v>
      </c>
      <c r="AD428">
        <v>1230193.99</v>
      </c>
      <c r="AE428">
        <v>0</v>
      </c>
      <c r="AF428">
        <v>0</v>
      </c>
      <c r="AG428">
        <v>0</v>
      </c>
      <c r="AK428">
        <v>0.4</v>
      </c>
      <c r="AL428">
        <v>490640.8</v>
      </c>
      <c r="AM428">
        <v>1230193.99</v>
      </c>
      <c r="AN428">
        <v>0</v>
      </c>
      <c r="AO428">
        <v>0</v>
      </c>
      <c r="AP428">
        <v>0</v>
      </c>
      <c r="AT428" t="s">
        <v>876</v>
      </c>
      <c r="AU428" t="s">
        <v>557</v>
      </c>
    </row>
    <row r="429" spans="1:47" x14ac:dyDescent="0.3">
      <c r="A429" t="s">
        <v>834</v>
      </c>
      <c r="B429" t="s">
        <v>835</v>
      </c>
      <c r="C429" t="s">
        <v>836</v>
      </c>
      <c r="D429" t="s">
        <v>837</v>
      </c>
      <c r="E429" t="s">
        <v>53</v>
      </c>
      <c r="F429">
        <v>2</v>
      </c>
      <c r="G429" s="1">
        <v>45119</v>
      </c>
      <c r="H429">
        <v>6</v>
      </c>
      <c r="I429" t="s">
        <v>877</v>
      </c>
      <c r="J429" t="s">
        <v>273</v>
      </c>
      <c r="K429">
        <v>8</v>
      </c>
      <c r="L429" t="s">
        <v>274</v>
      </c>
      <c r="M429" t="s">
        <v>275</v>
      </c>
      <c r="N429" t="s">
        <v>276</v>
      </c>
      <c r="O429" t="s">
        <v>277</v>
      </c>
      <c r="P429" t="s">
        <v>129</v>
      </c>
      <c r="Q429" t="s">
        <v>878</v>
      </c>
      <c r="R429">
        <v>140</v>
      </c>
      <c r="S429" t="s">
        <v>879</v>
      </c>
      <c r="T429" t="s">
        <v>278</v>
      </c>
      <c r="U429" t="s">
        <v>278</v>
      </c>
      <c r="V429">
        <v>0.49999999569999998</v>
      </c>
      <c r="W429">
        <v>957176.8</v>
      </c>
      <c r="X429">
        <v>1914353.62</v>
      </c>
      <c r="Y429">
        <v>1</v>
      </c>
      <c r="Z429">
        <v>957176.8</v>
      </c>
      <c r="AA429">
        <v>1914353.62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T429" t="s">
        <v>848</v>
      </c>
      <c r="AU429" t="s">
        <v>849</v>
      </c>
    </row>
    <row r="430" spans="1:47" x14ac:dyDescent="0.3">
      <c r="A430" t="s">
        <v>433</v>
      </c>
      <c r="B430" t="s">
        <v>434</v>
      </c>
      <c r="C430" t="s">
        <v>880</v>
      </c>
      <c r="D430" t="s">
        <v>881</v>
      </c>
      <c r="E430" t="s">
        <v>53</v>
      </c>
      <c r="F430">
        <v>1.2</v>
      </c>
      <c r="G430" s="1">
        <v>44803</v>
      </c>
      <c r="H430">
        <v>5</v>
      </c>
      <c r="I430" t="s">
        <v>882</v>
      </c>
      <c r="J430" t="s">
        <v>159</v>
      </c>
      <c r="K430">
        <v>4</v>
      </c>
      <c r="L430" t="s">
        <v>160</v>
      </c>
      <c r="M430" t="s">
        <v>400</v>
      </c>
      <c r="N430" t="s">
        <v>401</v>
      </c>
      <c r="O430" t="s">
        <v>402</v>
      </c>
      <c r="P430" t="s">
        <v>321</v>
      </c>
      <c r="Q430" t="s">
        <v>322</v>
      </c>
      <c r="R430">
        <v>10</v>
      </c>
      <c r="S430" t="s">
        <v>323</v>
      </c>
      <c r="T430" t="s">
        <v>310</v>
      </c>
      <c r="U430" t="s">
        <v>187</v>
      </c>
      <c r="V430">
        <v>0.5</v>
      </c>
      <c r="W430">
        <v>8545000</v>
      </c>
      <c r="X430">
        <v>17090000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</row>
    <row r="431" spans="1:47" x14ac:dyDescent="0.3">
      <c r="A431" t="s">
        <v>575</v>
      </c>
      <c r="B431" t="s">
        <v>576</v>
      </c>
      <c r="C431" t="s">
        <v>793</v>
      </c>
      <c r="D431" t="s">
        <v>794</v>
      </c>
      <c r="E431" t="s">
        <v>53</v>
      </c>
      <c r="F431">
        <v>2</v>
      </c>
      <c r="G431" s="1">
        <v>45016</v>
      </c>
      <c r="H431">
        <v>2</v>
      </c>
      <c r="I431" t="s">
        <v>795</v>
      </c>
      <c r="J431" t="s">
        <v>105</v>
      </c>
      <c r="K431">
        <v>2</v>
      </c>
      <c r="L431" t="s">
        <v>106</v>
      </c>
      <c r="M431" t="s">
        <v>375</v>
      </c>
      <c r="N431" t="s">
        <v>376</v>
      </c>
      <c r="O431" t="s">
        <v>377</v>
      </c>
      <c r="P431" t="s">
        <v>183</v>
      </c>
      <c r="Q431" t="s">
        <v>184</v>
      </c>
      <c r="R431" s="2" t="s">
        <v>185</v>
      </c>
      <c r="S431" t="s">
        <v>186</v>
      </c>
      <c r="T431" t="s">
        <v>63</v>
      </c>
      <c r="U431" t="s">
        <v>187</v>
      </c>
      <c r="V431">
        <v>0.59999999680000005</v>
      </c>
      <c r="W431">
        <v>7300000</v>
      </c>
      <c r="X431">
        <v>12166666.73</v>
      </c>
      <c r="AH431">
        <v>0</v>
      </c>
      <c r="AI431">
        <v>0</v>
      </c>
      <c r="AJ431">
        <v>0</v>
      </c>
    </row>
    <row r="432" spans="1:47" x14ac:dyDescent="0.3">
      <c r="A432" t="s">
        <v>279</v>
      </c>
      <c r="B432" t="s">
        <v>280</v>
      </c>
      <c r="C432" t="s">
        <v>549</v>
      </c>
      <c r="D432" t="s">
        <v>550</v>
      </c>
      <c r="E432" t="s">
        <v>53</v>
      </c>
      <c r="F432">
        <v>1.2</v>
      </c>
      <c r="G432" s="1">
        <v>44908</v>
      </c>
      <c r="H432" s="2" t="s">
        <v>551</v>
      </c>
      <c r="I432" t="s">
        <v>552</v>
      </c>
      <c r="J432" t="s">
        <v>105</v>
      </c>
      <c r="K432">
        <v>2</v>
      </c>
      <c r="L432" t="s">
        <v>106</v>
      </c>
      <c r="M432" t="s">
        <v>107</v>
      </c>
      <c r="N432" t="s">
        <v>108</v>
      </c>
      <c r="O432" t="s">
        <v>109</v>
      </c>
      <c r="P432" t="s">
        <v>60</v>
      </c>
      <c r="Q432" t="s">
        <v>61</v>
      </c>
      <c r="R432">
        <v>33</v>
      </c>
      <c r="S432" t="s">
        <v>62</v>
      </c>
      <c r="T432" t="s">
        <v>63</v>
      </c>
      <c r="U432" t="s">
        <v>64</v>
      </c>
      <c r="V432">
        <v>0.70000000029999998</v>
      </c>
      <c r="W432">
        <v>162397442</v>
      </c>
      <c r="X432">
        <v>231996345.61000001</v>
      </c>
      <c r="AQ432" t="s">
        <v>65</v>
      </c>
      <c r="AR432" t="s">
        <v>66</v>
      </c>
      <c r="AS432" t="s">
        <v>67</v>
      </c>
    </row>
    <row r="433" spans="1:47" x14ac:dyDescent="0.3">
      <c r="A433" t="s">
        <v>834</v>
      </c>
      <c r="B433" t="s">
        <v>835</v>
      </c>
      <c r="C433" t="s">
        <v>836</v>
      </c>
      <c r="D433" t="s">
        <v>837</v>
      </c>
      <c r="E433" t="s">
        <v>53</v>
      </c>
      <c r="F433">
        <v>2</v>
      </c>
      <c r="G433" s="1">
        <v>45119</v>
      </c>
      <c r="H433">
        <v>3</v>
      </c>
      <c r="I433" t="s">
        <v>845</v>
      </c>
      <c r="J433" t="s">
        <v>273</v>
      </c>
      <c r="K433">
        <v>8</v>
      </c>
      <c r="L433" t="s">
        <v>274</v>
      </c>
      <c r="M433" t="s">
        <v>275</v>
      </c>
      <c r="N433" t="s">
        <v>276</v>
      </c>
      <c r="O433" t="s">
        <v>277</v>
      </c>
      <c r="P433" t="s">
        <v>129</v>
      </c>
      <c r="Q433" t="s">
        <v>883</v>
      </c>
      <c r="R433" s="2" t="s">
        <v>884</v>
      </c>
      <c r="S433" t="s">
        <v>885</v>
      </c>
      <c r="T433" t="s">
        <v>278</v>
      </c>
      <c r="U433" t="s">
        <v>278</v>
      </c>
      <c r="V433">
        <v>0.49999999569999998</v>
      </c>
      <c r="W433">
        <v>2323836</v>
      </c>
      <c r="X433">
        <v>4647672.04</v>
      </c>
      <c r="Y433">
        <v>1</v>
      </c>
      <c r="Z433">
        <v>2323836</v>
      </c>
      <c r="AA433">
        <v>4647672.04</v>
      </c>
      <c r="AB433">
        <v>0.4</v>
      </c>
      <c r="AC433">
        <v>929534.4</v>
      </c>
      <c r="AD433">
        <v>1859068.82</v>
      </c>
      <c r="AE433">
        <v>0</v>
      </c>
      <c r="AF433">
        <v>0</v>
      </c>
      <c r="AG433">
        <v>0</v>
      </c>
      <c r="AK433">
        <v>0.4</v>
      </c>
      <c r="AL433">
        <v>929534.4</v>
      </c>
      <c r="AM433">
        <v>1859068.82</v>
      </c>
      <c r="AN433">
        <v>0</v>
      </c>
      <c r="AO433">
        <v>0</v>
      </c>
      <c r="AP433">
        <v>0</v>
      </c>
      <c r="AT433" t="s">
        <v>842</v>
      </c>
      <c r="AU433" t="s">
        <v>843</v>
      </c>
    </row>
    <row r="434" spans="1:47" x14ac:dyDescent="0.3">
      <c r="A434" t="s">
        <v>575</v>
      </c>
      <c r="B434" t="s">
        <v>576</v>
      </c>
      <c r="C434" t="s">
        <v>793</v>
      </c>
      <c r="D434" t="s">
        <v>794</v>
      </c>
      <c r="E434" t="s">
        <v>53</v>
      </c>
      <c r="F434">
        <v>2</v>
      </c>
      <c r="G434" s="1">
        <v>45016</v>
      </c>
      <c r="H434">
        <v>1</v>
      </c>
      <c r="I434" t="s">
        <v>813</v>
      </c>
      <c r="J434" t="s">
        <v>189</v>
      </c>
      <c r="K434">
        <v>1</v>
      </c>
      <c r="L434" t="s">
        <v>190</v>
      </c>
      <c r="M434" t="s">
        <v>191</v>
      </c>
      <c r="N434" t="s">
        <v>192</v>
      </c>
      <c r="O434" t="s">
        <v>193</v>
      </c>
      <c r="P434" t="s">
        <v>183</v>
      </c>
      <c r="Q434" t="s">
        <v>184</v>
      </c>
      <c r="R434" s="2" t="s">
        <v>185</v>
      </c>
      <c r="S434" t="s">
        <v>186</v>
      </c>
      <c r="T434" t="s">
        <v>63</v>
      </c>
      <c r="U434" t="s">
        <v>284</v>
      </c>
      <c r="V434">
        <v>0.4</v>
      </c>
      <c r="W434">
        <v>97000000</v>
      </c>
      <c r="X434">
        <v>242500000</v>
      </c>
      <c r="AH434">
        <v>0</v>
      </c>
      <c r="AI434">
        <v>0</v>
      </c>
      <c r="AJ434">
        <v>0</v>
      </c>
    </row>
    <row r="435" spans="1:47" x14ac:dyDescent="0.3">
      <c r="A435" t="s">
        <v>834</v>
      </c>
      <c r="B435" t="s">
        <v>835</v>
      </c>
      <c r="C435" t="s">
        <v>864</v>
      </c>
      <c r="D435" t="s">
        <v>865</v>
      </c>
      <c r="E435" t="s">
        <v>53</v>
      </c>
      <c r="F435">
        <v>2</v>
      </c>
      <c r="G435" s="1">
        <v>45119</v>
      </c>
      <c r="H435">
        <v>2</v>
      </c>
      <c r="I435" t="s">
        <v>866</v>
      </c>
      <c r="J435" t="s">
        <v>105</v>
      </c>
      <c r="K435">
        <v>2</v>
      </c>
      <c r="L435" t="s">
        <v>106</v>
      </c>
      <c r="M435" t="s">
        <v>521</v>
      </c>
      <c r="N435" t="s">
        <v>522</v>
      </c>
      <c r="O435" t="s">
        <v>523</v>
      </c>
      <c r="P435" t="s">
        <v>129</v>
      </c>
      <c r="Q435" t="s">
        <v>886</v>
      </c>
      <c r="R435">
        <v>999</v>
      </c>
      <c r="S435" t="s">
        <v>887</v>
      </c>
      <c r="T435" t="s">
        <v>63</v>
      </c>
      <c r="U435" t="s">
        <v>284</v>
      </c>
      <c r="V435">
        <v>0.3988320581</v>
      </c>
      <c r="W435">
        <v>429310.5</v>
      </c>
      <c r="X435">
        <v>1076419.23</v>
      </c>
      <c r="AN435">
        <v>0</v>
      </c>
      <c r="AO435">
        <v>0</v>
      </c>
      <c r="AP435">
        <v>0</v>
      </c>
      <c r="AU435" t="s">
        <v>258</v>
      </c>
    </row>
    <row r="436" spans="1:47" x14ac:dyDescent="0.3">
      <c r="A436" t="s">
        <v>834</v>
      </c>
      <c r="B436" t="s">
        <v>835</v>
      </c>
      <c r="C436" t="s">
        <v>836</v>
      </c>
      <c r="D436" t="s">
        <v>837</v>
      </c>
      <c r="E436" t="s">
        <v>53</v>
      </c>
      <c r="F436">
        <v>2</v>
      </c>
      <c r="G436" s="1">
        <v>45119</v>
      </c>
      <c r="H436">
        <v>3</v>
      </c>
      <c r="I436" t="s">
        <v>845</v>
      </c>
      <c r="J436" t="s">
        <v>273</v>
      </c>
      <c r="K436">
        <v>8</v>
      </c>
      <c r="L436" t="s">
        <v>274</v>
      </c>
      <c r="M436" t="s">
        <v>275</v>
      </c>
      <c r="N436" t="s">
        <v>276</v>
      </c>
      <c r="O436" t="s">
        <v>277</v>
      </c>
      <c r="P436" t="s">
        <v>60</v>
      </c>
      <c r="Q436" t="s">
        <v>61</v>
      </c>
      <c r="R436">
        <v>33</v>
      </c>
      <c r="S436" t="s">
        <v>62</v>
      </c>
      <c r="T436" t="s">
        <v>278</v>
      </c>
      <c r="U436" t="s">
        <v>278</v>
      </c>
      <c r="V436">
        <v>0.49999999569999998</v>
      </c>
      <c r="W436">
        <v>56304516</v>
      </c>
      <c r="X436">
        <v>112609032.97</v>
      </c>
      <c r="AQ436" t="s">
        <v>65</v>
      </c>
      <c r="AR436" t="s">
        <v>66</v>
      </c>
      <c r="AS436" t="s">
        <v>67</v>
      </c>
    </row>
    <row r="437" spans="1:47" x14ac:dyDescent="0.3">
      <c r="A437" t="s">
        <v>834</v>
      </c>
      <c r="B437" t="s">
        <v>835</v>
      </c>
      <c r="C437" t="s">
        <v>836</v>
      </c>
      <c r="D437" t="s">
        <v>837</v>
      </c>
      <c r="E437" t="s">
        <v>53</v>
      </c>
      <c r="F437">
        <v>2</v>
      </c>
      <c r="G437" s="1">
        <v>45119</v>
      </c>
      <c r="H437">
        <v>4</v>
      </c>
      <c r="I437" t="s">
        <v>838</v>
      </c>
      <c r="J437" t="s">
        <v>273</v>
      </c>
      <c r="K437">
        <v>8</v>
      </c>
      <c r="L437" t="s">
        <v>274</v>
      </c>
      <c r="M437" t="s">
        <v>275</v>
      </c>
      <c r="N437" t="s">
        <v>276</v>
      </c>
      <c r="O437" t="s">
        <v>277</v>
      </c>
      <c r="P437" t="s">
        <v>129</v>
      </c>
      <c r="Q437" t="s">
        <v>888</v>
      </c>
      <c r="R437" s="2" t="s">
        <v>889</v>
      </c>
      <c r="S437" t="s">
        <v>890</v>
      </c>
      <c r="T437" t="s">
        <v>278</v>
      </c>
      <c r="U437" t="s">
        <v>278</v>
      </c>
      <c r="V437">
        <v>0.49999999569999998</v>
      </c>
      <c r="W437">
        <v>3815225.8</v>
      </c>
      <c r="X437">
        <v>7630451.6699999999</v>
      </c>
      <c r="Y437">
        <v>1</v>
      </c>
      <c r="Z437">
        <v>3815225.8</v>
      </c>
      <c r="AA437">
        <v>7630451.6699999999</v>
      </c>
      <c r="AB437">
        <v>0.4</v>
      </c>
      <c r="AC437">
        <v>1526090.32</v>
      </c>
      <c r="AD437">
        <v>3052180.67</v>
      </c>
      <c r="AE437">
        <v>0</v>
      </c>
      <c r="AF437">
        <v>0</v>
      </c>
      <c r="AG437">
        <v>0</v>
      </c>
      <c r="AK437">
        <v>0.4</v>
      </c>
      <c r="AL437">
        <v>1526090.32</v>
      </c>
      <c r="AM437">
        <v>3052180.67</v>
      </c>
      <c r="AN437">
        <v>0.4</v>
      </c>
      <c r="AO437">
        <v>1526090.32</v>
      </c>
      <c r="AP437">
        <v>3052180.6680000001</v>
      </c>
      <c r="AT437" t="s">
        <v>556</v>
      </c>
      <c r="AU437" t="s">
        <v>557</v>
      </c>
    </row>
    <row r="438" spans="1:47" x14ac:dyDescent="0.3">
      <c r="A438" t="s">
        <v>409</v>
      </c>
      <c r="B438" t="s">
        <v>410</v>
      </c>
      <c r="C438" t="s">
        <v>891</v>
      </c>
      <c r="D438" t="s">
        <v>892</v>
      </c>
      <c r="E438" t="s">
        <v>53</v>
      </c>
      <c r="F438">
        <v>1.2</v>
      </c>
      <c r="G438" s="1">
        <v>44845</v>
      </c>
      <c r="H438">
        <v>8</v>
      </c>
      <c r="I438" t="s">
        <v>893</v>
      </c>
      <c r="J438" t="s">
        <v>623</v>
      </c>
      <c r="K438" t="s">
        <v>624</v>
      </c>
      <c r="L438" t="s">
        <v>625</v>
      </c>
      <c r="M438" t="s">
        <v>626</v>
      </c>
      <c r="N438" t="s">
        <v>624</v>
      </c>
      <c r="O438" t="s">
        <v>625</v>
      </c>
      <c r="P438" t="s">
        <v>129</v>
      </c>
      <c r="Q438" t="s">
        <v>894</v>
      </c>
      <c r="R438">
        <v>180</v>
      </c>
      <c r="S438" t="s">
        <v>139</v>
      </c>
      <c r="T438" t="s">
        <v>63</v>
      </c>
      <c r="U438" t="s">
        <v>64</v>
      </c>
      <c r="V438">
        <v>0.84999999800000003</v>
      </c>
      <c r="W438">
        <v>30000000</v>
      </c>
      <c r="X438">
        <v>35294117.729999997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T438" t="s">
        <v>895</v>
      </c>
      <c r="AU438" t="s">
        <v>258</v>
      </c>
    </row>
    <row r="439" spans="1:47" x14ac:dyDescent="0.3">
      <c r="A439" t="s">
        <v>834</v>
      </c>
      <c r="B439" t="s">
        <v>835</v>
      </c>
      <c r="C439" t="s">
        <v>836</v>
      </c>
      <c r="D439" t="s">
        <v>837</v>
      </c>
      <c r="E439" t="s">
        <v>53</v>
      </c>
      <c r="F439">
        <v>2</v>
      </c>
      <c r="G439" s="1">
        <v>45119</v>
      </c>
      <c r="H439">
        <v>5</v>
      </c>
      <c r="I439" t="s">
        <v>850</v>
      </c>
      <c r="J439" t="s">
        <v>273</v>
      </c>
      <c r="K439">
        <v>8</v>
      </c>
      <c r="L439" t="s">
        <v>274</v>
      </c>
      <c r="M439" t="s">
        <v>275</v>
      </c>
      <c r="N439" t="s">
        <v>276</v>
      </c>
      <c r="O439" t="s">
        <v>277</v>
      </c>
      <c r="P439" t="s">
        <v>97</v>
      </c>
      <c r="Q439" t="s">
        <v>98</v>
      </c>
      <c r="R439" s="2" t="s">
        <v>99</v>
      </c>
      <c r="S439" t="s">
        <v>100</v>
      </c>
      <c r="T439" t="s">
        <v>278</v>
      </c>
      <c r="U439" t="s">
        <v>278</v>
      </c>
      <c r="V439">
        <v>0.49999999569999998</v>
      </c>
      <c r="W439">
        <v>56304516</v>
      </c>
      <c r="X439">
        <v>112609032.97</v>
      </c>
    </row>
    <row r="440" spans="1:47" x14ac:dyDescent="0.3">
      <c r="A440" t="s">
        <v>834</v>
      </c>
      <c r="B440" t="s">
        <v>835</v>
      </c>
      <c r="C440" t="s">
        <v>836</v>
      </c>
      <c r="D440" t="s">
        <v>837</v>
      </c>
      <c r="E440" t="s">
        <v>53</v>
      </c>
      <c r="F440">
        <v>2</v>
      </c>
      <c r="G440" s="1">
        <v>45119</v>
      </c>
      <c r="H440">
        <v>1</v>
      </c>
      <c r="I440" t="s">
        <v>870</v>
      </c>
      <c r="J440" t="s">
        <v>273</v>
      </c>
      <c r="K440">
        <v>8</v>
      </c>
      <c r="L440" t="s">
        <v>274</v>
      </c>
      <c r="M440" t="s">
        <v>275</v>
      </c>
      <c r="N440" t="s">
        <v>276</v>
      </c>
      <c r="O440" t="s">
        <v>277</v>
      </c>
      <c r="P440" t="s">
        <v>129</v>
      </c>
      <c r="Q440" t="s">
        <v>886</v>
      </c>
      <c r="R440">
        <v>999</v>
      </c>
      <c r="S440" t="s">
        <v>887</v>
      </c>
      <c r="T440" t="s">
        <v>278</v>
      </c>
      <c r="U440" t="s">
        <v>278</v>
      </c>
      <c r="V440">
        <v>0.50000000690000002</v>
      </c>
      <c r="W440">
        <v>5563013</v>
      </c>
      <c r="X440">
        <v>11126025.85</v>
      </c>
      <c r="AN440">
        <v>0</v>
      </c>
      <c r="AO440">
        <v>0</v>
      </c>
      <c r="AP440">
        <v>0</v>
      </c>
      <c r="AU440" t="s">
        <v>258</v>
      </c>
    </row>
    <row r="441" spans="1:47" x14ac:dyDescent="0.3">
      <c r="A441" t="s">
        <v>834</v>
      </c>
      <c r="B441" t="s">
        <v>835</v>
      </c>
      <c r="C441" t="s">
        <v>836</v>
      </c>
      <c r="D441" t="s">
        <v>837</v>
      </c>
      <c r="E441" t="s">
        <v>53</v>
      </c>
      <c r="F441">
        <v>2</v>
      </c>
      <c r="G441" s="1">
        <v>45119</v>
      </c>
      <c r="H441">
        <v>3</v>
      </c>
      <c r="I441" t="s">
        <v>845</v>
      </c>
      <c r="J441" t="s">
        <v>273</v>
      </c>
      <c r="K441">
        <v>8</v>
      </c>
      <c r="L441" t="s">
        <v>274</v>
      </c>
      <c r="M441" t="s">
        <v>275</v>
      </c>
      <c r="N441" t="s">
        <v>276</v>
      </c>
      <c r="O441" t="s">
        <v>277</v>
      </c>
      <c r="P441" t="s">
        <v>129</v>
      </c>
      <c r="Q441" t="s">
        <v>886</v>
      </c>
      <c r="R441">
        <v>999</v>
      </c>
      <c r="S441" t="s">
        <v>887</v>
      </c>
      <c r="T441" t="s">
        <v>278</v>
      </c>
      <c r="U441" t="s">
        <v>278</v>
      </c>
      <c r="V441">
        <v>0.4999999805</v>
      </c>
      <c r="W441">
        <v>986169</v>
      </c>
      <c r="X441">
        <v>1972338.08</v>
      </c>
      <c r="AN441">
        <v>0</v>
      </c>
      <c r="AO441">
        <v>0</v>
      </c>
      <c r="AP441">
        <v>0</v>
      </c>
      <c r="AU441" t="s">
        <v>258</v>
      </c>
    </row>
    <row r="442" spans="1:47" x14ac:dyDescent="0.3">
      <c r="A442" t="s">
        <v>834</v>
      </c>
      <c r="B442" t="s">
        <v>835</v>
      </c>
      <c r="C442" t="s">
        <v>836</v>
      </c>
      <c r="D442" t="s">
        <v>837</v>
      </c>
      <c r="E442" t="s">
        <v>53</v>
      </c>
      <c r="F442">
        <v>2</v>
      </c>
      <c r="G442" s="1">
        <v>45119</v>
      </c>
      <c r="H442">
        <v>4</v>
      </c>
      <c r="I442" t="s">
        <v>838</v>
      </c>
      <c r="J442" t="s">
        <v>273</v>
      </c>
      <c r="K442">
        <v>8</v>
      </c>
      <c r="L442" t="s">
        <v>274</v>
      </c>
      <c r="M442" t="s">
        <v>275</v>
      </c>
      <c r="N442" t="s">
        <v>276</v>
      </c>
      <c r="O442" t="s">
        <v>277</v>
      </c>
      <c r="P442" t="s">
        <v>129</v>
      </c>
      <c r="Q442" t="s">
        <v>896</v>
      </c>
      <c r="R442">
        <v>134</v>
      </c>
      <c r="S442" t="s">
        <v>897</v>
      </c>
      <c r="T442" t="s">
        <v>278</v>
      </c>
      <c r="U442" t="s">
        <v>278</v>
      </c>
      <c r="V442">
        <v>0.49999999569999998</v>
      </c>
      <c r="W442">
        <v>703806.5</v>
      </c>
      <c r="X442">
        <v>1407613.01</v>
      </c>
      <c r="Y442">
        <v>1</v>
      </c>
      <c r="Z442">
        <v>703806.5</v>
      </c>
      <c r="AA442">
        <v>1407613.01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T442" t="s">
        <v>848</v>
      </c>
      <c r="AU442" t="s">
        <v>849</v>
      </c>
    </row>
    <row r="443" spans="1:47" x14ac:dyDescent="0.3">
      <c r="A443" t="s">
        <v>575</v>
      </c>
      <c r="B443" t="s">
        <v>576</v>
      </c>
      <c r="C443" t="s">
        <v>793</v>
      </c>
      <c r="D443" t="s">
        <v>794</v>
      </c>
      <c r="E443" t="s">
        <v>53</v>
      </c>
      <c r="F443">
        <v>2</v>
      </c>
      <c r="G443" s="1">
        <v>45016</v>
      </c>
      <c r="H443">
        <v>8</v>
      </c>
      <c r="I443" t="s">
        <v>898</v>
      </c>
      <c r="J443" t="s">
        <v>178</v>
      </c>
      <c r="K443">
        <v>5</v>
      </c>
      <c r="L443" t="s">
        <v>179</v>
      </c>
      <c r="M443" t="s">
        <v>533</v>
      </c>
      <c r="N443" t="s">
        <v>534</v>
      </c>
      <c r="O443" t="s">
        <v>535</v>
      </c>
      <c r="P443" t="s">
        <v>183</v>
      </c>
      <c r="Q443" t="s">
        <v>184</v>
      </c>
      <c r="R443" s="2" t="s">
        <v>185</v>
      </c>
      <c r="S443" t="s">
        <v>186</v>
      </c>
      <c r="T443" t="s">
        <v>63</v>
      </c>
      <c r="U443" t="s">
        <v>284</v>
      </c>
      <c r="V443">
        <v>0.4</v>
      </c>
      <c r="W443">
        <v>6695653</v>
      </c>
      <c r="X443">
        <v>16739132.5</v>
      </c>
      <c r="AH443">
        <v>0</v>
      </c>
      <c r="AI443">
        <v>0</v>
      </c>
      <c r="AJ443">
        <v>0</v>
      </c>
    </row>
    <row r="444" spans="1:47" x14ac:dyDescent="0.3">
      <c r="A444" t="s">
        <v>834</v>
      </c>
      <c r="B444" t="s">
        <v>835</v>
      </c>
      <c r="C444" t="s">
        <v>836</v>
      </c>
      <c r="D444" t="s">
        <v>837</v>
      </c>
      <c r="E444" t="s">
        <v>53</v>
      </c>
      <c r="F444">
        <v>2</v>
      </c>
      <c r="G444" s="1">
        <v>45119</v>
      </c>
      <c r="H444">
        <v>1</v>
      </c>
      <c r="I444" t="s">
        <v>870</v>
      </c>
      <c r="J444" t="s">
        <v>273</v>
      </c>
      <c r="K444">
        <v>8</v>
      </c>
      <c r="L444" t="s">
        <v>274</v>
      </c>
      <c r="M444" t="s">
        <v>275</v>
      </c>
      <c r="N444" t="s">
        <v>276</v>
      </c>
      <c r="O444" t="s">
        <v>277</v>
      </c>
      <c r="P444" t="s">
        <v>97</v>
      </c>
      <c r="Q444" t="s">
        <v>98</v>
      </c>
      <c r="R444" s="2" t="s">
        <v>99</v>
      </c>
      <c r="S444" t="s">
        <v>100</v>
      </c>
      <c r="T444" t="s">
        <v>278</v>
      </c>
      <c r="U444" t="s">
        <v>278</v>
      </c>
      <c r="V444">
        <v>0.49999999919999999</v>
      </c>
      <c r="W444">
        <v>307615226</v>
      </c>
      <c r="X444">
        <v>615230452.98000002</v>
      </c>
    </row>
    <row r="445" spans="1:47" x14ac:dyDescent="0.3">
      <c r="A445" t="s">
        <v>834</v>
      </c>
      <c r="B445" t="s">
        <v>835</v>
      </c>
      <c r="C445" t="s">
        <v>836</v>
      </c>
      <c r="D445" t="s">
        <v>837</v>
      </c>
      <c r="E445" t="s">
        <v>53</v>
      </c>
      <c r="F445">
        <v>2</v>
      </c>
      <c r="G445" s="1">
        <v>45119</v>
      </c>
      <c r="H445">
        <v>6</v>
      </c>
      <c r="I445" t="s">
        <v>877</v>
      </c>
      <c r="J445" t="s">
        <v>273</v>
      </c>
      <c r="K445">
        <v>8</v>
      </c>
      <c r="L445" t="s">
        <v>274</v>
      </c>
      <c r="M445" t="s">
        <v>275</v>
      </c>
      <c r="N445" t="s">
        <v>276</v>
      </c>
      <c r="O445" t="s">
        <v>277</v>
      </c>
      <c r="P445" t="s">
        <v>60</v>
      </c>
      <c r="Q445" t="s">
        <v>61</v>
      </c>
      <c r="R445">
        <v>33</v>
      </c>
      <c r="S445" t="s">
        <v>62</v>
      </c>
      <c r="T445" t="s">
        <v>278</v>
      </c>
      <c r="U445" t="s">
        <v>278</v>
      </c>
      <c r="V445">
        <v>0.49999999569999998</v>
      </c>
      <c r="W445">
        <v>56304516</v>
      </c>
      <c r="X445">
        <v>112609032.97</v>
      </c>
      <c r="AQ445" t="s">
        <v>65</v>
      </c>
      <c r="AR445" t="s">
        <v>66</v>
      </c>
      <c r="AS445" t="s">
        <v>67</v>
      </c>
    </row>
    <row r="446" spans="1:47" x14ac:dyDescent="0.3">
      <c r="A446" t="s">
        <v>575</v>
      </c>
      <c r="B446" t="s">
        <v>576</v>
      </c>
      <c r="C446" t="s">
        <v>793</v>
      </c>
      <c r="D446" t="s">
        <v>794</v>
      </c>
      <c r="E446" t="s">
        <v>53</v>
      </c>
      <c r="F446">
        <v>2</v>
      </c>
      <c r="G446" s="1">
        <v>45016</v>
      </c>
      <c r="H446">
        <v>5</v>
      </c>
      <c r="I446" t="s">
        <v>801</v>
      </c>
      <c r="J446" t="s">
        <v>178</v>
      </c>
      <c r="K446">
        <v>5</v>
      </c>
      <c r="L446" t="s">
        <v>179</v>
      </c>
      <c r="M446" t="s">
        <v>180</v>
      </c>
      <c r="N446" t="s">
        <v>181</v>
      </c>
      <c r="O446" t="s">
        <v>182</v>
      </c>
      <c r="P446" t="s">
        <v>183</v>
      </c>
      <c r="Q446" t="s">
        <v>184</v>
      </c>
      <c r="R446" s="2" t="s">
        <v>185</v>
      </c>
      <c r="S446" t="s">
        <v>186</v>
      </c>
      <c r="T446" t="s">
        <v>63</v>
      </c>
      <c r="U446" t="s">
        <v>187</v>
      </c>
      <c r="V446">
        <v>0.59999998850000003</v>
      </c>
      <c r="W446">
        <v>10135559</v>
      </c>
      <c r="X446">
        <v>16892598.66</v>
      </c>
      <c r="AH446">
        <v>0</v>
      </c>
      <c r="AI446">
        <v>0</v>
      </c>
      <c r="AJ446">
        <v>0</v>
      </c>
    </row>
    <row r="447" spans="1:47" x14ac:dyDescent="0.3">
      <c r="A447" t="s">
        <v>605</v>
      </c>
      <c r="B447" t="s">
        <v>606</v>
      </c>
      <c r="C447" t="s">
        <v>899</v>
      </c>
      <c r="D447" t="s">
        <v>900</v>
      </c>
      <c r="E447" t="s">
        <v>53</v>
      </c>
      <c r="F447">
        <v>1.2</v>
      </c>
      <c r="G447" s="1">
        <v>44893</v>
      </c>
      <c r="H447" t="s">
        <v>901</v>
      </c>
      <c r="I447" t="s">
        <v>902</v>
      </c>
      <c r="J447" t="s">
        <v>159</v>
      </c>
      <c r="K447">
        <v>4</v>
      </c>
      <c r="L447" t="s">
        <v>160</v>
      </c>
      <c r="M447" t="s">
        <v>400</v>
      </c>
      <c r="N447" t="s">
        <v>401</v>
      </c>
      <c r="O447" t="s">
        <v>402</v>
      </c>
      <c r="P447" t="s">
        <v>60</v>
      </c>
      <c r="Q447" t="s">
        <v>61</v>
      </c>
      <c r="R447">
        <v>33</v>
      </c>
      <c r="S447" t="s">
        <v>62</v>
      </c>
      <c r="T447" t="s">
        <v>310</v>
      </c>
      <c r="U447" t="s">
        <v>64</v>
      </c>
      <c r="V447">
        <v>0.84999999989999997</v>
      </c>
      <c r="W447">
        <v>1183541093</v>
      </c>
      <c r="X447">
        <v>1392401286.05</v>
      </c>
      <c r="AQ447" t="s">
        <v>65</v>
      </c>
      <c r="AR447" t="s">
        <v>66</v>
      </c>
      <c r="AS447" t="s">
        <v>67</v>
      </c>
    </row>
    <row r="448" spans="1:47" x14ac:dyDescent="0.3">
      <c r="A448" t="s">
        <v>834</v>
      </c>
      <c r="B448" t="s">
        <v>835</v>
      </c>
      <c r="C448" t="s">
        <v>864</v>
      </c>
      <c r="D448" t="s">
        <v>865</v>
      </c>
      <c r="E448" t="s">
        <v>53</v>
      </c>
      <c r="F448">
        <v>2</v>
      </c>
      <c r="G448" s="1">
        <v>45119</v>
      </c>
      <c r="H448">
        <v>2</v>
      </c>
      <c r="I448" t="s">
        <v>866</v>
      </c>
      <c r="J448" t="s">
        <v>105</v>
      </c>
      <c r="K448">
        <v>2</v>
      </c>
      <c r="L448" t="s">
        <v>106</v>
      </c>
      <c r="M448" t="s">
        <v>521</v>
      </c>
      <c r="N448" t="s">
        <v>522</v>
      </c>
      <c r="O448" t="s">
        <v>523</v>
      </c>
      <c r="P448" t="s">
        <v>129</v>
      </c>
      <c r="Q448" t="s">
        <v>888</v>
      </c>
      <c r="R448" s="2" t="s">
        <v>889</v>
      </c>
      <c r="S448" t="s">
        <v>890</v>
      </c>
      <c r="T448" t="s">
        <v>63</v>
      </c>
      <c r="U448" t="s">
        <v>284</v>
      </c>
      <c r="V448">
        <v>0.3988320581</v>
      </c>
      <c r="W448">
        <v>3066508</v>
      </c>
      <c r="X448">
        <v>7688719.9500000002</v>
      </c>
      <c r="Y448">
        <v>1</v>
      </c>
      <c r="Z448">
        <v>3066508</v>
      </c>
      <c r="AA448">
        <v>7688719.9500000002</v>
      </c>
      <c r="AB448">
        <v>0.4</v>
      </c>
      <c r="AC448">
        <v>1226603.2</v>
      </c>
      <c r="AD448">
        <v>3075487.98</v>
      </c>
      <c r="AE448">
        <v>0</v>
      </c>
      <c r="AF448">
        <v>0</v>
      </c>
      <c r="AG448">
        <v>0</v>
      </c>
      <c r="AK448">
        <v>0.4</v>
      </c>
      <c r="AL448">
        <v>1226603.2</v>
      </c>
      <c r="AM448">
        <v>3075487.98</v>
      </c>
      <c r="AN448">
        <v>0.4</v>
      </c>
      <c r="AO448">
        <v>1226603.2</v>
      </c>
      <c r="AP448">
        <v>3075487.98</v>
      </c>
      <c r="AT448" t="s">
        <v>556</v>
      </c>
      <c r="AU448" t="s">
        <v>557</v>
      </c>
    </row>
    <row r="449" spans="1:47" x14ac:dyDescent="0.3">
      <c r="A449" t="s">
        <v>575</v>
      </c>
      <c r="B449" t="s">
        <v>576</v>
      </c>
      <c r="C449" t="s">
        <v>793</v>
      </c>
      <c r="D449" t="s">
        <v>794</v>
      </c>
      <c r="E449" t="s">
        <v>53</v>
      </c>
      <c r="F449">
        <v>2</v>
      </c>
      <c r="G449" s="1">
        <v>45016</v>
      </c>
      <c r="H449">
        <v>1</v>
      </c>
      <c r="I449" t="s">
        <v>813</v>
      </c>
      <c r="J449" t="s">
        <v>189</v>
      </c>
      <c r="K449">
        <v>1</v>
      </c>
      <c r="L449" t="s">
        <v>190</v>
      </c>
      <c r="M449" t="s">
        <v>451</v>
      </c>
      <c r="N449" t="s">
        <v>452</v>
      </c>
      <c r="O449" t="s">
        <v>453</v>
      </c>
      <c r="P449" t="s">
        <v>97</v>
      </c>
      <c r="Q449" t="s">
        <v>98</v>
      </c>
      <c r="R449" s="2" t="s">
        <v>99</v>
      </c>
      <c r="S449" t="s">
        <v>100</v>
      </c>
      <c r="T449" t="s">
        <v>63</v>
      </c>
      <c r="U449" t="s">
        <v>284</v>
      </c>
      <c r="V449">
        <v>0.4</v>
      </c>
      <c r="W449">
        <v>20000000</v>
      </c>
      <c r="X449">
        <v>50000000</v>
      </c>
    </row>
    <row r="450" spans="1:47" x14ac:dyDescent="0.3">
      <c r="A450" t="s">
        <v>834</v>
      </c>
      <c r="B450" t="s">
        <v>835</v>
      </c>
      <c r="C450" t="s">
        <v>836</v>
      </c>
      <c r="D450" t="s">
        <v>837</v>
      </c>
      <c r="E450" t="s">
        <v>53</v>
      </c>
      <c r="F450">
        <v>2</v>
      </c>
      <c r="G450" s="1">
        <v>45119</v>
      </c>
      <c r="H450">
        <v>6</v>
      </c>
      <c r="I450" t="s">
        <v>877</v>
      </c>
      <c r="J450" t="s">
        <v>273</v>
      </c>
      <c r="K450">
        <v>8</v>
      </c>
      <c r="L450" t="s">
        <v>274</v>
      </c>
      <c r="M450" t="s">
        <v>275</v>
      </c>
      <c r="N450" t="s">
        <v>276</v>
      </c>
      <c r="O450" t="s">
        <v>277</v>
      </c>
      <c r="P450" t="s">
        <v>129</v>
      </c>
      <c r="Q450" t="s">
        <v>903</v>
      </c>
      <c r="R450" s="2" t="s">
        <v>904</v>
      </c>
      <c r="S450" t="s">
        <v>905</v>
      </c>
      <c r="T450" t="s">
        <v>278</v>
      </c>
      <c r="U450" t="s">
        <v>278</v>
      </c>
      <c r="V450">
        <v>0.49999999569999998</v>
      </c>
      <c r="W450">
        <v>1403868.8</v>
      </c>
      <c r="X450">
        <v>2807737.62</v>
      </c>
      <c r="Y450">
        <v>1</v>
      </c>
      <c r="Z450">
        <v>1403868.8</v>
      </c>
      <c r="AA450">
        <v>2807737.62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K450">
        <v>0</v>
      </c>
      <c r="AL450">
        <v>0</v>
      </c>
      <c r="AM450">
        <v>0</v>
      </c>
      <c r="AN450">
        <v>0.4</v>
      </c>
      <c r="AO450">
        <v>561547.52000000002</v>
      </c>
      <c r="AP450">
        <v>1123095.048</v>
      </c>
      <c r="AT450" t="s">
        <v>842</v>
      </c>
      <c r="AU450" t="s">
        <v>854</v>
      </c>
    </row>
    <row r="451" spans="1:47" x14ac:dyDescent="0.3">
      <c r="A451" t="s">
        <v>834</v>
      </c>
      <c r="B451" t="s">
        <v>835</v>
      </c>
      <c r="C451" t="s">
        <v>836</v>
      </c>
      <c r="D451" t="s">
        <v>837</v>
      </c>
      <c r="E451" t="s">
        <v>53</v>
      </c>
      <c r="F451">
        <v>2</v>
      </c>
      <c r="G451" s="1">
        <v>45119</v>
      </c>
      <c r="H451">
        <v>5</v>
      </c>
      <c r="I451" t="s">
        <v>850</v>
      </c>
      <c r="J451" t="s">
        <v>273</v>
      </c>
      <c r="K451">
        <v>8</v>
      </c>
      <c r="L451" t="s">
        <v>274</v>
      </c>
      <c r="M451" t="s">
        <v>275</v>
      </c>
      <c r="N451" t="s">
        <v>276</v>
      </c>
      <c r="O451" t="s">
        <v>277</v>
      </c>
      <c r="P451" t="s">
        <v>129</v>
      </c>
      <c r="Q451" t="s">
        <v>903</v>
      </c>
      <c r="R451" s="2" t="s">
        <v>904</v>
      </c>
      <c r="S451" t="s">
        <v>905</v>
      </c>
      <c r="T451" t="s">
        <v>278</v>
      </c>
      <c r="U451" t="s">
        <v>278</v>
      </c>
      <c r="V451">
        <v>0.49999999569999998</v>
      </c>
      <c r="W451">
        <v>413043.5</v>
      </c>
      <c r="X451">
        <v>826087.01</v>
      </c>
      <c r="Y451">
        <v>1</v>
      </c>
      <c r="Z451">
        <v>413043.5</v>
      </c>
      <c r="AA451">
        <v>826087.01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K451">
        <v>0</v>
      </c>
      <c r="AL451">
        <v>0</v>
      </c>
      <c r="AM451">
        <v>0</v>
      </c>
      <c r="AN451">
        <v>0.4</v>
      </c>
      <c r="AO451">
        <v>165217.4</v>
      </c>
      <c r="AP451">
        <v>330434.804</v>
      </c>
      <c r="AT451" t="s">
        <v>842</v>
      </c>
      <c r="AU451" t="s">
        <v>854</v>
      </c>
    </row>
    <row r="452" spans="1:47" x14ac:dyDescent="0.3">
      <c r="A452" t="s">
        <v>834</v>
      </c>
      <c r="B452" t="s">
        <v>835</v>
      </c>
      <c r="C452" t="s">
        <v>836</v>
      </c>
      <c r="D452" t="s">
        <v>837</v>
      </c>
      <c r="E452" t="s">
        <v>53</v>
      </c>
      <c r="F452">
        <v>2</v>
      </c>
      <c r="G452" s="1">
        <v>45119</v>
      </c>
      <c r="H452">
        <v>4</v>
      </c>
      <c r="I452" t="s">
        <v>838</v>
      </c>
      <c r="J452" t="s">
        <v>273</v>
      </c>
      <c r="K452">
        <v>8</v>
      </c>
      <c r="L452" t="s">
        <v>274</v>
      </c>
      <c r="M452" t="s">
        <v>275</v>
      </c>
      <c r="N452" t="s">
        <v>276</v>
      </c>
      <c r="O452" t="s">
        <v>277</v>
      </c>
      <c r="P452" t="s">
        <v>129</v>
      </c>
      <c r="Q452" t="s">
        <v>883</v>
      </c>
      <c r="R452" s="2" t="s">
        <v>884</v>
      </c>
      <c r="S452" t="s">
        <v>885</v>
      </c>
      <c r="T452" t="s">
        <v>278</v>
      </c>
      <c r="U452" t="s">
        <v>278</v>
      </c>
      <c r="V452">
        <v>0.49999999569999998</v>
      </c>
      <c r="W452">
        <v>3378270.8</v>
      </c>
      <c r="X452">
        <v>6756541.6600000001</v>
      </c>
      <c r="Y452">
        <v>1</v>
      </c>
      <c r="Z452">
        <v>3378270.8</v>
      </c>
      <c r="AA452">
        <v>6756541.6600000001</v>
      </c>
      <c r="AB452">
        <v>0.4</v>
      </c>
      <c r="AC452">
        <v>1351308.32</v>
      </c>
      <c r="AD452">
        <v>2702616.66</v>
      </c>
      <c r="AE452">
        <v>0</v>
      </c>
      <c r="AF452">
        <v>0</v>
      </c>
      <c r="AG452">
        <v>0</v>
      </c>
      <c r="AK452">
        <v>0.4</v>
      </c>
      <c r="AL452">
        <v>1351308.32</v>
      </c>
      <c r="AM452">
        <v>2702616.66</v>
      </c>
      <c r="AN452">
        <v>0</v>
      </c>
      <c r="AO452">
        <v>0</v>
      </c>
      <c r="AP452">
        <v>0</v>
      </c>
      <c r="AT452" t="s">
        <v>842</v>
      </c>
      <c r="AU452" t="s">
        <v>843</v>
      </c>
    </row>
    <row r="453" spans="1:47" x14ac:dyDescent="0.3">
      <c r="A453" t="s">
        <v>834</v>
      </c>
      <c r="B453" t="s">
        <v>835</v>
      </c>
      <c r="C453" t="s">
        <v>864</v>
      </c>
      <c r="D453" t="s">
        <v>865</v>
      </c>
      <c r="E453" t="s">
        <v>53</v>
      </c>
      <c r="F453">
        <v>2</v>
      </c>
      <c r="G453" s="1">
        <v>45119</v>
      </c>
      <c r="H453">
        <v>2</v>
      </c>
      <c r="I453" t="s">
        <v>866</v>
      </c>
      <c r="J453" t="s">
        <v>105</v>
      </c>
      <c r="K453">
        <v>2</v>
      </c>
      <c r="L453" t="s">
        <v>106</v>
      </c>
      <c r="M453" t="s">
        <v>511</v>
      </c>
      <c r="N453" t="s">
        <v>512</v>
      </c>
      <c r="O453" t="s">
        <v>513</v>
      </c>
      <c r="P453" t="s">
        <v>97</v>
      </c>
      <c r="Q453" t="s">
        <v>98</v>
      </c>
      <c r="R453" s="2" t="s">
        <v>99</v>
      </c>
      <c r="S453" t="s">
        <v>100</v>
      </c>
      <c r="T453" t="s">
        <v>63</v>
      </c>
      <c r="U453" t="s">
        <v>284</v>
      </c>
      <c r="V453">
        <v>0.3988320581</v>
      </c>
      <c r="W453">
        <v>11039426</v>
      </c>
      <c r="X453">
        <v>27679384.780000001</v>
      </c>
    </row>
    <row r="454" spans="1:47" x14ac:dyDescent="0.3">
      <c r="A454" t="s">
        <v>834</v>
      </c>
      <c r="B454" t="s">
        <v>835</v>
      </c>
      <c r="C454" t="s">
        <v>836</v>
      </c>
      <c r="D454" t="s">
        <v>837</v>
      </c>
      <c r="E454" t="s">
        <v>53</v>
      </c>
      <c r="F454">
        <v>2</v>
      </c>
      <c r="G454" s="1">
        <v>45119</v>
      </c>
      <c r="H454">
        <v>4</v>
      </c>
      <c r="I454" t="s">
        <v>838</v>
      </c>
      <c r="J454" t="s">
        <v>273</v>
      </c>
      <c r="K454">
        <v>8</v>
      </c>
      <c r="L454" t="s">
        <v>274</v>
      </c>
      <c r="M454" t="s">
        <v>275</v>
      </c>
      <c r="N454" t="s">
        <v>276</v>
      </c>
      <c r="O454" t="s">
        <v>277</v>
      </c>
      <c r="P454" t="s">
        <v>129</v>
      </c>
      <c r="Q454" t="s">
        <v>906</v>
      </c>
      <c r="R454">
        <v>145</v>
      </c>
      <c r="S454" t="s">
        <v>907</v>
      </c>
      <c r="T454" t="s">
        <v>278</v>
      </c>
      <c r="U454" t="s">
        <v>278</v>
      </c>
      <c r="V454">
        <v>0.49999999569999998</v>
      </c>
      <c r="W454">
        <v>1759516.12</v>
      </c>
      <c r="X454">
        <v>3519032.27</v>
      </c>
      <c r="Y454">
        <v>1</v>
      </c>
      <c r="Z454">
        <v>1759516.12</v>
      </c>
      <c r="AA454">
        <v>3519032.27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K454">
        <v>0</v>
      </c>
      <c r="AL454">
        <v>0</v>
      </c>
      <c r="AM454">
        <v>0</v>
      </c>
      <c r="AN454">
        <v>1</v>
      </c>
      <c r="AO454">
        <v>1759516.12</v>
      </c>
      <c r="AP454">
        <v>3519032.27</v>
      </c>
      <c r="AT454" t="s">
        <v>908</v>
      </c>
      <c r="AU454" t="s">
        <v>849</v>
      </c>
    </row>
    <row r="455" spans="1:47" x14ac:dyDescent="0.3">
      <c r="A455" t="s">
        <v>834</v>
      </c>
      <c r="B455" t="s">
        <v>835</v>
      </c>
      <c r="C455" t="s">
        <v>836</v>
      </c>
      <c r="D455" t="s">
        <v>837</v>
      </c>
      <c r="E455" t="s">
        <v>53</v>
      </c>
      <c r="F455">
        <v>2</v>
      </c>
      <c r="G455" s="1">
        <v>45119</v>
      </c>
      <c r="H455">
        <v>5</v>
      </c>
      <c r="I455" t="s">
        <v>850</v>
      </c>
      <c r="J455" t="s">
        <v>273</v>
      </c>
      <c r="K455">
        <v>8</v>
      </c>
      <c r="L455" t="s">
        <v>274</v>
      </c>
      <c r="M455" t="s">
        <v>275</v>
      </c>
      <c r="N455" t="s">
        <v>276</v>
      </c>
      <c r="O455" t="s">
        <v>277</v>
      </c>
      <c r="P455" t="s">
        <v>129</v>
      </c>
      <c r="Q455" t="s">
        <v>909</v>
      </c>
      <c r="R455" s="2" t="s">
        <v>910</v>
      </c>
      <c r="S455" t="s">
        <v>911</v>
      </c>
      <c r="T455" t="s">
        <v>278</v>
      </c>
      <c r="U455" t="s">
        <v>278</v>
      </c>
      <c r="V455">
        <v>0.49999999569999998</v>
      </c>
      <c r="W455">
        <v>600000</v>
      </c>
      <c r="X455">
        <v>1200000.01</v>
      </c>
      <c r="Y455">
        <v>1</v>
      </c>
      <c r="Z455">
        <v>600000</v>
      </c>
      <c r="AA455">
        <v>1200000.01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T455" t="s">
        <v>842</v>
      </c>
      <c r="AU455" t="s">
        <v>854</v>
      </c>
    </row>
    <row r="456" spans="1:47" x14ac:dyDescent="0.3">
      <c r="A456" t="s">
        <v>834</v>
      </c>
      <c r="B456" t="s">
        <v>835</v>
      </c>
      <c r="C456" t="s">
        <v>836</v>
      </c>
      <c r="D456" t="s">
        <v>837</v>
      </c>
      <c r="E456" t="s">
        <v>53</v>
      </c>
      <c r="F456">
        <v>2</v>
      </c>
      <c r="G456" s="1">
        <v>45119</v>
      </c>
      <c r="H456">
        <v>3</v>
      </c>
      <c r="I456" t="s">
        <v>845</v>
      </c>
      <c r="J456" t="s">
        <v>273</v>
      </c>
      <c r="K456">
        <v>8</v>
      </c>
      <c r="L456" t="s">
        <v>274</v>
      </c>
      <c r="M456" t="s">
        <v>275</v>
      </c>
      <c r="N456" t="s">
        <v>276</v>
      </c>
      <c r="O456" t="s">
        <v>277</v>
      </c>
      <c r="P456" t="s">
        <v>129</v>
      </c>
      <c r="Q456" t="s">
        <v>906</v>
      </c>
      <c r="R456">
        <v>145</v>
      </c>
      <c r="S456" t="s">
        <v>907</v>
      </c>
      <c r="T456" t="s">
        <v>278</v>
      </c>
      <c r="U456" t="s">
        <v>278</v>
      </c>
      <c r="V456">
        <v>0.49999999569999998</v>
      </c>
      <c r="W456">
        <v>344805</v>
      </c>
      <c r="X456">
        <v>689610.01</v>
      </c>
      <c r="Y456">
        <v>1</v>
      </c>
      <c r="Z456">
        <v>344805</v>
      </c>
      <c r="AA456">
        <v>689610.01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K456">
        <v>0</v>
      </c>
      <c r="AL456">
        <v>0</v>
      </c>
      <c r="AM456">
        <v>0</v>
      </c>
      <c r="AN456">
        <v>1</v>
      </c>
      <c r="AO456">
        <v>344805</v>
      </c>
      <c r="AP456">
        <v>689610.01</v>
      </c>
      <c r="AT456" t="s">
        <v>908</v>
      </c>
      <c r="AU456" t="s">
        <v>849</v>
      </c>
    </row>
    <row r="457" spans="1:47" x14ac:dyDescent="0.3">
      <c r="A457" t="s">
        <v>834</v>
      </c>
      <c r="B457" t="s">
        <v>835</v>
      </c>
      <c r="C457" t="s">
        <v>864</v>
      </c>
      <c r="D457" t="s">
        <v>865</v>
      </c>
      <c r="E457" t="s">
        <v>53</v>
      </c>
      <c r="F457">
        <v>2</v>
      </c>
      <c r="G457" s="1">
        <v>45119</v>
      </c>
      <c r="H457">
        <v>2</v>
      </c>
      <c r="I457" t="s">
        <v>866</v>
      </c>
      <c r="J457" t="s">
        <v>105</v>
      </c>
      <c r="K457">
        <v>2</v>
      </c>
      <c r="L457" t="s">
        <v>106</v>
      </c>
      <c r="M457" t="s">
        <v>521</v>
      </c>
      <c r="N457" t="s">
        <v>522</v>
      </c>
      <c r="O457" t="s">
        <v>523</v>
      </c>
      <c r="P457" t="s">
        <v>183</v>
      </c>
      <c r="Q457" t="s">
        <v>184</v>
      </c>
      <c r="R457" s="2" t="s">
        <v>185</v>
      </c>
      <c r="S457" t="s">
        <v>186</v>
      </c>
      <c r="T457" t="s">
        <v>63</v>
      </c>
      <c r="U457" t="s">
        <v>284</v>
      </c>
      <c r="V457">
        <v>0.3988320581</v>
      </c>
      <c r="W457">
        <v>12266029</v>
      </c>
      <c r="X457">
        <v>30754872.260000002</v>
      </c>
      <c r="AH457">
        <v>0</v>
      </c>
      <c r="AI457">
        <v>0</v>
      </c>
      <c r="AJ457">
        <v>0</v>
      </c>
    </row>
    <row r="458" spans="1:47" x14ac:dyDescent="0.3">
      <c r="A458" t="s">
        <v>575</v>
      </c>
      <c r="B458" t="s">
        <v>576</v>
      </c>
      <c r="C458" t="s">
        <v>793</v>
      </c>
      <c r="D458" t="s">
        <v>794</v>
      </c>
      <c r="E458" t="s">
        <v>53</v>
      </c>
      <c r="F458">
        <v>2</v>
      </c>
      <c r="G458" s="1">
        <v>45016</v>
      </c>
      <c r="H458">
        <v>2</v>
      </c>
      <c r="I458" t="s">
        <v>795</v>
      </c>
      <c r="J458" t="s">
        <v>105</v>
      </c>
      <c r="K458">
        <v>2</v>
      </c>
      <c r="L458" t="s">
        <v>106</v>
      </c>
      <c r="M458" t="s">
        <v>511</v>
      </c>
      <c r="N458" t="s">
        <v>512</v>
      </c>
      <c r="O458" t="s">
        <v>513</v>
      </c>
      <c r="P458" t="s">
        <v>97</v>
      </c>
      <c r="Q458" t="s">
        <v>98</v>
      </c>
      <c r="R458" s="2" t="s">
        <v>99</v>
      </c>
      <c r="S458" t="s">
        <v>100</v>
      </c>
      <c r="T458" t="s">
        <v>63</v>
      </c>
      <c r="U458" t="s">
        <v>284</v>
      </c>
      <c r="V458">
        <v>0.4</v>
      </c>
      <c r="W458">
        <v>27300000</v>
      </c>
      <c r="X458">
        <v>68250000</v>
      </c>
    </row>
    <row r="459" spans="1:47" x14ac:dyDescent="0.3">
      <c r="A459" t="s">
        <v>834</v>
      </c>
      <c r="B459" t="s">
        <v>835</v>
      </c>
      <c r="C459" t="s">
        <v>836</v>
      </c>
      <c r="D459" t="s">
        <v>837</v>
      </c>
      <c r="E459" t="s">
        <v>53</v>
      </c>
      <c r="F459">
        <v>2</v>
      </c>
      <c r="G459" s="1">
        <v>45119</v>
      </c>
      <c r="H459">
        <v>4</v>
      </c>
      <c r="I459" t="s">
        <v>838</v>
      </c>
      <c r="J459" t="s">
        <v>273</v>
      </c>
      <c r="K459">
        <v>8</v>
      </c>
      <c r="L459" t="s">
        <v>274</v>
      </c>
      <c r="M459" t="s">
        <v>275</v>
      </c>
      <c r="N459" t="s">
        <v>276</v>
      </c>
      <c r="O459" t="s">
        <v>277</v>
      </c>
      <c r="P459" t="s">
        <v>129</v>
      </c>
      <c r="Q459" t="s">
        <v>886</v>
      </c>
      <c r="R459">
        <v>999</v>
      </c>
      <c r="S459" t="s">
        <v>887</v>
      </c>
      <c r="T459" t="s">
        <v>278</v>
      </c>
      <c r="U459" t="s">
        <v>278</v>
      </c>
      <c r="V459">
        <v>0.4999999805</v>
      </c>
      <c r="W459">
        <v>986169</v>
      </c>
      <c r="X459">
        <v>1972338.08</v>
      </c>
      <c r="AN459">
        <v>0</v>
      </c>
      <c r="AO459">
        <v>0</v>
      </c>
      <c r="AP459">
        <v>0</v>
      </c>
      <c r="AU459" t="s">
        <v>258</v>
      </c>
    </row>
    <row r="460" spans="1:47" x14ac:dyDescent="0.3">
      <c r="A460" t="s">
        <v>834</v>
      </c>
      <c r="B460" t="s">
        <v>835</v>
      </c>
      <c r="C460" t="s">
        <v>836</v>
      </c>
      <c r="D460" t="s">
        <v>837</v>
      </c>
      <c r="E460" t="s">
        <v>53</v>
      </c>
      <c r="F460">
        <v>2</v>
      </c>
      <c r="G460" s="1">
        <v>45119</v>
      </c>
      <c r="H460">
        <v>6</v>
      </c>
      <c r="I460" t="s">
        <v>877</v>
      </c>
      <c r="J460" t="s">
        <v>273</v>
      </c>
      <c r="K460">
        <v>8</v>
      </c>
      <c r="L460" t="s">
        <v>274</v>
      </c>
      <c r="M460" t="s">
        <v>275</v>
      </c>
      <c r="N460" t="s">
        <v>276</v>
      </c>
      <c r="O460" t="s">
        <v>277</v>
      </c>
      <c r="P460" t="s">
        <v>97</v>
      </c>
      <c r="Q460" t="s">
        <v>98</v>
      </c>
      <c r="R460" s="2" t="s">
        <v>99</v>
      </c>
      <c r="S460" t="s">
        <v>100</v>
      </c>
      <c r="T460" t="s">
        <v>278</v>
      </c>
      <c r="U460" t="s">
        <v>278</v>
      </c>
      <c r="V460">
        <v>0.49999999569999998</v>
      </c>
      <c r="W460">
        <v>56304516</v>
      </c>
      <c r="X460">
        <v>112609032.97</v>
      </c>
    </row>
    <row r="461" spans="1:47" x14ac:dyDescent="0.3">
      <c r="A461" t="s">
        <v>285</v>
      </c>
      <c r="B461" t="s">
        <v>286</v>
      </c>
      <c r="C461" t="s">
        <v>315</v>
      </c>
      <c r="D461" t="s">
        <v>316</v>
      </c>
      <c r="E461" t="s">
        <v>53</v>
      </c>
      <c r="F461">
        <v>1.2</v>
      </c>
      <c r="G461" s="1">
        <v>44902</v>
      </c>
      <c r="H461">
        <v>6</v>
      </c>
      <c r="I461" t="s">
        <v>317</v>
      </c>
      <c r="J461" t="s">
        <v>159</v>
      </c>
      <c r="K461">
        <v>4</v>
      </c>
      <c r="L461" t="s">
        <v>160</v>
      </c>
      <c r="M461" t="s">
        <v>333</v>
      </c>
      <c r="N461" t="s">
        <v>334</v>
      </c>
      <c r="O461" t="s">
        <v>335</v>
      </c>
      <c r="P461" t="s">
        <v>60</v>
      </c>
      <c r="Q461" t="s">
        <v>61</v>
      </c>
      <c r="R461">
        <v>33</v>
      </c>
      <c r="S461" t="s">
        <v>62</v>
      </c>
      <c r="T461" t="s">
        <v>310</v>
      </c>
      <c r="U461" t="s">
        <v>64</v>
      </c>
      <c r="V461">
        <v>0.84999999479999999</v>
      </c>
      <c r="W461">
        <v>35132215</v>
      </c>
      <c r="X461">
        <v>41332017.899999999</v>
      </c>
      <c r="AQ461" t="s">
        <v>65</v>
      </c>
      <c r="AR461" t="s">
        <v>66</v>
      </c>
      <c r="AS461" t="s">
        <v>67</v>
      </c>
    </row>
    <row r="462" spans="1:47" x14ac:dyDescent="0.3">
      <c r="A462" t="s">
        <v>834</v>
      </c>
      <c r="B462" t="s">
        <v>835</v>
      </c>
      <c r="C462" t="s">
        <v>836</v>
      </c>
      <c r="D462" t="s">
        <v>837</v>
      </c>
      <c r="E462" t="s">
        <v>53</v>
      </c>
      <c r="F462">
        <v>2</v>
      </c>
      <c r="G462" s="1">
        <v>45119</v>
      </c>
      <c r="H462">
        <v>1</v>
      </c>
      <c r="I462" t="s">
        <v>870</v>
      </c>
      <c r="J462" t="s">
        <v>273</v>
      </c>
      <c r="K462">
        <v>8</v>
      </c>
      <c r="L462" t="s">
        <v>274</v>
      </c>
      <c r="M462" t="s">
        <v>275</v>
      </c>
      <c r="N462" t="s">
        <v>276</v>
      </c>
      <c r="O462" t="s">
        <v>277</v>
      </c>
      <c r="P462" t="s">
        <v>129</v>
      </c>
      <c r="Q462" t="s">
        <v>886</v>
      </c>
      <c r="R462">
        <v>999</v>
      </c>
      <c r="S462" t="s">
        <v>887</v>
      </c>
      <c r="T462" t="s">
        <v>278</v>
      </c>
      <c r="U462" t="s">
        <v>278</v>
      </c>
      <c r="V462">
        <v>0.4999999933</v>
      </c>
      <c r="W462">
        <v>7141584</v>
      </c>
      <c r="X462">
        <v>14283168.189999999</v>
      </c>
      <c r="AN462">
        <v>0</v>
      </c>
      <c r="AO462">
        <v>0</v>
      </c>
      <c r="AP462">
        <v>0</v>
      </c>
      <c r="AU462" t="s">
        <v>258</v>
      </c>
    </row>
    <row r="463" spans="1:47" x14ac:dyDescent="0.3">
      <c r="A463" t="s">
        <v>834</v>
      </c>
      <c r="B463" t="s">
        <v>835</v>
      </c>
      <c r="C463" t="s">
        <v>836</v>
      </c>
      <c r="D463" t="s">
        <v>837</v>
      </c>
      <c r="E463" t="s">
        <v>53</v>
      </c>
      <c r="F463">
        <v>2</v>
      </c>
      <c r="G463" s="1">
        <v>45119</v>
      </c>
      <c r="H463">
        <v>3</v>
      </c>
      <c r="I463" t="s">
        <v>845</v>
      </c>
      <c r="J463" t="s">
        <v>273</v>
      </c>
      <c r="K463">
        <v>8</v>
      </c>
      <c r="L463" t="s">
        <v>274</v>
      </c>
      <c r="M463" t="s">
        <v>275</v>
      </c>
      <c r="N463" t="s">
        <v>276</v>
      </c>
      <c r="O463" t="s">
        <v>277</v>
      </c>
      <c r="P463" t="s">
        <v>129</v>
      </c>
      <c r="Q463" t="s">
        <v>903</v>
      </c>
      <c r="R463" s="2" t="s">
        <v>904</v>
      </c>
      <c r="S463" t="s">
        <v>905</v>
      </c>
      <c r="T463" t="s">
        <v>278</v>
      </c>
      <c r="U463" t="s">
        <v>278</v>
      </c>
      <c r="V463">
        <v>0.49999999569999998</v>
      </c>
      <c r="W463">
        <v>4000000</v>
      </c>
      <c r="X463">
        <v>8000000.0700000003</v>
      </c>
      <c r="Y463">
        <v>1</v>
      </c>
      <c r="Z463">
        <v>4000000</v>
      </c>
      <c r="AA463">
        <v>8000000.0700000003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K463">
        <v>0</v>
      </c>
      <c r="AL463">
        <v>0</v>
      </c>
      <c r="AM463">
        <v>0</v>
      </c>
      <c r="AN463">
        <v>0.4</v>
      </c>
      <c r="AO463">
        <v>1600000</v>
      </c>
      <c r="AP463">
        <v>3200000.0279999999</v>
      </c>
      <c r="AT463" t="s">
        <v>842</v>
      </c>
      <c r="AU463" t="s">
        <v>854</v>
      </c>
    </row>
    <row r="464" spans="1:47" x14ac:dyDescent="0.3">
      <c r="A464" t="s">
        <v>575</v>
      </c>
      <c r="B464" t="s">
        <v>576</v>
      </c>
      <c r="C464" t="s">
        <v>793</v>
      </c>
      <c r="D464" t="s">
        <v>794</v>
      </c>
      <c r="E464" t="s">
        <v>53</v>
      </c>
      <c r="F464">
        <v>2</v>
      </c>
      <c r="G464" s="1">
        <v>45016</v>
      </c>
      <c r="H464">
        <v>1</v>
      </c>
      <c r="I464" t="s">
        <v>813</v>
      </c>
      <c r="J464" t="s">
        <v>189</v>
      </c>
      <c r="K464">
        <v>1</v>
      </c>
      <c r="L464" t="s">
        <v>190</v>
      </c>
      <c r="M464" t="s">
        <v>451</v>
      </c>
      <c r="N464" t="s">
        <v>452</v>
      </c>
      <c r="O464" t="s">
        <v>453</v>
      </c>
      <c r="P464" t="s">
        <v>183</v>
      </c>
      <c r="Q464" t="s">
        <v>184</v>
      </c>
      <c r="R464" s="2" t="s">
        <v>185</v>
      </c>
      <c r="S464" t="s">
        <v>186</v>
      </c>
      <c r="T464" t="s">
        <v>63</v>
      </c>
      <c r="U464" t="s">
        <v>284</v>
      </c>
      <c r="V464">
        <v>0.4</v>
      </c>
      <c r="W464">
        <v>20000000</v>
      </c>
      <c r="X464">
        <v>50000000</v>
      </c>
      <c r="AH464">
        <v>0</v>
      </c>
      <c r="AI464">
        <v>0</v>
      </c>
      <c r="AJ464">
        <v>0</v>
      </c>
    </row>
    <row r="465" spans="1:47" x14ac:dyDescent="0.3">
      <c r="A465" t="s">
        <v>575</v>
      </c>
      <c r="B465" t="s">
        <v>576</v>
      </c>
      <c r="C465" t="s">
        <v>793</v>
      </c>
      <c r="D465" t="s">
        <v>794</v>
      </c>
      <c r="E465" t="s">
        <v>53</v>
      </c>
      <c r="F465">
        <v>2</v>
      </c>
      <c r="G465" s="1">
        <v>45016</v>
      </c>
      <c r="H465">
        <v>4</v>
      </c>
      <c r="I465" t="s">
        <v>796</v>
      </c>
      <c r="J465" t="s">
        <v>159</v>
      </c>
      <c r="K465">
        <v>4</v>
      </c>
      <c r="L465" t="s">
        <v>160</v>
      </c>
      <c r="M465" t="s">
        <v>393</v>
      </c>
      <c r="N465" t="s">
        <v>394</v>
      </c>
      <c r="O465" t="s">
        <v>395</v>
      </c>
      <c r="P465" t="s">
        <v>97</v>
      </c>
      <c r="Q465" t="s">
        <v>98</v>
      </c>
      <c r="R465" s="2" t="s">
        <v>99</v>
      </c>
      <c r="S465" t="s">
        <v>100</v>
      </c>
      <c r="T465" t="s">
        <v>63</v>
      </c>
      <c r="U465" t="s">
        <v>284</v>
      </c>
      <c r="V465">
        <v>0.4</v>
      </c>
      <c r="W465">
        <v>12200000</v>
      </c>
      <c r="X465">
        <v>30500000</v>
      </c>
    </row>
    <row r="466" spans="1:47" x14ac:dyDescent="0.3">
      <c r="A466" t="s">
        <v>567</v>
      </c>
      <c r="B466" t="s">
        <v>568</v>
      </c>
      <c r="C466" t="s">
        <v>912</v>
      </c>
      <c r="D466" t="s">
        <v>913</v>
      </c>
      <c r="E466" t="s">
        <v>53</v>
      </c>
      <c r="F466">
        <v>1.1000000000000001</v>
      </c>
      <c r="G466" s="1">
        <v>44777</v>
      </c>
      <c r="J466" t="s">
        <v>105</v>
      </c>
      <c r="K466">
        <v>2</v>
      </c>
      <c r="L466" t="s">
        <v>106</v>
      </c>
      <c r="M466" t="s">
        <v>359</v>
      </c>
      <c r="N466">
        <v>1.4</v>
      </c>
      <c r="O466" t="s">
        <v>360</v>
      </c>
      <c r="P466" t="s">
        <v>361</v>
      </c>
      <c r="Q466" t="s">
        <v>466</v>
      </c>
      <c r="R466">
        <v>10</v>
      </c>
      <c r="S466" t="s">
        <v>467</v>
      </c>
      <c r="T466" t="s">
        <v>364</v>
      </c>
      <c r="U466" t="s">
        <v>364</v>
      </c>
      <c r="V466">
        <v>0.51137748299999997</v>
      </c>
      <c r="W466">
        <v>7730399</v>
      </c>
      <c r="X466">
        <v>15116815.380000001</v>
      </c>
      <c r="Y466">
        <v>0.4</v>
      </c>
      <c r="Z466">
        <v>3092159.6</v>
      </c>
      <c r="AA466">
        <v>6046726.1500000004</v>
      </c>
      <c r="AB466">
        <v>1</v>
      </c>
      <c r="AC466">
        <v>7730399</v>
      </c>
      <c r="AD466">
        <v>15116815.380000001</v>
      </c>
    </row>
    <row r="467" spans="1:47" x14ac:dyDescent="0.3">
      <c r="A467" t="s">
        <v>834</v>
      </c>
      <c r="B467" t="s">
        <v>835</v>
      </c>
      <c r="C467" t="s">
        <v>836</v>
      </c>
      <c r="D467" t="s">
        <v>837</v>
      </c>
      <c r="E467" t="s">
        <v>53</v>
      </c>
      <c r="F467">
        <v>2</v>
      </c>
      <c r="G467" s="1">
        <v>45119</v>
      </c>
      <c r="H467">
        <v>4</v>
      </c>
      <c r="I467" t="s">
        <v>838</v>
      </c>
      <c r="J467" t="s">
        <v>273</v>
      </c>
      <c r="K467">
        <v>8</v>
      </c>
      <c r="L467" t="s">
        <v>274</v>
      </c>
      <c r="M467" t="s">
        <v>275</v>
      </c>
      <c r="N467" t="s">
        <v>276</v>
      </c>
      <c r="O467" t="s">
        <v>277</v>
      </c>
      <c r="P467" t="s">
        <v>129</v>
      </c>
      <c r="Q467" t="s">
        <v>867</v>
      </c>
      <c r="R467" s="2" t="s">
        <v>868</v>
      </c>
      <c r="S467" t="s">
        <v>869</v>
      </c>
      <c r="T467" t="s">
        <v>278</v>
      </c>
      <c r="U467" t="s">
        <v>278</v>
      </c>
      <c r="V467">
        <v>0.49999999569999998</v>
      </c>
      <c r="W467">
        <v>2815226</v>
      </c>
      <c r="X467">
        <v>5630452.0499999998</v>
      </c>
      <c r="Y467">
        <v>1</v>
      </c>
      <c r="Z467">
        <v>2815226</v>
      </c>
      <c r="AA467">
        <v>5630452.0499999998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T467" t="s">
        <v>842</v>
      </c>
      <c r="AU467" t="s">
        <v>854</v>
      </c>
    </row>
    <row r="468" spans="1:47" x14ac:dyDescent="0.3">
      <c r="A468" t="s">
        <v>834</v>
      </c>
      <c r="B468" t="s">
        <v>835</v>
      </c>
      <c r="C468" t="s">
        <v>836</v>
      </c>
      <c r="D468" t="s">
        <v>837</v>
      </c>
      <c r="E468" t="s">
        <v>53</v>
      </c>
      <c r="F468">
        <v>2</v>
      </c>
      <c r="G468" s="1">
        <v>45119</v>
      </c>
      <c r="H468">
        <v>1</v>
      </c>
      <c r="I468" t="s">
        <v>870</v>
      </c>
      <c r="J468" t="s">
        <v>273</v>
      </c>
      <c r="K468">
        <v>8</v>
      </c>
      <c r="L468" t="s">
        <v>274</v>
      </c>
      <c r="M468" t="s">
        <v>275</v>
      </c>
      <c r="N468" t="s">
        <v>276</v>
      </c>
      <c r="O468" t="s">
        <v>277</v>
      </c>
      <c r="P468" t="s">
        <v>129</v>
      </c>
      <c r="Q468" t="s">
        <v>914</v>
      </c>
      <c r="R468" s="2" t="s">
        <v>915</v>
      </c>
      <c r="S468" t="s">
        <v>916</v>
      </c>
      <c r="T468" t="s">
        <v>278</v>
      </c>
      <c r="U468" t="s">
        <v>278</v>
      </c>
      <c r="V468">
        <v>0.49999999919999999</v>
      </c>
      <c r="W468">
        <v>15000000</v>
      </c>
      <c r="X468">
        <v>30000000.050000001</v>
      </c>
      <c r="Y468">
        <v>1</v>
      </c>
      <c r="Z468">
        <v>15000000</v>
      </c>
      <c r="AA468">
        <v>30000000.050000001</v>
      </c>
      <c r="AB468">
        <v>1</v>
      </c>
      <c r="AC468">
        <v>15000000</v>
      </c>
      <c r="AD468">
        <v>30000000.050000001</v>
      </c>
      <c r="AE468">
        <v>0</v>
      </c>
      <c r="AF468">
        <v>0</v>
      </c>
      <c r="AG468">
        <v>0</v>
      </c>
      <c r="AK468">
        <v>0.4</v>
      </c>
      <c r="AL468">
        <v>6000000</v>
      </c>
      <c r="AM468">
        <v>12000000.02</v>
      </c>
      <c r="AN468">
        <v>0</v>
      </c>
      <c r="AO468">
        <v>0</v>
      </c>
      <c r="AP468">
        <v>0</v>
      </c>
      <c r="AT468" t="s">
        <v>842</v>
      </c>
      <c r="AU468" t="s">
        <v>843</v>
      </c>
    </row>
    <row r="469" spans="1:47" x14ac:dyDescent="0.3">
      <c r="A469" t="s">
        <v>834</v>
      </c>
      <c r="B469" t="s">
        <v>835</v>
      </c>
      <c r="C469" t="s">
        <v>836</v>
      </c>
      <c r="D469" t="s">
        <v>837</v>
      </c>
      <c r="E469" t="s">
        <v>53</v>
      </c>
      <c r="F469">
        <v>2</v>
      </c>
      <c r="G469" s="1">
        <v>45119</v>
      </c>
      <c r="H469">
        <v>5</v>
      </c>
      <c r="I469" t="s">
        <v>850</v>
      </c>
      <c r="J469" t="s">
        <v>273</v>
      </c>
      <c r="K469">
        <v>8</v>
      </c>
      <c r="L469" t="s">
        <v>274</v>
      </c>
      <c r="M469" t="s">
        <v>275</v>
      </c>
      <c r="N469" t="s">
        <v>276</v>
      </c>
      <c r="O469" t="s">
        <v>277</v>
      </c>
      <c r="P469" t="s">
        <v>129</v>
      </c>
      <c r="Q469" t="s">
        <v>917</v>
      </c>
      <c r="R469" s="2" t="s">
        <v>918</v>
      </c>
      <c r="S469" t="s">
        <v>919</v>
      </c>
      <c r="T469" t="s">
        <v>278</v>
      </c>
      <c r="U469" t="s">
        <v>278</v>
      </c>
      <c r="V469">
        <v>0.49999999569999998</v>
      </c>
      <c r="W469">
        <v>2500000</v>
      </c>
      <c r="X469">
        <v>5000000.04</v>
      </c>
      <c r="Y469">
        <v>1</v>
      </c>
      <c r="Z469">
        <v>2500000</v>
      </c>
      <c r="AA469">
        <v>5000000.04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T469" t="s">
        <v>842</v>
      </c>
      <c r="AU469" t="s">
        <v>843</v>
      </c>
    </row>
    <row r="470" spans="1:47" x14ac:dyDescent="0.3">
      <c r="A470" t="s">
        <v>575</v>
      </c>
      <c r="B470" t="s">
        <v>576</v>
      </c>
      <c r="C470" t="s">
        <v>793</v>
      </c>
      <c r="D470" t="s">
        <v>794</v>
      </c>
      <c r="E470" t="s">
        <v>53</v>
      </c>
      <c r="F470">
        <v>2</v>
      </c>
      <c r="G470" s="1">
        <v>45016</v>
      </c>
      <c r="H470">
        <v>9</v>
      </c>
      <c r="I470" t="s">
        <v>797</v>
      </c>
      <c r="J470" t="s">
        <v>159</v>
      </c>
      <c r="K470">
        <v>4</v>
      </c>
      <c r="L470" t="s">
        <v>160</v>
      </c>
      <c r="M470" t="s">
        <v>400</v>
      </c>
      <c r="N470" t="s">
        <v>401</v>
      </c>
      <c r="O470" t="s">
        <v>402</v>
      </c>
      <c r="P470" t="s">
        <v>60</v>
      </c>
      <c r="Q470" t="s">
        <v>61</v>
      </c>
      <c r="R470">
        <v>33</v>
      </c>
      <c r="S470" t="s">
        <v>62</v>
      </c>
      <c r="T470" t="s">
        <v>310</v>
      </c>
      <c r="U470" t="s">
        <v>187</v>
      </c>
      <c r="V470">
        <v>0.5999999962</v>
      </c>
      <c r="W470">
        <v>2840465</v>
      </c>
      <c r="X470">
        <v>4734108.3600000003</v>
      </c>
      <c r="AQ470" t="s">
        <v>65</v>
      </c>
      <c r="AR470" t="s">
        <v>66</v>
      </c>
      <c r="AS470" t="s">
        <v>67</v>
      </c>
    </row>
    <row r="471" spans="1:47" x14ac:dyDescent="0.3">
      <c r="A471" t="s">
        <v>834</v>
      </c>
      <c r="B471" t="s">
        <v>835</v>
      </c>
      <c r="C471" t="s">
        <v>836</v>
      </c>
      <c r="D471" t="s">
        <v>837</v>
      </c>
      <c r="E471" t="s">
        <v>53</v>
      </c>
      <c r="F471">
        <v>2</v>
      </c>
      <c r="G471" s="1">
        <v>45119</v>
      </c>
      <c r="H471">
        <v>3</v>
      </c>
      <c r="I471" t="s">
        <v>845</v>
      </c>
      <c r="J471" t="s">
        <v>273</v>
      </c>
      <c r="K471">
        <v>8</v>
      </c>
      <c r="L471" t="s">
        <v>274</v>
      </c>
      <c r="M471" t="s">
        <v>275</v>
      </c>
      <c r="N471" t="s">
        <v>276</v>
      </c>
      <c r="O471" t="s">
        <v>277</v>
      </c>
      <c r="P471" t="s">
        <v>129</v>
      </c>
      <c r="Q471" t="s">
        <v>914</v>
      </c>
      <c r="R471" s="2" t="s">
        <v>915</v>
      </c>
      <c r="S471" t="s">
        <v>916</v>
      </c>
      <c r="T471" t="s">
        <v>278</v>
      </c>
      <c r="U471" t="s">
        <v>278</v>
      </c>
      <c r="V471">
        <v>0.49999999569999998</v>
      </c>
      <c r="W471">
        <v>5621443</v>
      </c>
      <c r="X471">
        <v>11242886.1</v>
      </c>
      <c r="Y471">
        <v>1</v>
      </c>
      <c r="Z471">
        <v>5621443</v>
      </c>
      <c r="AA471">
        <v>11242886.1</v>
      </c>
      <c r="AB471">
        <v>1</v>
      </c>
      <c r="AC471">
        <v>5621443</v>
      </c>
      <c r="AD471">
        <v>11242886.1</v>
      </c>
      <c r="AE471">
        <v>0</v>
      </c>
      <c r="AF471">
        <v>0</v>
      </c>
      <c r="AG471">
        <v>0</v>
      </c>
      <c r="AK471">
        <v>0.4</v>
      </c>
      <c r="AL471">
        <v>2248577.2000000002</v>
      </c>
      <c r="AM471">
        <v>4497154.4400000004</v>
      </c>
      <c r="AN471">
        <v>0</v>
      </c>
      <c r="AO471">
        <v>0</v>
      </c>
      <c r="AP471">
        <v>0</v>
      </c>
      <c r="AT471" t="s">
        <v>842</v>
      </c>
      <c r="AU471" t="s">
        <v>843</v>
      </c>
    </row>
    <row r="472" spans="1:47" x14ac:dyDescent="0.3">
      <c r="A472" t="s">
        <v>575</v>
      </c>
      <c r="B472" t="s">
        <v>576</v>
      </c>
      <c r="C472" t="s">
        <v>793</v>
      </c>
      <c r="D472" t="s">
        <v>794</v>
      </c>
      <c r="E472" t="s">
        <v>53</v>
      </c>
      <c r="F472">
        <v>2</v>
      </c>
      <c r="G472" s="1">
        <v>45016</v>
      </c>
      <c r="H472">
        <v>9</v>
      </c>
      <c r="I472" t="s">
        <v>797</v>
      </c>
      <c r="J472" t="s">
        <v>159</v>
      </c>
      <c r="K472">
        <v>4</v>
      </c>
      <c r="L472" t="s">
        <v>160</v>
      </c>
      <c r="M472" t="s">
        <v>400</v>
      </c>
      <c r="N472" t="s">
        <v>401</v>
      </c>
      <c r="O472" t="s">
        <v>402</v>
      </c>
      <c r="P472" t="s">
        <v>321</v>
      </c>
      <c r="Q472" t="s">
        <v>818</v>
      </c>
      <c r="R472" s="2" t="s">
        <v>819</v>
      </c>
      <c r="S472" t="s">
        <v>820</v>
      </c>
      <c r="T472" t="s">
        <v>310</v>
      </c>
      <c r="U472" t="s">
        <v>187</v>
      </c>
      <c r="V472">
        <v>0.5999999962</v>
      </c>
      <c r="W472">
        <v>2840465</v>
      </c>
      <c r="X472">
        <v>4734108.3600000003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</row>
    <row r="473" spans="1:47" x14ac:dyDescent="0.3">
      <c r="A473" t="s">
        <v>834</v>
      </c>
      <c r="B473" t="s">
        <v>835</v>
      </c>
      <c r="C473" t="s">
        <v>836</v>
      </c>
      <c r="D473" t="s">
        <v>837</v>
      </c>
      <c r="E473" t="s">
        <v>53</v>
      </c>
      <c r="F473">
        <v>2</v>
      </c>
      <c r="G473" s="1">
        <v>45119</v>
      </c>
      <c r="H473">
        <v>2</v>
      </c>
      <c r="I473" t="s">
        <v>855</v>
      </c>
      <c r="J473" t="s">
        <v>273</v>
      </c>
      <c r="K473">
        <v>8</v>
      </c>
      <c r="L473" t="s">
        <v>274</v>
      </c>
      <c r="M473" t="s">
        <v>275</v>
      </c>
      <c r="N473" t="s">
        <v>276</v>
      </c>
      <c r="O473" t="s">
        <v>277</v>
      </c>
      <c r="P473" t="s">
        <v>129</v>
      </c>
      <c r="Q473" t="s">
        <v>906</v>
      </c>
      <c r="R473">
        <v>145</v>
      </c>
      <c r="S473" t="s">
        <v>907</v>
      </c>
      <c r="T473" t="s">
        <v>278</v>
      </c>
      <c r="U473" t="s">
        <v>278</v>
      </c>
      <c r="V473">
        <v>0.49999999569999998</v>
      </c>
      <c r="W473">
        <v>2815225.65</v>
      </c>
      <c r="X473">
        <v>5630451.3499999996</v>
      </c>
      <c r="Y473">
        <v>1</v>
      </c>
      <c r="Z473">
        <v>2815225.65</v>
      </c>
      <c r="AA473">
        <v>5630451.3499999996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K473">
        <v>0</v>
      </c>
      <c r="AL473">
        <v>0</v>
      </c>
      <c r="AM473">
        <v>0</v>
      </c>
      <c r="AN473">
        <v>1</v>
      </c>
      <c r="AO473">
        <v>2815225.65</v>
      </c>
      <c r="AP473">
        <v>5630451.3499999996</v>
      </c>
      <c r="AT473" t="s">
        <v>908</v>
      </c>
      <c r="AU473" t="s">
        <v>849</v>
      </c>
    </row>
    <row r="474" spans="1:47" x14ac:dyDescent="0.3">
      <c r="A474" t="s">
        <v>834</v>
      </c>
      <c r="B474" t="s">
        <v>835</v>
      </c>
      <c r="C474" t="s">
        <v>836</v>
      </c>
      <c r="D474" t="s">
        <v>837</v>
      </c>
      <c r="E474" t="s">
        <v>53</v>
      </c>
      <c r="F474">
        <v>2</v>
      </c>
      <c r="G474" s="1">
        <v>45119</v>
      </c>
      <c r="H474">
        <v>5</v>
      </c>
      <c r="I474" t="s">
        <v>850</v>
      </c>
      <c r="J474" t="s">
        <v>273</v>
      </c>
      <c r="K474">
        <v>8</v>
      </c>
      <c r="L474" t="s">
        <v>274</v>
      </c>
      <c r="M474" t="s">
        <v>275</v>
      </c>
      <c r="N474" t="s">
        <v>276</v>
      </c>
      <c r="O474" t="s">
        <v>277</v>
      </c>
      <c r="P474" t="s">
        <v>129</v>
      </c>
      <c r="Q474" t="s">
        <v>920</v>
      </c>
      <c r="R474" s="2" t="s">
        <v>921</v>
      </c>
      <c r="S474" t="s">
        <v>922</v>
      </c>
      <c r="T474" t="s">
        <v>278</v>
      </c>
      <c r="U474" t="s">
        <v>278</v>
      </c>
      <c r="V474">
        <v>0.49999999569999998</v>
      </c>
      <c r="W474">
        <v>2226087</v>
      </c>
      <c r="X474">
        <v>4452174.04</v>
      </c>
      <c r="Y474">
        <v>1</v>
      </c>
      <c r="Z474">
        <v>2226087</v>
      </c>
      <c r="AA474">
        <v>4452174.04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K474">
        <v>0</v>
      </c>
      <c r="AL474">
        <v>0</v>
      </c>
      <c r="AM474">
        <v>0</v>
      </c>
      <c r="AN474">
        <v>0.4</v>
      </c>
      <c r="AO474">
        <v>890434.8</v>
      </c>
      <c r="AP474">
        <v>1780869.6159999999</v>
      </c>
      <c r="AT474" t="s">
        <v>842</v>
      </c>
      <c r="AU474" t="s">
        <v>854</v>
      </c>
    </row>
    <row r="475" spans="1:47" x14ac:dyDescent="0.3">
      <c r="A475" t="s">
        <v>575</v>
      </c>
      <c r="B475" t="s">
        <v>576</v>
      </c>
      <c r="C475" t="s">
        <v>793</v>
      </c>
      <c r="D475" t="s">
        <v>794</v>
      </c>
      <c r="E475" t="s">
        <v>53</v>
      </c>
      <c r="F475">
        <v>2</v>
      </c>
      <c r="G475" s="1">
        <v>45016</v>
      </c>
      <c r="H475">
        <v>9</v>
      </c>
      <c r="I475" t="s">
        <v>797</v>
      </c>
      <c r="J475" t="s">
        <v>159</v>
      </c>
      <c r="K475">
        <v>4</v>
      </c>
      <c r="L475" t="s">
        <v>160</v>
      </c>
      <c r="M475" t="s">
        <v>630</v>
      </c>
      <c r="N475" t="s">
        <v>631</v>
      </c>
      <c r="O475" t="s">
        <v>632</v>
      </c>
      <c r="P475" t="s">
        <v>60</v>
      </c>
      <c r="Q475" t="s">
        <v>61</v>
      </c>
      <c r="R475">
        <v>33</v>
      </c>
      <c r="S475" t="s">
        <v>62</v>
      </c>
      <c r="T475" t="s">
        <v>310</v>
      </c>
      <c r="U475" t="s">
        <v>187</v>
      </c>
      <c r="V475">
        <v>0.5999999962</v>
      </c>
      <c r="W475">
        <v>13893407</v>
      </c>
      <c r="X475">
        <v>23155678.48</v>
      </c>
      <c r="AQ475" t="s">
        <v>65</v>
      </c>
      <c r="AR475" t="s">
        <v>66</v>
      </c>
      <c r="AS475" t="s">
        <v>67</v>
      </c>
    </row>
    <row r="476" spans="1:47" x14ac:dyDescent="0.3">
      <c r="A476" t="s">
        <v>575</v>
      </c>
      <c r="B476" t="s">
        <v>576</v>
      </c>
      <c r="C476" t="s">
        <v>793</v>
      </c>
      <c r="D476" t="s">
        <v>794</v>
      </c>
      <c r="E476" t="s">
        <v>53</v>
      </c>
      <c r="F476">
        <v>2</v>
      </c>
      <c r="G476" s="1">
        <v>45016</v>
      </c>
      <c r="H476">
        <v>9</v>
      </c>
      <c r="I476" t="s">
        <v>797</v>
      </c>
      <c r="J476" t="s">
        <v>159</v>
      </c>
      <c r="K476">
        <v>4</v>
      </c>
      <c r="L476" t="s">
        <v>160</v>
      </c>
      <c r="M476" t="s">
        <v>630</v>
      </c>
      <c r="N476" t="s">
        <v>631</v>
      </c>
      <c r="O476" t="s">
        <v>632</v>
      </c>
      <c r="P476" t="s">
        <v>60</v>
      </c>
      <c r="Q476" t="s">
        <v>61</v>
      </c>
      <c r="R476">
        <v>33</v>
      </c>
      <c r="S476" t="s">
        <v>62</v>
      </c>
      <c r="T476" t="s">
        <v>310</v>
      </c>
      <c r="U476" t="s">
        <v>284</v>
      </c>
      <c r="V476">
        <v>0.39999999930000002</v>
      </c>
      <c r="W476">
        <v>49692750</v>
      </c>
      <c r="X476">
        <v>124231875.22</v>
      </c>
      <c r="AQ476" t="s">
        <v>65</v>
      </c>
      <c r="AR476" t="s">
        <v>66</v>
      </c>
      <c r="AS476" t="s">
        <v>67</v>
      </c>
    </row>
    <row r="477" spans="1:47" x14ac:dyDescent="0.3">
      <c r="A477" t="s">
        <v>834</v>
      </c>
      <c r="B477" t="s">
        <v>835</v>
      </c>
      <c r="C477" t="s">
        <v>864</v>
      </c>
      <c r="D477" t="s">
        <v>865</v>
      </c>
      <c r="E477" t="s">
        <v>53</v>
      </c>
      <c r="F477">
        <v>2</v>
      </c>
      <c r="G477" s="1">
        <v>45119</v>
      </c>
      <c r="H477">
        <v>1</v>
      </c>
      <c r="I477" t="s">
        <v>923</v>
      </c>
      <c r="J477" t="s">
        <v>189</v>
      </c>
      <c r="K477">
        <v>1</v>
      </c>
      <c r="L477" t="s">
        <v>190</v>
      </c>
      <c r="M477" t="s">
        <v>191</v>
      </c>
      <c r="N477" t="s">
        <v>192</v>
      </c>
      <c r="O477" t="s">
        <v>193</v>
      </c>
      <c r="P477" t="s">
        <v>97</v>
      </c>
      <c r="Q477" t="s">
        <v>233</v>
      </c>
      <c r="R477" s="2" t="s">
        <v>185</v>
      </c>
      <c r="S477" t="s">
        <v>234</v>
      </c>
      <c r="T477" t="s">
        <v>63</v>
      </c>
      <c r="U477" t="s">
        <v>284</v>
      </c>
      <c r="V477">
        <v>0.3678263732</v>
      </c>
      <c r="W477">
        <v>5447618</v>
      </c>
      <c r="X477">
        <v>14810297.460000001</v>
      </c>
    </row>
    <row r="478" spans="1:47" x14ac:dyDescent="0.3">
      <c r="A478" t="s">
        <v>834</v>
      </c>
      <c r="B478" t="s">
        <v>835</v>
      </c>
      <c r="C478" t="s">
        <v>836</v>
      </c>
      <c r="D478" t="s">
        <v>837</v>
      </c>
      <c r="E478" t="s">
        <v>53</v>
      </c>
      <c r="F478">
        <v>2</v>
      </c>
      <c r="G478" s="1">
        <v>45119</v>
      </c>
      <c r="H478">
        <v>6</v>
      </c>
      <c r="I478" t="s">
        <v>877</v>
      </c>
      <c r="J478" t="s">
        <v>273</v>
      </c>
      <c r="K478">
        <v>8</v>
      </c>
      <c r="L478" t="s">
        <v>274</v>
      </c>
      <c r="M478" t="s">
        <v>275</v>
      </c>
      <c r="N478" t="s">
        <v>276</v>
      </c>
      <c r="O478" t="s">
        <v>277</v>
      </c>
      <c r="P478" t="s">
        <v>129</v>
      </c>
      <c r="Q478" t="s">
        <v>839</v>
      </c>
      <c r="R478" s="2" t="s">
        <v>840</v>
      </c>
      <c r="S478" t="s">
        <v>841</v>
      </c>
      <c r="T478" t="s">
        <v>278</v>
      </c>
      <c r="U478" t="s">
        <v>278</v>
      </c>
      <c r="V478">
        <v>0.49999999569999998</v>
      </c>
      <c r="W478">
        <v>9545835.6199999992</v>
      </c>
      <c r="X478">
        <v>19091671.399999999</v>
      </c>
      <c r="Y478">
        <v>1</v>
      </c>
      <c r="Z478">
        <v>9545835.6199999992</v>
      </c>
      <c r="AA478">
        <v>19091671.399999999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K478">
        <v>0</v>
      </c>
      <c r="AL478">
        <v>0</v>
      </c>
      <c r="AM478">
        <v>0</v>
      </c>
      <c r="AN478">
        <v>0.4</v>
      </c>
      <c r="AO478">
        <v>3818334.2480000001</v>
      </c>
      <c r="AP478">
        <v>7636668.5599999996</v>
      </c>
      <c r="AT478" t="s">
        <v>842</v>
      </c>
      <c r="AU478" t="s">
        <v>843</v>
      </c>
    </row>
    <row r="479" spans="1:47" x14ac:dyDescent="0.3">
      <c r="A479" t="s">
        <v>834</v>
      </c>
      <c r="B479" t="s">
        <v>835</v>
      </c>
      <c r="C479" t="s">
        <v>836</v>
      </c>
      <c r="D479" t="s">
        <v>837</v>
      </c>
      <c r="E479" t="s">
        <v>53</v>
      </c>
      <c r="F479">
        <v>2</v>
      </c>
      <c r="G479" s="1">
        <v>45119</v>
      </c>
      <c r="H479">
        <v>4</v>
      </c>
      <c r="I479" t="s">
        <v>838</v>
      </c>
      <c r="J479" t="s">
        <v>273</v>
      </c>
      <c r="K479">
        <v>8</v>
      </c>
      <c r="L479" t="s">
        <v>274</v>
      </c>
      <c r="M479" t="s">
        <v>275</v>
      </c>
      <c r="N479" t="s">
        <v>276</v>
      </c>
      <c r="O479" t="s">
        <v>277</v>
      </c>
      <c r="P479" t="s">
        <v>129</v>
      </c>
      <c r="Q479" t="s">
        <v>856</v>
      </c>
      <c r="R479">
        <v>146</v>
      </c>
      <c r="S479" t="s">
        <v>857</v>
      </c>
      <c r="T479" t="s">
        <v>278</v>
      </c>
      <c r="U479" t="s">
        <v>278</v>
      </c>
      <c r="V479">
        <v>0.49999999569999998</v>
      </c>
      <c r="W479">
        <v>7601109.2999999998</v>
      </c>
      <c r="X479">
        <v>15202218.73</v>
      </c>
      <c r="Y479">
        <v>1</v>
      </c>
      <c r="Z479">
        <v>7601109.2999999998</v>
      </c>
      <c r="AA479">
        <v>15202218.73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T479" t="s">
        <v>848</v>
      </c>
      <c r="AU479" t="s">
        <v>849</v>
      </c>
    </row>
    <row r="480" spans="1:47" x14ac:dyDescent="0.3">
      <c r="A480" t="s">
        <v>575</v>
      </c>
      <c r="B480" t="s">
        <v>576</v>
      </c>
      <c r="C480" t="s">
        <v>793</v>
      </c>
      <c r="D480" t="s">
        <v>794</v>
      </c>
      <c r="E480" t="s">
        <v>53</v>
      </c>
      <c r="F480">
        <v>2</v>
      </c>
      <c r="G480" s="1">
        <v>45016</v>
      </c>
      <c r="H480">
        <v>5</v>
      </c>
      <c r="I480" t="s">
        <v>801</v>
      </c>
      <c r="J480" t="s">
        <v>178</v>
      </c>
      <c r="K480">
        <v>5</v>
      </c>
      <c r="L480" t="s">
        <v>179</v>
      </c>
      <c r="M480" t="s">
        <v>533</v>
      </c>
      <c r="N480" t="s">
        <v>534</v>
      </c>
      <c r="O480" t="s">
        <v>535</v>
      </c>
      <c r="P480" t="s">
        <v>183</v>
      </c>
      <c r="Q480" t="s">
        <v>184</v>
      </c>
      <c r="R480" s="2" t="s">
        <v>185</v>
      </c>
      <c r="S480" t="s">
        <v>186</v>
      </c>
      <c r="T480" t="s">
        <v>63</v>
      </c>
      <c r="U480" t="s">
        <v>187</v>
      </c>
      <c r="V480">
        <v>0.59999998850000003</v>
      </c>
      <c r="W480">
        <v>10000000</v>
      </c>
      <c r="X480">
        <v>16666666.99</v>
      </c>
      <c r="AH480">
        <v>0</v>
      </c>
      <c r="AI480">
        <v>0</v>
      </c>
      <c r="AJ480">
        <v>0</v>
      </c>
    </row>
    <row r="481" spans="1:47" x14ac:dyDescent="0.3">
      <c r="A481" t="s">
        <v>834</v>
      </c>
      <c r="B481" t="s">
        <v>835</v>
      </c>
      <c r="C481" t="s">
        <v>836</v>
      </c>
      <c r="D481" t="s">
        <v>837</v>
      </c>
      <c r="E481" t="s">
        <v>53</v>
      </c>
      <c r="F481">
        <v>2</v>
      </c>
      <c r="G481" s="1">
        <v>45119</v>
      </c>
      <c r="H481">
        <v>5</v>
      </c>
      <c r="I481" t="s">
        <v>850</v>
      </c>
      <c r="J481" t="s">
        <v>273</v>
      </c>
      <c r="K481">
        <v>8</v>
      </c>
      <c r="L481" t="s">
        <v>274</v>
      </c>
      <c r="M481" t="s">
        <v>275</v>
      </c>
      <c r="N481" t="s">
        <v>276</v>
      </c>
      <c r="O481" t="s">
        <v>277</v>
      </c>
      <c r="P481" t="s">
        <v>129</v>
      </c>
      <c r="Q481" t="s">
        <v>924</v>
      </c>
      <c r="R481">
        <v>141</v>
      </c>
      <c r="S481" t="s">
        <v>925</v>
      </c>
      <c r="T481" t="s">
        <v>278</v>
      </c>
      <c r="U481" t="s">
        <v>278</v>
      </c>
      <c r="V481">
        <v>0.49999999569999998</v>
      </c>
      <c r="W481">
        <v>500000</v>
      </c>
      <c r="X481">
        <v>1000000.01</v>
      </c>
      <c r="Y481">
        <v>1</v>
      </c>
      <c r="Z481">
        <v>500000</v>
      </c>
      <c r="AA481">
        <v>1000000.01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T481" t="s">
        <v>848</v>
      </c>
      <c r="AU481" t="s">
        <v>849</v>
      </c>
    </row>
    <row r="482" spans="1:47" x14ac:dyDescent="0.3">
      <c r="A482" t="s">
        <v>834</v>
      </c>
      <c r="B482" t="s">
        <v>835</v>
      </c>
      <c r="C482" t="s">
        <v>864</v>
      </c>
      <c r="D482" t="s">
        <v>865</v>
      </c>
      <c r="E482" t="s">
        <v>53</v>
      </c>
      <c r="F482">
        <v>2</v>
      </c>
      <c r="G482" s="1">
        <v>45119</v>
      </c>
      <c r="H482">
        <v>2</v>
      </c>
      <c r="I482" t="s">
        <v>866</v>
      </c>
      <c r="J482" t="s">
        <v>105</v>
      </c>
      <c r="K482">
        <v>2</v>
      </c>
      <c r="L482" t="s">
        <v>106</v>
      </c>
      <c r="M482" t="s">
        <v>521</v>
      </c>
      <c r="N482" t="s">
        <v>522</v>
      </c>
      <c r="O482" t="s">
        <v>523</v>
      </c>
      <c r="P482" t="s">
        <v>129</v>
      </c>
      <c r="Q482" t="s">
        <v>883</v>
      </c>
      <c r="R482" s="2" t="s">
        <v>884</v>
      </c>
      <c r="S482" t="s">
        <v>885</v>
      </c>
      <c r="T482" t="s">
        <v>63</v>
      </c>
      <c r="U482" t="s">
        <v>284</v>
      </c>
      <c r="V482">
        <v>0.3988320581</v>
      </c>
      <c r="W482">
        <v>7972918</v>
      </c>
      <c r="X482">
        <v>19990664.84</v>
      </c>
      <c r="Y482">
        <v>1</v>
      </c>
      <c r="Z482">
        <v>7972918</v>
      </c>
      <c r="AA482">
        <v>19990664.84</v>
      </c>
      <c r="AB482">
        <v>0.4</v>
      </c>
      <c r="AC482">
        <v>3189167.2</v>
      </c>
      <c r="AD482">
        <v>7996265.9400000004</v>
      </c>
      <c r="AE482">
        <v>0</v>
      </c>
      <c r="AF482">
        <v>0</v>
      </c>
      <c r="AG482">
        <v>0</v>
      </c>
      <c r="AK482">
        <v>0.4</v>
      </c>
      <c r="AL482">
        <v>3189167.2</v>
      </c>
      <c r="AM482">
        <v>7996265.9400000004</v>
      </c>
      <c r="AN482">
        <v>0</v>
      </c>
      <c r="AO482">
        <v>0</v>
      </c>
      <c r="AP482">
        <v>0</v>
      </c>
      <c r="AT482" t="s">
        <v>842</v>
      </c>
      <c r="AU482" t="s">
        <v>843</v>
      </c>
    </row>
    <row r="483" spans="1:47" x14ac:dyDescent="0.3">
      <c r="A483" t="s">
        <v>290</v>
      </c>
      <c r="B483" t="s">
        <v>291</v>
      </c>
      <c r="C483" t="s">
        <v>926</v>
      </c>
      <c r="D483" t="s">
        <v>927</v>
      </c>
      <c r="E483" t="s">
        <v>53</v>
      </c>
      <c r="F483">
        <v>1.1000000000000001</v>
      </c>
      <c r="G483" s="1">
        <v>44915</v>
      </c>
      <c r="H483">
        <v>2</v>
      </c>
      <c r="I483" t="s">
        <v>928</v>
      </c>
      <c r="J483" t="s">
        <v>159</v>
      </c>
      <c r="K483">
        <v>4</v>
      </c>
      <c r="L483" t="s">
        <v>160</v>
      </c>
      <c r="M483" t="s">
        <v>416</v>
      </c>
      <c r="N483" t="s">
        <v>417</v>
      </c>
      <c r="O483" t="s">
        <v>418</v>
      </c>
      <c r="P483" t="s">
        <v>321</v>
      </c>
      <c r="Q483" t="s">
        <v>322</v>
      </c>
      <c r="R483">
        <v>10</v>
      </c>
      <c r="S483" t="s">
        <v>323</v>
      </c>
      <c r="T483" t="s">
        <v>310</v>
      </c>
      <c r="U483" t="s">
        <v>187</v>
      </c>
      <c r="V483">
        <v>0.59999998809999999</v>
      </c>
      <c r="W483">
        <v>17400000</v>
      </c>
      <c r="X483">
        <v>29000000.579999998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</row>
    <row r="484" spans="1:47" x14ac:dyDescent="0.3">
      <c r="A484" t="s">
        <v>285</v>
      </c>
      <c r="B484" t="s">
        <v>286</v>
      </c>
      <c r="C484" t="s">
        <v>929</v>
      </c>
      <c r="D484" t="s">
        <v>930</v>
      </c>
      <c r="E484" t="s">
        <v>294</v>
      </c>
      <c r="F484">
        <v>1.1000000000000001</v>
      </c>
      <c r="G484" s="1">
        <v>44904</v>
      </c>
      <c r="J484" t="s">
        <v>73</v>
      </c>
      <c r="K484">
        <v>1</v>
      </c>
      <c r="L484" t="s">
        <v>74</v>
      </c>
      <c r="M484" t="s">
        <v>115</v>
      </c>
      <c r="N484">
        <v>1</v>
      </c>
      <c r="O484" t="s">
        <v>116</v>
      </c>
      <c r="P484" t="s">
        <v>77</v>
      </c>
      <c r="Q484" t="s">
        <v>167</v>
      </c>
      <c r="R484" t="s">
        <v>168</v>
      </c>
      <c r="S484" t="s">
        <v>169</v>
      </c>
      <c r="T484" t="s">
        <v>81</v>
      </c>
      <c r="U484" t="s">
        <v>81</v>
      </c>
      <c r="V484">
        <v>0.83415393319999998</v>
      </c>
      <c r="W484">
        <v>2633310.5499999998</v>
      </c>
      <c r="X484">
        <v>3156864.03</v>
      </c>
    </row>
    <row r="485" spans="1:47" x14ac:dyDescent="0.3">
      <c r="A485" t="s">
        <v>834</v>
      </c>
      <c r="B485" t="s">
        <v>835</v>
      </c>
      <c r="C485" t="s">
        <v>836</v>
      </c>
      <c r="D485" t="s">
        <v>837</v>
      </c>
      <c r="E485" t="s">
        <v>53</v>
      </c>
      <c r="F485">
        <v>2</v>
      </c>
      <c r="G485" s="1">
        <v>45119</v>
      </c>
      <c r="H485">
        <v>2</v>
      </c>
      <c r="I485" t="s">
        <v>855</v>
      </c>
      <c r="J485" t="s">
        <v>273</v>
      </c>
      <c r="K485">
        <v>8</v>
      </c>
      <c r="L485" t="s">
        <v>274</v>
      </c>
      <c r="M485" t="s">
        <v>275</v>
      </c>
      <c r="N485" t="s">
        <v>276</v>
      </c>
      <c r="O485" t="s">
        <v>277</v>
      </c>
      <c r="P485" t="s">
        <v>129</v>
      </c>
      <c r="Q485" t="s">
        <v>931</v>
      </c>
      <c r="R485" s="2" t="s">
        <v>932</v>
      </c>
      <c r="S485" t="s">
        <v>933</v>
      </c>
      <c r="T485" t="s">
        <v>278</v>
      </c>
      <c r="U485" t="s">
        <v>278</v>
      </c>
      <c r="V485">
        <v>0.49999999569999998</v>
      </c>
      <c r="W485">
        <v>938408.68</v>
      </c>
      <c r="X485">
        <v>1876817.38</v>
      </c>
      <c r="Y485">
        <v>1</v>
      </c>
      <c r="Z485">
        <v>938408.68</v>
      </c>
      <c r="AA485">
        <v>1876817.38</v>
      </c>
      <c r="AB485">
        <v>0.4</v>
      </c>
      <c r="AC485">
        <v>375363.47</v>
      </c>
      <c r="AD485">
        <v>750726.95</v>
      </c>
      <c r="AE485">
        <v>0</v>
      </c>
      <c r="AF485">
        <v>0</v>
      </c>
      <c r="AG485">
        <v>0</v>
      </c>
      <c r="AK485">
        <v>0.4</v>
      </c>
      <c r="AL485">
        <v>375363.47</v>
      </c>
      <c r="AM485">
        <v>750726.95</v>
      </c>
      <c r="AN485">
        <v>0</v>
      </c>
      <c r="AO485">
        <v>0</v>
      </c>
      <c r="AP485">
        <v>0</v>
      </c>
      <c r="AT485" t="s">
        <v>556</v>
      </c>
      <c r="AU485" t="s">
        <v>557</v>
      </c>
    </row>
    <row r="486" spans="1:47" x14ac:dyDescent="0.3">
      <c r="A486" t="s">
        <v>834</v>
      </c>
      <c r="B486" t="s">
        <v>835</v>
      </c>
      <c r="C486" t="s">
        <v>836</v>
      </c>
      <c r="D486" t="s">
        <v>837</v>
      </c>
      <c r="E486" t="s">
        <v>53</v>
      </c>
      <c r="F486">
        <v>2</v>
      </c>
      <c r="G486" s="1">
        <v>45119</v>
      </c>
      <c r="H486">
        <v>5</v>
      </c>
      <c r="I486" t="s">
        <v>850</v>
      </c>
      <c r="J486" t="s">
        <v>273</v>
      </c>
      <c r="K486">
        <v>8</v>
      </c>
      <c r="L486" t="s">
        <v>274</v>
      </c>
      <c r="M486" t="s">
        <v>275</v>
      </c>
      <c r="N486" t="s">
        <v>276</v>
      </c>
      <c r="O486" t="s">
        <v>277</v>
      </c>
      <c r="P486" t="s">
        <v>129</v>
      </c>
      <c r="Q486" t="s">
        <v>846</v>
      </c>
      <c r="R486">
        <v>136</v>
      </c>
      <c r="S486" t="s">
        <v>847</v>
      </c>
      <c r="T486" t="s">
        <v>278</v>
      </c>
      <c r="U486" t="s">
        <v>278</v>
      </c>
      <c r="V486">
        <v>0.49999999569999998</v>
      </c>
      <c r="W486">
        <v>1533774</v>
      </c>
      <c r="X486">
        <v>3067548.03</v>
      </c>
      <c r="Y486">
        <v>1</v>
      </c>
      <c r="Z486">
        <v>1533774</v>
      </c>
      <c r="AA486">
        <v>3067548.03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K486">
        <v>0</v>
      </c>
      <c r="AL486">
        <v>0</v>
      </c>
      <c r="AM486">
        <v>0</v>
      </c>
      <c r="AN486">
        <v>0.4</v>
      </c>
      <c r="AO486">
        <v>613509.6</v>
      </c>
      <c r="AP486">
        <v>1227019.2120000001</v>
      </c>
      <c r="AT486" t="s">
        <v>848</v>
      </c>
      <c r="AU486" t="s">
        <v>849</v>
      </c>
    </row>
    <row r="487" spans="1:47" x14ac:dyDescent="0.3">
      <c r="A487" t="s">
        <v>575</v>
      </c>
      <c r="B487" t="s">
        <v>576</v>
      </c>
      <c r="C487" t="s">
        <v>793</v>
      </c>
      <c r="D487" t="s">
        <v>794</v>
      </c>
      <c r="E487" t="s">
        <v>53</v>
      </c>
      <c r="F487">
        <v>2</v>
      </c>
      <c r="G487" s="1">
        <v>45016</v>
      </c>
      <c r="H487">
        <v>1</v>
      </c>
      <c r="I487" t="s">
        <v>813</v>
      </c>
      <c r="J487" t="s">
        <v>189</v>
      </c>
      <c r="K487">
        <v>1</v>
      </c>
      <c r="L487" t="s">
        <v>190</v>
      </c>
      <c r="M487" t="s">
        <v>228</v>
      </c>
      <c r="N487" t="s">
        <v>229</v>
      </c>
      <c r="O487" t="s">
        <v>230</v>
      </c>
      <c r="P487" t="s">
        <v>97</v>
      </c>
      <c r="Q487" t="s">
        <v>239</v>
      </c>
      <c r="R487" s="2" t="s">
        <v>240</v>
      </c>
      <c r="S487" t="s">
        <v>241</v>
      </c>
      <c r="T487" t="s">
        <v>63</v>
      </c>
      <c r="U487" t="s">
        <v>284</v>
      </c>
      <c r="V487">
        <v>0.4</v>
      </c>
      <c r="W487">
        <v>16706250</v>
      </c>
      <c r="X487">
        <v>41765625</v>
      </c>
    </row>
    <row r="488" spans="1:47" x14ac:dyDescent="0.3">
      <c r="A488" t="s">
        <v>575</v>
      </c>
      <c r="B488" t="s">
        <v>576</v>
      </c>
      <c r="C488" t="s">
        <v>793</v>
      </c>
      <c r="D488" t="s">
        <v>794</v>
      </c>
      <c r="E488" t="s">
        <v>53</v>
      </c>
      <c r="F488">
        <v>2</v>
      </c>
      <c r="G488" s="1">
        <v>45016</v>
      </c>
      <c r="H488">
        <v>9</v>
      </c>
      <c r="I488" t="s">
        <v>797</v>
      </c>
      <c r="J488" t="s">
        <v>159</v>
      </c>
      <c r="K488">
        <v>4</v>
      </c>
      <c r="L488" t="s">
        <v>160</v>
      </c>
      <c r="M488" t="s">
        <v>630</v>
      </c>
      <c r="N488" t="s">
        <v>631</v>
      </c>
      <c r="O488" t="s">
        <v>632</v>
      </c>
      <c r="P488" t="s">
        <v>97</v>
      </c>
      <c r="Q488" t="s">
        <v>98</v>
      </c>
      <c r="R488" s="2" t="s">
        <v>99</v>
      </c>
      <c r="S488" t="s">
        <v>100</v>
      </c>
      <c r="T488" t="s">
        <v>310</v>
      </c>
      <c r="U488" t="s">
        <v>284</v>
      </c>
      <c r="V488">
        <v>0.39999999930000002</v>
      </c>
      <c r="W488">
        <v>49692750</v>
      </c>
      <c r="X488">
        <v>124231875.22</v>
      </c>
    </row>
    <row r="489" spans="1:47" x14ac:dyDescent="0.3">
      <c r="A489" t="s">
        <v>575</v>
      </c>
      <c r="B489" t="s">
        <v>576</v>
      </c>
      <c r="C489" t="s">
        <v>793</v>
      </c>
      <c r="D489" t="s">
        <v>794</v>
      </c>
      <c r="E489" t="s">
        <v>53</v>
      </c>
      <c r="F489">
        <v>2</v>
      </c>
      <c r="G489" s="1">
        <v>45016</v>
      </c>
      <c r="H489">
        <v>4</v>
      </c>
      <c r="I489" t="s">
        <v>796</v>
      </c>
      <c r="J489" t="s">
        <v>159</v>
      </c>
      <c r="K489">
        <v>4</v>
      </c>
      <c r="L489" t="s">
        <v>160</v>
      </c>
      <c r="M489" t="s">
        <v>393</v>
      </c>
      <c r="N489" t="s">
        <v>394</v>
      </c>
      <c r="O489" t="s">
        <v>395</v>
      </c>
      <c r="P489" t="s">
        <v>183</v>
      </c>
      <c r="Q489" t="s">
        <v>184</v>
      </c>
      <c r="R489" s="2" t="s">
        <v>185</v>
      </c>
      <c r="S489" t="s">
        <v>186</v>
      </c>
      <c r="T489" t="s">
        <v>63</v>
      </c>
      <c r="U489" t="s">
        <v>284</v>
      </c>
      <c r="V489">
        <v>0.4</v>
      </c>
      <c r="W489">
        <v>12200000</v>
      </c>
      <c r="X489">
        <v>30500000</v>
      </c>
      <c r="AH489">
        <v>0</v>
      </c>
      <c r="AI489">
        <v>0</v>
      </c>
      <c r="AJ489">
        <v>0</v>
      </c>
    </row>
    <row r="490" spans="1:47" x14ac:dyDescent="0.3">
      <c r="A490" t="s">
        <v>355</v>
      </c>
      <c r="B490" t="s">
        <v>356</v>
      </c>
      <c r="C490" t="s">
        <v>396</v>
      </c>
      <c r="D490" t="s">
        <v>397</v>
      </c>
      <c r="E490" t="s">
        <v>53</v>
      </c>
      <c r="F490">
        <v>1.2</v>
      </c>
      <c r="G490" s="1">
        <v>44889</v>
      </c>
      <c r="H490" t="s">
        <v>398</v>
      </c>
      <c r="I490" t="s">
        <v>399</v>
      </c>
      <c r="J490" t="s">
        <v>159</v>
      </c>
      <c r="K490">
        <v>4</v>
      </c>
      <c r="L490" t="s">
        <v>160</v>
      </c>
      <c r="M490" t="s">
        <v>934</v>
      </c>
      <c r="N490" t="s">
        <v>935</v>
      </c>
      <c r="O490" t="s">
        <v>936</v>
      </c>
      <c r="P490" t="s">
        <v>60</v>
      </c>
      <c r="Q490" t="s">
        <v>61</v>
      </c>
      <c r="R490">
        <v>33</v>
      </c>
      <c r="S490" t="s">
        <v>62</v>
      </c>
      <c r="T490" t="s">
        <v>310</v>
      </c>
      <c r="U490" t="s">
        <v>64</v>
      </c>
      <c r="V490">
        <v>0.84999999739999998</v>
      </c>
      <c r="W490">
        <v>16360000</v>
      </c>
      <c r="X490">
        <v>19247058.879999999</v>
      </c>
      <c r="AQ490" t="s">
        <v>65</v>
      </c>
      <c r="AR490" t="s">
        <v>66</v>
      </c>
      <c r="AS490" t="s">
        <v>67</v>
      </c>
    </row>
    <row r="491" spans="1:47" x14ac:dyDescent="0.3">
      <c r="A491" t="s">
        <v>834</v>
      </c>
      <c r="B491" t="s">
        <v>835</v>
      </c>
      <c r="C491" t="s">
        <v>836</v>
      </c>
      <c r="D491" t="s">
        <v>837</v>
      </c>
      <c r="E491" t="s">
        <v>53</v>
      </c>
      <c r="F491">
        <v>2</v>
      </c>
      <c r="G491" s="1">
        <v>45119</v>
      </c>
      <c r="H491">
        <v>6</v>
      </c>
      <c r="I491" t="s">
        <v>877</v>
      </c>
      <c r="J491" t="s">
        <v>273</v>
      </c>
      <c r="K491">
        <v>8</v>
      </c>
      <c r="L491" t="s">
        <v>274</v>
      </c>
      <c r="M491" t="s">
        <v>275</v>
      </c>
      <c r="N491" t="s">
        <v>276</v>
      </c>
      <c r="O491" t="s">
        <v>277</v>
      </c>
      <c r="P491" t="s">
        <v>129</v>
      </c>
      <c r="Q491" t="s">
        <v>846</v>
      </c>
      <c r="R491">
        <v>136</v>
      </c>
      <c r="S491" t="s">
        <v>847</v>
      </c>
      <c r="T491" t="s">
        <v>278</v>
      </c>
      <c r="U491" t="s">
        <v>278</v>
      </c>
      <c r="V491">
        <v>0.49999999569999998</v>
      </c>
      <c r="W491">
        <v>703806.46</v>
      </c>
      <c r="X491">
        <v>1407612.93</v>
      </c>
      <c r="Y491">
        <v>1</v>
      </c>
      <c r="Z491">
        <v>703806.46</v>
      </c>
      <c r="AA491">
        <v>1407612.93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K491">
        <v>0</v>
      </c>
      <c r="AL491">
        <v>0</v>
      </c>
      <c r="AM491">
        <v>0</v>
      </c>
      <c r="AN491">
        <v>0.4</v>
      </c>
      <c r="AO491">
        <v>281522.58399999997</v>
      </c>
      <c r="AP491">
        <v>563045.17200000002</v>
      </c>
      <c r="AT491" t="s">
        <v>848</v>
      </c>
      <c r="AU491" t="s">
        <v>849</v>
      </c>
    </row>
    <row r="492" spans="1:47" x14ac:dyDescent="0.3">
      <c r="A492" t="s">
        <v>575</v>
      </c>
      <c r="B492" t="s">
        <v>576</v>
      </c>
      <c r="C492" t="s">
        <v>793</v>
      </c>
      <c r="D492" t="s">
        <v>794</v>
      </c>
      <c r="E492" t="s">
        <v>53</v>
      </c>
      <c r="F492">
        <v>2</v>
      </c>
      <c r="G492" s="1">
        <v>45016</v>
      </c>
      <c r="H492">
        <v>9</v>
      </c>
      <c r="I492" t="s">
        <v>797</v>
      </c>
      <c r="J492" t="s">
        <v>159</v>
      </c>
      <c r="K492">
        <v>4</v>
      </c>
      <c r="L492" t="s">
        <v>160</v>
      </c>
      <c r="M492" t="s">
        <v>630</v>
      </c>
      <c r="N492" t="s">
        <v>631</v>
      </c>
      <c r="O492" t="s">
        <v>632</v>
      </c>
      <c r="P492" t="s">
        <v>321</v>
      </c>
      <c r="Q492" t="s">
        <v>322</v>
      </c>
      <c r="R492">
        <v>10</v>
      </c>
      <c r="S492" t="s">
        <v>323</v>
      </c>
      <c r="T492" t="s">
        <v>310</v>
      </c>
      <c r="U492" t="s">
        <v>284</v>
      </c>
      <c r="V492">
        <v>0.39999999930000002</v>
      </c>
      <c r="W492">
        <v>44723476</v>
      </c>
      <c r="X492">
        <v>111808690.2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</row>
    <row r="493" spans="1:47" x14ac:dyDescent="0.3">
      <c r="A493" t="s">
        <v>575</v>
      </c>
      <c r="B493" t="s">
        <v>576</v>
      </c>
      <c r="C493" t="s">
        <v>793</v>
      </c>
      <c r="D493" t="s">
        <v>794</v>
      </c>
      <c r="E493" t="s">
        <v>53</v>
      </c>
      <c r="F493">
        <v>2</v>
      </c>
      <c r="G493" s="1">
        <v>45016</v>
      </c>
      <c r="H493">
        <v>8</v>
      </c>
      <c r="I493" t="s">
        <v>898</v>
      </c>
      <c r="J493" t="s">
        <v>178</v>
      </c>
      <c r="K493">
        <v>5</v>
      </c>
      <c r="L493" t="s">
        <v>179</v>
      </c>
      <c r="M493" t="s">
        <v>533</v>
      </c>
      <c r="N493" t="s">
        <v>534</v>
      </c>
      <c r="O493" t="s">
        <v>535</v>
      </c>
      <c r="P493" t="s">
        <v>97</v>
      </c>
      <c r="Q493" t="s">
        <v>98</v>
      </c>
      <c r="R493" s="2" t="s">
        <v>99</v>
      </c>
      <c r="S493" t="s">
        <v>100</v>
      </c>
      <c r="T493" t="s">
        <v>63</v>
      </c>
      <c r="U493" t="s">
        <v>187</v>
      </c>
      <c r="V493">
        <v>0.6</v>
      </c>
      <c r="W493">
        <v>25188406</v>
      </c>
      <c r="X493">
        <v>41980676.670000002</v>
      </c>
    </row>
    <row r="494" spans="1:47" x14ac:dyDescent="0.3">
      <c r="A494" t="s">
        <v>834</v>
      </c>
      <c r="B494" t="s">
        <v>835</v>
      </c>
      <c r="C494" t="s">
        <v>836</v>
      </c>
      <c r="D494" t="s">
        <v>837</v>
      </c>
      <c r="E494" t="s">
        <v>53</v>
      </c>
      <c r="F494">
        <v>2</v>
      </c>
      <c r="G494" s="1">
        <v>45119</v>
      </c>
      <c r="H494">
        <v>2</v>
      </c>
      <c r="I494" t="s">
        <v>855</v>
      </c>
      <c r="J494" t="s">
        <v>273</v>
      </c>
      <c r="K494">
        <v>8</v>
      </c>
      <c r="L494" t="s">
        <v>274</v>
      </c>
      <c r="M494" t="s">
        <v>275</v>
      </c>
      <c r="N494" t="s">
        <v>276</v>
      </c>
      <c r="O494" t="s">
        <v>277</v>
      </c>
      <c r="P494" t="s">
        <v>129</v>
      </c>
      <c r="Q494" t="s">
        <v>553</v>
      </c>
      <c r="R494" s="2" t="s">
        <v>554</v>
      </c>
      <c r="S494" t="s">
        <v>555</v>
      </c>
      <c r="T494" t="s">
        <v>278</v>
      </c>
      <c r="U494" t="s">
        <v>278</v>
      </c>
      <c r="V494">
        <v>0.49999999569999998</v>
      </c>
      <c r="W494">
        <v>938408.68</v>
      </c>
      <c r="X494">
        <v>1876817.38</v>
      </c>
      <c r="Y494">
        <v>1</v>
      </c>
      <c r="Z494">
        <v>938408.68</v>
      </c>
      <c r="AA494">
        <v>1876817.38</v>
      </c>
      <c r="AB494">
        <v>0.4</v>
      </c>
      <c r="AC494">
        <v>375363.47</v>
      </c>
      <c r="AD494">
        <v>750726.95</v>
      </c>
      <c r="AE494">
        <v>0</v>
      </c>
      <c r="AF494">
        <v>0</v>
      </c>
      <c r="AG494">
        <v>0</v>
      </c>
      <c r="AK494">
        <v>0.4</v>
      </c>
      <c r="AL494">
        <v>375363.47</v>
      </c>
      <c r="AM494">
        <v>750726.95</v>
      </c>
      <c r="AN494">
        <v>0</v>
      </c>
      <c r="AO494">
        <v>0</v>
      </c>
      <c r="AP494">
        <v>0</v>
      </c>
      <c r="AT494" t="s">
        <v>556</v>
      </c>
      <c r="AU494" t="s">
        <v>557</v>
      </c>
    </row>
    <row r="495" spans="1:47" x14ac:dyDescent="0.3">
      <c r="A495" t="s">
        <v>575</v>
      </c>
      <c r="B495" t="s">
        <v>576</v>
      </c>
      <c r="C495" t="s">
        <v>793</v>
      </c>
      <c r="D495" t="s">
        <v>794</v>
      </c>
      <c r="E495" t="s">
        <v>53</v>
      </c>
      <c r="F495">
        <v>2</v>
      </c>
      <c r="G495" s="1">
        <v>45016</v>
      </c>
      <c r="H495">
        <v>8</v>
      </c>
      <c r="I495" t="s">
        <v>898</v>
      </c>
      <c r="J495" t="s">
        <v>178</v>
      </c>
      <c r="K495">
        <v>5</v>
      </c>
      <c r="L495" t="s">
        <v>179</v>
      </c>
      <c r="M495" t="s">
        <v>533</v>
      </c>
      <c r="N495" t="s">
        <v>534</v>
      </c>
      <c r="O495" t="s">
        <v>535</v>
      </c>
      <c r="P495" t="s">
        <v>183</v>
      </c>
      <c r="Q495" t="s">
        <v>184</v>
      </c>
      <c r="R495" s="2" t="s">
        <v>185</v>
      </c>
      <c r="S495" t="s">
        <v>186</v>
      </c>
      <c r="T495" t="s">
        <v>63</v>
      </c>
      <c r="U495" t="s">
        <v>187</v>
      </c>
      <c r="V495">
        <v>0.6</v>
      </c>
      <c r="W495">
        <v>25188406</v>
      </c>
      <c r="X495">
        <v>41980676.670000002</v>
      </c>
      <c r="AH495">
        <v>0</v>
      </c>
      <c r="AI495">
        <v>0</v>
      </c>
      <c r="AJ495">
        <v>0</v>
      </c>
    </row>
    <row r="496" spans="1:47" x14ac:dyDescent="0.3">
      <c r="A496" t="s">
        <v>834</v>
      </c>
      <c r="B496" t="s">
        <v>835</v>
      </c>
      <c r="C496" t="s">
        <v>836</v>
      </c>
      <c r="D496" t="s">
        <v>837</v>
      </c>
      <c r="E496" t="s">
        <v>53</v>
      </c>
      <c r="F496">
        <v>2</v>
      </c>
      <c r="G496" s="1">
        <v>45119</v>
      </c>
      <c r="H496">
        <v>5</v>
      </c>
      <c r="I496" t="s">
        <v>850</v>
      </c>
      <c r="J496" t="s">
        <v>273</v>
      </c>
      <c r="K496">
        <v>8</v>
      </c>
      <c r="L496" t="s">
        <v>274</v>
      </c>
      <c r="M496" t="s">
        <v>275</v>
      </c>
      <c r="N496" t="s">
        <v>276</v>
      </c>
      <c r="O496" t="s">
        <v>277</v>
      </c>
      <c r="P496" t="s">
        <v>129</v>
      </c>
      <c r="Q496" t="s">
        <v>888</v>
      </c>
      <c r="R496" s="2" t="s">
        <v>889</v>
      </c>
      <c r="S496" t="s">
        <v>890</v>
      </c>
      <c r="T496" t="s">
        <v>278</v>
      </c>
      <c r="U496" t="s">
        <v>278</v>
      </c>
      <c r="V496">
        <v>0.49999999569999998</v>
      </c>
      <c r="W496">
        <v>3807606</v>
      </c>
      <c r="X496">
        <v>7615212.0700000003</v>
      </c>
      <c r="Y496">
        <v>1</v>
      </c>
      <c r="Z496">
        <v>3807606</v>
      </c>
      <c r="AA496">
        <v>7615212.0700000003</v>
      </c>
      <c r="AB496">
        <v>0.4</v>
      </c>
      <c r="AC496">
        <v>1523042.4</v>
      </c>
      <c r="AD496">
        <v>3046084.83</v>
      </c>
      <c r="AE496">
        <v>0</v>
      </c>
      <c r="AF496">
        <v>0</v>
      </c>
      <c r="AG496">
        <v>0</v>
      </c>
      <c r="AK496">
        <v>0.4</v>
      </c>
      <c r="AL496">
        <v>1523042.4</v>
      </c>
      <c r="AM496">
        <v>3046084.83</v>
      </c>
      <c r="AN496">
        <v>0.4</v>
      </c>
      <c r="AO496">
        <v>1523042.4</v>
      </c>
      <c r="AP496">
        <v>3046084.8280000002</v>
      </c>
      <c r="AT496" t="s">
        <v>556</v>
      </c>
      <c r="AU496" t="s">
        <v>557</v>
      </c>
    </row>
    <row r="497" spans="1:47" x14ac:dyDescent="0.3">
      <c r="A497" t="s">
        <v>834</v>
      </c>
      <c r="B497" t="s">
        <v>835</v>
      </c>
      <c r="C497" t="s">
        <v>836</v>
      </c>
      <c r="D497" t="s">
        <v>837</v>
      </c>
      <c r="E497" t="s">
        <v>53</v>
      </c>
      <c r="F497">
        <v>2</v>
      </c>
      <c r="G497" s="1">
        <v>45119</v>
      </c>
      <c r="H497">
        <v>6</v>
      </c>
      <c r="I497" t="s">
        <v>877</v>
      </c>
      <c r="J497" t="s">
        <v>273</v>
      </c>
      <c r="K497">
        <v>8</v>
      </c>
      <c r="L497" t="s">
        <v>274</v>
      </c>
      <c r="M497" t="s">
        <v>275</v>
      </c>
      <c r="N497" t="s">
        <v>276</v>
      </c>
      <c r="O497" t="s">
        <v>277</v>
      </c>
      <c r="P497" t="s">
        <v>129</v>
      </c>
      <c r="Q497" t="s">
        <v>906</v>
      </c>
      <c r="R497">
        <v>145</v>
      </c>
      <c r="S497" t="s">
        <v>907</v>
      </c>
      <c r="T497" t="s">
        <v>278</v>
      </c>
      <c r="U497" t="s">
        <v>278</v>
      </c>
      <c r="V497">
        <v>0.49999999569999998</v>
      </c>
      <c r="W497">
        <v>760111</v>
      </c>
      <c r="X497">
        <v>1520222.01</v>
      </c>
      <c r="Y497">
        <v>1</v>
      </c>
      <c r="Z497">
        <v>760111</v>
      </c>
      <c r="AA497">
        <v>1520222.01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K497">
        <v>0</v>
      </c>
      <c r="AL497">
        <v>0</v>
      </c>
      <c r="AM497">
        <v>0</v>
      </c>
      <c r="AN497">
        <v>1</v>
      </c>
      <c r="AO497">
        <v>760111</v>
      </c>
      <c r="AP497">
        <v>1520222.01</v>
      </c>
      <c r="AT497" t="s">
        <v>908</v>
      </c>
      <c r="AU497" t="s">
        <v>849</v>
      </c>
    </row>
    <row r="498" spans="1:47" x14ac:dyDescent="0.3">
      <c r="A498" t="s">
        <v>834</v>
      </c>
      <c r="B498" t="s">
        <v>835</v>
      </c>
      <c r="C498" t="s">
        <v>836</v>
      </c>
      <c r="D498" t="s">
        <v>837</v>
      </c>
      <c r="E498" t="s">
        <v>53</v>
      </c>
      <c r="F498">
        <v>2</v>
      </c>
      <c r="G498" s="1">
        <v>45119</v>
      </c>
      <c r="H498">
        <v>5</v>
      </c>
      <c r="I498" t="s">
        <v>850</v>
      </c>
      <c r="J498" t="s">
        <v>273</v>
      </c>
      <c r="K498">
        <v>8</v>
      </c>
      <c r="L498" t="s">
        <v>274</v>
      </c>
      <c r="M498" t="s">
        <v>275</v>
      </c>
      <c r="N498" t="s">
        <v>276</v>
      </c>
      <c r="O498" t="s">
        <v>277</v>
      </c>
      <c r="P498" t="s">
        <v>129</v>
      </c>
      <c r="Q498" t="s">
        <v>937</v>
      </c>
      <c r="R498" s="2" t="s">
        <v>938</v>
      </c>
      <c r="S498" t="s">
        <v>939</v>
      </c>
      <c r="T498" t="s">
        <v>278</v>
      </c>
      <c r="U498" t="s">
        <v>278</v>
      </c>
      <c r="V498">
        <v>0.49999999569999998</v>
      </c>
      <c r="W498">
        <v>7369780</v>
      </c>
      <c r="X498">
        <v>14739560.130000001</v>
      </c>
      <c r="Y498">
        <v>1</v>
      </c>
      <c r="Z498">
        <v>7369780</v>
      </c>
      <c r="AA498">
        <v>14739560.130000001</v>
      </c>
      <c r="AB498">
        <v>0.4</v>
      </c>
      <c r="AC498">
        <v>2947912</v>
      </c>
      <c r="AD498">
        <v>5895824.0499999998</v>
      </c>
      <c r="AE498">
        <v>0</v>
      </c>
      <c r="AF498">
        <v>0</v>
      </c>
      <c r="AG498">
        <v>0</v>
      </c>
      <c r="AK498">
        <v>0.4</v>
      </c>
      <c r="AL498">
        <v>2947912</v>
      </c>
      <c r="AM498">
        <v>5895824.0499999998</v>
      </c>
      <c r="AN498">
        <v>0</v>
      </c>
      <c r="AO498">
        <v>0</v>
      </c>
      <c r="AP498">
        <v>0</v>
      </c>
      <c r="AT498" t="s">
        <v>940</v>
      </c>
      <c r="AU498" t="s">
        <v>854</v>
      </c>
    </row>
    <row r="499" spans="1:47" x14ac:dyDescent="0.3">
      <c r="A499" t="s">
        <v>834</v>
      </c>
      <c r="B499" t="s">
        <v>835</v>
      </c>
      <c r="C499" t="s">
        <v>836</v>
      </c>
      <c r="D499" t="s">
        <v>837</v>
      </c>
      <c r="E499" t="s">
        <v>53</v>
      </c>
      <c r="F499">
        <v>2</v>
      </c>
      <c r="G499" s="1">
        <v>45119</v>
      </c>
      <c r="H499">
        <v>2</v>
      </c>
      <c r="I499" t="s">
        <v>855</v>
      </c>
      <c r="J499" t="s">
        <v>273</v>
      </c>
      <c r="K499">
        <v>8</v>
      </c>
      <c r="L499" t="s">
        <v>274</v>
      </c>
      <c r="M499" t="s">
        <v>275</v>
      </c>
      <c r="N499" t="s">
        <v>276</v>
      </c>
      <c r="O499" t="s">
        <v>277</v>
      </c>
      <c r="P499" t="s">
        <v>97</v>
      </c>
      <c r="Q499" t="s">
        <v>98</v>
      </c>
      <c r="R499" s="2" t="s">
        <v>99</v>
      </c>
      <c r="S499" t="s">
        <v>100</v>
      </c>
      <c r="T499" t="s">
        <v>278</v>
      </c>
      <c r="U499" t="s">
        <v>278</v>
      </c>
      <c r="V499">
        <v>0.49999999569999998</v>
      </c>
      <c r="W499">
        <v>56304516</v>
      </c>
      <c r="X499">
        <v>112609032.97</v>
      </c>
    </row>
    <row r="500" spans="1:47" x14ac:dyDescent="0.3">
      <c r="A500" t="s">
        <v>575</v>
      </c>
      <c r="B500" t="s">
        <v>576</v>
      </c>
      <c r="C500" t="s">
        <v>793</v>
      </c>
      <c r="D500" t="s">
        <v>794</v>
      </c>
      <c r="E500" t="s">
        <v>53</v>
      </c>
      <c r="F500">
        <v>2</v>
      </c>
      <c r="G500" s="1">
        <v>45016</v>
      </c>
      <c r="H500">
        <v>9</v>
      </c>
      <c r="I500" t="s">
        <v>797</v>
      </c>
      <c r="J500" t="s">
        <v>159</v>
      </c>
      <c r="K500">
        <v>4</v>
      </c>
      <c r="L500" t="s">
        <v>160</v>
      </c>
      <c r="M500" t="s">
        <v>333</v>
      </c>
      <c r="N500" t="s">
        <v>334</v>
      </c>
      <c r="O500" t="s">
        <v>335</v>
      </c>
      <c r="P500" t="s">
        <v>321</v>
      </c>
      <c r="Q500" t="s">
        <v>322</v>
      </c>
      <c r="R500">
        <v>10</v>
      </c>
      <c r="S500" t="s">
        <v>323</v>
      </c>
      <c r="T500" t="s">
        <v>310</v>
      </c>
      <c r="U500" t="s">
        <v>284</v>
      </c>
      <c r="V500">
        <v>0.39999999930000002</v>
      </c>
      <c r="W500">
        <v>16528782</v>
      </c>
      <c r="X500">
        <v>41321955.07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</row>
    <row r="501" spans="1:47" x14ac:dyDescent="0.3">
      <c r="A501" t="s">
        <v>575</v>
      </c>
      <c r="B501" t="s">
        <v>576</v>
      </c>
      <c r="C501" t="s">
        <v>793</v>
      </c>
      <c r="D501" t="s">
        <v>794</v>
      </c>
      <c r="E501" t="s">
        <v>53</v>
      </c>
      <c r="F501">
        <v>2</v>
      </c>
      <c r="G501" s="1">
        <v>45016</v>
      </c>
      <c r="H501">
        <v>2</v>
      </c>
      <c r="I501" t="s">
        <v>795</v>
      </c>
      <c r="J501" t="s">
        <v>105</v>
      </c>
      <c r="K501">
        <v>2</v>
      </c>
      <c r="L501" t="s">
        <v>106</v>
      </c>
      <c r="M501" t="s">
        <v>511</v>
      </c>
      <c r="N501" t="s">
        <v>512</v>
      </c>
      <c r="O501" t="s">
        <v>513</v>
      </c>
      <c r="P501" t="s">
        <v>183</v>
      </c>
      <c r="Q501" t="s">
        <v>184</v>
      </c>
      <c r="R501" s="2" t="s">
        <v>185</v>
      </c>
      <c r="S501" t="s">
        <v>186</v>
      </c>
      <c r="T501" t="s">
        <v>63</v>
      </c>
      <c r="U501" t="s">
        <v>284</v>
      </c>
      <c r="V501">
        <v>0.4</v>
      </c>
      <c r="W501">
        <v>27300000</v>
      </c>
      <c r="X501">
        <v>68250000</v>
      </c>
      <c r="AH501">
        <v>0</v>
      </c>
      <c r="AI501">
        <v>0</v>
      </c>
      <c r="AJ501">
        <v>0</v>
      </c>
    </row>
    <row r="502" spans="1:47" x14ac:dyDescent="0.3">
      <c r="A502" t="s">
        <v>834</v>
      </c>
      <c r="B502" t="s">
        <v>835</v>
      </c>
      <c r="C502" t="s">
        <v>836</v>
      </c>
      <c r="D502" t="s">
        <v>837</v>
      </c>
      <c r="E502" t="s">
        <v>53</v>
      </c>
      <c r="F502">
        <v>2</v>
      </c>
      <c r="G502" s="1">
        <v>45119</v>
      </c>
      <c r="H502">
        <v>4</v>
      </c>
      <c r="I502" t="s">
        <v>838</v>
      </c>
      <c r="J502" t="s">
        <v>273</v>
      </c>
      <c r="K502">
        <v>8</v>
      </c>
      <c r="L502" t="s">
        <v>274</v>
      </c>
      <c r="M502" t="s">
        <v>275</v>
      </c>
      <c r="N502" t="s">
        <v>276</v>
      </c>
      <c r="O502" t="s">
        <v>277</v>
      </c>
      <c r="P502" t="s">
        <v>129</v>
      </c>
      <c r="Q502" t="s">
        <v>909</v>
      </c>
      <c r="R502" s="2" t="s">
        <v>910</v>
      </c>
      <c r="S502" t="s">
        <v>911</v>
      </c>
      <c r="T502" t="s">
        <v>278</v>
      </c>
      <c r="U502" t="s">
        <v>278</v>
      </c>
      <c r="V502">
        <v>0.49999999569999998</v>
      </c>
      <c r="W502">
        <v>2815226</v>
      </c>
      <c r="X502">
        <v>5630452.0499999998</v>
      </c>
      <c r="Y502">
        <v>1</v>
      </c>
      <c r="Z502">
        <v>2815226</v>
      </c>
      <c r="AA502">
        <v>5630452.0499999998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T502" t="s">
        <v>842</v>
      </c>
      <c r="AU502" t="s">
        <v>854</v>
      </c>
    </row>
    <row r="503" spans="1:47" x14ac:dyDescent="0.3">
      <c r="A503" t="s">
        <v>834</v>
      </c>
      <c r="B503" t="s">
        <v>835</v>
      </c>
      <c r="C503" t="s">
        <v>836</v>
      </c>
      <c r="D503" t="s">
        <v>837</v>
      </c>
      <c r="E503" t="s">
        <v>53</v>
      </c>
      <c r="F503">
        <v>2</v>
      </c>
      <c r="G503" s="1">
        <v>45119</v>
      </c>
      <c r="H503">
        <v>5</v>
      </c>
      <c r="I503" t="s">
        <v>850</v>
      </c>
      <c r="J503" t="s">
        <v>273</v>
      </c>
      <c r="K503">
        <v>8</v>
      </c>
      <c r="L503" t="s">
        <v>274</v>
      </c>
      <c r="M503" t="s">
        <v>275</v>
      </c>
      <c r="N503" t="s">
        <v>276</v>
      </c>
      <c r="O503" t="s">
        <v>277</v>
      </c>
      <c r="P503" t="s">
        <v>129</v>
      </c>
      <c r="Q503" t="s">
        <v>906</v>
      </c>
      <c r="R503">
        <v>145</v>
      </c>
      <c r="S503" t="s">
        <v>907</v>
      </c>
      <c r="T503" t="s">
        <v>278</v>
      </c>
      <c r="U503" t="s">
        <v>278</v>
      </c>
      <c r="V503">
        <v>0.49999999569999998</v>
      </c>
      <c r="W503">
        <v>1000000</v>
      </c>
      <c r="X503">
        <v>2000000.02</v>
      </c>
      <c r="Y503">
        <v>1</v>
      </c>
      <c r="Z503">
        <v>1000000</v>
      </c>
      <c r="AA503">
        <v>2000000.02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K503">
        <v>0</v>
      </c>
      <c r="AL503">
        <v>0</v>
      </c>
      <c r="AM503">
        <v>0</v>
      </c>
      <c r="AN503">
        <v>1</v>
      </c>
      <c r="AO503">
        <v>1000000</v>
      </c>
      <c r="AP503">
        <v>2000000.02</v>
      </c>
      <c r="AT503" t="s">
        <v>908</v>
      </c>
      <c r="AU503" t="s">
        <v>849</v>
      </c>
    </row>
    <row r="504" spans="1:47" x14ac:dyDescent="0.3">
      <c r="A504" t="s">
        <v>834</v>
      </c>
      <c r="B504" t="s">
        <v>835</v>
      </c>
      <c r="C504" t="s">
        <v>836</v>
      </c>
      <c r="D504" t="s">
        <v>837</v>
      </c>
      <c r="E504" t="s">
        <v>53</v>
      </c>
      <c r="F504">
        <v>2</v>
      </c>
      <c r="G504" s="1">
        <v>45119</v>
      </c>
      <c r="H504">
        <v>2</v>
      </c>
      <c r="I504" t="s">
        <v>855</v>
      </c>
      <c r="J504" t="s">
        <v>273</v>
      </c>
      <c r="K504">
        <v>8</v>
      </c>
      <c r="L504" t="s">
        <v>274</v>
      </c>
      <c r="M504" t="s">
        <v>275</v>
      </c>
      <c r="N504" t="s">
        <v>276</v>
      </c>
      <c r="O504" t="s">
        <v>277</v>
      </c>
      <c r="P504" t="s">
        <v>129</v>
      </c>
      <c r="Q504" t="s">
        <v>867</v>
      </c>
      <c r="R504" s="2" t="s">
        <v>868</v>
      </c>
      <c r="S504" t="s">
        <v>869</v>
      </c>
      <c r="T504" t="s">
        <v>278</v>
      </c>
      <c r="U504" t="s">
        <v>278</v>
      </c>
      <c r="V504">
        <v>0.49999999569999998</v>
      </c>
      <c r="W504">
        <v>2815225.78</v>
      </c>
      <c r="X504">
        <v>5630451.6100000003</v>
      </c>
      <c r="Y504">
        <v>1</v>
      </c>
      <c r="Z504">
        <v>2815225.78</v>
      </c>
      <c r="AA504">
        <v>5630451.6100000003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T504" t="s">
        <v>842</v>
      </c>
      <c r="AU504" t="s">
        <v>854</v>
      </c>
    </row>
    <row r="505" spans="1:47" x14ac:dyDescent="0.3">
      <c r="A505" t="s">
        <v>575</v>
      </c>
      <c r="B505" t="s">
        <v>576</v>
      </c>
      <c r="C505" t="s">
        <v>793</v>
      </c>
      <c r="D505" t="s">
        <v>794</v>
      </c>
      <c r="E505" t="s">
        <v>53</v>
      </c>
      <c r="F505">
        <v>2</v>
      </c>
      <c r="G505" s="1">
        <v>45016</v>
      </c>
      <c r="H505">
        <v>7</v>
      </c>
      <c r="I505" t="s">
        <v>844</v>
      </c>
      <c r="J505" t="s">
        <v>178</v>
      </c>
      <c r="K505">
        <v>5</v>
      </c>
      <c r="L505" t="s">
        <v>179</v>
      </c>
      <c r="M505" t="s">
        <v>533</v>
      </c>
      <c r="N505" t="s">
        <v>534</v>
      </c>
      <c r="O505" t="s">
        <v>535</v>
      </c>
      <c r="P505" t="s">
        <v>183</v>
      </c>
      <c r="Q505" t="s">
        <v>184</v>
      </c>
      <c r="R505" s="2" t="s">
        <v>185</v>
      </c>
      <c r="S505" t="s">
        <v>186</v>
      </c>
      <c r="T505" t="s">
        <v>63</v>
      </c>
      <c r="U505" t="s">
        <v>284</v>
      </c>
      <c r="V505">
        <v>0.4</v>
      </c>
      <c r="W505">
        <v>8115943</v>
      </c>
      <c r="X505">
        <v>20289857.5</v>
      </c>
      <c r="AH505">
        <v>0</v>
      </c>
      <c r="AI505">
        <v>0</v>
      </c>
      <c r="AJ505">
        <v>0</v>
      </c>
    </row>
    <row r="506" spans="1:47" x14ac:dyDescent="0.3">
      <c r="A506" t="s">
        <v>834</v>
      </c>
      <c r="B506" t="s">
        <v>835</v>
      </c>
      <c r="C506" t="s">
        <v>836</v>
      </c>
      <c r="D506" t="s">
        <v>837</v>
      </c>
      <c r="E506" t="s">
        <v>53</v>
      </c>
      <c r="F506">
        <v>2</v>
      </c>
      <c r="G506" s="1">
        <v>45119</v>
      </c>
      <c r="H506">
        <v>2</v>
      </c>
      <c r="I506" t="s">
        <v>855</v>
      </c>
      <c r="J506" t="s">
        <v>273</v>
      </c>
      <c r="K506">
        <v>8</v>
      </c>
      <c r="L506" t="s">
        <v>274</v>
      </c>
      <c r="M506" t="s">
        <v>275</v>
      </c>
      <c r="N506" t="s">
        <v>276</v>
      </c>
      <c r="O506" t="s">
        <v>277</v>
      </c>
      <c r="P506" t="s">
        <v>129</v>
      </c>
      <c r="Q506" t="s">
        <v>937</v>
      </c>
      <c r="R506" s="2" t="s">
        <v>938</v>
      </c>
      <c r="S506" t="s">
        <v>939</v>
      </c>
      <c r="T506" t="s">
        <v>278</v>
      </c>
      <c r="U506" t="s">
        <v>278</v>
      </c>
      <c r="V506">
        <v>0.49999999569999998</v>
      </c>
      <c r="W506">
        <v>5945677.3499999996</v>
      </c>
      <c r="X506">
        <v>11891354.800000001</v>
      </c>
      <c r="Y506">
        <v>1</v>
      </c>
      <c r="Z506">
        <v>5945677.3499999996</v>
      </c>
      <c r="AA506">
        <v>11891354.800000001</v>
      </c>
      <c r="AB506">
        <v>0.4</v>
      </c>
      <c r="AC506">
        <v>2378270.94</v>
      </c>
      <c r="AD506">
        <v>4756541.92</v>
      </c>
      <c r="AE506">
        <v>0</v>
      </c>
      <c r="AF506">
        <v>0</v>
      </c>
      <c r="AG506">
        <v>0</v>
      </c>
      <c r="AK506">
        <v>0.4</v>
      </c>
      <c r="AL506">
        <v>2378270.94</v>
      </c>
      <c r="AM506">
        <v>4756541.92</v>
      </c>
      <c r="AN506">
        <v>0</v>
      </c>
      <c r="AO506">
        <v>0</v>
      </c>
      <c r="AP506">
        <v>0</v>
      </c>
      <c r="AT506" t="s">
        <v>940</v>
      </c>
      <c r="AU506" t="s">
        <v>854</v>
      </c>
    </row>
    <row r="507" spans="1:47" x14ac:dyDescent="0.3">
      <c r="A507" t="s">
        <v>575</v>
      </c>
      <c r="B507" t="s">
        <v>576</v>
      </c>
      <c r="C507" t="s">
        <v>793</v>
      </c>
      <c r="D507" t="s">
        <v>794</v>
      </c>
      <c r="E507" t="s">
        <v>53</v>
      </c>
      <c r="F507">
        <v>2</v>
      </c>
      <c r="G507" s="1">
        <v>45016</v>
      </c>
      <c r="H507">
        <v>2</v>
      </c>
      <c r="I507" t="s">
        <v>795</v>
      </c>
      <c r="J507" t="s">
        <v>105</v>
      </c>
      <c r="K507">
        <v>2</v>
      </c>
      <c r="L507" t="s">
        <v>106</v>
      </c>
      <c r="M507" t="s">
        <v>511</v>
      </c>
      <c r="N507" t="s">
        <v>512</v>
      </c>
      <c r="O507" t="s">
        <v>513</v>
      </c>
      <c r="P507" t="s">
        <v>183</v>
      </c>
      <c r="Q507" t="s">
        <v>184</v>
      </c>
      <c r="R507" s="2" t="s">
        <v>185</v>
      </c>
      <c r="S507" t="s">
        <v>186</v>
      </c>
      <c r="T507" t="s">
        <v>63</v>
      </c>
      <c r="U507" t="s">
        <v>187</v>
      </c>
      <c r="V507">
        <v>0.59999999680000005</v>
      </c>
      <c r="W507">
        <v>14100000</v>
      </c>
      <c r="X507">
        <v>23500000.129999999</v>
      </c>
      <c r="AH507">
        <v>0</v>
      </c>
      <c r="AI507">
        <v>0</v>
      </c>
      <c r="AJ507">
        <v>0</v>
      </c>
    </row>
    <row r="508" spans="1:47" x14ac:dyDescent="0.3">
      <c r="A508" t="s">
        <v>834</v>
      </c>
      <c r="B508" t="s">
        <v>835</v>
      </c>
      <c r="C508" t="s">
        <v>864</v>
      </c>
      <c r="D508" t="s">
        <v>865</v>
      </c>
      <c r="E508" t="s">
        <v>53</v>
      </c>
      <c r="F508">
        <v>2</v>
      </c>
      <c r="G508" s="1">
        <v>45119</v>
      </c>
      <c r="H508">
        <v>1</v>
      </c>
      <c r="I508" t="s">
        <v>923</v>
      </c>
      <c r="J508" t="s">
        <v>189</v>
      </c>
      <c r="K508">
        <v>1</v>
      </c>
      <c r="L508" t="s">
        <v>190</v>
      </c>
      <c r="M508" t="s">
        <v>191</v>
      </c>
      <c r="N508" t="s">
        <v>192</v>
      </c>
      <c r="O508" t="s">
        <v>193</v>
      </c>
      <c r="P508" t="s">
        <v>129</v>
      </c>
      <c r="Q508" t="s">
        <v>883</v>
      </c>
      <c r="R508" s="2" t="s">
        <v>884</v>
      </c>
      <c r="S508" t="s">
        <v>885</v>
      </c>
      <c r="T508" t="s">
        <v>63</v>
      </c>
      <c r="U508" t="s">
        <v>284</v>
      </c>
      <c r="V508">
        <v>0.3678263732</v>
      </c>
      <c r="W508">
        <v>5447618</v>
      </c>
      <c r="X508">
        <v>14810297.460000001</v>
      </c>
      <c r="Y508">
        <v>1</v>
      </c>
      <c r="Z508">
        <v>5447618</v>
      </c>
      <c r="AA508">
        <v>14810297.460000001</v>
      </c>
      <c r="AB508">
        <v>0.4</v>
      </c>
      <c r="AC508">
        <v>2179047.2000000002</v>
      </c>
      <c r="AD508">
        <v>5924118.9800000004</v>
      </c>
      <c r="AE508">
        <v>0</v>
      </c>
      <c r="AF508">
        <v>0</v>
      </c>
      <c r="AG508">
        <v>0</v>
      </c>
      <c r="AK508">
        <v>0.4</v>
      </c>
      <c r="AL508">
        <v>2179047.2000000002</v>
      </c>
      <c r="AM508">
        <v>5924118.9800000004</v>
      </c>
      <c r="AN508">
        <v>0</v>
      </c>
      <c r="AO508">
        <v>0</v>
      </c>
      <c r="AP508">
        <v>0</v>
      </c>
      <c r="AT508" t="s">
        <v>842</v>
      </c>
      <c r="AU508" t="s">
        <v>843</v>
      </c>
    </row>
    <row r="509" spans="1:47" x14ac:dyDescent="0.3">
      <c r="A509" t="s">
        <v>834</v>
      </c>
      <c r="B509" t="s">
        <v>835</v>
      </c>
      <c r="C509" t="s">
        <v>836</v>
      </c>
      <c r="D509" t="s">
        <v>837</v>
      </c>
      <c r="E509" t="s">
        <v>53</v>
      </c>
      <c r="F509">
        <v>2</v>
      </c>
      <c r="G509" s="1">
        <v>45119</v>
      </c>
      <c r="H509">
        <v>6</v>
      </c>
      <c r="I509" t="s">
        <v>877</v>
      </c>
      <c r="J509" t="s">
        <v>273</v>
      </c>
      <c r="K509">
        <v>8</v>
      </c>
      <c r="L509" t="s">
        <v>274</v>
      </c>
      <c r="M509" t="s">
        <v>275</v>
      </c>
      <c r="N509" t="s">
        <v>276</v>
      </c>
      <c r="O509" t="s">
        <v>277</v>
      </c>
      <c r="P509" t="s">
        <v>129</v>
      </c>
      <c r="Q509" t="s">
        <v>917</v>
      </c>
      <c r="R509" s="2" t="s">
        <v>918</v>
      </c>
      <c r="S509" t="s">
        <v>919</v>
      </c>
      <c r="T509" t="s">
        <v>278</v>
      </c>
      <c r="U509" t="s">
        <v>278</v>
      </c>
      <c r="V509">
        <v>0.49999999569999998</v>
      </c>
      <c r="W509">
        <v>2844939.41</v>
      </c>
      <c r="X509">
        <v>5689878.8700000001</v>
      </c>
      <c r="Y509">
        <v>1</v>
      </c>
      <c r="Z509">
        <v>2844939.41</v>
      </c>
      <c r="AA509">
        <v>5689878.8700000001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T509" t="s">
        <v>842</v>
      </c>
      <c r="AU509" t="s">
        <v>843</v>
      </c>
    </row>
    <row r="510" spans="1:47" x14ac:dyDescent="0.3">
      <c r="A510" t="s">
        <v>834</v>
      </c>
      <c r="B510" t="s">
        <v>835</v>
      </c>
      <c r="C510" t="s">
        <v>836</v>
      </c>
      <c r="D510" t="s">
        <v>837</v>
      </c>
      <c r="E510" t="s">
        <v>53</v>
      </c>
      <c r="F510">
        <v>2</v>
      </c>
      <c r="G510" s="1">
        <v>45119</v>
      </c>
      <c r="H510">
        <v>4</v>
      </c>
      <c r="I510" t="s">
        <v>838</v>
      </c>
      <c r="J510" t="s">
        <v>273</v>
      </c>
      <c r="K510">
        <v>8</v>
      </c>
      <c r="L510" t="s">
        <v>274</v>
      </c>
      <c r="M510" t="s">
        <v>275</v>
      </c>
      <c r="N510" t="s">
        <v>276</v>
      </c>
      <c r="O510" t="s">
        <v>277</v>
      </c>
      <c r="P510" t="s">
        <v>60</v>
      </c>
      <c r="Q510" t="s">
        <v>61</v>
      </c>
      <c r="R510">
        <v>33</v>
      </c>
      <c r="S510" t="s">
        <v>62</v>
      </c>
      <c r="T510" t="s">
        <v>278</v>
      </c>
      <c r="U510" t="s">
        <v>278</v>
      </c>
      <c r="V510">
        <v>0.49999999569999998</v>
      </c>
      <c r="W510">
        <v>56304516</v>
      </c>
      <c r="X510">
        <v>112609032.97</v>
      </c>
      <c r="AQ510" t="s">
        <v>65</v>
      </c>
      <c r="AR510" t="s">
        <v>66</v>
      </c>
      <c r="AS510" t="s">
        <v>67</v>
      </c>
    </row>
    <row r="511" spans="1:47" x14ac:dyDescent="0.3">
      <c r="A511" t="s">
        <v>575</v>
      </c>
      <c r="B511" t="s">
        <v>576</v>
      </c>
      <c r="C511" t="s">
        <v>793</v>
      </c>
      <c r="D511" t="s">
        <v>794</v>
      </c>
      <c r="E511" t="s">
        <v>53</v>
      </c>
      <c r="F511">
        <v>2</v>
      </c>
      <c r="G511" s="1">
        <v>45016</v>
      </c>
      <c r="H511">
        <v>2</v>
      </c>
      <c r="I511" t="s">
        <v>795</v>
      </c>
      <c r="J511" t="s">
        <v>105</v>
      </c>
      <c r="K511">
        <v>2</v>
      </c>
      <c r="L511" t="s">
        <v>106</v>
      </c>
      <c r="M511" t="s">
        <v>375</v>
      </c>
      <c r="N511" t="s">
        <v>376</v>
      </c>
      <c r="O511" t="s">
        <v>377</v>
      </c>
      <c r="P511" t="s">
        <v>97</v>
      </c>
      <c r="Q511" t="s">
        <v>98</v>
      </c>
      <c r="R511" s="2" t="s">
        <v>99</v>
      </c>
      <c r="S511" t="s">
        <v>100</v>
      </c>
      <c r="T511" t="s">
        <v>63</v>
      </c>
      <c r="U511" t="s">
        <v>187</v>
      </c>
      <c r="V511">
        <v>0.59999999680000005</v>
      </c>
      <c r="W511">
        <v>7300000</v>
      </c>
      <c r="X511">
        <v>12166666.73</v>
      </c>
    </row>
    <row r="512" spans="1:47" x14ac:dyDescent="0.3">
      <c r="A512" t="s">
        <v>68</v>
      </c>
      <c r="B512" t="s">
        <v>69</v>
      </c>
      <c r="C512" t="s">
        <v>542</v>
      </c>
      <c r="D512" t="s">
        <v>543</v>
      </c>
      <c r="E512" t="s">
        <v>53</v>
      </c>
      <c r="F512">
        <v>1.1000000000000001</v>
      </c>
      <c r="G512" s="1">
        <v>44845</v>
      </c>
      <c r="H512">
        <v>6</v>
      </c>
      <c r="I512" t="s">
        <v>941</v>
      </c>
      <c r="J512" t="s">
        <v>159</v>
      </c>
      <c r="K512">
        <v>4</v>
      </c>
      <c r="L512" t="s">
        <v>160</v>
      </c>
      <c r="M512" t="s">
        <v>630</v>
      </c>
      <c r="N512" t="s">
        <v>631</v>
      </c>
      <c r="O512" t="s">
        <v>632</v>
      </c>
      <c r="P512" t="s">
        <v>60</v>
      </c>
      <c r="Q512" t="s">
        <v>61</v>
      </c>
      <c r="R512">
        <v>33</v>
      </c>
      <c r="S512" t="s">
        <v>62</v>
      </c>
      <c r="T512" t="s">
        <v>310</v>
      </c>
      <c r="U512" t="s">
        <v>187</v>
      </c>
      <c r="V512">
        <v>0.69920057950000003</v>
      </c>
      <c r="W512">
        <v>82245860</v>
      </c>
      <c r="X512">
        <v>117628420.81999999</v>
      </c>
      <c r="AQ512" t="s">
        <v>65</v>
      </c>
      <c r="AR512" t="s">
        <v>66</v>
      </c>
      <c r="AS512" t="s">
        <v>67</v>
      </c>
    </row>
    <row r="513" spans="1:47" x14ac:dyDescent="0.3">
      <c r="A513" t="s">
        <v>834</v>
      </c>
      <c r="B513" t="s">
        <v>835</v>
      </c>
      <c r="C513" t="s">
        <v>836</v>
      </c>
      <c r="D513" t="s">
        <v>837</v>
      </c>
      <c r="E513" t="s">
        <v>53</v>
      </c>
      <c r="F513">
        <v>2</v>
      </c>
      <c r="G513" s="1">
        <v>45119</v>
      </c>
      <c r="H513">
        <v>6</v>
      </c>
      <c r="I513" t="s">
        <v>877</v>
      </c>
      <c r="J513" t="s">
        <v>273</v>
      </c>
      <c r="K513">
        <v>8</v>
      </c>
      <c r="L513" t="s">
        <v>274</v>
      </c>
      <c r="M513" t="s">
        <v>275</v>
      </c>
      <c r="N513" t="s">
        <v>276</v>
      </c>
      <c r="O513" t="s">
        <v>277</v>
      </c>
      <c r="P513" t="s">
        <v>129</v>
      </c>
      <c r="Q513" t="s">
        <v>856</v>
      </c>
      <c r="R513">
        <v>146</v>
      </c>
      <c r="S513" t="s">
        <v>857</v>
      </c>
      <c r="T513" t="s">
        <v>278</v>
      </c>
      <c r="U513" t="s">
        <v>278</v>
      </c>
      <c r="V513">
        <v>0.49999999569999998</v>
      </c>
      <c r="W513">
        <v>5678633.4699999997</v>
      </c>
      <c r="X513">
        <v>11357267.039999999</v>
      </c>
      <c r="Y513">
        <v>1</v>
      </c>
      <c r="Z513">
        <v>5678633.4699999997</v>
      </c>
      <c r="AA513">
        <v>11357267.039999999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T513" t="s">
        <v>848</v>
      </c>
      <c r="AU513" t="s">
        <v>849</v>
      </c>
    </row>
    <row r="514" spans="1:47" x14ac:dyDescent="0.3">
      <c r="A514" t="s">
        <v>575</v>
      </c>
      <c r="B514" t="s">
        <v>576</v>
      </c>
      <c r="C514" t="s">
        <v>793</v>
      </c>
      <c r="D514" t="s">
        <v>794</v>
      </c>
      <c r="E514" t="s">
        <v>53</v>
      </c>
      <c r="F514">
        <v>2</v>
      </c>
      <c r="G514" s="1">
        <v>45016</v>
      </c>
      <c r="H514">
        <v>1</v>
      </c>
      <c r="I514" t="s">
        <v>813</v>
      </c>
      <c r="J514" t="s">
        <v>189</v>
      </c>
      <c r="K514">
        <v>1</v>
      </c>
      <c r="L514" t="s">
        <v>190</v>
      </c>
      <c r="M514" t="s">
        <v>451</v>
      </c>
      <c r="N514" t="s">
        <v>452</v>
      </c>
      <c r="O514" t="s">
        <v>453</v>
      </c>
      <c r="P514" t="s">
        <v>183</v>
      </c>
      <c r="Q514" t="s">
        <v>184</v>
      </c>
      <c r="R514" s="2" t="s">
        <v>185</v>
      </c>
      <c r="S514" t="s">
        <v>186</v>
      </c>
      <c r="T514" t="s">
        <v>63</v>
      </c>
      <c r="U514" t="s">
        <v>187</v>
      </c>
      <c r="V514">
        <v>0.6</v>
      </c>
      <c r="W514">
        <v>14000000</v>
      </c>
      <c r="X514">
        <v>23333333.329999998</v>
      </c>
      <c r="AH514">
        <v>0</v>
      </c>
      <c r="AI514">
        <v>0</v>
      </c>
      <c r="AJ514">
        <v>0</v>
      </c>
    </row>
    <row r="515" spans="1:47" x14ac:dyDescent="0.3">
      <c r="A515" t="s">
        <v>575</v>
      </c>
      <c r="B515" t="s">
        <v>576</v>
      </c>
      <c r="C515" t="s">
        <v>793</v>
      </c>
      <c r="D515" t="s">
        <v>794</v>
      </c>
      <c r="E515" t="s">
        <v>53</v>
      </c>
      <c r="F515">
        <v>2</v>
      </c>
      <c r="G515" s="1">
        <v>45016</v>
      </c>
      <c r="H515">
        <v>2</v>
      </c>
      <c r="I515" t="s">
        <v>795</v>
      </c>
      <c r="J515" t="s">
        <v>105</v>
      </c>
      <c r="K515">
        <v>2</v>
      </c>
      <c r="L515" t="s">
        <v>106</v>
      </c>
      <c r="M515" t="s">
        <v>220</v>
      </c>
      <c r="N515" t="s">
        <v>221</v>
      </c>
      <c r="O515" t="s">
        <v>222</v>
      </c>
      <c r="P515" t="s">
        <v>60</v>
      </c>
      <c r="Q515" t="s">
        <v>61</v>
      </c>
      <c r="R515">
        <v>33</v>
      </c>
      <c r="S515" t="s">
        <v>62</v>
      </c>
      <c r="T515" t="s">
        <v>63</v>
      </c>
      <c r="U515" t="s">
        <v>284</v>
      </c>
      <c r="V515">
        <v>0.4</v>
      </c>
      <c r="W515">
        <v>5000000</v>
      </c>
      <c r="X515">
        <v>12500000</v>
      </c>
      <c r="AQ515" t="s">
        <v>65</v>
      </c>
      <c r="AR515" t="s">
        <v>66</v>
      </c>
      <c r="AS515" t="s">
        <v>67</v>
      </c>
    </row>
    <row r="516" spans="1:47" x14ac:dyDescent="0.3">
      <c r="A516" t="s">
        <v>834</v>
      </c>
      <c r="B516" t="s">
        <v>835</v>
      </c>
      <c r="C516" t="s">
        <v>836</v>
      </c>
      <c r="D516" t="s">
        <v>837</v>
      </c>
      <c r="E516" t="s">
        <v>53</v>
      </c>
      <c r="F516">
        <v>2</v>
      </c>
      <c r="G516" s="1">
        <v>45119</v>
      </c>
      <c r="H516">
        <v>5</v>
      </c>
      <c r="I516" t="s">
        <v>850</v>
      </c>
      <c r="J516" t="s">
        <v>273</v>
      </c>
      <c r="K516">
        <v>8</v>
      </c>
      <c r="L516" t="s">
        <v>274</v>
      </c>
      <c r="M516" t="s">
        <v>275</v>
      </c>
      <c r="N516" t="s">
        <v>276</v>
      </c>
      <c r="O516" t="s">
        <v>277</v>
      </c>
      <c r="P516" t="s">
        <v>129</v>
      </c>
      <c r="Q516" t="s">
        <v>886</v>
      </c>
      <c r="R516">
        <v>999</v>
      </c>
      <c r="S516" t="s">
        <v>887</v>
      </c>
      <c r="T516" t="s">
        <v>278</v>
      </c>
      <c r="U516" t="s">
        <v>278</v>
      </c>
      <c r="V516">
        <v>0.4999999805</v>
      </c>
      <c r="W516">
        <v>986169</v>
      </c>
      <c r="X516">
        <v>1972338.08</v>
      </c>
      <c r="AN516">
        <v>0</v>
      </c>
      <c r="AO516">
        <v>0</v>
      </c>
      <c r="AP516">
        <v>0</v>
      </c>
      <c r="AU516" t="s">
        <v>258</v>
      </c>
    </row>
    <row r="517" spans="1:47" x14ac:dyDescent="0.3">
      <c r="A517" t="s">
        <v>290</v>
      </c>
      <c r="B517" t="s">
        <v>291</v>
      </c>
      <c r="C517" t="s">
        <v>942</v>
      </c>
      <c r="D517" t="s">
        <v>943</v>
      </c>
      <c r="E517" t="s">
        <v>53</v>
      </c>
      <c r="F517">
        <v>1.2</v>
      </c>
      <c r="G517" s="1">
        <v>44897</v>
      </c>
      <c r="H517" t="s">
        <v>619</v>
      </c>
      <c r="I517" t="s">
        <v>620</v>
      </c>
      <c r="J517" t="s">
        <v>189</v>
      </c>
      <c r="K517">
        <v>1</v>
      </c>
      <c r="L517" t="s">
        <v>190</v>
      </c>
      <c r="M517" t="s">
        <v>451</v>
      </c>
      <c r="N517" t="s">
        <v>452</v>
      </c>
      <c r="O517" t="s">
        <v>453</v>
      </c>
      <c r="P517" t="s">
        <v>60</v>
      </c>
      <c r="Q517" t="s">
        <v>61</v>
      </c>
      <c r="R517">
        <v>33</v>
      </c>
      <c r="S517" t="s">
        <v>62</v>
      </c>
      <c r="T517" t="s">
        <v>63</v>
      </c>
      <c r="U517" t="s">
        <v>284</v>
      </c>
      <c r="V517">
        <v>0.4</v>
      </c>
      <c r="W517">
        <v>2200000</v>
      </c>
      <c r="X517">
        <v>5500000</v>
      </c>
      <c r="AQ517" t="s">
        <v>65</v>
      </c>
      <c r="AR517" t="s">
        <v>66</v>
      </c>
      <c r="AS517" t="s">
        <v>67</v>
      </c>
    </row>
    <row r="518" spans="1:47" x14ac:dyDescent="0.3">
      <c r="A518" t="s">
        <v>834</v>
      </c>
      <c r="B518" t="s">
        <v>835</v>
      </c>
      <c r="C518" t="s">
        <v>836</v>
      </c>
      <c r="D518" t="s">
        <v>837</v>
      </c>
      <c r="E518" t="s">
        <v>53</v>
      </c>
      <c r="F518">
        <v>2</v>
      </c>
      <c r="G518" s="1">
        <v>45119</v>
      </c>
      <c r="H518">
        <v>1</v>
      </c>
      <c r="I518" t="s">
        <v>870</v>
      </c>
      <c r="J518" t="s">
        <v>273</v>
      </c>
      <c r="K518">
        <v>8</v>
      </c>
      <c r="L518" t="s">
        <v>274</v>
      </c>
      <c r="M518" t="s">
        <v>275</v>
      </c>
      <c r="N518" t="s">
        <v>276</v>
      </c>
      <c r="O518" t="s">
        <v>277</v>
      </c>
      <c r="P518" t="s">
        <v>129</v>
      </c>
      <c r="Q518" t="s">
        <v>851</v>
      </c>
      <c r="R518" s="2" t="s">
        <v>852</v>
      </c>
      <c r="S518" t="s">
        <v>853</v>
      </c>
      <c r="T518" t="s">
        <v>278</v>
      </c>
      <c r="U518" t="s">
        <v>278</v>
      </c>
      <c r="V518">
        <v>0.49999999919999999</v>
      </c>
      <c r="W518">
        <v>11000000</v>
      </c>
      <c r="X518">
        <v>22000000.039999999</v>
      </c>
      <c r="Y518">
        <v>1</v>
      </c>
      <c r="Z518">
        <v>11000000</v>
      </c>
      <c r="AA518">
        <v>22000000.039999999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K518">
        <v>0</v>
      </c>
      <c r="AL518">
        <v>0</v>
      </c>
      <c r="AM518">
        <v>0</v>
      </c>
      <c r="AN518">
        <v>0.4</v>
      </c>
      <c r="AO518">
        <v>4400000</v>
      </c>
      <c r="AP518">
        <v>8800000.0160000008</v>
      </c>
      <c r="AT518" t="s">
        <v>848</v>
      </c>
      <c r="AU518" t="s">
        <v>854</v>
      </c>
    </row>
    <row r="519" spans="1:47" x14ac:dyDescent="0.3">
      <c r="A519" t="s">
        <v>834</v>
      </c>
      <c r="B519" t="s">
        <v>835</v>
      </c>
      <c r="C519" t="s">
        <v>836</v>
      </c>
      <c r="D519" t="s">
        <v>837</v>
      </c>
      <c r="E519" t="s">
        <v>53</v>
      </c>
      <c r="F519">
        <v>2</v>
      </c>
      <c r="G519" s="1">
        <v>45119</v>
      </c>
      <c r="H519">
        <v>5</v>
      </c>
      <c r="I519" t="s">
        <v>850</v>
      </c>
      <c r="J519" t="s">
        <v>273</v>
      </c>
      <c r="K519">
        <v>8</v>
      </c>
      <c r="L519" t="s">
        <v>274</v>
      </c>
      <c r="M519" t="s">
        <v>275</v>
      </c>
      <c r="N519" t="s">
        <v>276</v>
      </c>
      <c r="O519" t="s">
        <v>277</v>
      </c>
      <c r="P519" t="s">
        <v>129</v>
      </c>
      <c r="Q519" t="s">
        <v>944</v>
      </c>
      <c r="R519" s="2" t="s">
        <v>945</v>
      </c>
      <c r="S519" t="s">
        <v>946</v>
      </c>
      <c r="T519" t="s">
        <v>278</v>
      </c>
      <c r="U519" t="s">
        <v>278</v>
      </c>
      <c r="V519">
        <v>0.49999999569999998</v>
      </c>
      <c r="W519">
        <v>3000000</v>
      </c>
      <c r="X519">
        <v>6000000.0499999998</v>
      </c>
      <c r="Y519">
        <v>1</v>
      </c>
      <c r="Z519">
        <v>3000000</v>
      </c>
      <c r="AA519">
        <v>6000000.0499999998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K519">
        <v>0</v>
      </c>
      <c r="AL519">
        <v>0</v>
      </c>
      <c r="AM519">
        <v>0</v>
      </c>
      <c r="AN519">
        <v>1</v>
      </c>
      <c r="AO519">
        <v>3000000</v>
      </c>
      <c r="AP519">
        <v>6000000.0499999998</v>
      </c>
      <c r="AT519" t="s">
        <v>842</v>
      </c>
      <c r="AU519" t="s">
        <v>854</v>
      </c>
    </row>
    <row r="520" spans="1:47" x14ac:dyDescent="0.3">
      <c r="A520" t="s">
        <v>834</v>
      </c>
      <c r="B520" t="s">
        <v>835</v>
      </c>
      <c r="C520" t="s">
        <v>836</v>
      </c>
      <c r="D520" t="s">
        <v>837</v>
      </c>
      <c r="E520" t="s">
        <v>53</v>
      </c>
      <c r="F520">
        <v>2</v>
      </c>
      <c r="G520" s="1">
        <v>45119</v>
      </c>
      <c r="H520">
        <v>1</v>
      </c>
      <c r="I520" t="s">
        <v>870</v>
      </c>
      <c r="J520" t="s">
        <v>273</v>
      </c>
      <c r="K520">
        <v>8</v>
      </c>
      <c r="L520" t="s">
        <v>274</v>
      </c>
      <c r="M520" t="s">
        <v>275</v>
      </c>
      <c r="N520" t="s">
        <v>276</v>
      </c>
      <c r="O520" t="s">
        <v>277</v>
      </c>
      <c r="P520" t="s">
        <v>129</v>
      </c>
      <c r="Q520" t="s">
        <v>947</v>
      </c>
      <c r="R520" s="2" t="s">
        <v>948</v>
      </c>
      <c r="S520" t="s">
        <v>949</v>
      </c>
      <c r="T520" t="s">
        <v>278</v>
      </c>
      <c r="U520" t="s">
        <v>278</v>
      </c>
      <c r="V520">
        <v>0.49999999919999999</v>
      </c>
      <c r="W520">
        <v>25000000</v>
      </c>
      <c r="X520">
        <v>50000000.079999998</v>
      </c>
      <c r="Y520">
        <v>1</v>
      </c>
      <c r="Z520">
        <v>25000000</v>
      </c>
      <c r="AA520">
        <v>50000000.079999998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T520" t="s">
        <v>848</v>
      </c>
      <c r="AU520" t="s">
        <v>950</v>
      </c>
    </row>
    <row r="521" spans="1:47" x14ac:dyDescent="0.3">
      <c r="A521" t="s">
        <v>834</v>
      </c>
      <c r="B521" t="s">
        <v>835</v>
      </c>
      <c r="C521" t="s">
        <v>836</v>
      </c>
      <c r="D521" t="s">
        <v>837</v>
      </c>
      <c r="E521" t="s">
        <v>53</v>
      </c>
      <c r="F521">
        <v>2</v>
      </c>
      <c r="G521" s="1">
        <v>45119</v>
      </c>
      <c r="H521">
        <v>1</v>
      </c>
      <c r="I521" t="s">
        <v>870</v>
      </c>
      <c r="J521" t="s">
        <v>273</v>
      </c>
      <c r="K521">
        <v>8</v>
      </c>
      <c r="L521" t="s">
        <v>274</v>
      </c>
      <c r="M521" t="s">
        <v>275</v>
      </c>
      <c r="N521" t="s">
        <v>276</v>
      </c>
      <c r="O521" t="s">
        <v>277</v>
      </c>
      <c r="P521" t="s">
        <v>129</v>
      </c>
      <c r="Q521" t="s">
        <v>906</v>
      </c>
      <c r="R521">
        <v>145</v>
      </c>
      <c r="S521" t="s">
        <v>907</v>
      </c>
      <c r="T521" t="s">
        <v>278</v>
      </c>
      <c r="U521" t="s">
        <v>278</v>
      </c>
      <c r="V521">
        <v>0.49999999919999999</v>
      </c>
      <c r="W521">
        <v>6500000</v>
      </c>
      <c r="X521">
        <v>13000000.02</v>
      </c>
      <c r="Y521">
        <v>1</v>
      </c>
      <c r="Z521">
        <v>6500000</v>
      </c>
      <c r="AA521">
        <v>13000000.02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K521">
        <v>0</v>
      </c>
      <c r="AL521">
        <v>0</v>
      </c>
      <c r="AM521">
        <v>0</v>
      </c>
      <c r="AN521">
        <v>1</v>
      </c>
      <c r="AO521">
        <v>6500000</v>
      </c>
      <c r="AP521">
        <v>13000000.02</v>
      </c>
      <c r="AT521" t="s">
        <v>908</v>
      </c>
      <c r="AU521" t="s">
        <v>849</v>
      </c>
    </row>
    <row r="522" spans="1:47" x14ac:dyDescent="0.3">
      <c r="A522" t="s">
        <v>834</v>
      </c>
      <c r="B522" t="s">
        <v>835</v>
      </c>
      <c r="C522" t="s">
        <v>836</v>
      </c>
      <c r="D522" t="s">
        <v>837</v>
      </c>
      <c r="E522" t="s">
        <v>53</v>
      </c>
      <c r="F522">
        <v>2</v>
      </c>
      <c r="G522" s="1">
        <v>45119</v>
      </c>
      <c r="H522">
        <v>1</v>
      </c>
      <c r="I522" t="s">
        <v>870</v>
      </c>
      <c r="J522" t="s">
        <v>273</v>
      </c>
      <c r="K522">
        <v>8</v>
      </c>
      <c r="L522" t="s">
        <v>274</v>
      </c>
      <c r="M522" t="s">
        <v>275</v>
      </c>
      <c r="N522" t="s">
        <v>276</v>
      </c>
      <c r="O522" t="s">
        <v>277</v>
      </c>
      <c r="P522" t="s">
        <v>129</v>
      </c>
      <c r="Q522" t="s">
        <v>856</v>
      </c>
      <c r="R522">
        <v>146</v>
      </c>
      <c r="S522" t="s">
        <v>857</v>
      </c>
      <c r="T522" t="s">
        <v>278</v>
      </c>
      <c r="U522" t="s">
        <v>278</v>
      </c>
      <c r="V522">
        <v>0.49999999919999999</v>
      </c>
      <c r="W522">
        <v>18115226</v>
      </c>
      <c r="X522">
        <v>36230452.060000002</v>
      </c>
      <c r="Y522">
        <v>1</v>
      </c>
      <c r="Z522">
        <v>18115226</v>
      </c>
      <c r="AA522">
        <v>36230452.060000002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T522" t="s">
        <v>848</v>
      </c>
      <c r="AU522" t="s">
        <v>849</v>
      </c>
    </row>
    <row r="523" spans="1:47" x14ac:dyDescent="0.3">
      <c r="A523" t="s">
        <v>834</v>
      </c>
      <c r="B523" t="s">
        <v>835</v>
      </c>
      <c r="C523" t="s">
        <v>836</v>
      </c>
      <c r="D523" t="s">
        <v>837</v>
      </c>
      <c r="E523" t="s">
        <v>53</v>
      </c>
      <c r="F523">
        <v>2</v>
      </c>
      <c r="G523" s="1">
        <v>45119</v>
      </c>
      <c r="H523">
        <v>1</v>
      </c>
      <c r="I523" t="s">
        <v>870</v>
      </c>
      <c r="J523" t="s">
        <v>273</v>
      </c>
      <c r="K523">
        <v>8</v>
      </c>
      <c r="L523" t="s">
        <v>274</v>
      </c>
      <c r="M523" t="s">
        <v>275</v>
      </c>
      <c r="N523" t="s">
        <v>276</v>
      </c>
      <c r="O523" t="s">
        <v>277</v>
      </c>
      <c r="P523" t="s">
        <v>97</v>
      </c>
      <c r="Q523" t="s">
        <v>239</v>
      </c>
      <c r="R523" s="2" t="s">
        <v>240</v>
      </c>
      <c r="S523" t="s">
        <v>241</v>
      </c>
      <c r="T523" t="s">
        <v>278</v>
      </c>
      <c r="U523" t="s">
        <v>278</v>
      </c>
      <c r="V523">
        <v>0.49999999919999999</v>
      </c>
      <c r="W523">
        <v>2000000</v>
      </c>
      <c r="X523">
        <v>4000000.01</v>
      </c>
    </row>
    <row r="524" spans="1:47" x14ac:dyDescent="0.3">
      <c r="A524" t="s">
        <v>575</v>
      </c>
      <c r="B524" t="s">
        <v>576</v>
      </c>
      <c r="C524" t="s">
        <v>793</v>
      </c>
      <c r="D524" t="s">
        <v>794</v>
      </c>
      <c r="E524" t="s">
        <v>53</v>
      </c>
      <c r="F524">
        <v>2</v>
      </c>
      <c r="G524" s="1">
        <v>45016</v>
      </c>
      <c r="H524">
        <v>4</v>
      </c>
      <c r="I524" t="s">
        <v>796</v>
      </c>
      <c r="J524" t="s">
        <v>159</v>
      </c>
      <c r="K524">
        <v>4</v>
      </c>
      <c r="L524" t="s">
        <v>160</v>
      </c>
      <c r="M524" t="s">
        <v>346</v>
      </c>
      <c r="N524" t="s">
        <v>347</v>
      </c>
      <c r="O524" t="s">
        <v>348</v>
      </c>
      <c r="P524" t="s">
        <v>183</v>
      </c>
      <c r="Q524" t="s">
        <v>184</v>
      </c>
      <c r="R524" s="2" t="s">
        <v>185</v>
      </c>
      <c r="S524" t="s">
        <v>186</v>
      </c>
      <c r="T524" t="s">
        <v>63</v>
      </c>
      <c r="U524" t="s">
        <v>187</v>
      </c>
      <c r="V524">
        <v>0.6</v>
      </c>
      <c r="W524">
        <v>5200000</v>
      </c>
      <c r="X524">
        <v>8666666.6699999999</v>
      </c>
      <c r="AH524">
        <v>0</v>
      </c>
      <c r="AI524">
        <v>0</v>
      </c>
      <c r="AJ524">
        <v>0</v>
      </c>
    </row>
    <row r="525" spans="1:47" x14ac:dyDescent="0.3">
      <c r="A525" t="s">
        <v>834</v>
      </c>
      <c r="B525" t="s">
        <v>835</v>
      </c>
      <c r="C525" t="s">
        <v>836</v>
      </c>
      <c r="D525" t="s">
        <v>837</v>
      </c>
      <c r="E525" t="s">
        <v>53</v>
      </c>
      <c r="F525">
        <v>2</v>
      </c>
      <c r="G525" s="1">
        <v>45119</v>
      </c>
      <c r="H525">
        <v>4</v>
      </c>
      <c r="I525" t="s">
        <v>838</v>
      </c>
      <c r="J525" t="s">
        <v>273</v>
      </c>
      <c r="K525">
        <v>8</v>
      </c>
      <c r="L525" t="s">
        <v>274</v>
      </c>
      <c r="M525" t="s">
        <v>275</v>
      </c>
      <c r="N525" t="s">
        <v>276</v>
      </c>
      <c r="O525" t="s">
        <v>277</v>
      </c>
      <c r="P525" t="s">
        <v>129</v>
      </c>
      <c r="Q525" t="s">
        <v>951</v>
      </c>
      <c r="R525">
        <v>124</v>
      </c>
      <c r="S525" t="s">
        <v>952</v>
      </c>
      <c r="T525" t="s">
        <v>278</v>
      </c>
      <c r="U525" t="s">
        <v>278</v>
      </c>
      <c r="V525">
        <v>0.49999999569999998</v>
      </c>
      <c r="W525">
        <v>3167129</v>
      </c>
      <c r="X525">
        <v>6334258.0499999998</v>
      </c>
      <c r="Y525">
        <v>1</v>
      </c>
      <c r="Z525">
        <v>3167129</v>
      </c>
      <c r="AA525">
        <v>6334258.0499999998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T525" t="s">
        <v>908</v>
      </c>
      <c r="AU525" t="s">
        <v>849</v>
      </c>
    </row>
    <row r="526" spans="1:47" x14ac:dyDescent="0.3">
      <c r="A526" t="s">
        <v>834</v>
      </c>
      <c r="B526" t="s">
        <v>835</v>
      </c>
      <c r="C526" t="s">
        <v>836</v>
      </c>
      <c r="D526" t="s">
        <v>837</v>
      </c>
      <c r="E526" t="s">
        <v>53</v>
      </c>
      <c r="F526">
        <v>2</v>
      </c>
      <c r="G526" s="1">
        <v>45119</v>
      </c>
      <c r="H526">
        <v>1</v>
      </c>
      <c r="I526" t="s">
        <v>870</v>
      </c>
      <c r="J526" t="s">
        <v>273</v>
      </c>
      <c r="K526">
        <v>8</v>
      </c>
      <c r="L526" t="s">
        <v>274</v>
      </c>
      <c r="M526" t="s">
        <v>275</v>
      </c>
      <c r="N526" t="s">
        <v>276</v>
      </c>
      <c r="O526" t="s">
        <v>277</v>
      </c>
      <c r="P526" t="s">
        <v>129</v>
      </c>
      <c r="Q526" t="s">
        <v>953</v>
      </c>
      <c r="R526" s="2" t="s">
        <v>954</v>
      </c>
      <c r="S526" t="s">
        <v>955</v>
      </c>
      <c r="T526" t="s">
        <v>278</v>
      </c>
      <c r="U526" t="s">
        <v>278</v>
      </c>
      <c r="V526">
        <v>0.49999999919999999</v>
      </c>
      <c r="W526">
        <v>10000000</v>
      </c>
      <c r="X526">
        <v>20000000.030000001</v>
      </c>
      <c r="Y526">
        <v>1</v>
      </c>
      <c r="Z526">
        <v>10000000</v>
      </c>
      <c r="AA526">
        <v>20000000.030000001</v>
      </c>
      <c r="AB526">
        <v>0.4</v>
      </c>
      <c r="AC526">
        <v>4000000</v>
      </c>
      <c r="AD526">
        <v>8000000.0099999998</v>
      </c>
      <c r="AE526">
        <v>0</v>
      </c>
      <c r="AF526">
        <v>0</v>
      </c>
      <c r="AG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T526" t="s">
        <v>556</v>
      </c>
      <c r="AU526" t="s">
        <v>557</v>
      </c>
    </row>
    <row r="527" spans="1:47" x14ac:dyDescent="0.3">
      <c r="A527" t="s">
        <v>834</v>
      </c>
      <c r="B527" t="s">
        <v>835</v>
      </c>
      <c r="C527" t="s">
        <v>836</v>
      </c>
      <c r="D527" t="s">
        <v>837</v>
      </c>
      <c r="E527" t="s">
        <v>53</v>
      </c>
      <c r="F527">
        <v>2</v>
      </c>
      <c r="G527" s="1">
        <v>45119</v>
      </c>
      <c r="H527">
        <v>6</v>
      </c>
      <c r="I527" t="s">
        <v>877</v>
      </c>
      <c r="J527" t="s">
        <v>273</v>
      </c>
      <c r="K527">
        <v>8</v>
      </c>
      <c r="L527" t="s">
        <v>274</v>
      </c>
      <c r="M527" t="s">
        <v>275</v>
      </c>
      <c r="N527" t="s">
        <v>276</v>
      </c>
      <c r="O527" t="s">
        <v>277</v>
      </c>
      <c r="P527" t="s">
        <v>129</v>
      </c>
      <c r="Q527" t="s">
        <v>867</v>
      </c>
      <c r="R527" s="2" t="s">
        <v>868</v>
      </c>
      <c r="S527" t="s">
        <v>869</v>
      </c>
      <c r="T527" t="s">
        <v>278</v>
      </c>
      <c r="U527" t="s">
        <v>278</v>
      </c>
      <c r="V527">
        <v>0.49999999569999998</v>
      </c>
      <c r="W527">
        <v>2844939.41</v>
      </c>
      <c r="X527">
        <v>5689878.8700000001</v>
      </c>
      <c r="Y527">
        <v>1</v>
      </c>
      <c r="Z527">
        <v>2844939.41</v>
      </c>
      <c r="AA527">
        <v>5689878.8700000001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T527" t="s">
        <v>842</v>
      </c>
      <c r="AU527" t="s">
        <v>854</v>
      </c>
    </row>
    <row r="528" spans="1:47" x14ac:dyDescent="0.3">
      <c r="A528" t="s">
        <v>575</v>
      </c>
      <c r="B528" t="s">
        <v>576</v>
      </c>
      <c r="C528" t="s">
        <v>793</v>
      </c>
      <c r="D528" t="s">
        <v>794</v>
      </c>
      <c r="E528" t="s">
        <v>53</v>
      </c>
      <c r="F528">
        <v>2</v>
      </c>
      <c r="G528" s="1">
        <v>45016</v>
      </c>
      <c r="H528">
        <v>2</v>
      </c>
      <c r="I528" t="s">
        <v>795</v>
      </c>
      <c r="J528" t="s">
        <v>105</v>
      </c>
      <c r="K528">
        <v>2</v>
      </c>
      <c r="L528" t="s">
        <v>106</v>
      </c>
      <c r="M528" t="s">
        <v>107</v>
      </c>
      <c r="N528" t="s">
        <v>108</v>
      </c>
      <c r="O528" t="s">
        <v>109</v>
      </c>
      <c r="P528" t="s">
        <v>60</v>
      </c>
      <c r="Q528" t="s">
        <v>61</v>
      </c>
      <c r="R528">
        <v>33</v>
      </c>
      <c r="S528" t="s">
        <v>62</v>
      </c>
      <c r="T528" t="s">
        <v>63</v>
      </c>
      <c r="U528" t="s">
        <v>187</v>
      </c>
      <c r="V528">
        <v>0.59999999680000005</v>
      </c>
      <c r="W528">
        <v>800000</v>
      </c>
      <c r="X528">
        <v>1333333.3400000001</v>
      </c>
      <c r="AQ528" t="s">
        <v>65</v>
      </c>
      <c r="AR528" t="s">
        <v>66</v>
      </c>
      <c r="AS528" t="s">
        <v>67</v>
      </c>
    </row>
    <row r="529" spans="1:47" x14ac:dyDescent="0.3">
      <c r="A529" t="s">
        <v>834</v>
      </c>
      <c r="B529" t="s">
        <v>835</v>
      </c>
      <c r="C529" t="s">
        <v>864</v>
      </c>
      <c r="D529" t="s">
        <v>865</v>
      </c>
      <c r="E529" t="s">
        <v>53</v>
      </c>
      <c r="F529">
        <v>2</v>
      </c>
      <c r="G529" s="1">
        <v>45119</v>
      </c>
      <c r="H529">
        <v>2</v>
      </c>
      <c r="I529" t="s">
        <v>866</v>
      </c>
      <c r="J529" t="s">
        <v>105</v>
      </c>
      <c r="K529">
        <v>2</v>
      </c>
      <c r="L529" t="s">
        <v>106</v>
      </c>
      <c r="M529" t="s">
        <v>521</v>
      </c>
      <c r="N529" t="s">
        <v>522</v>
      </c>
      <c r="O529" t="s">
        <v>523</v>
      </c>
      <c r="P529" t="s">
        <v>60</v>
      </c>
      <c r="Q529" t="s">
        <v>61</v>
      </c>
      <c r="R529">
        <v>33</v>
      </c>
      <c r="S529" t="s">
        <v>62</v>
      </c>
      <c r="T529" t="s">
        <v>63</v>
      </c>
      <c r="U529" t="s">
        <v>284</v>
      </c>
      <c r="V529">
        <v>0.3988320581</v>
      </c>
      <c r="W529">
        <v>12266029</v>
      </c>
      <c r="X529">
        <v>30754872.260000002</v>
      </c>
      <c r="AQ529" t="s">
        <v>65</v>
      </c>
      <c r="AR529" t="s">
        <v>66</v>
      </c>
      <c r="AS529" t="s">
        <v>67</v>
      </c>
    </row>
    <row r="530" spans="1:47" x14ac:dyDescent="0.3">
      <c r="A530" t="s">
        <v>575</v>
      </c>
      <c r="B530" t="s">
        <v>576</v>
      </c>
      <c r="C530" t="s">
        <v>793</v>
      </c>
      <c r="D530" t="s">
        <v>794</v>
      </c>
      <c r="E530" t="s">
        <v>53</v>
      </c>
      <c r="F530">
        <v>2</v>
      </c>
      <c r="G530" s="1">
        <v>45016</v>
      </c>
      <c r="H530">
        <v>1</v>
      </c>
      <c r="I530" t="s">
        <v>813</v>
      </c>
      <c r="J530" t="s">
        <v>189</v>
      </c>
      <c r="K530">
        <v>1</v>
      </c>
      <c r="L530" t="s">
        <v>190</v>
      </c>
      <c r="M530" t="s">
        <v>191</v>
      </c>
      <c r="N530" t="s">
        <v>192</v>
      </c>
      <c r="O530" t="s">
        <v>193</v>
      </c>
      <c r="P530" t="s">
        <v>97</v>
      </c>
      <c r="Q530" t="s">
        <v>98</v>
      </c>
      <c r="R530" s="2" t="s">
        <v>99</v>
      </c>
      <c r="S530" t="s">
        <v>100</v>
      </c>
      <c r="T530" t="s">
        <v>63</v>
      </c>
      <c r="U530" t="s">
        <v>284</v>
      </c>
      <c r="V530">
        <v>0.4</v>
      </c>
      <c r="W530">
        <v>97000000</v>
      </c>
      <c r="X530">
        <v>242500000</v>
      </c>
    </row>
    <row r="531" spans="1:47" x14ac:dyDescent="0.3">
      <c r="A531" t="s">
        <v>575</v>
      </c>
      <c r="B531" t="s">
        <v>576</v>
      </c>
      <c r="C531" t="s">
        <v>793</v>
      </c>
      <c r="D531" t="s">
        <v>794</v>
      </c>
      <c r="E531" t="s">
        <v>53</v>
      </c>
      <c r="F531">
        <v>2</v>
      </c>
      <c r="G531" s="1">
        <v>45016</v>
      </c>
      <c r="H531">
        <v>1</v>
      </c>
      <c r="I531" t="s">
        <v>813</v>
      </c>
      <c r="J531" t="s">
        <v>189</v>
      </c>
      <c r="K531">
        <v>1</v>
      </c>
      <c r="L531" t="s">
        <v>190</v>
      </c>
      <c r="M531" t="s">
        <v>228</v>
      </c>
      <c r="N531" t="s">
        <v>229</v>
      </c>
      <c r="O531" t="s">
        <v>230</v>
      </c>
      <c r="P531" t="s">
        <v>183</v>
      </c>
      <c r="Q531" t="s">
        <v>184</v>
      </c>
      <c r="R531" s="2" t="s">
        <v>185</v>
      </c>
      <c r="S531" t="s">
        <v>186</v>
      </c>
      <c r="T531" t="s">
        <v>63</v>
      </c>
      <c r="U531" t="s">
        <v>284</v>
      </c>
      <c r="V531">
        <v>0.4</v>
      </c>
      <c r="W531">
        <v>50000000</v>
      </c>
      <c r="X531">
        <v>125000000</v>
      </c>
      <c r="AH531">
        <v>0</v>
      </c>
      <c r="AI531">
        <v>0</v>
      </c>
      <c r="AJ531">
        <v>0</v>
      </c>
    </row>
    <row r="532" spans="1:47" x14ac:dyDescent="0.3">
      <c r="A532" t="s">
        <v>68</v>
      </c>
      <c r="B532" t="s">
        <v>69</v>
      </c>
      <c r="C532" t="s">
        <v>956</v>
      </c>
      <c r="D532" t="s">
        <v>957</v>
      </c>
      <c r="E532" t="s">
        <v>294</v>
      </c>
      <c r="F532">
        <v>1.1000000000000001</v>
      </c>
      <c r="G532" s="1">
        <v>44811</v>
      </c>
      <c r="J532" t="s">
        <v>295</v>
      </c>
      <c r="K532">
        <v>1</v>
      </c>
      <c r="L532" t="s">
        <v>296</v>
      </c>
      <c r="M532" t="s">
        <v>297</v>
      </c>
      <c r="N532">
        <v>1</v>
      </c>
      <c r="O532" t="s">
        <v>298</v>
      </c>
      <c r="P532" t="s">
        <v>129</v>
      </c>
      <c r="Q532" t="s">
        <v>421</v>
      </c>
      <c r="R532" t="s">
        <v>206</v>
      </c>
      <c r="S532" t="s">
        <v>422</v>
      </c>
      <c r="T532" t="s">
        <v>301</v>
      </c>
      <c r="U532" t="s">
        <v>301</v>
      </c>
      <c r="V532">
        <v>0.75</v>
      </c>
      <c r="W532">
        <v>300000</v>
      </c>
      <c r="X532">
        <v>400000</v>
      </c>
    </row>
    <row r="533" spans="1:47" x14ac:dyDescent="0.3">
      <c r="A533" t="s">
        <v>575</v>
      </c>
      <c r="B533" t="s">
        <v>576</v>
      </c>
      <c r="C533" t="s">
        <v>793</v>
      </c>
      <c r="D533" t="s">
        <v>794</v>
      </c>
      <c r="E533" t="s">
        <v>53</v>
      </c>
      <c r="F533">
        <v>2</v>
      </c>
      <c r="G533" s="1">
        <v>45016</v>
      </c>
      <c r="H533">
        <v>5</v>
      </c>
      <c r="I533" t="s">
        <v>801</v>
      </c>
      <c r="J533" t="s">
        <v>178</v>
      </c>
      <c r="K533">
        <v>5</v>
      </c>
      <c r="L533" t="s">
        <v>179</v>
      </c>
      <c r="M533" t="s">
        <v>533</v>
      </c>
      <c r="N533" t="s">
        <v>534</v>
      </c>
      <c r="O533" t="s">
        <v>535</v>
      </c>
      <c r="P533" t="s">
        <v>97</v>
      </c>
      <c r="Q533" t="s">
        <v>98</v>
      </c>
      <c r="R533" s="2" t="s">
        <v>99</v>
      </c>
      <c r="S533" t="s">
        <v>100</v>
      </c>
      <c r="T533" t="s">
        <v>63</v>
      </c>
      <c r="U533" t="s">
        <v>284</v>
      </c>
      <c r="V533">
        <v>0.4</v>
      </c>
      <c r="W533">
        <v>9000000</v>
      </c>
      <c r="X533">
        <v>22500000</v>
      </c>
    </row>
    <row r="534" spans="1:47" x14ac:dyDescent="0.3">
      <c r="A534" t="s">
        <v>834</v>
      </c>
      <c r="B534" t="s">
        <v>835</v>
      </c>
      <c r="C534" t="s">
        <v>836</v>
      </c>
      <c r="D534" t="s">
        <v>837</v>
      </c>
      <c r="E534" t="s">
        <v>53</v>
      </c>
      <c r="F534">
        <v>2</v>
      </c>
      <c r="G534" s="1">
        <v>45119</v>
      </c>
      <c r="H534">
        <v>5</v>
      </c>
      <c r="I534" t="s">
        <v>850</v>
      </c>
      <c r="J534" t="s">
        <v>273</v>
      </c>
      <c r="K534">
        <v>8</v>
      </c>
      <c r="L534" t="s">
        <v>274</v>
      </c>
      <c r="M534" t="s">
        <v>275</v>
      </c>
      <c r="N534" t="s">
        <v>276</v>
      </c>
      <c r="O534" t="s">
        <v>277</v>
      </c>
      <c r="P534" t="s">
        <v>183</v>
      </c>
      <c r="Q534" t="s">
        <v>184</v>
      </c>
      <c r="R534" s="2" t="s">
        <v>185</v>
      </c>
      <c r="S534" t="s">
        <v>186</v>
      </c>
      <c r="T534" t="s">
        <v>278</v>
      </c>
      <c r="U534" t="s">
        <v>278</v>
      </c>
      <c r="V534">
        <v>0.49999999569999998</v>
      </c>
      <c r="W534">
        <v>56304516</v>
      </c>
      <c r="X534">
        <v>112609032.97</v>
      </c>
      <c r="AH534">
        <v>0</v>
      </c>
      <c r="AI534">
        <v>0</v>
      </c>
      <c r="AJ534">
        <v>0</v>
      </c>
    </row>
    <row r="535" spans="1:47" x14ac:dyDescent="0.3">
      <c r="A535" t="s">
        <v>834</v>
      </c>
      <c r="B535" t="s">
        <v>835</v>
      </c>
      <c r="C535" t="s">
        <v>836</v>
      </c>
      <c r="D535" t="s">
        <v>837</v>
      </c>
      <c r="E535" t="s">
        <v>53</v>
      </c>
      <c r="F535">
        <v>2</v>
      </c>
      <c r="G535" s="1">
        <v>45119</v>
      </c>
      <c r="H535">
        <v>1</v>
      </c>
      <c r="I535" t="s">
        <v>870</v>
      </c>
      <c r="J535" t="s">
        <v>273</v>
      </c>
      <c r="K535">
        <v>8</v>
      </c>
      <c r="L535" t="s">
        <v>274</v>
      </c>
      <c r="M535" t="s">
        <v>275</v>
      </c>
      <c r="N535" t="s">
        <v>276</v>
      </c>
      <c r="O535" t="s">
        <v>277</v>
      </c>
      <c r="P535" t="s">
        <v>129</v>
      </c>
      <c r="Q535" t="s">
        <v>958</v>
      </c>
      <c r="R535" s="2" t="s">
        <v>959</v>
      </c>
      <c r="S535" t="s">
        <v>960</v>
      </c>
      <c r="T535" t="s">
        <v>278</v>
      </c>
      <c r="U535" t="s">
        <v>278</v>
      </c>
      <c r="V535">
        <v>0.49999999919999999</v>
      </c>
      <c r="W535">
        <v>5000000</v>
      </c>
      <c r="X535">
        <v>10000000.02</v>
      </c>
      <c r="Y535">
        <v>1</v>
      </c>
      <c r="Z535">
        <v>5000000</v>
      </c>
      <c r="AA535">
        <v>10000000.02</v>
      </c>
      <c r="AB535">
        <v>0.4</v>
      </c>
      <c r="AC535">
        <v>2000000</v>
      </c>
      <c r="AD535">
        <v>4000000.01</v>
      </c>
      <c r="AE535">
        <v>0</v>
      </c>
      <c r="AF535">
        <v>0</v>
      </c>
      <c r="AG535">
        <v>0</v>
      </c>
      <c r="AK535">
        <v>0.4</v>
      </c>
      <c r="AL535">
        <v>2000000</v>
      </c>
      <c r="AM535">
        <v>4000000.01</v>
      </c>
      <c r="AN535">
        <v>0</v>
      </c>
      <c r="AO535">
        <v>0</v>
      </c>
      <c r="AP535">
        <v>0</v>
      </c>
      <c r="AT535" t="s">
        <v>556</v>
      </c>
      <c r="AU535" t="s">
        <v>557</v>
      </c>
    </row>
    <row r="536" spans="1:47" x14ac:dyDescent="0.3">
      <c r="A536" t="s">
        <v>285</v>
      </c>
      <c r="B536" t="s">
        <v>286</v>
      </c>
      <c r="C536" t="s">
        <v>961</v>
      </c>
      <c r="D536" t="s">
        <v>962</v>
      </c>
      <c r="E536" t="s">
        <v>963</v>
      </c>
      <c r="F536">
        <v>1.1000000000000001</v>
      </c>
      <c r="G536" s="1">
        <v>44908</v>
      </c>
      <c r="J536" t="s">
        <v>295</v>
      </c>
      <c r="K536">
        <v>1</v>
      </c>
      <c r="L536" t="s">
        <v>296</v>
      </c>
      <c r="M536" t="s">
        <v>297</v>
      </c>
      <c r="N536">
        <v>1</v>
      </c>
      <c r="O536" t="s">
        <v>298</v>
      </c>
      <c r="P536" t="s">
        <v>129</v>
      </c>
      <c r="Q536" t="s">
        <v>475</v>
      </c>
      <c r="R536" t="s">
        <v>476</v>
      </c>
      <c r="S536" t="s">
        <v>477</v>
      </c>
      <c r="T536" t="s">
        <v>301</v>
      </c>
      <c r="U536" t="s">
        <v>301</v>
      </c>
      <c r="V536">
        <v>0.8147729856</v>
      </c>
      <c r="W536">
        <v>0</v>
      </c>
      <c r="X536">
        <v>0</v>
      </c>
    </row>
    <row r="537" spans="1:47" x14ac:dyDescent="0.3">
      <c r="A537" t="s">
        <v>834</v>
      </c>
      <c r="B537" t="s">
        <v>835</v>
      </c>
      <c r="C537" t="s">
        <v>836</v>
      </c>
      <c r="D537" t="s">
        <v>837</v>
      </c>
      <c r="E537" t="s">
        <v>53</v>
      </c>
      <c r="F537">
        <v>2</v>
      </c>
      <c r="G537" s="1">
        <v>45119</v>
      </c>
      <c r="H537">
        <v>4</v>
      </c>
      <c r="I537" t="s">
        <v>838</v>
      </c>
      <c r="J537" t="s">
        <v>273</v>
      </c>
      <c r="K537">
        <v>8</v>
      </c>
      <c r="L537" t="s">
        <v>274</v>
      </c>
      <c r="M537" t="s">
        <v>275</v>
      </c>
      <c r="N537" t="s">
        <v>276</v>
      </c>
      <c r="O537" t="s">
        <v>277</v>
      </c>
      <c r="P537" t="s">
        <v>129</v>
      </c>
      <c r="Q537" t="s">
        <v>924</v>
      </c>
      <c r="R537">
        <v>141</v>
      </c>
      <c r="S537" t="s">
        <v>925</v>
      </c>
      <c r="T537" t="s">
        <v>278</v>
      </c>
      <c r="U537" t="s">
        <v>278</v>
      </c>
      <c r="V537">
        <v>0.49999999569999998</v>
      </c>
      <c r="W537">
        <v>1055709.6299999999</v>
      </c>
      <c r="X537">
        <v>2111419.2799999998</v>
      </c>
      <c r="Y537">
        <v>1</v>
      </c>
      <c r="Z537">
        <v>1055709.6299999999</v>
      </c>
      <c r="AA537">
        <v>2111419.2799999998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T537" t="s">
        <v>848</v>
      </c>
      <c r="AU537" t="s">
        <v>849</v>
      </c>
    </row>
    <row r="538" spans="1:47" x14ac:dyDescent="0.3">
      <c r="A538" t="s">
        <v>68</v>
      </c>
      <c r="B538" t="s">
        <v>69</v>
      </c>
      <c r="C538" t="s">
        <v>956</v>
      </c>
      <c r="D538" t="s">
        <v>957</v>
      </c>
      <c r="E538" t="s">
        <v>294</v>
      </c>
      <c r="F538">
        <v>1.1000000000000001</v>
      </c>
      <c r="G538" s="1">
        <v>44811</v>
      </c>
      <c r="J538" t="s">
        <v>295</v>
      </c>
      <c r="K538">
        <v>1</v>
      </c>
      <c r="L538" t="s">
        <v>296</v>
      </c>
      <c r="M538" t="s">
        <v>297</v>
      </c>
      <c r="N538">
        <v>1</v>
      </c>
      <c r="O538" t="s">
        <v>298</v>
      </c>
      <c r="P538" t="s">
        <v>129</v>
      </c>
      <c r="Q538" t="s">
        <v>527</v>
      </c>
      <c r="R538" t="s">
        <v>528</v>
      </c>
      <c r="S538" t="s">
        <v>529</v>
      </c>
      <c r="T538" t="s">
        <v>301</v>
      </c>
      <c r="U538" t="s">
        <v>301</v>
      </c>
      <c r="V538">
        <v>0.75</v>
      </c>
      <c r="W538">
        <v>1161885.6499999999</v>
      </c>
      <c r="X538">
        <v>1549180.87</v>
      </c>
      <c r="AN538">
        <v>1</v>
      </c>
      <c r="AO538">
        <v>1161885.6499999999</v>
      </c>
      <c r="AP538">
        <v>1549180.87</v>
      </c>
    </row>
    <row r="539" spans="1:47" x14ac:dyDescent="0.3">
      <c r="A539" t="s">
        <v>285</v>
      </c>
      <c r="B539" t="s">
        <v>286</v>
      </c>
      <c r="C539" t="s">
        <v>961</v>
      </c>
      <c r="D539" t="s">
        <v>962</v>
      </c>
      <c r="E539" t="s">
        <v>963</v>
      </c>
      <c r="F539">
        <v>1.1000000000000001</v>
      </c>
      <c r="G539" s="1">
        <v>44908</v>
      </c>
      <c r="J539" t="s">
        <v>295</v>
      </c>
      <c r="K539">
        <v>1</v>
      </c>
      <c r="L539" t="s">
        <v>296</v>
      </c>
      <c r="M539" t="s">
        <v>297</v>
      </c>
      <c r="N539">
        <v>1</v>
      </c>
      <c r="O539" t="s">
        <v>298</v>
      </c>
      <c r="P539" t="s">
        <v>129</v>
      </c>
      <c r="Q539" t="s">
        <v>421</v>
      </c>
      <c r="R539" t="s">
        <v>206</v>
      </c>
      <c r="S539" t="s">
        <v>422</v>
      </c>
      <c r="T539" t="s">
        <v>301</v>
      </c>
      <c r="U539" t="s">
        <v>301</v>
      </c>
      <c r="V539">
        <v>0.8147729856</v>
      </c>
      <c r="W539">
        <v>0</v>
      </c>
      <c r="X539">
        <v>0</v>
      </c>
    </row>
    <row r="540" spans="1:47" x14ac:dyDescent="0.3">
      <c r="A540" t="s">
        <v>575</v>
      </c>
      <c r="B540" t="s">
        <v>576</v>
      </c>
      <c r="C540" t="s">
        <v>793</v>
      </c>
      <c r="D540" t="s">
        <v>794</v>
      </c>
      <c r="E540" t="s">
        <v>53</v>
      </c>
      <c r="F540">
        <v>2</v>
      </c>
      <c r="G540" s="1">
        <v>45016</v>
      </c>
      <c r="H540">
        <v>2</v>
      </c>
      <c r="I540" t="s">
        <v>795</v>
      </c>
      <c r="J540" t="s">
        <v>105</v>
      </c>
      <c r="K540">
        <v>2</v>
      </c>
      <c r="L540" t="s">
        <v>106</v>
      </c>
      <c r="M540" t="s">
        <v>220</v>
      </c>
      <c r="N540" t="s">
        <v>221</v>
      </c>
      <c r="O540" t="s">
        <v>222</v>
      </c>
      <c r="P540" t="s">
        <v>183</v>
      </c>
      <c r="Q540" t="s">
        <v>184</v>
      </c>
      <c r="R540" s="2" t="s">
        <v>185</v>
      </c>
      <c r="S540" t="s">
        <v>186</v>
      </c>
      <c r="T540" t="s">
        <v>63</v>
      </c>
      <c r="U540" t="s">
        <v>284</v>
      </c>
      <c r="V540">
        <v>0.4</v>
      </c>
      <c r="W540">
        <v>5000000</v>
      </c>
      <c r="X540">
        <v>12500000</v>
      </c>
      <c r="AH540">
        <v>0</v>
      </c>
      <c r="AI540">
        <v>0</v>
      </c>
      <c r="AJ540">
        <v>0</v>
      </c>
    </row>
    <row r="541" spans="1:47" x14ac:dyDescent="0.3">
      <c r="A541" t="s">
        <v>834</v>
      </c>
      <c r="B541" t="s">
        <v>835</v>
      </c>
      <c r="C541" t="s">
        <v>836</v>
      </c>
      <c r="D541" t="s">
        <v>837</v>
      </c>
      <c r="E541" t="s">
        <v>53</v>
      </c>
      <c r="F541">
        <v>2</v>
      </c>
      <c r="G541" s="1">
        <v>45119</v>
      </c>
      <c r="H541">
        <v>1</v>
      </c>
      <c r="I541" t="s">
        <v>870</v>
      </c>
      <c r="J541" t="s">
        <v>273</v>
      </c>
      <c r="K541">
        <v>8</v>
      </c>
      <c r="L541" t="s">
        <v>274</v>
      </c>
      <c r="M541" t="s">
        <v>275</v>
      </c>
      <c r="N541" t="s">
        <v>276</v>
      </c>
      <c r="O541" t="s">
        <v>277</v>
      </c>
      <c r="P541" t="s">
        <v>129</v>
      </c>
      <c r="Q541" t="s">
        <v>920</v>
      </c>
      <c r="R541" s="2" t="s">
        <v>921</v>
      </c>
      <c r="S541" t="s">
        <v>922</v>
      </c>
      <c r="T541" t="s">
        <v>278</v>
      </c>
      <c r="U541" t="s">
        <v>278</v>
      </c>
      <c r="V541">
        <v>0.49999999919999999</v>
      </c>
      <c r="W541">
        <v>10000000</v>
      </c>
      <c r="X541">
        <v>20000000.030000001</v>
      </c>
      <c r="Y541">
        <v>1</v>
      </c>
      <c r="Z541">
        <v>10000000</v>
      </c>
      <c r="AA541">
        <v>20000000.030000001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K541">
        <v>0</v>
      </c>
      <c r="AL541">
        <v>0</v>
      </c>
      <c r="AM541">
        <v>0</v>
      </c>
      <c r="AN541">
        <v>0.4</v>
      </c>
      <c r="AO541">
        <v>4000000</v>
      </c>
      <c r="AP541">
        <v>8000000.0120000001</v>
      </c>
      <c r="AT541" t="s">
        <v>842</v>
      </c>
      <c r="AU541" t="s">
        <v>854</v>
      </c>
    </row>
    <row r="542" spans="1:47" x14ac:dyDescent="0.3">
      <c r="A542" t="s">
        <v>834</v>
      </c>
      <c r="B542" t="s">
        <v>835</v>
      </c>
      <c r="C542" t="s">
        <v>836</v>
      </c>
      <c r="D542" t="s">
        <v>837</v>
      </c>
      <c r="E542" t="s">
        <v>53</v>
      </c>
      <c r="F542">
        <v>2</v>
      </c>
      <c r="G542" s="1">
        <v>45119</v>
      </c>
      <c r="H542">
        <v>2</v>
      </c>
      <c r="I542" t="s">
        <v>855</v>
      </c>
      <c r="J542" t="s">
        <v>273</v>
      </c>
      <c r="K542">
        <v>8</v>
      </c>
      <c r="L542" t="s">
        <v>274</v>
      </c>
      <c r="M542" t="s">
        <v>275</v>
      </c>
      <c r="N542" t="s">
        <v>276</v>
      </c>
      <c r="O542" t="s">
        <v>277</v>
      </c>
      <c r="P542" t="s">
        <v>129</v>
      </c>
      <c r="Q542" t="s">
        <v>886</v>
      </c>
      <c r="R542">
        <v>999</v>
      </c>
      <c r="S542" t="s">
        <v>887</v>
      </c>
      <c r="T542" t="s">
        <v>278</v>
      </c>
      <c r="U542" t="s">
        <v>278</v>
      </c>
      <c r="V542">
        <v>0.4999999805</v>
      </c>
      <c r="W542">
        <v>986169</v>
      </c>
      <c r="X542">
        <v>1972338.08</v>
      </c>
      <c r="AN542">
        <v>0</v>
      </c>
      <c r="AO542">
        <v>0</v>
      </c>
      <c r="AP542">
        <v>0</v>
      </c>
      <c r="AU542" t="s">
        <v>258</v>
      </c>
    </row>
    <row r="543" spans="1:47" x14ac:dyDescent="0.3">
      <c r="A543" t="s">
        <v>834</v>
      </c>
      <c r="B543" t="s">
        <v>835</v>
      </c>
      <c r="C543" t="s">
        <v>864</v>
      </c>
      <c r="D543" t="s">
        <v>865</v>
      </c>
      <c r="E543" t="s">
        <v>53</v>
      </c>
      <c r="F543">
        <v>2</v>
      </c>
      <c r="G543" s="1">
        <v>45119</v>
      </c>
      <c r="H543">
        <v>2</v>
      </c>
      <c r="I543" t="s">
        <v>866</v>
      </c>
      <c r="J543" t="s">
        <v>105</v>
      </c>
      <c r="K543">
        <v>2</v>
      </c>
      <c r="L543" t="s">
        <v>106</v>
      </c>
      <c r="M543" t="s">
        <v>521</v>
      </c>
      <c r="N543" t="s">
        <v>522</v>
      </c>
      <c r="O543" t="s">
        <v>523</v>
      </c>
      <c r="P543" t="s">
        <v>97</v>
      </c>
      <c r="Q543" t="s">
        <v>233</v>
      </c>
      <c r="R543" s="2" t="s">
        <v>185</v>
      </c>
      <c r="S543" t="s">
        <v>234</v>
      </c>
      <c r="T543" t="s">
        <v>63</v>
      </c>
      <c r="U543" t="s">
        <v>284</v>
      </c>
      <c r="V543">
        <v>0.3988320581</v>
      </c>
      <c r="W543">
        <v>1226603</v>
      </c>
      <c r="X543">
        <v>3075487.48</v>
      </c>
    </row>
    <row r="544" spans="1:47" x14ac:dyDescent="0.3">
      <c r="A544" t="s">
        <v>575</v>
      </c>
      <c r="B544" t="s">
        <v>576</v>
      </c>
      <c r="C544" t="s">
        <v>793</v>
      </c>
      <c r="D544" t="s">
        <v>794</v>
      </c>
      <c r="E544" t="s">
        <v>53</v>
      </c>
      <c r="F544">
        <v>2</v>
      </c>
      <c r="G544" s="1">
        <v>45016</v>
      </c>
      <c r="H544">
        <v>4</v>
      </c>
      <c r="I544" t="s">
        <v>796</v>
      </c>
      <c r="J544" t="s">
        <v>159</v>
      </c>
      <c r="K544">
        <v>4</v>
      </c>
      <c r="L544" t="s">
        <v>160</v>
      </c>
      <c r="M544" t="s">
        <v>346</v>
      </c>
      <c r="N544" t="s">
        <v>347</v>
      </c>
      <c r="O544" t="s">
        <v>348</v>
      </c>
      <c r="P544" t="s">
        <v>97</v>
      </c>
      <c r="Q544" t="s">
        <v>98</v>
      </c>
      <c r="R544" s="2" t="s">
        <v>99</v>
      </c>
      <c r="S544" t="s">
        <v>100</v>
      </c>
      <c r="T544" t="s">
        <v>63</v>
      </c>
      <c r="U544" t="s">
        <v>187</v>
      </c>
      <c r="V544">
        <v>0.6</v>
      </c>
      <c r="W544">
        <v>5200000</v>
      </c>
      <c r="X544">
        <v>8666666.6699999999</v>
      </c>
    </row>
    <row r="545" spans="1:47" x14ac:dyDescent="0.3">
      <c r="A545" t="s">
        <v>834</v>
      </c>
      <c r="B545" t="s">
        <v>835</v>
      </c>
      <c r="C545" t="s">
        <v>836</v>
      </c>
      <c r="D545" t="s">
        <v>837</v>
      </c>
      <c r="E545" t="s">
        <v>53</v>
      </c>
      <c r="F545">
        <v>2</v>
      </c>
      <c r="G545" s="1">
        <v>45119</v>
      </c>
      <c r="H545">
        <v>5</v>
      </c>
      <c r="I545" t="s">
        <v>850</v>
      </c>
      <c r="J545" t="s">
        <v>273</v>
      </c>
      <c r="K545">
        <v>8</v>
      </c>
      <c r="L545" t="s">
        <v>274</v>
      </c>
      <c r="M545" t="s">
        <v>275</v>
      </c>
      <c r="N545" t="s">
        <v>276</v>
      </c>
      <c r="O545" t="s">
        <v>277</v>
      </c>
      <c r="P545" t="s">
        <v>129</v>
      </c>
      <c r="Q545" t="s">
        <v>914</v>
      </c>
      <c r="R545" s="2" t="s">
        <v>915</v>
      </c>
      <c r="S545" t="s">
        <v>916</v>
      </c>
      <c r="T545" t="s">
        <v>278</v>
      </c>
      <c r="U545" t="s">
        <v>278</v>
      </c>
      <c r="V545">
        <v>0.49999999569999998</v>
      </c>
      <c r="W545">
        <v>4075087</v>
      </c>
      <c r="X545">
        <v>8150174.0700000003</v>
      </c>
      <c r="Y545">
        <v>1</v>
      </c>
      <c r="Z545">
        <v>4075087</v>
      </c>
      <c r="AA545">
        <v>8150174.0700000003</v>
      </c>
      <c r="AB545">
        <v>1</v>
      </c>
      <c r="AC545">
        <v>4075087</v>
      </c>
      <c r="AD545">
        <v>8150174.0700000003</v>
      </c>
      <c r="AE545">
        <v>0</v>
      </c>
      <c r="AF545">
        <v>0</v>
      </c>
      <c r="AG545">
        <v>0</v>
      </c>
      <c r="AK545">
        <v>0.4</v>
      </c>
      <c r="AL545">
        <v>1630034.8</v>
      </c>
      <c r="AM545">
        <v>3260069.63</v>
      </c>
      <c r="AN545">
        <v>0</v>
      </c>
      <c r="AO545">
        <v>0</v>
      </c>
      <c r="AP545">
        <v>0</v>
      </c>
      <c r="AT545" t="s">
        <v>842</v>
      </c>
      <c r="AU545" t="s">
        <v>843</v>
      </c>
    </row>
    <row r="546" spans="1:47" x14ac:dyDescent="0.3">
      <c r="A546" t="s">
        <v>575</v>
      </c>
      <c r="B546" t="s">
        <v>576</v>
      </c>
      <c r="C546" t="s">
        <v>793</v>
      </c>
      <c r="D546" t="s">
        <v>794</v>
      </c>
      <c r="E546" t="s">
        <v>53</v>
      </c>
      <c r="F546">
        <v>2</v>
      </c>
      <c r="G546" s="1">
        <v>45016</v>
      </c>
      <c r="H546">
        <v>9</v>
      </c>
      <c r="I546" t="s">
        <v>797</v>
      </c>
      <c r="J546" t="s">
        <v>159</v>
      </c>
      <c r="K546">
        <v>4</v>
      </c>
      <c r="L546" t="s">
        <v>160</v>
      </c>
      <c r="M546" t="s">
        <v>400</v>
      </c>
      <c r="N546" t="s">
        <v>401</v>
      </c>
      <c r="O546" t="s">
        <v>402</v>
      </c>
      <c r="P546" t="s">
        <v>60</v>
      </c>
      <c r="Q546" t="s">
        <v>61</v>
      </c>
      <c r="R546">
        <v>33</v>
      </c>
      <c r="S546" t="s">
        <v>62</v>
      </c>
      <c r="T546" t="s">
        <v>310</v>
      </c>
      <c r="U546" t="s">
        <v>284</v>
      </c>
      <c r="V546">
        <v>0.39999999930000002</v>
      </c>
      <c r="W546">
        <v>10159535</v>
      </c>
      <c r="X546">
        <v>25398837.539999999</v>
      </c>
      <c r="AQ546" t="s">
        <v>65</v>
      </c>
      <c r="AR546" t="s">
        <v>66</v>
      </c>
      <c r="AS546" t="s">
        <v>67</v>
      </c>
    </row>
    <row r="547" spans="1:47" x14ac:dyDescent="0.3">
      <c r="A547" t="s">
        <v>834</v>
      </c>
      <c r="B547" t="s">
        <v>835</v>
      </c>
      <c r="C547" t="s">
        <v>836</v>
      </c>
      <c r="D547" t="s">
        <v>837</v>
      </c>
      <c r="E547" t="s">
        <v>53</v>
      </c>
      <c r="F547">
        <v>2</v>
      </c>
      <c r="G547" s="1">
        <v>45119</v>
      </c>
      <c r="H547">
        <v>2</v>
      </c>
      <c r="I547" t="s">
        <v>855</v>
      </c>
      <c r="J547" t="s">
        <v>273</v>
      </c>
      <c r="K547">
        <v>8</v>
      </c>
      <c r="L547" t="s">
        <v>274</v>
      </c>
      <c r="M547" t="s">
        <v>275</v>
      </c>
      <c r="N547" t="s">
        <v>276</v>
      </c>
      <c r="O547" t="s">
        <v>277</v>
      </c>
      <c r="P547" t="s">
        <v>129</v>
      </c>
      <c r="Q547" t="s">
        <v>951</v>
      </c>
      <c r="R547">
        <v>124</v>
      </c>
      <c r="S547" t="s">
        <v>952</v>
      </c>
      <c r="T547" t="s">
        <v>278</v>
      </c>
      <c r="U547" t="s">
        <v>278</v>
      </c>
      <c r="V547">
        <v>0.49999999569999998</v>
      </c>
      <c r="W547">
        <v>1407612.83</v>
      </c>
      <c r="X547">
        <v>2815225.68</v>
      </c>
      <c r="Y547">
        <v>1</v>
      </c>
      <c r="Z547">
        <v>1407612.83</v>
      </c>
      <c r="AA547">
        <v>2815225.68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T547" t="s">
        <v>908</v>
      </c>
      <c r="AU547" t="s">
        <v>849</v>
      </c>
    </row>
    <row r="548" spans="1:47" x14ac:dyDescent="0.3">
      <c r="A548" t="s">
        <v>834</v>
      </c>
      <c r="B548" t="s">
        <v>835</v>
      </c>
      <c r="C548" t="s">
        <v>836</v>
      </c>
      <c r="D548" t="s">
        <v>837</v>
      </c>
      <c r="E548" t="s">
        <v>53</v>
      </c>
      <c r="F548">
        <v>2</v>
      </c>
      <c r="G548" s="1">
        <v>45119</v>
      </c>
      <c r="H548">
        <v>1</v>
      </c>
      <c r="I548" t="s">
        <v>870</v>
      </c>
      <c r="J548" t="s">
        <v>273</v>
      </c>
      <c r="K548">
        <v>8</v>
      </c>
      <c r="L548" t="s">
        <v>274</v>
      </c>
      <c r="M548" t="s">
        <v>275</v>
      </c>
      <c r="N548" t="s">
        <v>276</v>
      </c>
      <c r="O548" t="s">
        <v>277</v>
      </c>
      <c r="P548" t="s">
        <v>60</v>
      </c>
      <c r="Q548" t="s">
        <v>61</v>
      </c>
      <c r="R548">
        <v>33</v>
      </c>
      <c r="S548" t="s">
        <v>62</v>
      </c>
      <c r="T548" t="s">
        <v>278</v>
      </c>
      <c r="U548" t="s">
        <v>278</v>
      </c>
      <c r="V548">
        <v>0.49999999919999999</v>
      </c>
      <c r="W548">
        <v>317615226</v>
      </c>
      <c r="X548">
        <v>635230453.01999998</v>
      </c>
      <c r="AQ548" t="s">
        <v>65</v>
      </c>
      <c r="AR548" t="s">
        <v>66</v>
      </c>
      <c r="AS548" t="s">
        <v>67</v>
      </c>
    </row>
    <row r="549" spans="1:47" x14ac:dyDescent="0.3">
      <c r="A549" t="s">
        <v>834</v>
      </c>
      <c r="B549" t="s">
        <v>835</v>
      </c>
      <c r="C549" t="s">
        <v>836</v>
      </c>
      <c r="D549" t="s">
        <v>837</v>
      </c>
      <c r="E549" t="s">
        <v>53</v>
      </c>
      <c r="F549">
        <v>2</v>
      </c>
      <c r="G549" s="1">
        <v>45119</v>
      </c>
      <c r="H549">
        <v>1</v>
      </c>
      <c r="I549" t="s">
        <v>870</v>
      </c>
      <c r="J549" t="s">
        <v>273</v>
      </c>
      <c r="K549">
        <v>8</v>
      </c>
      <c r="L549" t="s">
        <v>274</v>
      </c>
      <c r="M549" t="s">
        <v>275</v>
      </c>
      <c r="N549" t="s">
        <v>276</v>
      </c>
      <c r="O549" t="s">
        <v>277</v>
      </c>
      <c r="P549" t="s">
        <v>129</v>
      </c>
      <c r="Q549" t="s">
        <v>924</v>
      </c>
      <c r="R549">
        <v>141</v>
      </c>
      <c r="S549" t="s">
        <v>925</v>
      </c>
      <c r="T549" t="s">
        <v>278</v>
      </c>
      <c r="U549" t="s">
        <v>278</v>
      </c>
      <c r="V549">
        <v>0.49999999919999999</v>
      </c>
      <c r="W549">
        <v>28000000</v>
      </c>
      <c r="X549">
        <v>56000000.090000004</v>
      </c>
      <c r="Y549">
        <v>1</v>
      </c>
      <c r="Z549">
        <v>28000000</v>
      </c>
      <c r="AA549">
        <v>56000000.090000004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T549" t="s">
        <v>848</v>
      </c>
      <c r="AU549" t="s">
        <v>849</v>
      </c>
    </row>
    <row r="550" spans="1:47" x14ac:dyDescent="0.3">
      <c r="A550" t="s">
        <v>68</v>
      </c>
      <c r="B550" t="s">
        <v>69</v>
      </c>
      <c r="C550" t="s">
        <v>956</v>
      </c>
      <c r="D550" t="s">
        <v>957</v>
      </c>
      <c r="E550" t="s">
        <v>294</v>
      </c>
      <c r="F550">
        <v>1.1000000000000001</v>
      </c>
      <c r="G550" s="1">
        <v>44811</v>
      </c>
      <c r="J550" t="s">
        <v>295</v>
      </c>
      <c r="K550">
        <v>1</v>
      </c>
      <c r="L550" t="s">
        <v>296</v>
      </c>
      <c r="M550" t="s">
        <v>324</v>
      </c>
      <c r="N550">
        <v>2</v>
      </c>
      <c r="O550" t="s">
        <v>325</v>
      </c>
      <c r="P550" t="s">
        <v>129</v>
      </c>
      <c r="Q550" t="s">
        <v>581</v>
      </c>
      <c r="R550" t="s">
        <v>232</v>
      </c>
      <c r="S550" t="s">
        <v>582</v>
      </c>
      <c r="T550" t="s">
        <v>301</v>
      </c>
      <c r="U550" t="s">
        <v>301</v>
      </c>
      <c r="V550">
        <v>0.75</v>
      </c>
      <c r="W550">
        <v>0</v>
      </c>
      <c r="X550">
        <v>0</v>
      </c>
      <c r="AN550">
        <v>1</v>
      </c>
      <c r="AO550">
        <v>0</v>
      </c>
      <c r="AP550">
        <v>0</v>
      </c>
    </row>
    <row r="551" spans="1:47" x14ac:dyDescent="0.3">
      <c r="A551" t="s">
        <v>575</v>
      </c>
      <c r="B551" t="s">
        <v>576</v>
      </c>
      <c r="C551" t="s">
        <v>793</v>
      </c>
      <c r="D551" t="s">
        <v>794</v>
      </c>
      <c r="E551" t="s">
        <v>53</v>
      </c>
      <c r="F551">
        <v>2</v>
      </c>
      <c r="G551" s="1">
        <v>45016</v>
      </c>
      <c r="H551">
        <v>1</v>
      </c>
      <c r="I551" t="s">
        <v>813</v>
      </c>
      <c r="J551" t="s">
        <v>189</v>
      </c>
      <c r="K551">
        <v>1</v>
      </c>
      <c r="L551" t="s">
        <v>190</v>
      </c>
      <c r="M551" t="s">
        <v>451</v>
      </c>
      <c r="N551" t="s">
        <v>452</v>
      </c>
      <c r="O551" t="s">
        <v>453</v>
      </c>
      <c r="P551" t="s">
        <v>60</v>
      </c>
      <c r="Q551" t="s">
        <v>61</v>
      </c>
      <c r="R551">
        <v>33</v>
      </c>
      <c r="S551" t="s">
        <v>62</v>
      </c>
      <c r="T551" t="s">
        <v>63</v>
      </c>
      <c r="U551" t="s">
        <v>284</v>
      </c>
      <c r="V551">
        <v>0.4</v>
      </c>
      <c r="W551">
        <v>20000000</v>
      </c>
      <c r="X551">
        <v>50000000</v>
      </c>
      <c r="AQ551" t="s">
        <v>65</v>
      </c>
      <c r="AR551" t="s">
        <v>66</v>
      </c>
      <c r="AS551" t="s">
        <v>67</v>
      </c>
    </row>
    <row r="552" spans="1:47" x14ac:dyDescent="0.3">
      <c r="A552" t="s">
        <v>285</v>
      </c>
      <c r="B552" t="s">
        <v>286</v>
      </c>
      <c r="C552" t="s">
        <v>961</v>
      </c>
      <c r="D552" t="s">
        <v>962</v>
      </c>
      <c r="E552" t="s">
        <v>963</v>
      </c>
      <c r="F552">
        <v>1.1000000000000001</v>
      </c>
      <c r="G552" s="1">
        <v>44908</v>
      </c>
      <c r="J552" t="s">
        <v>295</v>
      </c>
      <c r="K552">
        <v>1</v>
      </c>
      <c r="L552" t="s">
        <v>296</v>
      </c>
      <c r="M552" t="s">
        <v>324</v>
      </c>
      <c r="N552">
        <v>2</v>
      </c>
      <c r="O552" t="s">
        <v>325</v>
      </c>
      <c r="P552" t="s">
        <v>129</v>
      </c>
      <c r="Q552" t="s">
        <v>419</v>
      </c>
      <c r="R552" t="s">
        <v>218</v>
      </c>
      <c r="S552" t="s">
        <v>420</v>
      </c>
      <c r="T552" t="s">
        <v>301</v>
      </c>
      <c r="U552" t="s">
        <v>301</v>
      </c>
      <c r="V552">
        <v>0.76079447320000004</v>
      </c>
      <c r="W552">
        <v>6500000</v>
      </c>
      <c r="X552">
        <v>8543700.3399999999</v>
      </c>
      <c r="AN552">
        <v>1</v>
      </c>
      <c r="AO552">
        <v>6500000</v>
      </c>
      <c r="AP552">
        <v>8543700.3399999999</v>
      </c>
    </row>
    <row r="553" spans="1:47" x14ac:dyDescent="0.3">
      <c r="A553" t="s">
        <v>575</v>
      </c>
      <c r="B553" t="s">
        <v>576</v>
      </c>
      <c r="C553" t="s">
        <v>793</v>
      </c>
      <c r="D553" t="s">
        <v>794</v>
      </c>
      <c r="E553" t="s">
        <v>53</v>
      </c>
      <c r="F553">
        <v>2</v>
      </c>
      <c r="G553" s="1">
        <v>45016</v>
      </c>
      <c r="H553">
        <v>2</v>
      </c>
      <c r="I553" t="s">
        <v>795</v>
      </c>
      <c r="J553" t="s">
        <v>105</v>
      </c>
      <c r="K553">
        <v>2</v>
      </c>
      <c r="L553" t="s">
        <v>106</v>
      </c>
      <c r="M553" t="s">
        <v>200</v>
      </c>
      <c r="N553" t="s">
        <v>201</v>
      </c>
      <c r="O553" t="s">
        <v>202</v>
      </c>
      <c r="P553" t="s">
        <v>60</v>
      </c>
      <c r="Q553" t="s">
        <v>61</v>
      </c>
      <c r="R553">
        <v>33</v>
      </c>
      <c r="S553" t="s">
        <v>62</v>
      </c>
      <c r="T553" t="s">
        <v>63</v>
      </c>
      <c r="U553" t="s">
        <v>187</v>
      </c>
      <c r="V553">
        <v>0.59999999680000005</v>
      </c>
      <c r="W553">
        <v>42200000</v>
      </c>
      <c r="X553">
        <v>70333333.709999993</v>
      </c>
      <c r="AQ553" t="s">
        <v>65</v>
      </c>
      <c r="AR553" t="s">
        <v>66</v>
      </c>
      <c r="AS553" t="s">
        <v>67</v>
      </c>
    </row>
    <row r="554" spans="1:47" x14ac:dyDescent="0.3">
      <c r="A554" t="s">
        <v>834</v>
      </c>
      <c r="B554" t="s">
        <v>835</v>
      </c>
      <c r="C554" t="s">
        <v>836</v>
      </c>
      <c r="D554" t="s">
        <v>837</v>
      </c>
      <c r="E554" t="s">
        <v>53</v>
      </c>
      <c r="F554">
        <v>2</v>
      </c>
      <c r="G554" s="1">
        <v>45119</v>
      </c>
      <c r="H554">
        <v>3</v>
      </c>
      <c r="I554" t="s">
        <v>845</v>
      </c>
      <c r="J554" t="s">
        <v>273</v>
      </c>
      <c r="K554">
        <v>8</v>
      </c>
      <c r="L554" t="s">
        <v>274</v>
      </c>
      <c r="M554" t="s">
        <v>275</v>
      </c>
      <c r="N554" t="s">
        <v>276</v>
      </c>
      <c r="O554" t="s">
        <v>277</v>
      </c>
      <c r="P554" t="s">
        <v>129</v>
      </c>
      <c r="Q554" t="s">
        <v>964</v>
      </c>
      <c r="R554" s="2" t="s">
        <v>965</v>
      </c>
      <c r="S554" t="s">
        <v>966</v>
      </c>
      <c r="T554" t="s">
        <v>278</v>
      </c>
      <c r="U554" t="s">
        <v>278</v>
      </c>
      <c r="V554">
        <v>0.49999999569999998</v>
      </c>
      <c r="W554">
        <v>6592922</v>
      </c>
      <c r="X554">
        <v>13185844.109999999</v>
      </c>
      <c r="Y554">
        <v>1</v>
      </c>
      <c r="Z554">
        <v>6592922</v>
      </c>
      <c r="AA554">
        <v>13185844.109999999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K554">
        <v>0</v>
      </c>
      <c r="AL554">
        <v>0</v>
      </c>
      <c r="AM554">
        <v>0</v>
      </c>
      <c r="AN554">
        <v>0.4</v>
      </c>
      <c r="AO554">
        <v>2637168.7999999998</v>
      </c>
      <c r="AP554">
        <v>5274337.6440000003</v>
      </c>
      <c r="AT554" t="s">
        <v>848</v>
      </c>
      <c r="AU554" t="s">
        <v>854</v>
      </c>
    </row>
    <row r="555" spans="1:47" x14ac:dyDescent="0.3">
      <c r="A555" t="s">
        <v>834</v>
      </c>
      <c r="B555" t="s">
        <v>835</v>
      </c>
      <c r="C555" t="s">
        <v>836</v>
      </c>
      <c r="D555" t="s">
        <v>837</v>
      </c>
      <c r="E555" t="s">
        <v>53</v>
      </c>
      <c r="F555">
        <v>2</v>
      </c>
      <c r="G555" s="1">
        <v>45119</v>
      </c>
      <c r="H555">
        <v>3</v>
      </c>
      <c r="I555" t="s">
        <v>845</v>
      </c>
      <c r="J555" t="s">
        <v>273</v>
      </c>
      <c r="K555">
        <v>8</v>
      </c>
      <c r="L555" t="s">
        <v>274</v>
      </c>
      <c r="M555" t="s">
        <v>275</v>
      </c>
      <c r="N555" t="s">
        <v>276</v>
      </c>
      <c r="O555" t="s">
        <v>277</v>
      </c>
      <c r="P555" t="s">
        <v>97</v>
      </c>
      <c r="Q555" t="s">
        <v>233</v>
      </c>
      <c r="R555" s="2" t="s">
        <v>185</v>
      </c>
      <c r="S555" t="s">
        <v>234</v>
      </c>
      <c r="T555" t="s">
        <v>278</v>
      </c>
      <c r="U555" t="s">
        <v>278</v>
      </c>
      <c r="V555">
        <v>0.49999999569999998</v>
      </c>
      <c r="W555">
        <v>900000</v>
      </c>
      <c r="X555">
        <v>1800000.02</v>
      </c>
    </row>
    <row r="556" spans="1:47" x14ac:dyDescent="0.3">
      <c r="A556" t="s">
        <v>834</v>
      </c>
      <c r="B556" t="s">
        <v>835</v>
      </c>
      <c r="C556" t="s">
        <v>836</v>
      </c>
      <c r="D556" t="s">
        <v>837</v>
      </c>
      <c r="E556" t="s">
        <v>53</v>
      </c>
      <c r="F556">
        <v>2</v>
      </c>
      <c r="G556" s="1">
        <v>45119</v>
      </c>
      <c r="H556">
        <v>6</v>
      </c>
      <c r="I556" t="s">
        <v>877</v>
      </c>
      <c r="J556" t="s">
        <v>273</v>
      </c>
      <c r="K556">
        <v>8</v>
      </c>
      <c r="L556" t="s">
        <v>274</v>
      </c>
      <c r="M556" t="s">
        <v>275</v>
      </c>
      <c r="N556" t="s">
        <v>276</v>
      </c>
      <c r="O556" t="s">
        <v>277</v>
      </c>
      <c r="P556" t="s">
        <v>129</v>
      </c>
      <c r="Q556" t="s">
        <v>886</v>
      </c>
      <c r="R556">
        <v>999</v>
      </c>
      <c r="S556" t="s">
        <v>887</v>
      </c>
      <c r="T556" t="s">
        <v>278</v>
      </c>
      <c r="U556" t="s">
        <v>278</v>
      </c>
      <c r="V556">
        <v>0.4999999805</v>
      </c>
      <c r="W556">
        <v>986169</v>
      </c>
      <c r="X556">
        <v>1972338.08</v>
      </c>
      <c r="AN556">
        <v>0</v>
      </c>
      <c r="AO556">
        <v>0</v>
      </c>
      <c r="AP556">
        <v>0</v>
      </c>
      <c r="AU556" t="s">
        <v>258</v>
      </c>
    </row>
    <row r="557" spans="1:47" x14ac:dyDescent="0.3">
      <c r="A557" t="s">
        <v>575</v>
      </c>
      <c r="B557" t="s">
        <v>576</v>
      </c>
      <c r="C557" t="s">
        <v>793</v>
      </c>
      <c r="D557" t="s">
        <v>794</v>
      </c>
      <c r="E557" t="s">
        <v>53</v>
      </c>
      <c r="F557">
        <v>2</v>
      </c>
      <c r="G557" s="1">
        <v>45016</v>
      </c>
      <c r="H557">
        <v>7</v>
      </c>
      <c r="I557" t="s">
        <v>844</v>
      </c>
      <c r="J557" t="s">
        <v>178</v>
      </c>
      <c r="K557">
        <v>5</v>
      </c>
      <c r="L557" t="s">
        <v>179</v>
      </c>
      <c r="M557" t="s">
        <v>533</v>
      </c>
      <c r="N557" t="s">
        <v>534</v>
      </c>
      <c r="O557" t="s">
        <v>535</v>
      </c>
      <c r="P557" t="s">
        <v>183</v>
      </c>
      <c r="Q557" t="s">
        <v>184</v>
      </c>
      <c r="R557" s="2" t="s">
        <v>185</v>
      </c>
      <c r="S557" t="s">
        <v>186</v>
      </c>
      <c r="T557" t="s">
        <v>63</v>
      </c>
      <c r="U557" t="s">
        <v>187</v>
      </c>
      <c r="V557">
        <v>0.59999998480000005</v>
      </c>
      <c r="W557">
        <v>30531402</v>
      </c>
      <c r="X557">
        <v>50885671.289999999</v>
      </c>
      <c r="AH557">
        <v>0</v>
      </c>
      <c r="AI557">
        <v>0</v>
      </c>
      <c r="AJ557">
        <v>0</v>
      </c>
    </row>
    <row r="558" spans="1:47" x14ac:dyDescent="0.3">
      <c r="A558" t="s">
        <v>834</v>
      </c>
      <c r="B558" t="s">
        <v>835</v>
      </c>
      <c r="C558" t="s">
        <v>836</v>
      </c>
      <c r="D558" t="s">
        <v>837</v>
      </c>
      <c r="E558" t="s">
        <v>53</v>
      </c>
      <c r="F558">
        <v>2</v>
      </c>
      <c r="G558" s="1">
        <v>45119</v>
      </c>
      <c r="H558">
        <v>5</v>
      </c>
      <c r="I558" t="s">
        <v>850</v>
      </c>
      <c r="J558" t="s">
        <v>273</v>
      </c>
      <c r="K558">
        <v>8</v>
      </c>
      <c r="L558" t="s">
        <v>274</v>
      </c>
      <c r="M558" t="s">
        <v>275</v>
      </c>
      <c r="N558" t="s">
        <v>276</v>
      </c>
      <c r="O558" t="s">
        <v>277</v>
      </c>
      <c r="P558" t="s">
        <v>60</v>
      </c>
      <c r="Q558" t="s">
        <v>61</v>
      </c>
      <c r="R558">
        <v>33</v>
      </c>
      <c r="S558" t="s">
        <v>62</v>
      </c>
      <c r="T558" t="s">
        <v>278</v>
      </c>
      <c r="U558" t="s">
        <v>278</v>
      </c>
      <c r="V558">
        <v>0.49999999569999998</v>
      </c>
      <c r="W558">
        <v>56304516</v>
      </c>
      <c r="X558">
        <v>112609032.97</v>
      </c>
      <c r="AQ558" t="s">
        <v>65</v>
      </c>
      <c r="AR558" t="s">
        <v>66</v>
      </c>
      <c r="AS558" t="s">
        <v>67</v>
      </c>
    </row>
    <row r="559" spans="1:47" x14ac:dyDescent="0.3">
      <c r="A559" t="s">
        <v>575</v>
      </c>
      <c r="B559" t="s">
        <v>576</v>
      </c>
      <c r="C559" t="s">
        <v>793</v>
      </c>
      <c r="D559" t="s">
        <v>794</v>
      </c>
      <c r="E559" t="s">
        <v>53</v>
      </c>
      <c r="F559">
        <v>2</v>
      </c>
      <c r="G559" s="1">
        <v>45016</v>
      </c>
      <c r="H559">
        <v>4</v>
      </c>
      <c r="I559" t="s">
        <v>796</v>
      </c>
      <c r="J559" t="s">
        <v>159</v>
      </c>
      <c r="K559">
        <v>4</v>
      </c>
      <c r="L559" t="s">
        <v>160</v>
      </c>
      <c r="M559" t="s">
        <v>393</v>
      </c>
      <c r="N559" t="s">
        <v>394</v>
      </c>
      <c r="O559" t="s">
        <v>395</v>
      </c>
      <c r="P559" t="s">
        <v>183</v>
      </c>
      <c r="Q559" t="s">
        <v>184</v>
      </c>
      <c r="R559" s="2" t="s">
        <v>185</v>
      </c>
      <c r="S559" t="s">
        <v>186</v>
      </c>
      <c r="T559" t="s">
        <v>63</v>
      </c>
      <c r="U559" t="s">
        <v>187</v>
      </c>
      <c r="V559">
        <v>0.6</v>
      </c>
      <c r="W559">
        <v>7800000</v>
      </c>
      <c r="X559">
        <v>13000000</v>
      </c>
      <c r="AH559">
        <v>0</v>
      </c>
      <c r="AI559">
        <v>0</v>
      </c>
      <c r="AJ559">
        <v>0</v>
      </c>
    </row>
    <row r="560" spans="1:47" x14ac:dyDescent="0.3">
      <c r="A560" t="s">
        <v>834</v>
      </c>
      <c r="B560" t="s">
        <v>835</v>
      </c>
      <c r="C560" t="s">
        <v>836</v>
      </c>
      <c r="D560" t="s">
        <v>837</v>
      </c>
      <c r="E560" t="s">
        <v>53</v>
      </c>
      <c r="F560">
        <v>2</v>
      </c>
      <c r="G560" s="1">
        <v>45119</v>
      </c>
      <c r="H560">
        <v>1</v>
      </c>
      <c r="I560" t="s">
        <v>870</v>
      </c>
      <c r="J560" t="s">
        <v>273</v>
      </c>
      <c r="K560">
        <v>8</v>
      </c>
      <c r="L560" t="s">
        <v>274</v>
      </c>
      <c r="M560" t="s">
        <v>275</v>
      </c>
      <c r="N560" t="s">
        <v>276</v>
      </c>
      <c r="O560" t="s">
        <v>277</v>
      </c>
      <c r="P560" t="s">
        <v>129</v>
      </c>
      <c r="Q560" t="s">
        <v>903</v>
      </c>
      <c r="R560" s="2" t="s">
        <v>904</v>
      </c>
      <c r="S560" t="s">
        <v>905</v>
      </c>
      <c r="T560" t="s">
        <v>278</v>
      </c>
      <c r="U560" t="s">
        <v>278</v>
      </c>
      <c r="V560">
        <v>0.49999999919999999</v>
      </c>
      <c r="W560">
        <v>5000000</v>
      </c>
      <c r="X560">
        <v>10000000.02</v>
      </c>
      <c r="Y560">
        <v>1</v>
      </c>
      <c r="Z560">
        <v>5000000</v>
      </c>
      <c r="AA560">
        <v>10000000.02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K560">
        <v>0</v>
      </c>
      <c r="AL560">
        <v>0</v>
      </c>
      <c r="AM560">
        <v>0</v>
      </c>
      <c r="AN560">
        <v>0.4</v>
      </c>
      <c r="AO560">
        <v>2000000</v>
      </c>
      <c r="AP560">
        <v>4000000.0079999999</v>
      </c>
      <c r="AT560" t="s">
        <v>842</v>
      </c>
      <c r="AU560" t="s">
        <v>854</v>
      </c>
    </row>
    <row r="561" spans="1:47" x14ac:dyDescent="0.3">
      <c r="A561" t="s">
        <v>285</v>
      </c>
      <c r="B561" t="s">
        <v>286</v>
      </c>
      <c r="C561" t="s">
        <v>961</v>
      </c>
      <c r="D561" t="s">
        <v>962</v>
      </c>
      <c r="E561" t="s">
        <v>963</v>
      </c>
      <c r="F561">
        <v>1.1000000000000001</v>
      </c>
      <c r="G561" s="1">
        <v>44908</v>
      </c>
      <c r="J561" t="s">
        <v>295</v>
      </c>
      <c r="K561">
        <v>1</v>
      </c>
      <c r="L561" t="s">
        <v>296</v>
      </c>
      <c r="M561" t="s">
        <v>324</v>
      </c>
      <c r="N561">
        <v>2</v>
      </c>
      <c r="O561" t="s">
        <v>325</v>
      </c>
      <c r="P561" t="s">
        <v>129</v>
      </c>
      <c r="Q561" t="s">
        <v>509</v>
      </c>
      <c r="R561" t="s">
        <v>243</v>
      </c>
      <c r="S561" t="s">
        <v>510</v>
      </c>
      <c r="T561" t="s">
        <v>301</v>
      </c>
      <c r="U561" t="s">
        <v>301</v>
      </c>
      <c r="V561">
        <v>0.76079447320000004</v>
      </c>
      <c r="W561">
        <v>0</v>
      </c>
      <c r="X561">
        <v>0</v>
      </c>
    </row>
    <row r="562" spans="1:47" x14ac:dyDescent="0.3">
      <c r="A562" t="s">
        <v>575</v>
      </c>
      <c r="B562" t="s">
        <v>576</v>
      </c>
      <c r="C562" t="s">
        <v>793</v>
      </c>
      <c r="D562" t="s">
        <v>794</v>
      </c>
      <c r="E562" t="s">
        <v>53</v>
      </c>
      <c r="F562">
        <v>2</v>
      </c>
      <c r="G562" s="1">
        <v>45016</v>
      </c>
      <c r="H562">
        <v>9</v>
      </c>
      <c r="I562" t="s">
        <v>797</v>
      </c>
      <c r="J562" t="s">
        <v>159</v>
      </c>
      <c r="K562">
        <v>4</v>
      </c>
      <c r="L562" t="s">
        <v>160</v>
      </c>
      <c r="M562" t="s">
        <v>667</v>
      </c>
      <c r="N562" t="s">
        <v>668</v>
      </c>
      <c r="O562" t="s">
        <v>669</v>
      </c>
      <c r="P562" t="s">
        <v>97</v>
      </c>
      <c r="Q562" t="s">
        <v>98</v>
      </c>
      <c r="R562" s="2" t="s">
        <v>99</v>
      </c>
      <c r="S562" t="s">
        <v>100</v>
      </c>
      <c r="T562" t="s">
        <v>310</v>
      </c>
      <c r="U562" t="s">
        <v>284</v>
      </c>
      <c r="V562">
        <v>0.39999999930000002</v>
      </c>
      <c r="W562">
        <v>29306349</v>
      </c>
      <c r="X562">
        <v>73265872.629999995</v>
      </c>
    </row>
    <row r="563" spans="1:47" x14ac:dyDescent="0.3">
      <c r="A563" t="s">
        <v>279</v>
      </c>
      <c r="B563" t="s">
        <v>280</v>
      </c>
      <c r="C563" t="s">
        <v>549</v>
      </c>
      <c r="D563" t="s">
        <v>550</v>
      </c>
      <c r="E563" t="s">
        <v>53</v>
      </c>
      <c r="F563">
        <v>1.2</v>
      </c>
      <c r="G563" s="1">
        <v>44908</v>
      </c>
      <c r="H563" s="2" t="s">
        <v>967</v>
      </c>
      <c r="I563" t="s">
        <v>968</v>
      </c>
      <c r="J563" t="s">
        <v>623</v>
      </c>
      <c r="K563" t="s">
        <v>624</v>
      </c>
      <c r="L563" t="s">
        <v>625</v>
      </c>
      <c r="M563" t="s">
        <v>626</v>
      </c>
      <c r="N563" t="s">
        <v>624</v>
      </c>
      <c r="O563" t="s">
        <v>625</v>
      </c>
      <c r="P563" t="s">
        <v>129</v>
      </c>
      <c r="Q563" t="s">
        <v>969</v>
      </c>
      <c r="R563">
        <v>179</v>
      </c>
      <c r="S563" t="s">
        <v>248</v>
      </c>
      <c r="T563" t="s">
        <v>63</v>
      </c>
      <c r="U563" t="s">
        <v>64</v>
      </c>
      <c r="V563">
        <v>0.7</v>
      </c>
      <c r="W563">
        <v>12303795</v>
      </c>
      <c r="X563">
        <v>17576850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T563" t="s">
        <v>895</v>
      </c>
      <c r="AU563" t="s">
        <v>258</v>
      </c>
    </row>
    <row r="564" spans="1:47" x14ac:dyDescent="0.3">
      <c r="A564" t="s">
        <v>68</v>
      </c>
      <c r="B564" t="s">
        <v>69</v>
      </c>
      <c r="C564" t="s">
        <v>956</v>
      </c>
      <c r="D564" t="s">
        <v>957</v>
      </c>
      <c r="E564" t="s">
        <v>294</v>
      </c>
      <c r="F564">
        <v>1.1000000000000001</v>
      </c>
      <c r="G564" s="1">
        <v>44811</v>
      </c>
      <c r="J564" t="s">
        <v>295</v>
      </c>
      <c r="K564">
        <v>1</v>
      </c>
      <c r="L564" t="s">
        <v>296</v>
      </c>
      <c r="M564" t="s">
        <v>126</v>
      </c>
      <c r="N564" t="s">
        <v>127</v>
      </c>
      <c r="O564" t="s">
        <v>128</v>
      </c>
      <c r="P564" t="s">
        <v>129</v>
      </c>
      <c r="Q564" t="s">
        <v>495</v>
      </c>
      <c r="R564" t="s">
        <v>496</v>
      </c>
      <c r="S564" t="s">
        <v>248</v>
      </c>
      <c r="T564" t="s">
        <v>301</v>
      </c>
      <c r="U564" t="s">
        <v>301</v>
      </c>
      <c r="V564">
        <v>1</v>
      </c>
      <c r="W564">
        <v>38433.4</v>
      </c>
      <c r="X564">
        <v>38433.4</v>
      </c>
    </row>
    <row r="565" spans="1:47" x14ac:dyDescent="0.3">
      <c r="A565" t="s">
        <v>285</v>
      </c>
      <c r="B565" t="s">
        <v>286</v>
      </c>
      <c r="C565" t="s">
        <v>961</v>
      </c>
      <c r="D565" t="s">
        <v>962</v>
      </c>
      <c r="E565" t="s">
        <v>963</v>
      </c>
      <c r="F565">
        <v>1.1000000000000001</v>
      </c>
      <c r="G565" s="1">
        <v>44908</v>
      </c>
      <c r="J565" t="s">
        <v>295</v>
      </c>
      <c r="K565">
        <v>1</v>
      </c>
      <c r="L565" t="s">
        <v>296</v>
      </c>
      <c r="M565" t="s">
        <v>297</v>
      </c>
      <c r="N565">
        <v>1</v>
      </c>
      <c r="O565" t="s">
        <v>298</v>
      </c>
      <c r="P565" t="s">
        <v>129</v>
      </c>
      <c r="Q565" t="s">
        <v>299</v>
      </c>
      <c r="R565" t="s">
        <v>141</v>
      </c>
      <c r="S565" t="s">
        <v>300</v>
      </c>
      <c r="T565" t="s">
        <v>301</v>
      </c>
      <c r="U565" t="s">
        <v>301</v>
      </c>
      <c r="V565">
        <v>0.8147729856</v>
      </c>
      <c r="W565">
        <v>0</v>
      </c>
      <c r="X565">
        <v>0</v>
      </c>
    </row>
    <row r="566" spans="1:47" x14ac:dyDescent="0.3">
      <c r="A566" t="s">
        <v>834</v>
      </c>
      <c r="B566" t="s">
        <v>835</v>
      </c>
      <c r="C566" t="s">
        <v>864</v>
      </c>
      <c r="D566" t="s">
        <v>865</v>
      </c>
      <c r="E566" t="s">
        <v>53</v>
      </c>
      <c r="F566">
        <v>2</v>
      </c>
      <c r="G566" s="1">
        <v>45119</v>
      </c>
      <c r="H566">
        <v>1</v>
      </c>
      <c r="I566" t="s">
        <v>923</v>
      </c>
      <c r="J566" t="s">
        <v>189</v>
      </c>
      <c r="K566">
        <v>1</v>
      </c>
      <c r="L566" t="s">
        <v>190</v>
      </c>
      <c r="M566" t="s">
        <v>191</v>
      </c>
      <c r="N566" t="s">
        <v>192</v>
      </c>
      <c r="O566" t="s">
        <v>193</v>
      </c>
      <c r="P566" t="s">
        <v>129</v>
      </c>
      <c r="Q566" t="s">
        <v>839</v>
      </c>
      <c r="R566" s="2" t="s">
        <v>840</v>
      </c>
      <c r="S566" t="s">
        <v>841</v>
      </c>
      <c r="T566" t="s">
        <v>63</v>
      </c>
      <c r="U566" t="s">
        <v>284</v>
      </c>
      <c r="V566">
        <v>0.3678263732</v>
      </c>
      <c r="W566">
        <v>13619044</v>
      </c>
      <c r="X566">
        <v>37025740.93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K566">
        <v>0</v>
      </c>
      <c r="AL566">
        <v>0</v>
      </c>
      <c r="AM566">
        <v>0</v>
      </c>
      <c r="AN566">
        <v>0.4</v>
      </c>
      <c r="AO566">
        <v>5447617.5999999996</v>
      </c>
      <c r="AP566">
        <v>14810296.372</v>
      </c>
      <c r="AT566" t="s">
        <v>842</v>
      </c>
      <c r="AU566" t="s">
        <v>843</v>
      </c>
    </row>
    <row r="567" spans="1:47" x14ac:dyDescent="0.3">
      <c r="A567" t="s">
        <v>575</v>
      </c>
      <c r="B567" t="s">
        <v>576</v>
      </c>
      <c r="C567" t="s">
        <v>793</v>
      </c>
      <c r="D567" t="s">
        <v>794</v>
      </c>
      <c r="E567" t="s">
        <v>53</v>
      </c>
      <c r="F567">
        <v>2</v>
      </c>
      <c r="G567" s="1">
        <v>45016</v>
      </c>
      <c r="H567">
        <v>1</v>
      </c>
      <c r="I567" t="s">
        <v>813</v>
      </c>
      <c r="J567" t="s">
        <v>189</v>
      </c>
      <c r="K567">
        <v>1</v>
      </c>
      <c r="L567" t="s">
        <v>190</v>
      </c>
      <c r="M567" t="s">
        <v>451</v>
      </c>
      <c r="N567" t="s">
        <v>452</v>
      </c>
      <c r="O567" t="s">
        <v>453</v>
      </c>
      <c r="P567" t="s">
        <v>97</v>
      </c>
      <c r="Q567" t="s">
        <v>98</v>
      </c>
      <c r="R567" s="2" t="s">
        <v>99</v>
      </c>
      <c r="S567" t="s">
        <v>100</v>
      </c>
      <c r="T567" t="s">
        <v>63</v>
      </c>
      <c r="U567" t="s">
        <v>187</v>
      </c>
      <c r="V567">
        <v>0.6</v>
      </c>
      <c r="W567">
        <v>14000000</v>
      </c>
      <c r="X567">
        <v>23333333.329999998</v>
      </c>
    </row>
    <row r="568" spans="1:47" x14ac:dyDescent="0.3">
      <c r="A568" t="s">
        <v>575</v>
      </c>
      <c r="B568" t="s">
        <v>576</v>
      </c>
      <c r="C568" t="s">
        <v>793</v>
      </c>
      <c r="D568" t="s">
        <v>794</v>
      </c>
      <c r="E568" t="s">
        <v>53</v>
      </c>
      <c r="F568">
        <v>2</v>
      </c>
      <c r="G568" s="1">
        <v>45016</v>
      </c>
      <c r="H568">
        <v>1</v>
      </c>
      <c r="I568" t="s">
        <v>813</v>
      </c>
      <c r="J568" t="s">
        <v>189</v>
      </c>
      <c r="K568">
        <v>1</v>
      </c>
      <c r="L568" t="s">
        <v>190</v>
      </c>
      <c r="M568" t="s">
        <v>228</v>
      </c>
      <c r="N568" t="s">
        <v>229</v>
      </c>
      <c r="O568" t="s">
        <v>230</v>
      </c>
      <c r="P568" t="s">
        <v>60</v>
      </c>
      <c r="Q568" t="s">
        <v>61</v>
      </c>
      <c r="R568">
        <v>33</v>
      </c>
      <c r="S568" t="s">
        <v>62</v>
      </c>
      <c r="T568" t="s">
        <v>63</v>
      </c>
      <c r="U568" t="s">
        <v>187</v>
      </c>
      <c r="V568">
        <v>0.6</v>
      </c>
      <c r="W568">
        <v>37000000</v>
      </c>
      <c r="X568">
        <v>61666666.670000002</v>
      </c>
      <c r="AQ568" t="s">
        <v>65</v>
      </c>
      <c r="AR568" t="s">
        <v>66</v>
      </c>
      <c r="AS568" t="s">
        <v>67</v>
      </c>
    </row>
    <row r="569" spans="1:47" x14ac:dyDescent="0.3">
      <c r="A569" t="s">
        <v>834</v>
      </c>
      <c r="B569" t="s">
        <v>835</v>
      </c>
      <c r="C569" t="s">
        <v>836</v>
      </c>
      <c r="D569" t="s">
        <v>837</v>
      </c>
      <c r="E569" t="s">
        <v>53</v>
      </c>
      <c r="F569">
        <v>2</v>
      </c>
      <c r="G569" s="1">
        <v>45119</v>
      </c>
      <c r="H569">
        <v>5</v>
      </c>
      <c r="I569" t="s">
        <v>850</v>
      </c>
      <c r="J569" t="s">
        <v>273</v>
      </c>
      <c r="K569">
        <v>8</v>
      </c>
      <c r="L569" t="s">
        <v>274</v>
      </c>
      <c r="M569" t="s">
        <v>275</v>
      </c>
      <c r="N569" t="s">
        <v>276</v>
      </c>
      <c r="O569" t="s">
        <v>277</v>
      </c>
      <c r="P569" t="s">
        <v>129</v>
      </c>
      <c r="Q569" t="s">
        <v>886</v>
      </c>
      <c r="R569">
        <v>999</v>
      </c>
      <c r="S569" t="s">
        <v>887</v>
      </c>
      <c r="T569" t="s">
        <v>278</v>
      </c>
      <c r="U569" t="s">
        <v>278</v>
      </c>
      <c r="V569">
        <v>0.50000000759999996</v>
      </c>
      <c r="W569">
        <v>1266010</v>
      </c>
      <c r="X569">
        <v>2532019.96</v>
      </c>
      <c r="AN569">
        <v>0</v>
      </c>
      <c r="AO569">
        <v>0</v>
      </c>
      <c r="AP569">
        <v>0</v>
      </c>
      <c r="AU569" t="s">
        <v>258</v>
      </c>
    </row>
    <row r="570" spans="1:47" x14ac:dyDescent="0.3">
      <c r="A570" t="s">
        <v>575</v>
      </c>
      <c r="B570" t="s">
        <v>576</v>
      </c>
      <c r="C570" t="s">
        <v>793</v>
      </c>
      <c r="D570" t="s">
        <v>794</v>
      </c>
      <c r="E570" t="s">
        <v>53</v>
      </c>
      <c r="F570">
        <v>2</v>
      </c>
      <c r="G570" s="1">
        <v>45016</v>
      </c>
      <c r="H570">
        <v>9</v>
      </c>
      <c r="I570" t="s">
        <v>797</v>
      </c>
      <c r="J570" t="s">
        <v>159</v>
      </c>
      <c r="K570">
        <v>4</v>
      </c>
      <c r="L570" t="s">
        <v>160</v>
      </c>
      <c r="M570" t="s">
        <v>630</v>
      </c>
      <c r="N570" t="s">
        <v>631</v>
      </c>
      <c r="O570" t="s">
        <v>632</v>
      </c>
      <c r="P570" t="s">
        <v>321</v>
      </c>
      <c r="Q570" t="s">
        <v>322</v>
      </c>
      <c r="R570">
        <v>10</v>
      </c>
      <c r="S570" t="s">
        <v>323</v>
      </c>
      <c r="T570" t="s">
        <v>310</v>
      </c>
      <c r="U570" t="s">
        <v>187</v>
      </c>
      <c r="V570">
        <v>0.5999999962</v>
      </c>
      <c r="W570">
        <v>12504067</v>
      </c>
      <c r="X570">
        <v>20840111.800000001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</row>
    <row r="571" spans="1:47" x14ac:dyDescent="0.3">
      <c r="A571" t="s">
        <v>834</v>
      </c>
      <c r="B571" t="s">
        <v>835</v>
      </c>
      <c r="C571" t="s">
        <v>864</v>
      </c>
      <c r="D571" t="s">
        <v>865</v>
      </c>
      <c r="E571" t="s">
        <v>53</v>
      </c>
      <c r="F571">
        <v>2</v>
      </c>
      <c r="G571" s="1">
        <v>45119</v>
      </c>
      <c r="H571">
        <v>2</v>
      </c>
      <c r="I571" t="s">
        <v>866</v>
      </c>
      <c r="J571" t="s">
        <v>105</v>
      </c>
      <c r="K571">
        <v>2</v>
      </c>
      <c r="L571" t="s">
        <v>106</v>
      </c>
      <c r="M571" t="s">
        <v>511</v>
      </c>
      <c r="N571" t="s">
        <v>512</v>
      </c>
      <c r="O571" t="s">
        <v>513</v>
      </c>
      <c r="P571" t="s">
        <v>129</v>
      </c>
      <c r="Q571" t="s">
        <v>970</v>
      </c>
      <c r="R571" s="2" t="s">
        <v>971</v>
      </c>
      <c r="S571" t="s">
        <v>972</v>
      </c>
      <c r="T571" t="s">
        <v>63</v>
      </c>
      <c r="U571" t="s">
        <v>284</v>
      </c>
      <c r="V571">
        <v>0.3988320581</v>
      </c>
      <c r="W571">
        <v>613302</v>
      </c>
      <c r="X571">
        <v>1537744.99</v>
      </c>
      <c r="Y571">
        <v>0.4</v>
      </c>
      <c r="Z571">
        <v>245320.8</v>
      </c>
      <c r="AA571">
        <v>615098</v>
      </c>
      <c r="AB571">
        <v>0.4</v>
      </c>
      <c r="AC571">
        <v>245320.8</v>
      </c>
      <c r="AD571">
        <v>615098</v>
      </c>
      <c r="AE571">
        <v>0</v>
      </c>
      <c r="AF571">
        <v>0</v>
      </c>
      <c r="AG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T571" t="s">
        <v>556</v>
      </c>
      <c r="AU571" t="s">
        <v>557</v>
      </c>
    </row>
    <row r="572" spans="1:47" x14ac:dyDescent="0.3">
      <c r="A572" t="s">
        <v>834</v>
      </c>
      <c r="B572" t="s">
        <v>835</v>
      </c>
      <c r="C572" t="s">
        <v>836</v>
      </c>
      <c r="D572" t="s">
        <v>837</v>
      </c>
      <c r="E572" t="s">
        <v>53</v>
      </c>
      <c r="F572">
        <v>2</v>
      </c>
      <c r="G572" s="1">
        <v>45119</v>
      </c>
      <c r="H572">
        <v>1</v>
      </c>
      <c r="I572" t="s">
        <v>870</v>
      </c>
      <c r="J572" t="s">
        <v>273</v>
      </c>
      <c r="K572">
        <v>8</v>
      </c>
      <c r="L572" t="s">
        <v>274</v>
      </c>
      <c r="M572" t="s">
        <v>275</v>
      </c>
      <c r="N572" t="s">
        <v>276</v>
      </c>
      <c r="O572" t="s">
        <v>277</v>
      </c>
      <c r="P572" t="s">
        <v>129</v>
      </c>
      <c r="Q572" t="s">
        <v>931</v>
      </c>
      <c r="R572" s="2" t="s">
        <v>932</v>
      </c>
      <c r="S572" t="s">
        <v>933</v>
      </c>
      <c r="T572" t="s">
        <v>278</v>
      </c>
      <c r="U572" t="s">
        <v>278</v>
      </c>
      <c r="V572">
        <v>0.49999999919999999</v>
      </c>
      <c r="W572">
        <v>10000000</v>
      </c>
      <c r="X572">
        <v>20000000.030000001</v>
      </c>
      <c r="Y572">
        <v>1</v>
      </c>
      <c r="Z572">
        <v>10000000</v>
      </c>
      <c r="AA572">
        <v>20000000.030000001</v>
      </c>
      <c r="AB572">
        <v>0.4</v>
      </c>
      <c r="AC572">
        <v>4000000</v>
      </c>
      <c r="AD572">
        <v>8000000.0099999998</v>
      </c>
      <c r="AE572">
        <v>0</v>
      </c>
      <c r="AF572">
        <v>0</v>
      </c>
      <c r="AG572">
        <v>0</v>
      </c>
      <c r="AK572">
        <v>0.4</v>
      </c>
      <c r="AL572">
        <v>4000000</v>
      </c>
      <c r="AM572">
        <v>8000000.0099999998</v>
      </c>
      <c r="AN572">
        <v>0</v>
      </c>
      <c r="AO572">
        <v>0</v>
      </c>
      <c r="AP572">
        <v>0</v>
      </c>
      <c r="AT572" t="s">
        <v>556</v>
      </c>
      <c r="AU572" t="s">
        <v>557</v>
      </c>
    </row>
    <row r="573" spans="1:47" x14ac:dyDescent="0.3">
      <c r="A573" t="s">
        <v>834</v>
      </c>
      <c r="B573" t="s">
        <v>835</v>
      </c>
      <c r="C573" t="s">
        <v>836</v>
      </c>
      <c r="D573" t="s">
        <v>837</v>
      </c>
      <c r="E573" t="s">
        <v>53</v>
      </c>
      <c r="F573">
        <v>2</v>
      </c>
      <c r="G573" s="1">
        <v>45119</v>
      </c>
      <c r="H573">
        <v>4</v>
      </c>
      <c r="I573" t="s">
        <v>838</v>
      </c>
      <c r="J573" t="s">
        <v>273</v>
      </c>
      <c r="K573">
        <v>8</v>
      </c>
      <c r="L573" t="s">
        <v>274</v>
      </c>
      <c r="M573" t="s">
        <v>275</v>
      </c>
      <c r="N573" t="s">
        <v>276</v>
      </c>
      <c r="O573" t="s">
        <v>277</v>
      </c>
      <c r="P573" t="s">
        <v>129</v>
      </c>
      <c r="Q573" t="s">
        <v>973</v>
      </c>
      <c r="R573" s="2" t="s">
        <v>974</v>
      </c>
      <c r="S573" t="s">
        <v>975</v>
      </c>
      <c r="T573" t="s">
        <v>278</v>
      </c>
      <c r="U573" t="s">
        <v>278</v>
      </c>
      <c r="V573">
        <v>0.49999999569999998</v>
      </c>
      <c r="W573">
        <v>4260903.2</v>
      </c>
      <c r="X573">
        <v>8521806.4700000007</v>
      </c>
      <c r="Y573">
        <v>1</v>
      </c>
      <c r="Z573">
        <v>4260903.2</v>
      </c>
      <c r="AA573">
        <v>8521806.4700000007</v>
      </c>
      <c r="AB573">
        <v>0.4</v>
      </c>
      <c r="AC573">
        <v>1704361.28</v>
      </c>
      <c r="AD573">
        <v>3408722.59</v>
      </c>
      <c r="AE573">
        <v>0</v>
      </c>
      <c r="AF573">
        <v>0</v>
      </c>
      <c r="AG573">
        <v>0</v>
      </c>
      <c r="AK573">
        <v>0.4</v>
      </c>
      <c r="AL573">
        <v>1704361.28</v>
      </c>
      <c r="AM573">
        <v>3408722.59</v>
      </c>
      <c r="AN573">
        <v>0</v>
      </c>
      <c r="AO573">
        <v>0</v>
      </c>
      <c r="AP573">
        <v>0</v>
      </c>
      <c r="AT573" t="s">
        <v>940</v>
      </c>
      <c r="AU573" t="s">
        <v>976</v>
      </c>
    </row>
    <row r="574" spans="1:47" x14ac:dyDescent="0.3">
      <c r="A574" t="s">
        <v>285</v>
      </c>
      <c r="B574" t="s">
        <v>286</v>
      </c>
      <c r="C574" t="s">
        <v>961</v>
      </c>
      <c r="D574" t="s">
        <v>962</v>
      </c>
      <c r="E574" t="s">
        <v>963</v>
      </c>
      <c r="F574">
        <v>1.1000000000000001</v>
      </c>
      <c r="G574" s="1">
        <v>44908</v>
      </c>
      <c r="J574" t="s">
        <v>295</v>
      </c>
      <c r="K574">
        <v>1</v>
      </c>
      <c r="L574" t="s">
        <v>296</v>
      </c>
      <c r="M574" t="s">
        <v>297</v>
      </c>
      <c r="N574">
        <v>1</v>
      </c>
      <c r="O574" t="s">
        <v>298</v>
      </c>
      <c r="P574" t="s">
        <v>129</v>
      </c>
      <c r="Q574" t="s">
        <v>460</v>
      </c>
      <c r="R574" t="s">
        <v>461</v>
      </c>
      <c r="S574" t="s">
        <v>462</v>
      </c>
      <c r="T574" t="s">
        <v>301</v>
      </c>
      <c r="U574" t="s">
        <v>301</v>
      </c>
      <c r="V574">
        <v>0.8147729856</v>
      </c>
      <c r="W574">
        <v>6413869.5</v>
      </c>
      <c r="X574">
        <v>7871971.2300000004</v>
      </c>
      <c r="AN574">
        <v>1</v>
      </c>
      <c r="AO574">
        <v>6413869.5</v>
      </c>
      <c r="AP574">
        <v>7871971.2300000004</v>
      </c>
    </row>
    <row r="575" spans="1:47" x14ac:dyDescent="0.3">
      <c r="A575" t="s">
        <v>575</v>
      </c>
      <c r="B575" t="s">
        <v>576</v>
      </c>
      <c r="C575" t="s">
        <v>793</v>
      </c>
      <c r="D575" t="s">
        <v>794</v>
      </c>
      <c r="E575" t="s">
        <v>53</v>
      </c>
      <c r="F575">
        <v>2</v>
      </c>
      <c r="G575" s="1">
        <v>45016</v>
      </c>
      <c r="H575">
        <v>2</v>
      </c>
      <c r="I575" t="s">
        <v>795</v>
      </c>
      <c r="J575" t="s">
        <v>105</v>
      </c>
      <c r="K575">
        <v>2</v>
      </c>
      <c r="L575" t="s">
        <v>106</v>
      </c>
      <c r="M575" t="s">
        <v>107</v>
      </c>
      <c r="N575" t="s">
        <v>108</v>
      </c>
      <c r="O575" t="s">
        <v>109</v>
      </c>
      <c r="P575" t="s">
        <v>183</v>
      </c>
      <c r="Q575" t="s">
        <v>184</v>
      </c>
      <c r="R575" s="2" t="s">
        <v>185</v>
      </c>
      <c r="S575" t="s">
        <v>186</v>
      </c>
      <c r="T575" t="s">
        <v>63</v>
      </c>
      <c r="U575" t="s">
        <v>187</v>
      </c>
      <c r="V575">
        <v>0.59999999680000005</v>
      </c>
      <c r="W575">
        <v>800000</v>
      </c>
      <c r="X575">
        <v>1333333.3400000001</v>
      </c>
      <c r="AH575">
        <v>0</v>
      </c>
      <c r="AI575">
        <v>0</v>
      </c>
      <c r="AJ575">
        <v>0</v>
      </c>
    </row>
    <row r="576" spans="1:47" x14ac:dyDescent="0.3">
      <c r="A576" t="s">
        <v>285</v>
      </c>
      <c r="B576" t="s">
        <v>286</v>
      </c>
      <c r="C576" t="s">
        <v>961</v>
      </c>
      <c r="D576" t="s">
        <v>962</v>
      </c>
      <c r="E576" t="s">
        <v>963</v>
      </c>
      <c r="F576">
        <v>1.1000000000000001</v>
      </c>
      <c r="G576" s="1">
        <v>44908</v>
      </c>
      <c r="J576" t="s">
        <v>295</v>
      </c>
      <c r="K576">
        <v>1</v>
      </c>
      <c r="L576" t="s">
        <v>296</v>
      </c>
      <c r="M576" t="s">
        <v>297</v>
      </c>
      <c r="N576">
        <v>1</v>
      </c>
      <c r="O576" t="s">
        <v>298</v>
      </c>
      <c r="P576" t="s">
        <v>129</v>
      </c>
      <c r="Q576" t="s">
        <v>426</v>
      </c>
      <c r="R576" t="s">
        <v>204</v>
      </c>
      <c r="S576" t="s">
        <v>427</v>
      </c>
      <c r="T576" t="s">
        <v>301</v>
      </c>
      <c r="U576" t="s">
        <v>301</v>
      </c>
      <c r="V576">
        <v>0.8147729856</v>
      </c>
      <c r="W576">
        <v>0</v>
      </c>
      <c r="X576">
        <v>0</v>
      </c>
    </row>
    <row r="577" spans="1:47" x14ac:dyDescent="0.3">
      <c r="A577" t="s">
        <v>834</v>
      </c>
      <c r="B577" t="s">
        <v>835</v>
      </c>
      <c r="C577" t="s">
        <v>864</v>
      </c>
      <c r="D577" t="s">
        <v>865</v>
      </c>
      <c r="E577" t="s">
        <v>53</v>
      </c>
      <c r="F577">
        <v>2</v>
      </c>
      <c r="G577" s="1">
        <v>45119</v>
      </c>
      <c r="H577">
        <v>2</v>
      </c>
      <c r="I577" t="s">
        <v>866</v>
      </c>
      <c r="J577" t="s">
        <v>105</v>
      </c>
      <c r="K577">
        <v>2</v>
      </c>
      <c r="L577" t="s">
        <v>106</v>
      </c>
      <c r="M577" t="s">
        <v>511</v>
      </c>
      <c r="N577" t="s">
        <v>512</v>
      </c>
      <c r="O577" t="s">
        <v>513</v>
      </c>
      <c r="P577" t="s">
        <v>60</v>
      </c>
      <c r="Q577" t="s">
        <v>61</v>
      </c>
      <c r="R577">
        <v>33</v>
      </c>
      <c r="S577" t="s">
        <v>62</v>
      </c>
      <c r="T577" t="s">
        <v>63</v>
      </c>
      <c r="U577" t="s">
        <v>284</v>
      </c>
      <c r="V577">
        <v>0.3988320581</v>
      </c>
      <c r="W577">
        <v>12266029</v>
      </c>
      <c r="X577">
        <v>30754872.260000002</v>
      </c>
      <c r="AQ577" t="s">
        <v>65</v>
      </c>
      <c r="AR577" t="s">
        <v>66</v>
      </c>
      <c r="AS577" t="s">
        <v>67</v>
      </c>
    </row>
    <row r="578" spans="1:47" x14ac:dyDescent="0.3">
      <c r="A578" t="s">
        <v>285</v>
      </c>
      <c r="B578" t="s">
        <v>286</v>
      </c>
      <c r="C578" t="s">
        <v>961</v>
      </c>
      <c r="D578" t="s">
        <v>962</v>
      </c>
      <c r="E578" t="s">
        <v>963</v>
      </c>
      <c r="F578">
        <v>1.1000000000000001</v>
      </c>
      <c r="G578" s="1">
        <v>44908</v>
      </c>
      <c r="J578" t="s">
        <v>295</v>
      </c>
      <c r="K578">
        <v>1</v>
      </c>
      <c r="L578" t="s">
        <v>296</v>
      </c>
      <c r="M578" t="s">
        <v>324</v>
      </c>
      <c r="N578">
        <v>2</v>
      </c>
      <c r="O578" t="s">
        <v>325</v>
      </c>
      <c r="P578" t="s">
        <v>129</v>
      </c>
      <c r="Q578" t="s">
        <v>368</v>
      </c>
      <c r="R578" t="s">
        <v>265</v>
      </c>
      <c r="S578" t="s">
        <v>369</v>
      </c>
      <c r="T578" t="s">
        <v>301</v>
      </c>
      <c r="U578" t="s">
        <v>301</v>
      </c>
      <c r="V578">
        <v>0.76079447320000004</v>
      </c>
      <c r="W578">
        <v>0</v>
      </c>
      <c r="X578">
        <v>0</v>
      </c>
    </row>
    <row r="579" spans="1:47" x14ac:dyDescent="0.3">
      <c r="A579" t="s">
        <v>285</v>
      </c>
      <c r="B579" t="s">
        <v>286</v>
      </c>
      <c r="C579" t="s">
        <v>961</v>
      </c>
      <c r="D579" t="s">
        <v>962</v>
      </c>
      <c r="E579" t="s">
        <v>963</v>
      </c>
      <c r="F579">
        <v>1.1000000000000001</v>
      </c>
      <c r="G579" s="1">
        <v>44908</v>
      </c>
      <c r="J579" t="s">
        <v>295</v>
      </c>
      <c r="K579">
        <v>1</v>
      </c>
      <c r="L579" t="s">
        <v>296</v>
      </c>
      <c r="M579" t="s">
        <v>324</v>
      </c>
      <c r="N579">
        <v>2</v>
      </c>
      <c r="O579" t="s">
        <v>325</v>
      </c>
      <c r="P579" t="s">
        <v>129</v>
      </c>
      <c r="Q579" t="s">
        <v>326</v>
      </c>
      <c r="R579" t="s">
        <v>267</v>
      </c>
      <c r="S579" t="s">
        <v>327</v>
      </c>
      <c r="T579" t="s">
        <v>301</v>
      </c>
      <c r="U579" t="s">
        <v>301</v>
      </c>
      <c r="V579">
        <v>0.76079447320000004</v>
      </c>
      <c r="W579">
        <v>0</v>
      </c>
      <c r="X579">
        <v>0</v>
      </c>
    </row>
    <row r="580" spans="1:47" x14ac:dyDescent="0.3">
      <c r="A580" t="s">
        <v>575</v>
      </c>
      <c r="B580" t="s">
        <v>576</v>
      </c>
      <c r="C580" t="s">
        <v>793</v>
      </c>
      <c r="D580" t="s">
        <v>794</v>
      </c>
      <c r="E580" t="s">
        <v>53</v>
      </c>
      <c r="F580">
        <v>2</v>
      </c>
      <c r="G580" s="1">
        <v>45016</v>
      </c>
      <c r="H580">
        <v>1</v>
      </c>
      <c r="I580" t="s">
        <v>813</v>
      </c>
      <c r="J580" t="s">
        <v>189</v>
      </c>
      <c r="K580">
        <v>1</v>
      </c>
      <c r="L580" t="s">
        <v>190</v>
      </c>
      <c r="M580" t="s">
        <v>228</v>
      </c>
      <c r="N580" t="s">
        <v>229</v>
      </c>
      <c r="O580" t="s">
        <v>230</v>
      </c>
      <c r="P580" t="s">
        <v>97</v>
      </c>
      <c r="Q580" t="s">
        <v>239</v>
      </c>
      <c r="R580" s="2" t="s">
        <v>240</v>
      </c>
      <c r="S580" t="s">
        <v>241</v>
      </c>
      <c r="T580" t="s">
        <v>63</v>
      </c>
      <c r="U580" t="s">
        <v>187</v>
      </c>
      <c r="V580">
        <v>0.6</v>
      </c>
      <c r="W580">
        <v>16121875</v>
      </c>
      <c r="X580">
        <v>26869791.670000002</v>
      </c>
    </row>
    <row r="581" spans="1:47" x14ac:dyDescent="0.3">
      <c r="A581" t="s">
        <v>834</v>
      </c>
      <c r="B581" t="s">
        <v>835</v>
      </c>
      <c r="C581" t="s">
        <v>836</v>
      </c>
      <c r="D581" t="s">
        <v>837</v>
      </c>
      <c r="E581" t="s">
        <v>53</v>
      </c>
      <c r="F581">
        <v>2</v>
      </c>
      <c r="G581" s="1">
        <v>45119</v>
      </c>
      <c r="H581">
        <v>1</v>
      </c>
      <c r="I581" t="s">
        <v>870</v>
      </c>
      <c r="J581" t="s">
        <v>273</v>
      </c>
      <c r="K581">
        <v>8</v>
      </c>
      <c r="L581" t="s">
        <v>274</v>
      </c>
      <c r="M581" t="s">
        <v>275</v>
      </c>
      <c r="N581" t="s">
        <v>276</v>
      </c>
      <c r="O581" t="s">
        <v>277</v>
      </c>
      <c r="P581" t="s">
        <v>129</v>
      </c>
      <c r="Q581" t="s">
        <v>951</v>
      </c>
      <c r="R581">
        <v>124</v>
      </c>
      <c r="S581" t="s">
        <v>952</v>
      </c>
      <c r="T581" t="s">
        <v>278</v>
      </c>
      <c r="U581" t="s">
        <v>278</v>
      </c>
      <c r="V581">
        <v>0.49999999919999999</v>
      </c>
      <c r="W581">
        <v>35000000</v>
      </c>
      <c r="X581">
        <v>70000000.109999999</v>
      </c>
      <c r="Y581">
        <v>1</v>
      </c>
      <c r="Z581">
        <v>35000000</v>
      </c>
      <c r="AA581">
        <v>70000000.109999999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T581" t="s">
        <v>908</v>
      </c>
      <c r="AU581" t="s">
        <v>849</v>
      </c>
    </row>
    <row r="582" spans="1:47" x14ac:dyDescent="0.3">
      <c r="A582" t="s">
        <v>575</v>
      </c>
      <c r="B582" t="s">
        <v>576</v>
      </c>
      <c r="C582" t="s">
        <v>793</v>
      </c>
      <c r="D582" t="s">
        <v>794</v>
      </c>
      <c r="E582" t="s">
        <v>53</v>
      </c>
      <c r="F582">
        <v>2</v>
      </c>
      <c r="G582" s="1">
        <v>45016</v>
      </c>
      <c r="H582">
        <v>1</v>
      </c>
      <c r="I582" t="s">
        <v>813</v>
      </c>
      <c r="J582" t="s">
        <v>189</v>
      </c>
      <c r="K582">
        <v>1</v>
      </c>
      <c r="L582" t="s">
        <v>190</v>
      </c>
      <c r="M582" t="s">
        <v>228</v>
      </c>
      <c r="N582" t="s">
        <v>229</v>
      </c>
      <c r="O582" t="s">
        <v>230</v>
      </c>
      <c r="P582" t="s">
        <v>97</v>
      </c>
      <c r="Q582" t="s">
        <v>233</v>
      </c>
      <c r="R582" s="2" t="s">
        <v>185</v>
      </c>
      <c r="S582" t="s">
        <v>234</v>
      </c>
      <c r="T582" t="s">
        <v>63</v>
      </c>
      <c r="U582" t="s">
        <v>187</v>
      </c>
      <c r="V582">
        <v>0.6</v>
      </c>
      <c r="W582">
        <v>7940625</v>
      </c>
      <c r="X582">
        <v>13234375</v>
      </c>
    </row>
    <row r="583" spans="1:47" x14ac:dyDescent="0.3">
      <c r="A583" t="s">
        <v>279</v>
      </c>
      <c r="B583" t="s">
        <v>280</v>
      </c>
      <c r="C583" t="s">
        <v>977</v>
      </c>
      <c r="D583" t="s">
        <v>978</v>
      </c>
      <c r="E583" t="s">
        <v>53</v>
      </c>
      <c r="F583">
        <v>1.1000000000000001</v>
      </c>
      <c r="G583" s="1">
        <v>44803</v>
      </c>
      <c r="H583">
        <v>3</v>
      </c>
      <c r="I583" t="s">
        <v>979</v>
      </c>
      <c r="J583" t="s">
        <v>159</v>
      </c>
      <c r="K583">
        <v>4</v>
      </c>
      <c r="L583" t="s">
        <v>160</v>
      </c>
      <c r="M583" t="s">
        <v>400</v>
      </c>
      <c r="N583" t="s">
        <v>401</v>
      </c>
      <c r="O583" t="s">
        <v>402</v>
      </c>
      <c r="P583" t="s">
        <v>60</v>
      </c>
      <c r="Q583" t="s">
        <v>61</v>
      </c>
      <c r="R583">
        <v>33</v>
      </c>
      <c r="S583" t="s">
        <v>62</v>
      </c>
      <c r="T583" t="s">
        <v>310</v>
      </c>
      <c r="U583" t="s">
        <v>64</v>
      </c>
      <c r="V583">
        <v>0.70000000100000004</v>
      </c>
      <c r="W583">
        <v>45376576</v>
      </c>
      <c r="X583">
        <v>64823679.909999996</v>
      </c>
      <c r="AQ583" t="s">
        <v>65</v>
      </c>
      <c r="AR583" t="s">
        <v>66</v>
      </c>
      <c r="AS583" t="s">
        <v>67</v>
      </c>
    </row>
    <row r="584" spans="1:47" x14ac:dyDescent="0.3">
      <c r="A584" t="s">
        <v>834</v>
      </c>
      <c r="B584" t="s">
        <v>835</v>
      </c>
      <c r="C584" t="s">
        <v>836</v>
      </c>
      <c r="D584" t="s">
        <v>837</v>
      </c>
      <c r="E584" t="s">
        <v>53</v>
      </c>
      <c r="F584">
        <v>2</v>
      </c>
      <c r="G584" s="1">
        <v>45119</v>
      </c>
      <c r="H584">
        <v>3</v>
      </c>
      <c r="I584" t="s">
        <v>845</v>
      </c>
      <c r="J584" t="s">
        <v>273</v>
      </c>
      <c r="K584">
        <v>8</v>
      </c>
      <c r="L584" t="s">
        <v>274</v>
      </c>
      <c r="M584" t="s">
        <v>275</v>
      </c>
      <c r="N584" t="s">
        <v>276</v>
      </c>
      <c r="O584" t="s">
        <v>277</v>
      </c>
      <c r="P584" t="s">
        <v>129</v>
      </c>
      <c r="Q584" t="s">
        <v>951</v>
      </c>
      <c r="R584">
        <v>124</v>
      </c>
      <c r="S584" t="s">
        <v>952</v>
      </c>
      <c r="T584" t="s">
        <v>278</v>
      </c>
      <c r="U584" t="s">
        <v>278</v>
      </c>
      <c r="V584">
        <v>0.49999999569999998</v>
      </c>
      <c r="W584">
        <v>4500000</v>
      </c>
      <c r="X584">
        <v>9000000.0800000001</v>
      </c>
      <c r="Y584">
        <v>1</v>
      </c>
      <c r="Z584">
        <v>4500000</v>
      </c>
      <c r="AA584">
        <v>9000000.0800000001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T584" t="s">
        <v>908</v>
      </c>
      <c r="AU584" t="s">
        <v>849</v>
      </c>
    </row>
    <row r="585" spans="1:47" x14ac:dyDescent="0.3">
      <c r="A585" t="s">
        <v>575</v>
      </c>
      <c r="B585" t="s">
        <v>576</v>
      </c>
      <c r="C585" t="s">
        <v>793</v>
      </c>
      <c r="D585" t="s">
        <v>794</v>
      </c>
      <c r="E585" t="s">
        <v>53</v>
      </c>
      <c r="F585">
        <v>2</v>
      </c>
      <c r="G585" s="1">
        <v>45016</v>
      </c>
      <c r="H585">
        <v>9</v>
      </c>
      <c r="I585" t="s">
        <v>797</v>
      </c>
      <c r="J585" t="s">
        <v>159</v>
      </c>
      <c r="K585">
        <v>4</v>
      </c>
      <c r="L585" t="s">
        <v>160</v>
      </c>
      <c r="M585" t="s">
        <v>333</v>
      </c>
      <c r="N585" t="s">
        <v>334</v>
      </c>
      <c r="O585" t="s">
        <v>335</v>
      </c>
      <c r="P585" t="s">
        <v>97</v>
      </c>
      <c r="Q585" t="s">
        <v>98</v>
      </c>
      <c r="R585" s="2" t="s">
        <v>99</v>
      </c>
      <c r="S585" t="s">
        <v>100</v>
      </c>
      <c r="T585" t="s">
        <v>310</v>
      </c>
      <c r="U585" t="s">
        <v>284</v>
      </c>
      <c r="V585">
        <v>0.39999999930000002</v>
      </c>
      <c r="W585">
        <v>18365312</v>
      </c>
      <c r="X585">
        <v>45913280.079999998</v>
      </c>
    </row>
    <row r="586" spans="1:47" x14ac:dyDescent="0.3">
      <c r="A586" t="s">
        <v>834</v>
      </c>
      <c r="B586" t="s">
        <v>835</v>
      </c>
      <c r="C586" t="s">
        <v>836</v>
      </c>
      <c r="D586" t="s">
        <v>837</v>
      </c>
      <c r="E586" t="s">
        <v>53</v>
      </c>
      <c r="F586">
        <v>2</v>
      </c>
      <c r="G586" s="1">
        <v>45119</v>
      </c>
      <c r="H586">
        <v>6</v>
      </c>
      <c r="I586" t="s">
        <v>877</v>
      </c>
      <c r="J586" t="s">
        <v>273</v>
      </c>
      <c r="K586">
        <v>8</v>
      </c>
      <c r="L586" t="s">
        <v>274</v>
      </c>
      <c r="M586" t="s">
        <v>275</v>
      </c>
      <c r="N586" t="s">
        <v>276</v>
      </c>
      <c r="O586" t="s">
        <v>277</v>
      </c>
      <c r="P586" t="s">
        <v>129</v>
      </c>
      <c r="Q586" t="s">
        <v>920</v>
      </c>
      <c r="R586" s="2" t="s">
        <v>921</v>
      </c>
      <c r="S586" t="s">
        <v>922</v>
      </c>
      <c r="T586" t="s">
        <v>278</v>
      </c>
      <c r="U586" t="s">
        <v>278</v>
      </c>
      <c r="V586">
        <v>0.49999999569999998</v>
      </c>
      <c r="W586">
        <v>4286010.0199999996</v>
      </c>
      <c r="X586">
        <v>8572020.1099999994</v>
      </c>
      <c r="Y586">
        <v>1</v>
      </c>
      <c r="Z586">
        <v>4286010.0199999996</v>
      </c>
      <c r="AA586">
        <v>8572020.1099999994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K586">
        <v>0</v>
      </c>
      <c r="AL586">
        <v>0</v>
      </c>
      <c r="AM586">
        <v>0</v>
      </c>
      <c r="AN586">
        <v>0.4</v>
      </c>
      <c r="AO586">
        <v>1714404.0079999999</v>
      </c>
      <c r="AP586">
        <v>3428808.0440000002</v>
      </c>
      <c r="AT586" t="s">
        <v>842</v>
      </c>
      <c r="AU586" t="s">
        <v>854</v>
      </c>
    </row>
    <row r="587" spans="1:47" x14ac:dyDescent="0.3">
      <c r="A587" t="s">
        <v>834</v>
      </c>
      <c r="B587" t="s">
        <v>835</v>
      </c>
      <c r="C587" t="s">
        <v>836</v>
      </c>
      <c r="D587" t="s">
        <v>837</v>
      </c>
      <c r="E587" t="s">
        <v>53</v>
      </c>
      <c r="F587">
        <v>2</v>
      </c>
      <c r="G587" s="1">
        <v>45119</v>
      </c>
      <c r="H587">
        <v>5</v>
      </c>
      <c r="I587" t="s">
        <v>850</v>
      </c>
      <c r="J587" t="s">
        <v>273</v>
      </c>
      <c r="K587">
        <v>8</v>
      </c>
      <c r="L587" t="s">
        <v>274</v>
      </c>
      <c r="M587" t="s">
        <v>275</v>
      </c>
      <c r="N587" t="s">
        <v>276</v>
      </c>
      <c r="O587" t="s">
        <v>277</v>
      </c>
      <c r="P587" t="s">
        <v>129</v>
      </c>
      <c r="Q587" t="s">
        <v>856</v>
      </c>
      <c r="R587">
        <v>146</v>
      </c>
      <c r="S587" t="s">
        <v>857</v>
      </c>
      <c r="T587" t="s">
        <v>278</v>
      </c>
      <c r="U587" t="s">
        <v>278</v>
      </c>
      <c r="V587">
        <v>0.49999999569999998</v>
      </c>
      <c r="W587">
        <v>11543481</v>
      </c>
      <c r="X587">
        <v>23086962.199999999</v>
      </c>
      <c r="Y587">
        <v>1</v>
      </c>
      <c r="Z587">
        <v>11543481</v>
      </c>
      <c r="AA587">
        <v>23086962.199999999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T587" t="s">
        <v>848</v>
      </c>
      <c r="AU587" t="s">
        <v>849</v>
      </c>
    </row>
    <row r="588" spans="1:47" x14ac:dyDescent="0.3">
      <c r="A588" t="s">
        <v>575</v>
      </c>
      <c r="B588" t="s">
        <v>576</v>
      </c>
      <c r="C588" t="s">
        <v>793</v>
      </c>
      <c r="D588" t="s">
        <v>794</v>
      </c>
      <c r="E588" t="s">
        <v>53</v>
      </c>
      <c r="F588">
        <v>2</v>
      </c>
      <c r="G588" s="1">
        <v>45016</v>
      </c>
      <c r="H588">
        <v>9</v>
      </c>
      <c r="I588" t="s">
        <v>797</v>
      </c>
      <c r="J588" t="s">
        <v>159</v>
      </c>
      <c r="K588">
        <v>4</v>
      </c>
      <c r="L588" t="s">
        <v>160</v>
      </c>
      <c r="M588" t="s">
        <v>630</v>
      </c>
      <c r="N588" t="s">
        <v>631</v>
      </c>
      <c r="O588" t="s">
        <v>632</v>
      </c>
      <c r="P588" t="s">
        <v>97</v>
      </c>
      <c r="Q588" t="s">
        <v>98</v>
      </c>
      <c r="R588" s="2" t="s">
        <v>99</v>
      </c>
      <c r="S588" t="s">
        <v>100</v>
      </c>
      <c r="T588" t="s">
        <v>310</v>
      </c>
      <c r="U588" t="s">
        <v>187</v>
      </c>
      <c r="V588">
        <v>0.5999999962</v>
      </c>
      <c r="W588">
        <v>13893407</v>
      </c>
      <c r="X588">
        <v>23155678.48</v>
      </c>
    </row>
    <row r="589" spans="1:47" x14ac:dyDescent="0.3">
      <c r="A589" t="s">
        <v>834</v>
      </c>
      <c r="B589" t="s">
        <v>835</v>
      </c>
      <c r="C589" t="s">
        <v>864</v>
      </c>
      <c r="D589" t="s">
        <v>865</v>
      </c>
      <c r="E589" t="s">
        <v>53</v>
      </c>
      <c r="F589">
        <v>2</v>
      </c>
      <c r="G589" s="1">
        <v>45119</v>
      </c>
      <c r="H589">
        <v>2</v>
      </c>
      <c r="I589" t="s">
        <v>866</v>
      </c>
      <c r="J589" t="s">
        <v>105</v>
      </c>
      <c r="K589">
        <v>2</v>
      </c>
      <c r="L589" t="s">
        <v>106</v>
      </c>
      <c r="M589" t="s">
        <v>511</v>
      </c>
      <c r="N589" t="s">
        <v>512</v>
      </c>
      <c r="O589" t="s">
        <v>513</v>
      </c>
      <c r="P589" t="s">
        <v>129</v>
      </c>
      <c r="Q589" t="s">
        <v>886</v>
      </c>
      <c r="R589">
        <v>999</v>
      </c>
      <c r="S589" t="s">
        <v>887</v>
      </c>
      <c r="T589" t="s">
        <v>63</v>
      </c>
      <c r="U589" t="s">
        <v>284</v>
      </c>
      <c r="V589">
        <v>0.3988320581</v>
      </c>
      <c r="W589">
        <v>429310.49</v>
      </c>
      <c r="X589">
        <v>1076419.22</v>
      </c>
      <c r="AN589">
        <v>0</v>
      </c>
      <c r="AO589">
        <v>0</v>
      </c>
      <c r="AP589">
        <v>0</v>
      </c>
      <c r="AU589" t="s">
        <v>258</v>
      </c>
    </row>
    <row r="590" spans="1:47" x14ac:dyDescent="0.3">
      <c r="A590" t="s">
        <v>87</v>
      </c>
      <c r="B590" t="s">
        <v>88</v>
      </c>
      <c r="C590" t="s">
        <v>861</v>
      </c>
      <c r="D590" t="s">
        <v>862</v>
      </c>
      <c r="E590" t="s">
        <v>53</v>
      </c>
      <c r="F590">
        <v>1.2</v>
      </c>
      <c r="G590" s="1">
        <v>44845</v>
      </c>
      <c r="H590">
        <v>2</v>
      </c>
      <c r="I590" t="s">
        <v>980</v>
      </c>
      <c r="J590" t="s">
        <v>105</v>
      </c>
      <c r="K590">
        <v>2</v>
      </c>
      <c r="L590" t="s">
        <v>106</v>
      </c>
      <c r="M590" t="s">
        <v>220</v>
      </c>
      <c r="N590" t="s">
        <v>221</v>
      </c>
      <c r="O590" t="s">
        <v>222</v>
      </c>
      <c r="P590" t="s">
        <v>60</v>
      </c>
      <c r="Q590" t="s">
        <v>61</v>
      </c>
      <c r="R590">
        <v>33</v>
      </c>
      <c r="S590" t="s">
        <v>62</v>
      </c>
      <c r="T590" t="s">
        <v>101</v>
      </c>
      <c r="U590" t="s">
        <v>101</v>
      </c>
      <c r="V590">
        <v>0.79657412400000005</v>
      </c>
      <c r="W590">
        <v>6900001</v>
      </c>
      <c r="X590">
        <v>8662095.3300000001</v>
      </c>
      <c r="AQ590" t="s">
        <v>65</v>
      </c>
      <c r="AR590" t="s">
        <v>66</v>
      </c>
      <c r="AS590" t="s">
        <v>67</v>
      </c>
    </row>
    <row r="591" spans="1:47" x14ac:dyDescent="0.3">
      <c r="A591" t="s">
        <v>834</v>
      </c>
      <c r="B591" t="s">
        <v>835</v>
      </c>
      <c r="C591" t="s">
        <v>864</v>
      </c>
      <c r="D591" t="s">
        <v>865</v>
      </c>
      <c r="E591" t="s">
        <v>53</v>
      </c>
      <c r="F591">
        <v>2</v>
      </c>
      <c r="G591" s="1">
        <v>45119</v>
      </c>
      <c r="H591">
        <v>1</v>
      </c>
      <c r="I591" t="s">
        <v>923</v>
      </c>
      <c r="J591" t="s">
        <v>189</v>
      </c>
      <c r="K591">
        <v>1</v>
      </c>
      <c r="L591" t="s">
        <v>190</v>
      </c>
      <c r="M591" t="s">
        <v>191</v>
      </c>
      <c r="N591" t="s">
        <v>192</v>
      </c>
      <c r="O591" t="s">
        <v>193</v>
      </c>
      <c r="P591" t="s">
        <v>129</v>
      </c>
      <c r="Q591" t="s">
        <v>867</v>
      </c>
      <c r="R591" s="2" t="s">
        <v>868</v>
      </c>
      <c r="S591" t="s">
        <v>869</v>
      </c>
      <c r="T591" t="s">
        <v>63</v>
      </c>
      <c r="U591" t="s">
        <v>284</v>
      </c>
      <c r="V591">
        <v>0.3678263732</v>
      </c>
      <c r="W591">
        <v>29961897</v>
      </c>
      <c r="X591">
        <v>81456630.579999998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T591" t="s">
        <v>842</v>
      </c>
      <c r="AU591" t="s">
        <v>854</v>
      </c>
    </row>
    <row r="592" spans="1:47" x14ac:dyDescent="0.3">
      <c r="A592" t="s">
        <v>834</v>
      </c>
      <c r="B592" t="s">
        <v>835</v>
      </c>
      <c r="C592" t="s">
        <v>864</v>
      </c>
      <c r="D592" t="s">
        <v>865</v>
      </c>
      <c r="E592" t="s">
        <v>53</v>
      </c>
      <c r="F592">
        <v>2</v>
      </c>
      <c r="G592" s="1">
        <v>45119</v>
      </c>
      <c r="H592">
        <v>1</v>
      </c>
      <c r="I592" t="s">
        <v>923</v>
      </c>
      <c r="J592" t="s">
        <v>189</v>
      </c>
      <c r="K592">
        <v>1</v>
      </c>
      <c r="L592" t="s">
        <v>190</v>
      </c>
      <c r="M592" t="s">
        <v>191</v>
      </c>
      <c r="N592" t="s">
        <v>192</v>
      </c>
      <c r="O592" t="s">
        <v>193</v>
      </c>
      <c r="P592" t="s">
        <v>129</v>
      </c>
      <c r="Q592" t="s">
        <v>914</v>
      </c>
      <c r="R592" s="2" t="s">
        <v>915</v>
      </c>
      <c r="S592" t="s">
        <v>916</v>
      </c>
      <c r="T592" t="s">
        <v>63</v>
      </c>
      <c r="U592" t="s">
        <v>284</v>
      </c>
      <c r="V592">
        <v>0.3678263732</v>
      </c>
      <c r="W592">
        <v>5447618</v>
      </c>
      <c r="X592">
        <v>14810297.460000001</v>
      </c>
      <c r="Y592">
        <v>0.4</v>
      </c>
      <c r="Z592">
        <v>2179047.2000000002</v>
      </c>
      <c r="AA592">
        <v>5924118.9800000004</v>
      </c>
      <c r="AB592">
        <v>1</v>
      </c>
      <c r="AC592">
        <v>5447618</v>
      </c>
      <c r="AD592">
        <v>14810297.460000001</v>
      </c>
      <c r="AE592">
        <v>0</v>
      </c>
      <c r="AF592">
        <v>0</v>
      </c>
      <c r="AG592">
        <v>0</v>
      </c>
      <c r="AK592">
        <v>0.4</v>
      </c>
      <c r="AL592">
        <v>2179047.2000000002</v>
      </c>
      <c r="AM592">
        <v>5924118.9800000004</v>
      </c>
      <c r="AN592">
        <v>0</v>
      </c>
      <c r="AO592">
        <v>0</v>
      </c>
      <c r="AP592">
        <v>0</v>
      </c>
      <c r="AT592" t="s">
        <v>842</v>
      </c>
      <c r="AU592" t="s">
        <v>843</v>
      </c>
    </row>
    <row r="593" spans="1:47" x14ac:dyDescent="0.3">
      <c r="A593" t="s">
        <v>285</v>
      </c>
      <c r="B593" t="s">
        <v>286</v>
      </c>
      <c r="C593" t="s">
        <v>961</v>
      </c>
      <c r="D593" t="s">
        <v>962</v>
      </c>
      <c r="E593" t="s">
        <v>963</v>
      </c>
      <c r="F593">
        <v>1.1000000000000001</v>
      </c>
      <c r="G593" s="1">
        <v>44908</v>
      </c>
      <c r="J593" t="s">
        <v>295</v>
      </c>
      <c r="K593">
        <v>1</v>
      </c>
      <c r="L593" t="s">
        <v>296</v>
      </c>
      <c r="M593" t="s">
        <v>324</v>
      </c>
      <c r="N593">
        <v>2</v>
      </c>
      <c r="O593" t="s">
        <v>325</v>
      </c>
      <c r="P593" t="s">
        <v>129</v>
      </c>
      <c r="Q593" t="s">
        <v>380</v>
      </c>
      <c r="R593" t="s">
        <v>381</v>
      </c>
      <c r="S593" t="s">
        <v>382</v>
      </c>
      <c r="T593" t="s">
        <v>301</v>
      </c>
      <c r="U593" t="s">
        <v>301</v>
      </c>
      <c r="V593">
        <v>0.76079447320000004</v>
      </c>
      <c r="W593">
        <v>0</v>
      </c>
      <c r="X593">
        <v>0</v>
      </c>
      <c r="AN593">
        <v>1</v>
      </c>
      <c r="AO593">
        <v>0</v>
      </c>
      <c r="AP593">
        <v>0</v>
      </c>
    </row>
    <row r="594" spans="1:47" x14ac:dyDescent="0.3">
      <c r="A594" t="s">
        <v>834</v>
      </c>
      <c r="B594" t="s">
        <v>835</v>
      </c>
      <c r="C594" t="s">
        <v>836</v>
      </c>
      <c r="D594" t="s">
        <v>837</v>
      </c>
      <c r="E594" t="s">
        <v>53</v>
      </c>
      <c r="F594">
        <v>2</v>
      </c>
      <c r="G594" s="1">
        <v>45119</v>
      </c>
      <c r="H594">
        <v>6</v>
      </c>
      <c r="I594" t="s">
        <v>877</v>
      </c>
      <c r="J594" t="s">
        <v>273</v>
      </c>
      <c r="K594">
        <v>8</v>
      </c>
      <c r="L594" t="s">
        <v>274</v>
      </c>
      <c r="M594" t="s">
        <v>275</v>
      </c>
      <c r="N594" t="s">
        <v>276</v>
      </c>
      <c r="O594" t="s">
        <v>277</v>
      </c>
      <c r="P594" t="s">
        <v>129</v>
      </c>
      <c r="Q594" t="s">
        <v>944</v>
      </c>
      <c r="R594" s="2" t="s">
        <v>945</v>
      </c>
      <c r="S594" t="s">
        <v>946</v>
      </c>
      <c r="T594" t="s">
        <v>278</v>
      </c>
      <c r="U594" t="s">
        <v>278</v>
      </c>
      <c r="V594">
        <v>0.49999999569999998</v>
      </c>
      <c r="W594">
        <v>2815226</v>
      </c>
      <c r="X594">
        <v>5630452.0499999998</v>
      </c>
      <c r="Y594">
        <v>1</v>
      </c>
      <c r="Z594">
        <v>2815226</v>
      </c>
      <c r="AA594">
        <v>5630452.0499999998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K594">
        <v>0</v>
      </c>
      <c r="AL594">
        <v>0</v>
      </c>
      <c r="AM594">
        <v>0</v>
      </c>
      <c r="AN594">
        <v>1</v>
      </c>
      <c r="AO594">
        <v>2815226</v>
      </c>
      <c r="AP594">
        <v>5630452.0499999998</v>
      </c>
      <c r="AT594" t="s">
        <v>842</v>
      </c>
      <c r="AU594" t="s">
        <v>854</v>
      </c>
    </row>
    <row r="595" spans="1:47" x14ac:dyDescent="0.3">
      <c r="A595" t="s">
        <v>834</v>
      </c>
      <c r="B595" t="s">
        <v>835</v>
      </c>
      <c r="C595" t="s">
        <v>836</v>
      </c>
      <c r="D595" t="s">
        <v>837</v>
      </c>
      <c r="E595" t="s">
        <v>53</v>
      </c>
      <c r="F595">
        <v>2</v>
      </c>
      <c r="G595" s="1">
        <v>45119</v>
      </c>
      <c r="H595">
        <v>3</v>
      </c>
      <c r="I595" t="s">
        <v>845</v>
      </c>
      <c r="J595" t="s">
        <v>273</v>
      </c>
      <c r="K595">
        <v>8</v>
      </c>
      <c r="L595" t="s">
        <v>274</v>
      </c>
      <c r="M595" t="s">
        <v>275</v>
      </c>
      <c r="N595" t="s">
        <v>276</v>
      </c>
      <c r="O595" t="s">
        <v>277</v>
      </c>
      <c r="P595" t="s">
        <v>129</v>
      </c>
      <c r="Q595" t="s">
        <v>856</v>
      </c>
      <c r="R595">
        <v>146</v>
      </c>
      <c r="S595" t="s">
        <v>857</v>
      </c>
      <c r="T595" t="s">
        <v>278</v>
      </c>
      <c r="U595" t="s">
        <v>278</v>
      </c>
      <c r="V595">
        <v>0.49999999569999998</v>
      </c>
      <c r="W595">
        <v>14369986</v>
      </c>
      <c r="X595">
        <v>28739972.25</v>
      </c>
      <c r="Y595">
        <v>1</v>
      </c>
      <c r="Z595">
        <v>14369986</v>
      </c>
      <c r="AA595">
        <v>28739972.25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T595" t="s">
        <v>848</v>
      </c>
      <c r="AU595" t="s">
        <v>849</v>
      </c>
    </row>
    <row r="596" spans="1:47" x14ac:dyDescent="0.3">
      <c r="A596" t="s">
        <v>285</v>
      </c>
      <c r="B596" t="s">
        <v>286</v>
      </c>
      <c r="C596" t="s">
        <v>961</v>
      </c>
      <c r="D596" t="s">
        <v>962</v>
      </c>
      <c r="E596" t="s">
        <v>963</v>
      </c>
      <c r="F596">
        <v>1.1000000000000001</v>
      </c>
      <c r="G596" s="1">
        <v>44908</v>
      </c>
      <c r="J596" t="s">
        <v>295</v>
      </c>
      <c r="K596">
        <v>1</v>
      </c>
      <c r="L596" t="s">
        <v>296</v>
      </c>
      <c r="M596" t="s">
        <v>297</v>
      </c>
      <c r="N596">
        <v>1</v>
      </c>
      <c r="O596" t="s">
        <v>298</v>
      </c>
      <c r="P596" t="s">
        <v>129</v>
      </c>
      <c r="Q596" t="s">
        <v>473</v>
      </c>
      <c r="R596" t="s">
        <v>197</v>
      </c>
      <c r="S596" t="s">
        <v>474</v>
      </c>
      <c r="T596" t="s">
        <v>301</v>
      </c>
      <c r="U596" t="s">
        <v>301</v>
      </c>
      <c r="V596">
        <v>0.8147729856</v>
      </c>
      <c r="W596">
        <v>0</v>
      </c>
      <c r="X596">
        <v>0</v>
      </c>
    </row>
    <row r="597" spans="1:47" x14ac:dyDescent="0.3">
      <c r="A597" t="s">
        <v>834</v>
      </c>
      <c r="B597" t="s">
        <v>835</v>
      </c>
      <c r="C597" t="s">
        <v>836</v>
      </c>
      <c r="D597" t="s">
        <v>837</v>
      </c>
      <c r="E597" t="s">
        <v>53</v>
      </c>
      <c r="F597">
        <v>2</v>
      </c>
      <c r="G597" s="1">
        <v>45119</v>
      </c>
      <c r="H597">
        <v>6</v>
      </c>
      <c r="I597" t="s">
        <v>877</v>
      </c>
      <c r="J597" t="s">
        <v>273</v>
      </c>
      <c r="K597">
        <v>8</v>
      </c>
      <c r="L597" t="s">
        <v>274</v>
      </c>
      <c r="M597" t="s">
        <v>275</v>
      </c>
      <c r="N597" t="s">
        <v>276</v>
      </c>
      <c r="O597" t="s">
        <v>277</v>
      </c>
      <c r="P597" t="s">
        <v>129</v>
      </c>
      <c r="Q597" t="s">
        <v>981</v>
      </c>
      <c r="R597" s="2" t="s">
        <v>982</v>
      </c>
      <c r="S597" t="s">
        <v>983</v>
      </c>
      <c r="T597" t="s">
        <v>278</v>
      </c>
      <c r="U597" t="s">
        <v>278</v>
      </c>
      <c r="V597">
        <v>0.49999999569999998</v>
      </c>
      <c r="W597">
        <v>6586883.0099999998</v>
      </c>
      <c r="X597">
        <v>13173766.130000001</v>
      </c>
      <c r="Y597">
        <v>1</v>
      </c>
      <c r="Z597">
        <v>6586883.0099999998</v>
      </c>
      <c r="AA597">
        <v>13173766.130000001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K597">
        <v>0</v>
      </c>
      <c r="AL597">
        <v>0</v>
      </c>
      <c r="AM597">
        <v>0</v>
      </c>
      <c r="AN597">
        <v>0.4</v>
      </c>
      <c r="AO597">
        <v>2634753.2039999999</v>
      </c>
      <c r="AP597">
        <v>5269506.4519999996</v>
      </c>
      <c r="AT597" t="s">
        <v>848</v>
      </c>
      <c r="AU597" t="s">
        <v>849</v>
      </c>
    </row>
    <row r="598" spans="1:47" x14ac:dyDescent="0.3">
      <c r="A598" t="s">
        <v>575</v>
      </c>
      <c r="B598" t="s">
        <v>576</v>
      </c>
      <c r="C598" t="s">
        <v>793</v>
      </c>
      <c r="D598" t="s">
        <v>794</v>
      </c>
      <c r="E598" t="s">
        <v>53</v>
      </c>
      <c r="F598">
        <v>2</v>
      </c>
      <c r="G598" s="1">
        <v>45016</v>
      </c>
      <c r="H598">
        <v>1</v>
      </c>
      <c r="I598" t="s">
        <v>813</v>
      </c>
      <c r="J598" t="s">
        <v>189</v>
      </c>
      <c r="K598">
        <v>1</v>
      </c>
      <c r="L598" t="s">
        <v>190</v>
      </c>
      <c r="M598" t="s">
        <v>191</v>
      </c>
      <c r="N598" t="s">
        <v>192</v>
      </c>
      <c r="O598" t="s">
        <v>193</v>
      </c>
      <c r="P598" t="s">
        <v>60</v>
      </c>
      <c r="Q598" t="s">
        <v>61</v>
      </c>
      <c r="R598">
        <v>33</v>
      </c>
      <c r="S598" t="s">
        <v>62</v>
      </c>
      <c r="T598" t="s">
        <v>63</v>
      </c>
      <c r="U598" t="s">
        <v>284</v>
      </c>
      <c r="V598">
        <v>0.4</v>
      </c>
      <c r="W598">
        <v>97000000</v>
      </c>
      <c r="X598">
        <v>242500000</v>
      </c>
      <c r="AQ598" t="s">
        <v>65</v>
      </c>
      <c r="AR598" t="s">
        <v>66</v>
      </c>
      <c r="AS598" t="s">
        <v>67</v>
      </c>
    </row>
    <row r="599" spans="1:47" x14ac:dyDescent="0.3">
      <c r="A599" t="s">
        <v>575</v>
      </c>
      <c r="B599" t="s">
        <v>576</v>
      </c>
      <c r="C599" t="s">
        <v>793</v>
      </c>
      <c r="D599" t="s">
        <v>794</v>
      </c>
      <c r="E599" t="s">
        <v>53</v>
      </c>
      <c r="F599">
        <v>2</v>
      </c>
      <c r="G599" s="1">
        <v>45016</v>
      </c>
      <c r="H599">
        <v>2</v>
      </c>
      <c r="I599" t="s">
        <v>795</v>
      </c>
      <c r="J599" t="s">
        <v>105</v>
      </c>
      <c r="K599">
        <v>2</v>
      </c>
      <c r="L599" t="s">
        <v>106</v>
      </c>
      <c r="M599" t="s">
        <v>107</v>
      </c>
      <c r="N599" t="s">
        <v>108</v>
      </c>
      <c r="O599" t="s">
        <v>109</v>
      </c>
      <c r="P599" t="s">
        <v>97</v>
      </c>
      <c r="Q599" t="s">
        <v>98</v>
      </c>
      <c r="R599" s="2" t="s">
        <v>99</v>
      </c>
      <c r="S599" t="s">
        <v>100</v>
      </c>
      <c r="T599" t="s">
        <v>63</v>
      </c>
      <c r="U599" t="s">
        <v>284</v>
      </c>
      <c r="V599">
        <v>0.4</v>
      </c>
      <c r="W599">
        <v>4200000</v>
      </c>
      <c r="X599">
        <v>10500000</v>
      </c>
    </row>
    <row r="600" spans="1:47" x14ac:dyDescent="0.3">
      <c r="A600" t="s">
        <v>834</v>
      </c>
      <c r="B600" t="s">
        <v>835</v>
      </c>
      <c r="C600" t="s">
        <v>836</v>
      </c>
      <c r="D600" t="s">
        <v>837</v>
      </c>
      <c r="E600" t="s">
        <v>53</v>
      </c>
      <c r="F600">
        <v>2</v>
      </c>
      <c r="G600" s="1">
        <v>45119</v>
      </c>
      <c r="H600">
        <v>2</v>
      </c>
      <c r="I600" t="s">
        <v>855</v>
      </c>
      <c r="J600" t="s">
        <v>273</v>
      </c>
      <c r="K600">
        <v>8</v>
      </c>
      <c r="L600" t="s">
        <v>274</v>
      </c>
      <c r="M600" t="s">
        <v>275</v>
      </c>
      <c r="N600" t="s">
        <v>276</v>
      </c>
      <c r="O600" t="s">
        <v>277</v>
      </c>
      <c r="P600" t="s">
        <v>183</v>
      </c>
      <c r="Q600" t="s">
        <v>184</v>
      </c>
      <c r="R600" s="2" t="s">
        <v>185</v>
      </c>
      <c r="S600" t="s">
        <v>186</v>
      </c>
      <c r="T600" t="s">
        <v>278</v>
      </c>
      <c r="U600" t="s">
        <v>278</v>
      </c>
      <c r="V600">
        <v>0.49999999569999998</v>
      </c>
      <c r="W600">
        <v>56304516</v>
      </c>
      <c r="X600">
        <v>112609032.97</v>
      </c>
      <c r="AH600">
        <v>0</v>
      </c>
      <c r="AI600">
        <v>0</v>
      </c>
      <c r="AJ600">
        <v>0</v>
      </c>
    </row>
    <row r="601" spans="1:47" x14ac:dyDescent="0.3">
      <c r="A601" t="s">
        <v>834</v>
      </c>
      <c r="B601" t="s">
        <v>835</v>
      </c>
      <c r="C601" t="s">
        <v>836</v>
      </c>
      <c r="D601" t="s">
        <v>837</v>
      </c>
      <c r="E601" t="s">
        <v>53</v>
      </c>
      <c r="F601">
        <v>2</v>
      </c>
      <c r="G601" s="1">
        <v>45119</v>
      </c>
      <c r="H601">
        <v>3</v>
      </c>
      <c r="I601" t="s">
        <v>845</v>
      </c>
      <c r="J601" t="s">
        <v>273</v>
      </c>
      <c r="K601">
        <v>8</v>
      </c>
      <c r="L601" t="s">
        <v>274</v>
      </c>
      <c r="M601" t="s">
        <v>275</v>
      </c>
      <c r="N601" t="s">
        <v>276</v>
      </c>
      <c r="O601" t="s">
        <v>277</v>
      </c>
      <c r="P601" t="s">
        <v>129</v>
      </c>
      <c r="Q601" t="s">
        <v>981</v>
      </c>
      <c r="R601" s="2" t="s">
        <v>982</v>
      </c>
      <c r="S601" t="s">
        <v>983</v>
      </c>
      <c r="T601" t="s">
        <v>278</v>
      </c>
      <c r="U601" t="s">
        <v>278</v>
      </c>
      <c r="V601">
        <v>0.49999999569999998</v>
      </c>
      <c r="W601">
        <v>4508866</v>
      </c>
      <c r="X601">
        <v>9017732.0800000001</v>
      </c>
      <c r="Y601">
        <v>1</v>
      </c>
      <c r="Z601">
        <v>4508866</v>
      </c>
      <c r="AA601">
        <v>9017732.0800000001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K601">
        <v>0</v>
      </c>
      <c r="AL601">
        <v>0</v>
      </c>
      <c r="AM601">
        <v>0</v>
      </c>
      <c r="AN601">
        <v>0.4</v>
      </c>
      <c r="AO601">
        <v>1803546.4</v>
      </c>
      <c r="AP601">
        <v>3607092.8319999999</v>
      </c>
      <c r="AT601" t="s">
        <v>848</v>
      </c>
      <c r="AU601" t="s">
        <v>849</v>
      </c>
    </row>
    <row r="602" spans="1:47" x14ac:dyDescent="0.3">
      <c r="A602" t="s">
        <v>834</v>
      </c>
      <c r="B602" t="s">
        <v>835</v>
      </c>
      <c r="C602" t="s">
        <v>836</v>
      </c>
      <c r="D602" t="s">
        <v>837</v>
      </c>
      <c r="E602" t="s">
        <v>53</v>
      </c>
      <c r="F602">
        <v>2</v>
      </c>
      <c r="G602" s="1">
        <v>45119</v>
      </c>
      <c r="H602">
        <v>4</v>
      </c>
      <c r="I602" t="s">
        <v>838</v>
      </c>
      <c r="J602" t="s">
        <v>273</v>
      </c>
      <c r="K602">
        <v>8</v>
      </c>
      <c r="L602" t="s">
        <v>274</v>
      </c>
      <c r="M602" t="s">
        <v>275</v>
      </c>
      <c r="N602" t="s">
        <v>276</v>
      </c>
      <c r="O602" t="s">
        <v>277</v>
      </c>
      <c r="P602" t="s">
        <v>129</v>
      </c>
      <c r="Q602" t="s">
        <v>947</v>
      </c>
      <c r="R602" s="2" t="s">
        <v>948</v>
      </c>
      <c r="S602" t="s">
        <v>949</v>
      </c>
      <c r="T602" t="s">
        <v>278</v>
      </c>
      <c r="U602" t="s">
        <v>278</v>
      </c>
      <c r="V602">
        <v>0.49999999569999998</v>
      </c>
      <c r="W602">
        <v>5000000</v>
      </c>
      <c r="X602">
        <v>10000000.09</v>
      </c>
      <c r="Y602">
        <v>1</v>
      </c>
      <c r="Z602">
        <v>5000000</v>
      </c>
      <c r="AA602">
        <v>10000000.09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T602" t="s">
        <v>848</v>
      </c>
      <c r="AU602" t="s">
        <v>950</v>
      </c>
    </row>
    <row r="603" spans="1:47" x14ac:dyDescent="0.3">
      <c r="A603" t="s">
        <v>285</v>
      </c>
      <c r="B603" t="s">
        <v>286</v>
      </c>
      <c r="C603" t="s">
        <v>961</v>
      </c>
      <c r="D603" t="s">
        <v>962</v>
      </c>
      <c r="E603" t="s">
        <v>963</v>
      </c>
      <c r="F603">
        <v>1.1000000000000001</v>
      </c>
      <c r="G603" s="1">
        <v>44908</v>
      </c>
      <c r="J603" t="s">
        <v>295</v>
      </c>
      <c r="K603">
        <v>1</v>
      </c>
      <c r="L603" t="s">
        <v>296</v>
      </c>
      <c r="M603" t="s">
        <v>324</v>
      </c>
      <c r="N603">
        <v>2</v>
      </c>
      <c r="O603" t="s">
        <v>325</v>
      </c>
      <c r="P603" t="s">
        <v>129</v>
      </c>
      <c r="Q603" t="s">
        <v>336</v>
      </c>
      <c r="R603" t="s">
        <v>195</v>
      </c>
      <c r="S603" t="s">
        <v>337</v>
      </c>
      <c r="T603" t="s">
        <v>301</v>
      </c>
      <c r="U603" t="s">
        <v>301</v>
      </c>
      <c r="V603">
        <v>0.76079447320000004</v>
      </c>
      <c r="W603">
        <v>0</v>
      </c>
      <c r="X603">
        <v>0</v>
      </c>
    </row>
    <row r="604" spans="1:47" x14ac:dyDescent="0.3">
      <c r="A604" t="s">
        <v>173</v>
      </c>
      <c r="B604" t="s">
        <v>174</v>
      </c>
      <c r="C604" t="s">
        <v>984</v>
      </c>
      <c r="D604" t="s">
        <v>985</v>
      </c>
      <c r="E604" t="s">
        <v>53</v>
      </c>
      <c r="F604">
        <v>1.2</v>
      </c>
      <c r="G604" s="1">
        <v>44852</v>
      </c>
      <c r="H604" t="s">
        <v>651</v>
      </c>
      <c r="I604" t="s">
        <v>986</v>
      </c>
      <c r="J604" t="s">
        <v>105</v>
      </c>
      <c r="K604">
        <v>2</v>
      </c>
      <c r="L604" t="s">
        <v>106</v>
      </c>
      <c r="M604" t="s">
        <v>220</v>
      </c>
      <c r="N604" t="s">
        <v>221</v>
      </c>
      <c r="O604" t="s">
        <v>222</v>
      </c>
      <c r="P604" t="s">
        <v>60</v>
      </c>
      <c r="Q604" t="s">
        <v>61</v>
      </c>
      <c r="R604">
        <v>33</v>
      </c>
      <c r="S604" t="s">
        <v>62</v>
      </c>
      <c r="T604" t="s">
        <v>63</v>
      </c>
      <c r="U604" t="s">
        <v>284</v>
      </c>
      <c r="V604">
        <v>0.5</v>
      </c>
      <c r="W604">
        <v>7000000</v>
      </c>
      <c r="X604">
        <v>14000000</v>
      </c>
      <c r="AQ604" t="s">
        <v>65</v>
      </c>
      <c r="AR604" t="s">
        <v>66</v>
      </c>
      <c r="AS604" t="s">
        <v>67</v>
      </c>
    </row>
    <row r="605" spans="1:47" x14ac:dyDescent="0.3">
      <c r="A605" t="s">
        <v>834</v>
      </c>
      <c r="B605" t="s">
        <v>835</v>
      </c>
      <c r="C605" t="s">
        <v>836</v>
      </c>
      <c r="D605" t="s">
        <v>837</v>
      </c>
      <c r="E605" t="s">
        <v>53</v>
      </c>
      <c r="F605">
        <v>2</v>
      </c>
      <c r="G605" s="1">
        <v>45119</v>
      </c>
      <c r="H605">
        <v>1</v>
      </c>
      <c r="I605" t="s">
        <v>870</v>
      </c>
      <c r="J605" t="s">
        <v>273</v>
      </c>
      <c r="K605">
        <v>8</v>
      </c>
      <c r="L605" t="s">
        <v>274</v>
      </c>
      <c r="M605" t="s">
        <v>275</v>
      </c>
      <c r="N605" t="s">
        <v>276</v>
      </c>
      <c r="O605" t="s">
        <v>277</v>
      </c>
      <c r="P605" t="s">
        <v>129</v>
      </c>
      <c r="Q605" t="s">
        <v>883</v>
      </c>
      <c r="R605" s="2" t="s">
        <v>884</v>
      </c>
      <c r="S605" t="s">
        <v>885</v>
      </c>
      <c r="T605" t="s">
        <v>278</v>
      </c>
      <c r="U605" t="s">
        <v>278</v>
      </c>
      <c r="V605">
        <v>0.49999999919999999</v>
      </c>
      <c r="W605">
        <v>10000000</v>
      </c>
      <c r="X605">
        <v>20000000.030000001</v>
      </c>
      <c r="Y605">
        <v>1</v>
      </c>
      <c r="Z605">
        <v>10000000</v>
      </c>
      <c r="AA605">
        <v>20000000.030000001</v>
      </c>
      <c r="AB605">
        <v>0.4</v>
      </c>
      <c r="AC605">
        <v>4000000</v>
      </c>
      <c r="AD605">
        <v>8000000.0099999998</v>
      </c>
      <c r="AE605">
        <v>0</v>
      </c>
      <c r="AF605">
        <v>0</v>
      </c>
      <c r="AG605">
        <v>0</v>
      </c>
      <c r="AK605">
        <v>0.4</v>
      </c>
      <c r="AL605">
        <v>4000000</v>
      </c>
      <c r="AM605">
        <v>8000000.0099999998</v>
      </c>
      <c r="AN605">
        <v>0</v>
      </c>
      <c r="AO605">
        <v>0</v>
      </c>
      <c r="AP605">
        <v>0</v>
      </c>
      <c r="AT605" t="s">
        <v>842</v>
      </c>
      <c r="AU605" t="s">
        <v>843</v>
      </c>
    </row>
    <row r="606" spans="1:47" x14ac:dyDescent="0.3">
      <c r="A606" t="s">
        <v>575</v>
      </c>
      <c r="B606" t="s">
        <v>576</v>
      </c>
      <c r="C606" t="s">
        <v>793</v>
      </c>
      <c r="D606" t="s">
        <v>794</v>
      </c>
      <c r="E606" t="s">
        <v>53</v>
      </c>
      <c r="F606">
        <v>2</v>
      </c>
      <c r="G606" s="1">
        <v>45016</v>
      </c>
      <c r="H606">
        <v>10</v>
      </c>
      <c r="I606" t="s">
        <v>987</v>
      </c>
      <c r="J606" t="s">
        <v>273</v>
      </c>
      <c r="K606">
        <v>8</v>
      </c>
      <c r="L606" t="s">
        <v>274</v>
      </c>
      <c r="M606" t="s">
        <v>275</v>
      </c>
      <c r="N606" t="s">
        <v>276</v>
      </c>
      <c r="O606" t="s">
        <v>277</v>
      </c>
      <c r="P606" t="s">
        <v>183</v>
      </c>
      <c r="Q606" t="s">
        <v>184</v>
      </c>
      <c r="R606" s="2" t="s">
        <v>185</v>
      </c>
      <c r="S606" t="s">
        <v>186</v>
      </c>
      <c r="T606" t="s">
        <v>278</v>
      </c>
      <c r="U606" t="s">
        <v>278</v>
      </c>
      <c r="V606">
        <v>0.5</v>
      </c>
      <c r="W606">
        <v>74869632</v>
      </c>
      <c r="X606">
        <v>149739264</v>
      </c>
      <c r="AH606">
        <v>0</v>
      </c>
      <c r="AI606">
        <v>0</v>
      </c>
      <c r="AJ606">
        <v>0</v>
      </c>
    </row>
    <row r="607" spans="1:47" x14ac:dyDescent="0.3">
      <c r="A607" t="s">
        <v>575</v>
      </c>
      <c r="B607" t="s">
        <v>576</v>
      </c>
      <c r="C607" t="s">
        <v>793</v>
      </c>
      <c r="D607" t="s">
        <v>794</v>
      </c>
      <c r="E607" t="s">
        <v>53</v>
      </c>
      <c r="F607">
        <v>2</v>
      </c>
      <c r="G607" s="1">
        <v>45016</v>
      </c>
      <c r="H607">
        <v>5</v>
      </c>
      <c r="I607" t="s">
        <v>801</v>
      </c>
      <c r="J607" t="s">
        <v>178</v>
      </c>
      <c r="K607">
        <v>5</v>
      </c>
      <c r="L607" t="s">
        <v>179</v>
      </c>
      <c r="M607" t="s">
        <v>533</v>
      </c>
      <c r="N607" t="s">
        <v>534</v>
      </c>
      <c r="O607" t="s">
        <v>535</v>
      </c>
      <c r="P607" t="s">
        <v>183</v>
      </c>
      <c r="Q607" t="s">
        <v>184</v>
      </c>
      <c r="R607" s="2" t="s">
        <v>185</v>
      </c>
      <c r="S607" t="s">
        <v>186</v>
      </c>
      <c r="T607" t="s">
        <v>63</v>
      </c>
      <c r="U607" t="s">
        <v>284</v>
      </c>
      <c r="V607">
        <v>0.4</v>
      </c>
      <c r="W607">
        <v>9000000</v>
      </c>
      <c r="X607">
        <v>22500000</v>
      </c>
      <c r="AH607">
        <v>0</v>
      </c>
      <c r="AI607">
        <v>0</v>
      </c>
      <c r="AJ607">
        <v>0</v>
      </c>
    </row>
    <row r="608" spans="1:47" x14ac:dyDescent="0.3">
      <c r="A608" t="s">
        <v>575</v>
      </c>
      <c r="B608" t="s">
        <v>576</v>
      </c>
      <c r="C608" t="s">
        <v>793</v>
      </c>
      <c r="D608" t="s">
        <v>794</v>
      </c>
      <c r="E608" t="s">
        <v>53</v>
      </c>
      <c r="F608">
        <v>2</v>
      </c>
      <c r="G608" s="1">
        <v>45016</v>
      </c>
      <c r="H608">
        <v>2</v>
      </c>
      <c r="I608" t="s">
        <v>795</v>
      </c>
      <c r="J608" t="s">
        <v>105</v>
      </c>
      <c r="K608">
        <v>2</v>
      </c>
      <c r="L608" t="s">
        <v>106</v>
      </c>
      <c r="M608" t="s">
        <v>220</v>
      </c>
      <c r="N608" t="s">
        <v>221</v>
      </c>
      <c r="O608" t="s">
        <v>222</v>
      </c>
      <c r="P608" t="s">
        <v>183</v>
      </c>
      <c r="Q608" t="s">
        <v>184</v>
      </c>
      <c r="R608" s="2" t="s">
        <v>185</v>
      </c>
      <c r="S608" t="s">
        <v>186</v>
      </c>
      <c r="T608" t="s">
        <v>63</v>
      </c>
      <c r="U608" t="s">
        <v>187</v>
      </c>
      <c r="V608">
        <v>0.59999999680000005</v>
      </c>
      <c r="W608">
        <v>1800000</v>
      </c>
      <c r="X608">
        <v>3000000.02</v>
      </c>
      <c r="AH608">
        <v>0</v>
      </c>
      <c r="AI608">
        <v>0</v>
      </c>
      <c r="AJ608">
        <v>0</v>
      </c>
    </row>
    <row r="609" spans="1:47" x14ac:dyDescent="0.3">
      <c r="A609" t="s">
        <v>834</v>
      </c>
      <c r="B609" t="s">
        <v>835</v>
      </c>
      <c r="C609" t="s">
        <v>836</v>
      </c>
      <c r="D609" t="s">
        <v>837</v>
      </c>
      <c r="E609" t="s">
        <v>53</v>
      </c>
      <c r="F609">
        <v>2</v>
      </c>
      <c r="G609" s="1">
        <v>45119</v>
      </c>
      <c r="H609">
        <v>2</v>
      </c>
      <c r="I609" t="s">
        <v>855</v>
      </c>
      <c r="J609" t="s">
        <v>273</v>
      </c>
      <c r="K609">
        <v>8</v>
      </c>
      <c r="L609" t="s">
        <v>274</v>
      </c>
      <c r="M609" t="s">
        <v>275</v>
      </c>
      <c r="N609" t="s">
        <v>276</v>
      </c>
      <c r="O609" t="s">
        <v>277</v>
      </c>
      <c r="P609" t="s">
        <v>129</v>
      </c>
      <c r="Q609" t="s">
        <v>964</v>
      </c>
      <c r="R609" s="2" t="s">
        <v>965</v>
      </c>
      <c r="S609" t="s">
        <v>966</v>
      </c>
      <c r="T609" t="s">
        <v>278</v>
      </c>
      <c r="U609" t="s">
        <v>278</v>
      </c>
      <c r="V609">
        <v>0.49999999569999998</v>
      </c>
      <c r="W609">
        <v>1407613.02</v>
      </c>
      <c r="X609">
        <v>2815226.06</v>
      </c>
      <c r="Y609">
        <v>1</v>
      </c>
      <c r="Z609">
        <v>1407613.02</v>
      </c>
      <c r="AA609">
        <v>2815226.06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K609">
        <v>0</v>
      </c>
      <c r="AL609">
        <v>0</v>
      </c>
      <c r="AM609">
        <v>0</v>
      </c>
      <c r="AN609">
        <v>0.4</v>
      </c>
      <c r="AO609">
        <v>563045.20799999998</v>
      </c>
      <c r="AP609">
        <v>1126090.4240000001</v>
      </c>
      <c r="AT609" t="s">
        <v>848</v>
      </c>
      <c r="AU609" t="s">
        <v>854</v>
      </c>
    </row>
    <row r="610" spans="1:47" x14ac:dyDescent="0.3">
      <c r="A610" t="s">
        <v>834</v>
      </c>
      <c r="B610" t="s">
        <v>835</v>
      </c>
      <c r="C610" t="s">
        <v>836</v>
      </c>
      <c r="D610" t="s">
        <v>837</v>
      </c>
      <c r="E610" t="s">
        <v>53</v>
      </c>
      <c r="F610">
        <v>2</v>
      </c>
      <c r="G610" s="1">
        <v>45119</v>
      </c>
      <c r="H610">
        <v>4</v>
      </c>
      <c r="I610" t="s">
        <v>838</v>
      </c>
      <c r="J610" t="s">
        <v>273</v>
      </c>
      <c r="K610">
        <v>8</v>
      </c>
      <c r="L610" t="s">
        <v>274</v>
      </c>
      <c r="M610" t="s">
        <v>275</v>
      </c>
      <c r="N610" t="s">
        <v>276</v>
      </c>
      <c r="O610" t="s">
        <v>277</v>
      </c>
      <c r="P610" t="s">
        <v>129</v>
      </c>
      <c r="Q610" t="s">
        <v>878</v>
      </c>
      <c r="R610">
        <v>140</v>
      </c>
      <c r="S610" t="s">
        <v>879</v>
      </c>
      <c r="T610" t="s">
        <v>278</v>
      </c>
      <c r="U610" t="s">
        <v>278</v>
      </c>
      <c r="V610">
        <v>0.49999999569999998</v>
      </c>
      <c r="W610">
        <v>351903.25</v>
      </c>
      <c r="X610">
        <v>703806.51</v>
      </c>
      <c r="Y610">
        <v>1</v>
      </c>
      <c r="Z610">
        <v>351903.25</v>
      </c>
      <c r="AA610">
        <v>703806.51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T610" t="s">
        <v>848</v>
      </c>
      <c r="AU610" t="s">
        <v>849</v>
      </c>
    </row>
    <row r="611" spans="1:47" x14ac:dyDescent="0.3">
      <c r="A611" t="s">
        <v>173</v>
      </c>
      <c r="B611" t="s">
        <v>174</v>
      </c>
      <c r="C611" t="s">
        <v>988</v>
      </c>
      <c r="D611" t="s">
        <v>989</v>
      </c>
      <c r="E611" t="s">
        <v>53</v>
      </c>
      <c r="F611">
        <v>1.2</v>
      </c>
      <c r="G611" s="1">
        <v>44747</v>
      </c>
      <c r="H611">
        <v>2</v>
      </c>
      <c r="I611" t="s">
        <v>990</v>
      </c>
      <c r="J611" t="s">
        <v>159</v>
      </c>
      <c r="K611">
        <v>4</v>
      </c>
      <c r="L611" t="s">
        <v>160</v>
      </c>
      <c r="M611" t="s">
        <v>406</v>
      </c>
      <c r="N611" t="s">
        <v>407</v>
      </c>
      <c r="O611" t="s">
        <v>408</v>
      </c>
      <c r="P611" t="s">
        <v>60</v>
      </c>
      <c r="Q611" t="s">
        <v>61</v>
      </c>
      <c r="R611">
        <v>33</v>
      </c>
      <c r="S611" t="s">
        <v>62</v>
      </c>
      <c r="T611" t="s">
        <v>310</v>
      </c>
      <c r="U611" t="s">
        <v>284</v>
      </c>
      <c r="V611">
        <v>0.5</v>
      </c>
      <c r="W611">
        <v>5524044</v>
      </c>
      <c r="X611">
        <v>11048088</v>
      </c>
      <c r="AQ611" t="s">
        <v>65</v>
      </c>
      <c r="AR611" t="s">
        <v>66</v>
      </c>
      <c r="AS611" t="s">
        <v>67</v>
      </c>
    </row>
    <row r="612" spans="1:47" x14ac:dyDescent="0.3">
      <c r="A612" t="s">
        <v>575</v>
      </c>
      <c r="B612" t="s">
        <v>576</v>
      </c>
      <c r="C612" t="s">
        <v>793</v>
      </c>
      <c r="D612" t="s">
        <v>794</v>
      </c>
      <c r="E612" t="s">
        <v>53</v>
      </c>
      <c r="F612">
        <v>2</v>
      </c>
      <c r="G612" s="1">
        <v>45016</v>
      </c>
      <c r="H612">
        <v>2</v>
      </c>
      <c r="I612" t="s">
        <v>795</v>
      </c>
      <c r="J612" t="s">
        <v>105</v>
      </c>
      <c r="K612">
        <v>2</v>
      </c>
      <c r="L612" t="s">
        <v>106</v>
      </c>
      <c r="M612" t="s">
        <v>375</v>
      </c>
      <c r="N612" t="s">
        <v>376</v>
      </c>
      <c r="O612" t="s">
        <v>377</v>
      </c>
      <c r="P612" t="s">
        <v>97</v>
      </c>
      <c r="Q612" t="s">
        <v>98</v>
      </c>
      <c r="R612" s="2" t="s">
        <v>99</v>
      </c>
      <c r="S612" t="s">
        <v>100</v>
      </c>
      <c r="T612" t="s">
        <v>63</v>
      </c>
      <c r="U612" t="s">
        <v>284</v>
      </c>
      <c r="V612">
        <v>0.4</v>
      </c>
      <c r="W612">
        <v>11000000</v>
      </c>
      <c r="X612">
        <v>27500000</v>
      </c>
    </row>
    <row r="613" spans="1:47" x14ac:dyDescent="0.3">
      <c r="A613" t="s">
        <v>834</v>
      </c>
      <c r="B613" t="s">
        <v>835</v>
      </c>
      <c r="C613" t="s">
        <v>836</v>
      </c>
      <c r="D613" t="s">
        <v>837</v>
      </c>
      <c r="E613" t="s">
        <v>53</v>
      </c>
      <c r="F613">
        <v>2</v>
      </c>
      <c r="G613" s="1">
        <v>45119</v>
      </c>
      <c r="H613">
        <v>6</v>
      </c>
      <c r="I613" t="s">
        <v>877</v>
      </c>
      <c r="J613" t="s">
        <v>273</v>
      </c>
      <c r="K613">
        <v>8</v>
      </c>
      <c r="L613" t="s">
        <v>274</v>
      </c>
      <c r="M613" t="s">
        <v>275</v>
      </c>
      <c r="N613" t="s">
        <v>276</v>
      </c>
      <c r="O613" t="s">
        <v>277</v>
      </c>
      <c r="P613" t="s">
        <v>183</v>
      </c>
      <c r="Q613" t="s">
        <v>184</v>
      </c>
      <c r="R613" s="2" t="s">
        <v>185</v>
      </c>
      <c r="S613" t="s">
        <v>186</v>
      </c>
      <c r="T613" t="s">
        <v>278</v>
      </c>
      <c r="U613" t="s">
        <v>278</v>
      </c>
      <c r="V613">
        <v>0.49999999569999998</v>
      </c>
      <c r="W613">
        <v>55600710</v>
      </c>
      <c r="X613">
        <v>111201420.95999999</v>
      </c>
      <c r="AH613">
        <v>0</v>
      </c>
      <c r="AI613">
        <v>0</v>
      </c>
      <c r="AJ613">
        <v>0</v>
      </c>
    </row>
    <row r="614" spans="1:47" x14ac:dyDescent="0.3">
      <c r="A614" t="s">
        <v>575</v>
      </c>
      <c r="B614" t="s">
        <v>576</v>
      </c>
      <c r="C614" t="s">
        <v>793</v>
      </c>
      <c r="D614" t="s">
        <v>794</v>
      </c>
      <c r="E614" t="s">
        <v>53</v>
      </c>
      <c r="F614">
        <v>2</v>
      </c>
      <c r="G614" s="1">
        <v>45016</v>
      </c>
      <c r="H614">
        <v>2</v>
      </c>
      <c r="I614" t="s">
        <v>795</v>
      </c>
      <c r="J614" t="s">
        <v>105</v>
      </c>
      <c r="K614">
        <v>2</v>
      </c>
      <c r="L614" t="s">
        <v>106</v>
      </c>
      <c r="M614" t="s">
        <v>107</v>
      </c>
      <c r="N614" t="s">
        <v>108</v>
      </c>
      <c r="O614" t="s">
        <v>109</v>
      </c>
      <c r="P614" t="s">
        <v>97</v>
      </c>
      <c r="Q614" t="s">
        <v>98</v>
      </c>
      <c r="R614" s="2" t="s">
        <v>99</v>
      </c>
      <c r="S614" t="s">
        <v>100</v>
      </c>
      <c r="T614" t="s">
        <v>63</v>
      </c>
      <c r="U614" t="s">
        <v>187</v>
      </c>
      <c r="V614">
        <v>0.59999999680000005</v>
      </c>
      <c r="W614">
        <v>800000</v>
      </c>
      <c r="X614">
        <v>1333333.3400000001</v>
      </c>
    </row>
    <row r="615" spans="1:47" x14ac:dyDescent="0.3">
      <c r="A615" t="s">
        <v>834</v>
      </c>
      <c r="B615" t="s">
        <v>835</v>
      </c>
      <c r="C615" t="s">
        <v>836</v>
      </c>
      <c r="D615" t="s">
        <v>837</v>
      </c>
      <c r="E615" t="s">
        <v>53</v>
      </c>
      <c r="F615">
        <v>2</v>
      </c>
      <c r="G615" s="1">
        <v>45119</v>
      </c>
      <c r="H615">
        <v>1</v>
      </c>
      <c r="I615" t="s">
        <v>870</v>
      </c>
      <c r="J615" t="s">
        <v>273</v>
      </c>
      <c r="K615">
        <v>8</v>
      </c>
      <c r="L615" t="s">
        <v>274</v>
      </c>
      <c r="M615" t="s">
        <v>275</v>
      </c>
      <c r="N615" t="s">
        <v>276</v>
      </c>
      <c r="O615" t="s">
        <v>277</v>
      </c>
      <c r="P615" t="s">
        <v>129</v>
      </c>
      <c r="Q615" t="s">
        <v>964</v>
      </c>
      <c r="R615" s="2" t="s">
        <v>965</v>
      </c>
      <c r="S615" t="s">
        <v>966</v>
      </c>
      <c r="T615" t="s">
        <v>278</v>
      </c>
      <c r="U615" t="s">
        <v>278</v>
      </c>
      <c r="V615">
        <v>0.49999999919999999</v>
      </c>
      <c r="W615">
        <v>15000000</v>
      </c>
      <c r="X615">
        <v>30000000.050000001</v>
      </c>
      <c r="Y615">
        <v>1</v>
      </c>
      <c r="Z615">
        <v>15000000</v>
      </c>
      <c r="AA615">
        <v>30000000.050000001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K615">
        <v>0</v>
      </c>
      <c r="AL615">
        <v>0</v>
      </c>
      <c r="AM615">
        <v>0</v>
      </c>
      <c r="AN615">
        <v>0.4</v>
      </c>
      <c r="AO615">
        <v>6000000</v>
      </c>
      <c r="AP615">
        <v>12000000.02</v>
      </c>
      <c r="AT615" t="s">
        <v>848</v>
      </c>
      <c r="AU615" t="s">
        <v>854</v>
      </c>
    </row>
    <row r="616" spans="1:47" x14ac:dyDescent="0.3">
      <c r="A616" t="s">
        <v>575</v>
      </c>
      <c r="B616" t="s">
        <v>576</v>
      </c>
      <c r="C616" t="s">
        <v>793</v>
      </c>
      <c r="D616" t="s">
        <v>794</v>
      </c>
      <c r="E616" t="s">
        <v>53</v>
      </c>
      <c r="F616">
        <v>2</v>
      </c>
      <c r="G616" s="1">
        <v>45016</v>
      </c>
      <c r="H616">
        <v>1</v>
      </c>
      <c r="I616" t="s">
        <v>813</v>
      </c>
      <c r="J616" t="s">
        <v>189</v>
      </c>
      <c r="K616">
        <v>1</v>
      </c>
      <c r="L616" t="s">
        <v>190</v>
      </c>
      <c r="M616" t="s">
        <v>191</v>
      </c>
      <c r="N616" t="s">
        <v>192</v>
      </c>
      <c r="O616" t="s">
        <v>193</v>
      </c>
      <c r="P616" t="s">
        <v>183</v>
      </c>
      <c r="Q616" t="s">
        <v>184</v>
      </c>
      <c r="R616" s="2" t="s">
        <v>185</v>
      </c>
      <c r="S616" t="s">
        <v>186</v>
      </c>
      <c r="T616" t="s">
        <v>63</v>
      </c>
      <c r="U616" t="s">
        <v>187</v>
      </c>
      <c r="V616">
        <v>0.6</v>
      </c>
      <c r="W616">
        <v>41000000</v>
      </c>
      <c r="X616">
        <v>68333333.329999998</v>
      </c>
      <c r="AH616">
        <v>0</v>
      </c>
      <c r="AI616">
        <v>0</v>
      </c>
      <c r="AJ616">
        <v>0</v>
      </c>
    </row>
    <row r="617" spans="1:47" x14ac:dyDescent="0.3">
      <c r="A617" t="s">
        <v>68</v>
      </c>
      <c r="B617" t="s">
        <v>69</v>
      </c>
      <c r="C617" t="s">
        <v>956</v>
      </c>
      <c r="D617" t="s">
        <v>957</v>
      </c>
      <c r="E617" t="s">
        <v>294</v>
      </c>
      <c r="F617">
        <v>1.1000000000000001</v>
      </c>
      <c r="G617" s="1">
        <v>44811</v>
      </c>
      <c r="J617" t="s">
        <v>295</v>
      </c>
      <c r="K617">
        <v>1</v>
      </c>
      <c r="L617" t="s">
        <v>296</v>
      </c>
      <c r="M617" t="s">
        <v>297</v>
      </c>
      <c r="N617">
        <v>1</v>
      </c>
      <c r="O617" t="s">
        <v>298</v>
      </c>
      <c r="P617" t="s">
        <v>129</v>
      </c>
      <c r="Q617" t="s">
        <v>475</v>
      </c>
      <c r="R617" t="s">
        <v>476</v>
      </c>
      <c r="S617" t="s">
        <v>477</v>
      </c>
      <c r="T617" t="s">
        <v>301</v>
      </c>
      <c r="U617" t="s">
        <v>301</v>
      </c>
      <c r="V617">
        <v>0.75</v>
      </c>
      <c r="W617">
        <v>0</v>
      </c>
      <c r="X617">
        <v>0</v>
      </c>
    </row>
    <row r="618" spans="1:47" x14ac:dyDescent="0.3">
      <c r="A618" t="s">
        <v>285</v>
      </c>
      <c r="B618" t="s">
        <v>286</v>
      </c>
      <c r="C618" t="s">
        <v>961</v>
      </c>
      <c r="D618" t="s">
        <v>962</v>
      </c>
      <c r="E618" t="s">
        <v>963</v>
      </c>
      <c r="F618">
        <v>1.1000000000000001</v>
      </c>
      <c r="G618" s="1">
        <v>44908</v>
      </c>
      <c r="J618" t="s">
        <v>295</v>
      </c>
      <c r="K618">
        <v>1</v>
      </c>
      <c r="L618" t="s">
        <v>296</v>
      </c>
      <c r="M618" t="s">
        <v>324</v>
      </c>
      <c r="N618">
        <v>2</v>
      </c>
      <c r="O618" t="s">
        <v>325</v>
      </c>
      <c r="P618" t="s">
        <v>129</v>
      </c>
      <c r="Q618" t="s">
        <v>431</v>
      </c>
      <c r="R618" t="s">
        <v>212</v>
      </c>
      <c r="S618" t="s">
        <v>432</v>
      </c>
      <c r="T618" t="s">
        <v>301</v>
      </c>
      <c r="U618" t="s">
        <v>301</v>
      </c>
      <c r="V618">
        <v>0.76079447320000004</v>
      </c>
      <c r="W618">
        <v>0</v>
      </c>
      <c r="X618">
        <v>0</v>
      </c>
    </row>
    <row r="619" spans="1:47" x14ac:dyDescent="0.3">
      <c r="A619" t="s">
        <v>279</v>
      </c>
      <c r="B619" t="s">
        <v>280</v>
      </c>
      <c r="C619" t="s">
        <v>991</v>
      </c>
      <c r="D619" t="s">
        <v>992</v>
      </c>
      <c r="E619" t="s">
        <v>53</v>
      </c>
      <c r="F619">
        <v>1.1000000000000001</v>
      </c>
      <c r="G619" s="1">
        <v>44908</v>
      </c>
      <c r="H619">
        <v>1</v>
      </c>
      <c r="I619" t="s">
        <v>993</v>
      </c>
      <c r="J619" t="s">
        <v>159</v>
      </c>
      <c r="K619">
        <v>4</v>
      </c>
      <c r="L619" t="s">
        <v>160</v>
      </c>
      <c r="M619" t="s">
        <v>400</v>
      </c>
      <c r="N619" t="s">
        <v>401</v>
      </c>
      <c r="O619" t="s">
        <v>402</v>
      </c>
      <c r="P619" t="s">
        <v>60</v>
      </c>
      <c r="Q619" t="s">
        <v>61</v>
      </c>
      <c r="R619">
        <v>33</v>
      </c>
      <c r="S619" t="s">
        <v>62</v>
      </c>
      <c r="T619" t="s">
        <v>310</v>
      </c>
      <c r="U619" t="s">
        <v>64</v>
      </c>
      <c r="V619">
        <v>0.46387508249999998</v>
      </c>
      <c r="W619">
        <v>309773182</v>
      </c>
      <c r="X619">
        <v>667794399.14999998</v>
      </c>
      <c r="AQ619" t="s">
        <v>65</v>
      </c>
      <c r="AR619" t="s">
        <v>66</v>
      </c>
      <c r="AS619" t="s">
        <v>67</v>
      </c>
    </row>
    <row r="620" spans="1:47" x14ac:dyDescent="0.3">
      <c r="A620" t="s">
        <v>285</v>
      </c>
      <c r="B620" t="s">
        <v>286</v>
      </c>
      <c r="C620" t="s">
        <v>961</v>
      </c>
      <c r="D620" t="s">
        <v>962</v>
      </c>
      <c r="E620" t="s">
        <v>963</v>
      </c>
      <c r="F620">
        <v>1.1000000000000001</v>
      </c>
      <c r="G620" s="1">
        <v>44908</v>
      </c>
      <c r="J620" t="s">
        <v>295</v>
      </c>
      <c r="K620">
        <v>1</v>
      </c>
      <c r="L620" t="s">
        <v>296</v>
      </c>
      <c r="M620" t="s">
        <v>297</v>
      </c>
      <c r="N620">
        <v>1</v>
      </c>
      <c r="O620" t="s">
        <v>298</v>
      </c>
      <c r="P620" t="s">
        <v>129</v>
      </c>
      <c r="Q620" t="s">
        <v>338</v>
      </c>
      <c r="R620" t="s">
        <v>151</v>
      </c>
      <c r="S620" t="s">
        <v>339</v>
      </c>
      <c r="T620" t="s">
        <v>301</v>
      </c>
      <c r="U620" t="s">
        <v>301</v>
      </c>
      <c r="V620">
        <v>0.8147729856</v>
      </c>
      <c r="W620">
        <v>5428999.8200000003</v>
      </c>
      <c r="X620">
        <v>6663205.4800000004</v>
      </c>
    </row>
    <row r="621" spans="1:47" x14ac:dyDescent="0.3">
      <c r="A621" t="s">
        <v>68</v>
      </c>
      <c r="B621" t="s">
        <v>69</v>
      </c>
      <c r="C621" t="s">
        <v>956</v>
      </c>
      <c r="D621" t="s">
        <v>957</v>
      </c>
      <c r="E621" t="s">
        <v>294</v>
      </c>
      <c r="F621">
        <v>1.1000000000000001</v>
      </c>
      <c r="G621" s="1">
        <v>44811</v>
      </c>
      <c r="J621" t="s">
        <v>295</v>
      </c>
      <c r="K621">
        <v>1</v>
      </c>
      <c r="L621" t="s">
        <v>296</v>
      </c>
      <c r="M621" t="s">
        <v>324</v>
      </c>
      <c r="N621">
        <v>2</v>
      </c>
      <c r="O621" t="s">
        <v>325</v>
      </c>
      <c r="P621" t="s">
        <v>129</v>
      </c>
      <c r="Q621" t="s">
        <v>326</v>
      </c>
      <c r="R621" t="s">
        <v>267</v>
      </c>
      <c r="S621" t="s">
        <v>327</v>
      </c>
      <c r="T621" t="s">
        <v>301</v>
      </c>
      <c r="U621" t="s">
        <v>301</v>
      </c>
      <c r="V621">
        <v>0.75</v>
      </c>
      <c r="W621">
        <v>0</v>
      </c>
      <c r="X621">
        <v>0</v>
      </c>
    </row>
    <row r="622" spans="1:47" x14ac:dyDescent="0.3">
      <c r="A622" t="s">
        <v>575</v>
      </c>
      <c r="B622" t="s">
        <v>576</v>
      </c>
      <c r="C622" t="s">
        <v>793</v>
      </c>
      <c r="D622" t="s">
        <v>794</v>
      </c>
      <c r="E622" t="s">
        <v>53</v>
      </c>
      <c r="F622">
        <v>2</v>
      </c>
      <c r="G622" s="1">
        <v>45016</v>
      </c>
      <c r="H622">
        <v>2</v>
      </c>
      <c r="I622" t="s">
        <v>795</v>
      </c>
      <c r="J622" t="s">
        <v>105</v>
      </c>
      <c r="K622">
        <v>2</v>
      </c>
      <c r="L622" t="s">
        <v>106</v>
      </c>
      <c r="M622" t="s">
        <v>220</v>
      </c>
      <c r="N622" t="s">
        <v>221</v>
      </c>
      <c r="O622" t="s">
        <v>222</v>
      </c>
      <c r="P622" t="s">
        <v>60</v>
      </c>
      <c r="Q622" t="s">
        <v>61</v>
      </c>
      <c r="R622">
        <v>33</v>
      </c>
      <c r="S622" t="s">
        <v>62</v>
      </c>
      <c r="T622" t="s">
        <v>63</v>
      </c>
      <c r="U622" t="s">
        <v>187</v>
      </c>
      <c r="V622">
        <v>0.59999999680000005</v>
      </c>
      <c r="W622">
        <v>1800000</v>
      </c>
      <c r="X622">
        <v>3000000.02</v>
      </c>
      <c r="AQ622" t="s">
        <v>65</v>
      </c>
      <c r="AR622" t="s">
        <v>66</v>
      </c>
      <c r="AS622" t="s">
        <v>67</v>
      </c>
    </row>
    <row r="623" spans="1:47" x14ac:dyDescent="0.3">
      <c r="A623" t="s">
        <v>68</v>
      </c>
      <c r="B623" t="s">
        <v>69</v>
      </c>
      <c r="C623" t="s">
        <v>956</v>
      </c>
      <c r="D623" t="s">
        <v>957</v>
      </c>
      <c r="E623" t="s">
        <v>294</v>
      </c>
      <c r="F623">
        <v>1.1000000000000001</v>
      </c>
      <c r="G623" s="1">
        <v>44811</v>
      </c>
      <c r="J623" t="s">
        <v>295</v>
      </c>
      <c r="K623">
        <v>1</v>
      </c>
      <c r="L623" t="s">
        <v>296</v>
      </c>
      <c r="M623" t="s">
        <v>324</v>
      </c>
      <c r="N623">
        <v>2</v>
      </c>
      <c r="O623" t="s">
        <v>325</v>
      </c>
      <c r="P623" t="s">
        <v>129</v>
      </c>
      <c r="Q623" t="s">
        <v>368</v>
      </c>
      <c r="R623" t="s">
        <v>265</v>
      </c>
      <c r="S623" t="s">
        <v>369</v>
      </c>
      <c r="T623" t="s">
        <v>301</v>
      </c>
      <c r="U623" t="s">
        <v>301</v>
      </c>
      <c r="V623">
        <v>0.75</v>
      </c>
      <c r="W623">
        <v>0</v>
      </c>
      <c r="X623">
        <v>0</v>
      </c>
    </row>
    <row r="624" spans="1:47" x14ac:dyDescent="0.3">
      <c r="A624" t="s">
        <v>285</v>
      </c>
      <c r="B624" t="s">
        <v>286</v>
      </c>
      <c r="C624" t="s">
        <v>961</v>
      </c>
      <c r="D624" t="s">
        <v>962</v>
      </c>
      <c r="E624" t="s">
        <v>963</v>
      </c>
      <c r="F624">
        <v>1.1000000000000001</v>
      </c>
      <c r="G624" s="1">
        <v>44908</v>
      </c>
      <c r="J624" t="s">
        <v>295</v>
      </c>
      <c r="K624">
        <v>1</v>
      </c>
      <c r="L624" t="s">
        <v>296</v>
      </c>
      <c r="M624" t="s">
        <v>297</v>
      </c>
      <c r="N624">
        <v>1</v>
      </c>
      <c r="O624" t="s">
        <v>298</v>
      </c>
      <c r="P624" t="s">
        <v>129</v>
      </c>
      <c r="Q624" t="s">
        <v>546</v>
      </c>
      <c r="R624" t="s">
        <v>547</v>
      </c>
      <c r="S624" t="s">
        <v>548</v>
      </c>
      <c r="T624" t="s">
        <v>301</v>
      </c>
      <c r="U624" t="s">
        <v>301</v>
      </c>
      <c r="V624">
        <v>0.8147729856</v>
      </c>
      <c r="W624">
        <v>500000</v>
      </c>
      <c r="X624">
        <v>613667.87</v>
      </c>
    </row>
    <row r="625" spans="1:47" x14ac:dyDescent="0.3">
      <c r="A625" t="s">
        <v>575</v>
      </c>
      <c r="B625" t="s">
        <v>576</v>
      </c>
      <c r="C625" t="s">
        <v>793</v>
      </c>
      <c r="D625" t="s">
        <v>794</v>
      </c>
      <c r="E625" t="s">
        <v>53</v>
      </c>
      <c r="F625">
        <v>2</v>
      </c>
      <c r="G625" s="1">
        <v>45016</v>
      </c>
      <c r="H625">
        <v>9</v>
      </c>
      <c r="I625" t="s">
        <v>797</v>
      </c>
      <c r="J625" t="s">
        <v>159</v>
      </c>
      <c r="K625">
        <v>4</v>
      </c>
      <c r="L625" t="s">
        <v>160</v>
      </c>
      <c r="M625" t="s">
        <v>400</v>
      </c>
      <c r="N625" t="s">
        <v>401</v>
      </c>
      <c r="O625" t="s">
        <v>402</v>
      </c>
      <c r="P625" t="s">
        <v>97</v>
      </c>
      <c r="Q625" t="s">
        <v>98</v>
      </c>
      <c r="R625" s="2" t="s">
        <v>99</v>
      </c>
      <c r="S625" t="s">
        <v>100</v>
      </c>
      <c r="T625" t="s">
        <v>310</v>
      </c>
      <c r="U625" t="s">
        <v>284</v>
      </c>
      <c r="V625">
        <v>0.39999999930000002</v>
      </c>
      <c r="W625">
        <v>10159535</v>
      </c>
      <c r="X625">
        <v>25398837.539999999</v>
      </c>
    </row>
    <row r="626" spans="1:47" x14ac:dyDescent="0.3">
      <c r="A626" t="s">
        <v>285</v>
      </c>
      <c r="B626" t="s">
        <v>286</v>
      </c>
      <c r="C626" t="s">
        <v>961</v>
      </c>
      <c r="D626" t="s">
        <v>962</v>
      </c>
      <c r="E626" t="s">
        <v>963</v>
      </c>
      <c r="F626">
        <v>1.1000000000000001</v>
      </c>
      <c r="G626" s="1">
        <v>44908</v>
      </c>
      <c r="J626" t="s">
        <v>295</v>
      </c>
      <c r="K626">
        <v>1</v>
      </c>
      <c r="L626" t="s">
        <v>296</v>
      </c>
      <c r="M626" t="s">
        <v>126</v>
      </c>
      <c r="N626" t="s">
        <v>127</v>
      </c>
      <c r="O626" t="s">
        <v>128</v>
      </c>
      <c r="P626" t="s">
        <v>129</v>
      </c>
      <c r="Q626" t="s">
        <v>353</v>
      </c>
      <c r="R626" t="s">
        <v>354</v>
      </c>
      <c r="S626" t="s">
        <v>144</v>
      </c>
      <c r="T626" t="s">
        <v>301</v>
      </c>
      <c r="U626" t="s">
        <v>301</v>
      </c>
      <c r="V626">
        <v>1</v>
      </c>
      <c r="W626">
        <v>304000</v>
      </c>
      <c r="X626">
        <v>304000</v>
      </c>
    </row>
    <row r="627" spans="1:47" x14ac:dyDescent="0.3">
      <c r="A627" t="s">
        <v>575</v>
      </c>
      <c r="B627" t="s">
        <v>576</v>
      </c>
      <c r="C627" t="s">
        <v>793</v>
      </c>
      <c r="D627" t="s">
        <v>794</v>
      </c>
      <c r="E627" t="s">
        <v>53</v>
      </c>
      <c r="F627">
        <v>2</v>
      </c>
      <c r="G627" s="1">
        <v>45016</v>
      </c>
      <c r="H627">
        <v>8</v>
      </c>
      <c r="I627" t="s">
        <v>898</v>
      </c>
      <c r="J627" t="s">
        <v>178</v>
      </c>
      <c r="K627">
        <v>5</v>
      </c>
      <c r="L627" t="s">
        <v>179</v>
      </c>
      <c r="M627" t="s">
        <v>533</v>
      </c>
      <c r="N627" t="s">
        <v>534</v>
      </c>
      <c r="O627" t="s">
        <v>535</v>
      </c>
      <c r="P627" t="s">
        <v>97</v>
      </c>
      <c r="Q627" t="s">
        <v>98</v>
      </c>
      <c r="R627" s="2" t="s">
        <v>99</v>
      </c>
      <c r="S627" t="s">
        <v>100</v>
      </c>
      <c r="T627" t="s">
        <v>63</v>
      </c>
      <c r="U627" t="s">
        <v>284</v>
      </c>
      <c r="V627">
        <v>0.4</v>
      </c>
      <c r="W627">
        <v>6695653</v>
      </c>
      <c r="X627">
        <v>16739132.5</v>
      </c>
    </row>
    <row r="628" spans="1:47" x14ac:dyDescent="0.3">
      <c r="A628" t="s">
        <v>68</v>
      </c>
      <c r="B628" t="s">
        <v>69</v>
      </c>
      <c r="C628" t="s">
        <v>956</v>
      </c>
      <c r="D628" t="s">
        <v>957</v>
      </c>
      <c r="E628" t="s">
        <v>294</v>
      </c>
      <c r="F628">
        <v>1.1000000000000001</v>
      </c>
      <c r="G628" s="1">
        <v>44811</v>
      </c>
      <c r="J628" t="s">
        <v>295</v>
      </c>
      <c r="K628">
        <v>1</v>
      </c>
      <c r="L628" t="s">
        <v>296</v>
      </c>
      <c r="M628" t="s">
        <v>324</v>
      </c>
      <c r="N628">
        <v>2</v>
      </c>
      <c r="O628" t="s">
        <v>325</v>
      </c>
      <c r="P628" t="s">
        <v>129</v>
      </c>
      <c r="Q628" t="s">
        <v>336</v>
      </c>
      <c r="R628" t="s">
        <v>195</v>
      </c>
      <c r="S628" t="s">
        <v>337</v>
      </c>
      <c r="T628" t="s">
        <v>301</v>
      </c>
      <c r="U628" t="s">
        <v>301</v>
      </c>
      <c r="V628">
        <v>0.75</v>
      </c>
      <c r="W628">
        <v>97500</v>
      </c>
      <c r="X628">
        <v>130000</v>
      </c>
    </row>
    <row r="629" spans="1:47" x14ac:dyDescent="0.3">
      <c r="A629" t="s">
        <v>68</v>
      </c>
      <c r="B629" t="s">
        <v>69</v>
      </c>
      <c r="C629" t="s">
        <v>956</v>
      </c>
      <c r="D629" t="s">
        <v>957</v>
      </c>
      <c r="E629" t="s">
        <v>294</v>
      </c>
      <c r="F629">
        <v>1.1000000000000001</v>
      </c>
      <c r="G629" s="1">
        <v>44811</v>
      </c>
      <c r="J629" t="s">
        <v>295</v>
      </c>
      <c r="K629">
        <v>1</v>
      </c>
      <c r="L629" t="s">
        <v>296</v>
      </c>
      <c r="M629" t="s">
        <v>297</v>
      </c>
      <c r="N629">
        <v>1</v>
      </c>
      <c r="O629" t="s">
        <v>298</v>
      </c>
      <c r="P629" t="s">
        <v>129</v>
      </c>
      <c r="Q629" t="s">
        <v>539</v>
      </c>
      <c r="R629" t="s">
        <v>540</v>
      </c>
      <c r="S629" t="s">
        <v>541</v>
      </c>
      <c r="T629" t="s">
        <v>301</v>
      </c>
      <c r="U629" t="s">
        <v>301</v>
      </c>
      <c r="V629">
        <v>0.75</v>
      </c>
      <c r="W629">
        <v>3015000</v>
      </c>
      <c r="X629">
        <v>4020000</v>
      </c>
      <c r="AN629">
        <v>1</v>
      </c>
      <c r="AO629">
        <v>3015000</v>
      </c>
      <c r="AP629">
        <v>4020000</v>
      </c>
    </row>
    <row r="630" spans="1:47" x14ac:dyDescent="0.3">
      <c r="A630" t="s">
        <v>68</v>
      </c>
      <c r="B630" t="s">
        <v>69</v>
      </c>
      <c r="C630" t="s">
        <v>956</v>
      </c>
      <c r="D630" t="s">
        <v>957</v>
      </c>
      <c r="E630" t="s">
        <v>294</v>
      </c>
      <c r="F630">
        <v>1.1000000000000001</v>
      </c>
      <c r="G630" s="1">
        <v>44811</v>
      </c>
      <c r="J630" t="s">
        <v>295</v>
      </c>
      <c r="K630">
        <v>1</v>
      </c>
      <c r="L630" t="s">
        <v>296</v>
      </c>
      <c r="M630" t="s">
        <v>297</v>
      </c>
      <c r="N630">
        <v>1</v>
      </c>
      <c r="O630" t="s">
        <v>298</v>
      </c>
      <c r="P630" t="s">
        <v>129</v>
      </c>
      <c r="Q630" t="s">
        <v>519</v>
      </c>
      <c r="R630" t="s">
        <v>124</v>
      </c>
      <c r="S630" t="s">
        <v>520</v>
      </c>
      <c r="T630" t="s">
        <v>301</v>
      </c>
      <c r="U630" t="s">
        <v>301</v>
      </c>
      <c r="V630">
        <v>0.75</v>
      </c>
      <c r="W630">
        <v>0</v>
      </c>
      <c r="X630">
        <v>0</v>
      </c>
    </row>
    <row r="631" spans="1:47" x14ac:dyDescent="0.3">
      <c r="A631" t="s">
        <v>285</v>
      </c>
      <c r="B631" t="s">
        <v>286</v>
      </c>
      <c r="C631" t="s">
        <v>961</v>
      </c>
      <c r="D631" t="s">
        <v>962</v>
      </c>
      <c r="E631" t="s">
        <v>963</v>
      </c>
      <c r="F631">
        <v>1.1000000000000001</v>
      </c>
      <c r="G631" s="1">
        <v>44908</v>
      </c>
      <c r="J631" t="s">
        <v>295</v>
      </c>
      <c r="K631">
        <v>1</v>
      </c>
      <c r="L631" t="s">
        <v>296</v>
      </c>
      <c r="M631" t="s">
        <v>126</v>
      </c>
      <c r="N631" t="s">
        <v>127</v>
      </c>
      <c r="O631" t="s">
        <v>128</v>
      </c>
      <c r="P631" t="s">
        <v>129</v>
      </c>
      <c r="Q631" t="s">
        <v>497</v>
      </c>
      <c r="R631" t="s">
        <v>498</v>
      </c>
      <c r="S631" t="s">
        <v>139</v>
      </c>
      <c r="T631" t="s">
        <v>301</v>
      </c>
      <c r="U631" t="s">
        <v>301</v>
      </c>
      <c r="V631">
        <v>1</v>
      </c>
      <c r="W631">
        <v>7773948</v>
      </c>
      <c r="X631">
        <v>7773948</v>
      </c>
    </row>
    <row r="632" spans="1:47" x14ac:dyDescent="0.3">
      <c r="A632" t="s">
        <v>834</v>
      </c>
      <c r="B632" t="s">
        <v>835</v>
      </c>
      <c r="C632" t="s">
        <v>836</v>
      </c>
      <c r="D632" t="s">
        <v>837</v>
      </c>
      <c r="E632" t="s">
        <v>53</v>
      </c>
      <c r="F632">
        <v>2</v>
      </c>
      <c r="G632" s="1">
        <v>45119</v>
      </c>
      <c r="H632">
        <v>2</v>
      </c>
      <c r="I632" t="s">
        <v>855</v>
      </c>
      <c r="J632" t="s">
        <v>273</v>
      </c>
      <c r="K632">
        <v>8</v>
      </c>
      <c r="L632" t="s">
        <v>274</v>
      </c>
      <c r="M632" t="s">
        <v>275</v>
      </c>
      <c r="N632" t="s">
        <v>276</v>
      </c>
      <c r="O632" t="s">
        <v>277</v>
      </c>
      <c r="P632" t="s">
        <v>129</v>
      </c>
      <c r="Q632" t="s">
        <v>846</v>
      </c>
      <c r="R632">
        <v>136</v>
      </c>
      <c r="S632" t="s">
        <v>847</v>
      </c>
      <c r="T632" t="s">
        <v>278</v>
      </c>
      <c r="U632" t="s">
        <v>278</v>
      </c>
      <c r="V632">
        <v>0.49999999569999998</v>
      </c>
      <c r="W632">
        <v>5161246.8899999997</v>
      </c>
      <c r="X632">
        <v>10322493.869999999</v>
      </c>
      <c r="Y632">
        <v>1</v>
      </c>
      <c r="Z632">
        <v>5161246.8899999997</v>
      </c>
      <c r="AA632">
        <v>10322493.869999999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K632">
        <v>0</v>
      </c>
      <c r="AL632">
        <v>0</v>
      </c>
      <c r="AM632">
        <v>0</v>
      </c>
      <c r="AN632">
        <v>0.4</v>
      </c>
      <c r="AO632">
        <v>2064498.7560000001</v>
      </c>
      <c r="AP632">
        <v>4128997.548</v>
      </c>
      <c r="AT632" t="s">
        <v>848</v>
      </c>
      <c r="AU632" t="s">
        <v>849</v>
      </c>
    </row>
    <row r="633" spans="1:47" x14ac:dyDescent="0.3">
      <c r="A633" t="s">
        <v>290</v>
      </c>
      <c r="B633" t="s">
        <v>291</v>
      </c>
      <c r="C633" t="s">
        <v>994</v>
      </c>
      <c r="D633" t="s">
        <v>995</v>
      </c>
      <c r="E633" t="s">
        <v>53</v>
      </c>
      <c r="F633">
        <v>1.3</v>
      </c>
      <c r="G633" s="1">
        <v>44898</v>
      </c>
      <c r="H633" t="s">
        <v>619</v>
      </c>
      <c r="I633" t="s">
        <v>620</v>
      </c>
      <c r="J633" t="s">
        <v>189</v>
      </c>
      <c r="K633">
        <v>1</v>
      </c>
      <c r="L633" t="s">
        <v>190</v>
      </c>
      <c r="M633" t="s">
        <v>191</v>
      </c>
      <c r="N633" t="s">
        <v>192</v>
      </c>
      <c r="O633" t="s">
        <v>193</v>
      </c>
      <c r="P633" t="s">
        <v>60</v>
      </c>
      <c r="Q633" t="s">
        <v>61</v>
      </c>
      <c r="R633">
        <v>33</v>
      </c>
      <c r="S633" t="s">
        <v>62</v>
      </c>
      <c r="T633" t="s">
        <v>63</v>
      </c>
      <c r="U633" t="s">
        <v>187</v>
      </c>
      <c r="V633">
        <v>0.6</v>
      </c>
      <c r="W633">
        <v>50200000</v>
      </c>
      <c r="X633">
        <v>83666666.670000002</v>
      </c>
      <c r="AQ633" t="s">
        <v>65</v>
      </c>
      <c r="AR633" t="s">
        <v>66</v>
      </c>
      <c r="AS633" t="s">
        <v>67</v>
      </c>
    </row>
    <row r="634" spans="1:47" x14ac:dyDescent="0.3">
      <c r="A634" t="s">
        <v>834</v>
      </c>
      <c r="B634" t="s">
        <v>835</v>
      </c>
      <c r="C634" t="s">
        <v>836</v>
      </c>
      <c r="D634" t="s">
        <v>837</v>
      </c>
      <c r="E634" t="s">
        <v>53</v>
      </c>
      <c r="F634">
        <v>2</v>
      </c>
      <c r="G634" s="1">
        <v>45119</v>
      </c>
      <c r="H634">
        <v>4</v>
      </c>
      <c r="I634" t="s">
        <v>838</v>
      </c>
      <c r="J634" t="s">
        <v>273</v>
      </c>
      <c r="K634">
        <v>8</v>
      </c>
      <c r="L634" t="s">
        <v>274</v>
      </c>
      <c r="M634" t="s">
        <v>275</v>
      </c>
      <c r="N634" t="s">
        <v>276</v>
      </c>
      <c r="O634" t="s">
        <v>277</v>
      </c>
      <c r="P634" t="s">
        <v>183</v>
      </c>
      <c r="Q634" t="s">
        <v>184</v>
      </c>
      <c r="R634" s="2" t="s">
        <v>185</v>
      </c>
      <c r="S634" t="s">
        <v>186</v>
      </c>
      <c r="T634" t="s">
        <v>278</v>
      </c>
      <c r="U634" t="s">
        <v>278</v>
      </c>
      <c r="V634">
        <v>0.49999999569999998</v>
      </c>
      <c r="W634">
        <v>56304516</v>
      </c>
      <c r="X634">
        <v>112609032.97</v>
      </c>
      <c r="AH634">
        <v>0</v>
      </c>
      <c r="AI634">
        <v>0</v>
      </c>
      <c r="AJ634">
        <v>0</v>
      </c>
    </row>
    <row r="635" spans="1:47" x14ac:dyDescent="0.3">
      <c r="A635" t="s">
        <v>834</v>
      </c>
      <c r="B635" t="s">
        <v>835</v>
      </c>
      <c r="C635" t="s">
        <v>836</v>
      </c>
      <c r="D635" t="s">
        <v>837</v>
      </c>
      <c r="E635" t="s">
        <v>53</v>
      </c>
      <c r="F635">
        <v>2</v>
      </c>
      <c r="G635" s="1">
        <v>45119</v>
      </c>
      <c r="H635">
        <v>6</v>
      </c>
      <c r="I635" t="s">
        <v>877</v>
      </c>
      <c r="J635" t="s">
        <v>273</v>
      </c>
      <c r="K635">
        <v>8</v>
      </c>
      <c r="L635" t="s">
        <v>274</v>
      </c>
      <c r="M635" t="s">
        <v>275</v>
      </c>
      <c r="N635" t="s">
        <v>276</v>
      </c>
      <c r="O635" t="s">
        <v>277</v>
      </c>
      <c r="P635" t="s">
        <v>129</v>
      </c>
      <c r="Q635" t="s">
        <v>871</v>
      </c>
      <c r="R635">
        <v>135</v>
      </c>
      <c r="S635" t="s">
        <v>872</v>
      </c>
      <c r="T635" t="s">
        <v>278</v>
      </c>
      <c r="U635" t="s">
        <v>278</v>
      </c>
      <c r="V635">
        <v>0.49999999569999998</v>
      </c>
      <c r="W635">
        <v>4025773.18</v>
      </c>
      <c r="X635">
        <v>8051546.4299999997</v>
      </c>
      <c r="Y635">
        <v>1</v>
      </c>
      <c r="Z635">
        <v>4025773.18</v>
      </c>
      <c r="AA635">
        <v>8051546.4299999997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T635" t="s">
        <v>848</v>
      </c>
      <c r="AU635" t="s">
        <v>849</v>
      </c>
    </row>
    <row r="636" spans="1:47" x14ac:dyDescent="0.3">
      <c r="A636" t="s">
        <v>285</v>
      </c>
      <c r="B636" t="s">
        <v>286</v>
      </c>
      <c r="C636" t="s">
        <v>961</v>
      </c>
      <c r="D636" t="s">
        <v>962</v>
      </c>
      <c r="E636" t="s">
        <v>963</v>
      </c>
      <c r="F636">
        <v>1.1000000000000001</v>
      </c>
      <c r="G636" s="1">
        <v>44908</v>
      </c>
      <c r="J636" t="s">
        <v>295</v>
      </c>
      <c r="K636">
        <v>1</v>
      </c>
      <c r="L636" t="s">
        <v>296</v>
      </c>
      <c r="M636" t="s">
        <v>297</v>
      </c>
      <c r="N636">
        <v>1</v>
      </c>
      <c r="O636" t="s">
        <v>298</v>
      </c>
      <c r="P636" t="s">
        <v>129</v>
      </c>
      <c r="Q636" t="s">
        <v>536</v>
      </c>
      <c r="R636" t="s">
        <v>537</v>
      </c>
      <c r="S636" t="s">
        <v>538</v>
      </c>
      <c r="T636" t="s">
        <v>301</v>
      </c>
      <c r="U636" t="s">
        <v>301</v>
      </c>
      <c r="V636">
        <v>0.8147729856</v>
      </c>
      <c r="W636">
        <v>0</v>
      </c>
      <c r="X636">
        <v>0</v>
      </c>
    </row>
    <row r="637" spans="1:47" x14ac:dyDescent="0.3">
      <c r="A637" t="s">
        <v>575</v>
      </c>
      <c r="B637" t="s">
        <v>576</v>
      </c>
      <c r="C637" t="s">
        <v>793</v>
      </c>
      <c r="D637" t="s">
        <v>794</v>
      </c>
      <c r="E637" t="s">
        <v>53</v>
      </c>
      <c r="F637">
        <v>2</v>
      </c>
      <c r="G637" s="1">
        <v>45016</v>
      </c>
      <c r="H637">
        <v>10</v>
      </c>
      <c r="I637" t="s">
        <v>987</v>
      </c>
      <c r="J637" t="s">
        <v>273</v>
      </c>
      <c r="K637">
        <v>8</v>
      </c>
      <c r="L637" t="s">
        <v>274</v>
      </c>
      <c r="M637" t="s">
        <v>275</v>
      </c>
      <c r="N637" t="s">
        <v>276</v>
      </c>
      <c r="O637" t="s">
        <v>277</v>
      </c>
      <c r="P637" t="s">
        <v>97</v>
      </c>
      <c r="Q637" t="s">
        <v>98</v>
      </c>
      <c r="R637" s="2" t="s">
        <v>99</v>
      </c>
      <c r="S637" t="s">
        <v>100</v>
      </c>
      <c r="T637" t="s">
        <v>278</v>
      </c>
      <c r="U637" t="s">
        <v>278</v>
      </c>
      <c r="V637">
        <v>0.5</v>
      </c>
      <c r="W637">
        <v>74869632</v>
      </c>
      <c r="X637">
        <v>149739264</v>
      </c>
    </row>
    <row r="638" spans="1:47" x14ac:dyDescent="0.3">
      <c r="A638" t="s">
        <v>834</v>
      </c>
      <c r="B638" t="s">
        <v>835</v>
      </c>
      <c r="C638" t="s">
        <v>836</v>
      </c>
      <c r="D638" t="s">
        <v>837</v>
      </c>
      <c r="E638" t="s">
        <v>53</v>
      </c>
      <c r="F638">
        <v>2</v>
      </c>
      <c r="G638" s="1">
        <v>45119</v>
      </c>
      <c r="H638">
        <v>6</v>
      </c>
      <c r="I638" t="s">
        <v>877</v>
      </c>
      <c r="J638" t="s">
        <v>273</v>
      </c>
      <c r="K638">
        <v>8</v>
      </c>
      <c r="L638" t="s">
        <v>274</v>
      </c>
      <c r="M638" t="s">
        <v>275</v>
      </c>
      <c r="N638" t="s">
        <v>276</v>
      </c>
      <c r="O638" t="s">
        <v>277</v>
      </c>
      <c r="P638" t="s">
        <v>183</v>
      </c>
      <c r="Q638" t="s">
        <v>670</v>
      </c>
      <c r="R638" s="2" t="s">
        <v>99</v>
      </c>
      <c r="S638" t="s">
        <v>671</v>
      </c>
      <c r="T638" t="s">
        <v>278</v>
      </c>
      <c r="U638" t="s">
        <v>278</v>
      </c>
      <c r="V638">
        <v>0.49999999569999998</v>
      </c>
      <c r="W638">
        <v>703806</v>
      </c>
      <c r="X638">
        <v>1407612.01</v>
      </c>
      <c r="AH638">
        <v>1</v>
      </c>
      <c r="AI638">
        <v>703806</v>
      </c>
      <c r="AJ638">
        <v>1407612.01</v>
      </c>
      <c r="AT638" t="s">
        <v>447</v>
      </c>
    </row>
    <row r="639" spans="1:47" x14ac:dyDescent="0.3">
      <c r="A639" t="s">
        <v>575</v>
      </c>
      <c r="B639" t="s">
        <v>576</v>
      </c>
      <c r="C639" t="s">
        <v>793</v>
      </c>
      <c r="D639" t="s">
        <v>794</v>
      </c>
      <c r="E639" t="s">
        <v>53</v>
      </c>
      <c r="F639">
        <v>2</v>
      </c>
      <c r="G639" s="1">
        <v>45016</v>
      </c>
      <c r="H639">
        <v>1</v>
      </c>
      <c r="I639" t="s">
        <v>813</v>
      </c>
      <c r="J639" t="s">
        <v>189</v>
      </c>
      <c r="K639">
        <v>1</v>
      </c>
      <c r="L639" t="s">
        <v>190</v>
      </c>
      <c r="M639" t="s">
        <v>451</v>
      </c>
      <c r="N639" t="s">
        <v>452</v>
      </c>
      <c r="O639" t="s">
        <v>453</v>
      </c>
      <c r="P639" t="s">
        <v>60</v>
      </c>
      <c r="Q639" t="s">
        <v>61</v>
      </c>
      <c r="R639">
        <v>33</v>
      </c>
      <c r="S639" t="s">
        <v>62</v>
      </c>
      <c r="T639" t="s">
        <v>63</v>
      </c>
      <c r="U639" t="s">
        <v>187</v>
      </c>
      <c r="V639">
        <v>0.6</v>
      </c>
      <c r="W639">
        <v>14000000</v>
      </c>
      <c r="X639">
        <v>23333333.329999998</v>
      </c>
      <c r="AQ639" t="s">
        <v>65</v>
      </c>
      <c r="AR639" t="s">
        <v>66</v>
      </c>
      <c r="AS639" t="s">
        <v>67</v>
      </c>
    </row>
    <row r="640" spans="1:47" x14ac:dyDescent="0.3">
      <c r="A640" t="s">
        <v>834</v>
      </c>
      <c r="B640" t="s">
        <v>835</v>
      </c>
      <c r="C640" t="s">
        <v>864</v>
      </c>
      <c r="D640" t="s">
        <v>865</v>
      </c>
      <c r="E640" t="s">
        <v>53</v>
      </c>
      <c r="F640">
        <v>2</v>
      </c>
      <c r="G640" s="1">
        <v>45119</v>
      </c>
      <c r="H640">
        <v>2</v>
      </c>
      <c r="I640" t="s">
        <v>866</v>
      </c>
      <c r="J640" t="s">
        <v>105</v>
      </c>
      <c r="K640">
        <v>2</v>
      </c>
      <c r="L640" t="s">
        <v>106</v>
      </c>
      <c r="M640" t="s">
        <v>511</v>
      </c>
      <c r="N640" t="s">
        <v>512</v>
      </c>
      <c r="O640" t="s">
        <v>513</v>
      </c>
      <c r="P640" t="s">
        <v>129</v>
      </c>
      <c r="Q640" t="s">
        <v>883</v>
      </c>
      <c r="R640" s="2" t="s">
        <v>884</v>
      </c>
      <c r="S640" t="s">
        <v>885</v>
      </c>
      <c r="T640" t="s">
        <v>63</v>
      </c>
      <c r="U640" t="s">
        <v>284</v>
      </c>
      <c r="V640">
        <v>0.3988320581</v>
      </c>
      <c r="W640">
        <v>9199521</v>
      </c>
      <c r="X640">
        <v>23066152.309999999</v>
      </c>
      <c r="Y640">
        <v>1</v>
      </c>
      <c r="Z640">
        <v>9199521</v>
      </c>
      <c r="AA640">
        <v>23066152.309999999</v>
      </c>
      <c r="AB640">
        <v>0.4</v>
      </c>
      <c r="AC640">
        <v>3679808.4</v>
      </c>
      <c r="AD640">
        <v>9226460.9299999997</v>
      </c>
      <c r="AE640">
        <v>0</v>
      </c>
      <c r="AF640">
        <v>0</v>
      </c>
      <c r="AG640">
        <v>0</v>
      </c>
      <c r="AK640">
        <v>0.4</v>
      </c>
      <c r="AL640">
        <v>3679808.4</v>
      </c>
      <c r="AM640">
        <v>9226460.9299999997</v>
      </c>
      <c r="AN640">
        <v>0</v>
      </c>
      <c r="AO640">
        <v>0</v>
      </c>
      <c r="AP640">
        <v>0</v>
      </c>
      <c r="AT640" t="s">
        <v>842</v>
      </c>
      <c r="AU640" t="s">
        <v>843</v>
      </c>
    </row>
    <row r="641" spans="1:47" x14ac:dyDescent="0.3">
      <c r="A641" t="s">
        <v>285</v>
      </c>
      <c r="B641" t="s">
        <v>286</v>
      </c>
      <c r="C641" t="s">
        <v>961</v>
      </c>
      <c r="D641" t="s">
        <v>962</v>
      </c>
      <c r="E641" t="s">
        <v>963</v>
      </c>
      <c r="F641">
        <v>1.1000000000000001</v>
      </c>
      <c r="G641" s="1">
        <v>44908</v>
      </c>
      <c r="J641" t="s">
        <v>295</v>
      </c>
      <c r="K641">
        <v>1</v>
      </c>
      <c r="L641" t="s">
        <v>296</v>
      </c>
      <c r="M641" t="s">
        <v>297</v>
      </c>
      <c r="N641">
        <v>1</v>
      </c>
      <c r="O641" t="s">
        <v>298</v>
      </c>
      <c r="P641" t="s">
        <v>129</v>
      </c>
      <c r="Q641" t="s">
        <v>340</v>
      </c>
      <c r="R641" t="s">
        <v>341</v>
      </c>
      <c r="S641" t="s">
        <v>342</v>
      </c>
      <c r="T641" t="s">
        <v>301</v>
      </c>
      <c r="U641" t="s">
        <v>301</v>
      </c>
      <c r="V641">
        <v>0.8147729856</v>
      </c>
      <c r="W641">
        <v>20000</v>
      </c>
      <c r="X641">
        <v>24546.71</v>
      </c>
      <c r="AN641">
        <v>1</v>
      </c>
      <c r="AO641">
        <v>20000</v>
      </c>
      <c r="AP641">
        <v>24546.71</v>
      </c>
    </row>
    <row r="642" spans="1:47" x14ac:dyDescent="0.3">
      <c r="A642" t="s">
        <v>834</v>
      </c>
      <c r="B642" t="s">
        <v>835</v>
      </c>
      <c r="C642" t="s">
        <v>864</v>
      </c>
      <c r="D642" t="s">
        <v>865</v>
      </c>
      <c r="E642" t="s">
        <v>53</v>
      </c>
      <c r="F642">
        <v>2</v>
      </c>
      <c r="G642" s="1">
        <v>45119</v>
      </c>
      <c r="H642">
        <v>2</v>
      </c>
      <c r="I642" t="s">
        <v>866</v>
      </c>
      <c r="J642" t="s">
        <v>105</v>
      </c>
      <c r="K642">
        <v>2</v>
      </c>
      <c r="L642" t="s">
        <v>106</v>
      </c>
      <c r="M642" t="s">
        <v>511</v>
      </c>
      <c r="N642" t="s">
        <v>512</v>
      </c>
      <c r="O642" t="s">
        <v>513</v>
      </c>
      <c r="P642" t="s">
        <v>129</v>
      </c>
      <c r="Q642" t="s">
        <v>553</v>
      </c>
      <c r="R642" s="2" t="s">
        <v>554</v>
      </c>
      <c r="S642" t="s">
        <v>555</v>
      </c>
      <c r="T642" t="s">
        <v>63</v>
      </c>
      <c r="U642" t="s">
        <v>284</v>
      </c>
      <c r="V642">
        <v>0.3988320581</v>
      </c>
      <c r="W642">
        <v>613302</v>
      </c>
      <c r="X642">
        <v>1537744.99</v>
      </c>
      <c r="Y642">
        <v>1</v>
      </c>
      <c r="Z642">
        <v>613302</v>
      </c>
      <c r="AA642">
        <v>1537744.99</v>
      </c>
      <c r="AB642">
        <v>0.4</v>
      </c>
      <c r="AC642">
        <v>245320.8</v>
      </c>
      <c r="AD642">
        <v>615098</v>
      </c>
      <c r="AE642">
        <v>0</v>
      </c>
      <c r="AF642">
        <v>0</v>
      </c>
      <c r="AG642">
        <v>0</v>
      </c>
      <c r="AK642">
        <v>0.4</v>
      </c>
      <c r="AL642">
        <v>245320.8</v>
      </c>
      <c r="AM642">
        <v>615098</v>
      </c>
      <c r="AN642">
        <v>0</v>
      </c>
      <c r="AO642">
        <v>0</v>
      </c>
      <c r="AP642">
        <v>0</v>
      </c>
      <c r="AT642" t="s">
        <v>556</v>
      </c>
      <c r="AU642" t="s">
        <v>557</v>
      </c>
    </row>
    <row r="643" spans="1:47" x14ac:dyDescent="0.3">
      <c r="A643" t="s">
        <v>834</v>
      </c>
      <c r="B643" t="s">
        <v>835</v>
      </c>
      <c r="C643" t="s">
        <v>836</v>
      </c>
      <c r="D643" t="s">
        <v>837</v>
      </c>
      <c r="E643" t="s">
        <v>53</v>
      </c>
      <c r="F643">
        <v>2</v>
      </c>
      <c r="G643" s="1">
        <v>45119</v>
      </c>
      <c r="H643">
        <v>3</v>
      </c>
      <c r="I643" t="s">
        <v>845</v>
      </c>
      <c r="J643" t="s">
        <v>273</v>
      </c>
      <c r="K643">
        <v>8</v>
      </c>
      <c r="L643" t="s">
        <v>274</v>
      </c>
      <c r="M643" t="s">
        <v>275</v>
      </c>
      <c r="N643" t="s">
        <v>276</v>
      </c>
      <c r="O643" t="s">
        <v>277</v>
      </c>
      <c r="P643" t="s">
        <v>129</v>
      </c>
      <c r="Q643" t="s">
        <v>937</v>
      </c>
      <c r="R643" s="2" t="s">
        <v>938</v>
      </c>
      <c r="S643" t="s">
        <v>939</v>
      </c>
      <c r="T643" t="s">
        <v>278</v>
      </c>
      <c r="U643" t="s">
        <v>278</v>
      </c>
      <c r="V643">
        <v>0.49999999569999998</v>
      </c>
      <c r="W643">
        <v>8556457</v>
      </c>
      <c r="X643">
        <v>17112914.149999999</v>
      </c>
      <c r="Y643">
        <v>1</v>
      </c>
      <c r="Z643">
        <v>8556457</v>
      </c>
      <c r="AA643">
        <v>17112914.149999999</v>
      </c>
      <c r="AB643">
        <v>0.4</v>
      </c>
      <c r="AC643">
        <v>3422582.8</v>
      </c>
      <c r="AD643">
        <v>6845165.6600000001</v>
      </c>
      <c r="AE643">
        <v>0</v>
      </c>
      <c r="AF643">
        <v>0</v>
      </c>
      <c r="AG643">
        <v>0</v>
      </c>
      <c r="AK643">
        <v>0.4</v>
      </c>
      <c r="AL643">
        <v>3422582.8</v>
      </c>
      <c r="AM643">
        <v>6845165.6600000001</v>
      </c>
      <c r="AN643">
        <v>0</v>
      </c>
      <c r="AO643">
        <v>0</v>
      </c>
      <c r="AP643">
        <v>0</v>
      </c>
      <c r="AT643" t="s">
        <v>940</v>
      </c>
      <c r="AU643" t="s">
        <v>854</v>
      </c>
    </row>
    <row r="644" spans="1:47" x14ac:dyDescent="0.3">
      <c r="A644" t="s">
        <v>575</v>
      </c>
      <c r="B644" t="s">
        <v>576</v>
      </c>
      <c r="C644" t="s">
        <v>793</v>
      </c>
      <c r="D644" t="s">
        <v>794</v>
      </c>
      <c r="E644" t="s">
        <v>53</v>
      </c>
      <c r="F644">
        <v>2</v>
      </c>
      <c r="G644" s="1">
        <v>45016</v>
      </c>
      <c r="H644">
        <v>2</v>
      </c>
      <c r="I644" t="s">
        <v>795</v>
      </c>
      <c r="J644" t="s">
        <v>105</v>
      </c>
      <c r="K644">
        <v>2</v>
      </c>
      <c r="L644" t="s">
        <v>106</v>
      </c>
      <c r="M644" t="s">
        <v>511</v>
      </c>
      <c r="N644" t="s">
        <v>512</v>
      </c>
      <c r="O644" t="s">
        <v>513</v>
      </c>
      <c r="P644" t="s">
        <v>97</v>
      </c>
      <c r="Q644" t="s">
        <v>98</v>
      </c>
      <c r="R644" s="2" t="s">
        <v>99</v>
      </c>
      <c r="S644" t="s">
        <v>100</v>
      </c>
      <c r="T644" t="s">
        <v>63</v>
      </c>
      <c r="U644" t="s">
        <v>187</v>
      </c>
      <c r="V644">
        <v>0.59999999680000005</v>
      </c>
      <c r="W644">
        <v>14100000</v>
      </c>
      <c r="X644">
        <v>23500000.129999999</v>
      </c>
    </row>
    <row r="645" spans="1:47" x14ac:dyDescent="0.3">
      <c r="A645" t="s">
        <v>834</v>
      </c>
      <c r="B645" t="s">
        <v>835</v>
      </c>
      <c r="C645" t="s">
        <v>864</v>
      </c>
      <c r="D645" t="s">
        <v>865</v>
      </c>
      <c r="E645" t="s">
        <v>53</v>
      </c>
      <c r="F645">
        <v>2</v>
      </c>
      <c r="G645" s="1">
        <v>45119</v>
      </c>
      <c r="H645">
        <v>1</v>
      </c>
      <c r="I645" t="s">
        <v>923</v>
      </c>
      <c r="J645" t="s">
        <v>189</v>
      </c>
      <c r="K645">
        <v>1</v>
      </c>
      <c r="L645" t="s">
        <v>190</v>
      </c>
      <c r="M645" t="s">
        <v>191</v>
      </c>
      <c r="N645" t="s">
        <v>192</v>
      </c>
      <c r="O645" t="s">
        <v>193</v>
      </c>
      <c r="P645" t="s">
        <v>183</v>
      </c>
      <c r="Q645" t="s">
        <v>184</v>
      </c>
      <c r="R645" s="2" t="s">
        <v>185</v>
      </c>
      <c r="S645" t="s">
        <v>186</v>
      </c>
      <c r="T645" t="s">
        <v>63</v>
      </c>
      <c r="U645" t="s">
        <v>284</v>
      </c>
      <c r="V645">
        <v>0.3678263732</v>
      </c>
      <c r="W645">
        <v>54476177</v>
      </c>
      <c r="X645">
        <v>148102966.41999999</v>
      </c>
      <c r="AH645">
        <v>0</v>
      </c>
      <c r="AI645">
        <v>0</v>
      </c>
      <c r="AJ645">
        <v>0</v>
      </c>
    </row>
    <row r="646" spans="1:47" x14ac:dyDescent="0.3">
      <c r="A646" t="s">
        <v>433</v>
      </c>
      <c r="B646" t="s">
        <v>434</v>
      </c>
      <c r="C646" t="s">
        <v>996</v>
      </c>
      <c r="D646" t="s">
        <v>997</v>
      </c>
      <c r="E646" t="s">
        <v>53</v>
      </c>
      <c r="F646">
        <v>1.2</v>
      </c>
      <c r="G646" s="1">
        <v>44796</v>
      </c>
      <c r="H646">
        <v>5</v>
      </c>
      <c r="I646" t="s">
        <v>998</v>
      </c>
      <c r="J646" t="s">
        <v>159</v>
      </c>
      <c r="K646">
        <v>4</v>
      </c>
      <c r="L646" t="s">
        <v>160</v>
      </c>
      <c r="M646" t="s">
        <v>400</v>
      </c>
      <c r="N646" t="s">
        <v>401</v>
      </c>
      <c r="O646" t="s">
        <v>402</v>
      </c>
      <c r="P646" t="s">
        <v>60</v>
      </c>
      <c r="Q646" t="s">
        <v>61</v>
      </c>
      <c r="R646">
        <v>33</v>
      </c>
      <c r="S646" t="s">
        <v>62</v>
      </c>
      <c r="T646" t="s">
        <v>310</v>
      </c>
      <c r="U646" t="s">
        <v>64</v>
      </c>
      <c r="V646">
        <v>0.84999999479999999</v>
      </c>
      <c r="W646">
        <v>73781700</v>
      </c>
      <c r="X646">
        <v>86802000.530000001</v>
      </c>
      <c r="AQ646" t="s">
        <v>65</v>
      </c>
      <c r="AR646" t="s">
        <v>66</v>
      </c>
      <c r="AS646" t="s">
        <v>67</v>
      </c>
    </row>
    <row r="647" spans="1:47" x14ac:dyDescent="0.3">
      <c r="A647" t="s">
        <v>834</v>
      </c>
      <c r="B647" t="s">
        <v>835</v>
      </c>
      <c r="C647" t="s">
        <v>836</v>
      </c>
      <c r="D647" t="s">
        <v>837</v>
      </c>
      <c r="E647" t="s">
        <v>53</v>
      </c>
      <c r="F647">
        <v>2</v>
      </c>
      <c r="G647" s="1">
        <v>45119</v>
      </c>
      <c r="H647">
        <v>2</v>
      </c>
      <c r="I647" t="s">
        <v>855</v>
      </c>
      <c r="J647" t="s">
        <v>273</v>
      </c>
      <c r="K647">
        <v>8</v>
      </c>
      <c r="L647" t="s">
        <v>274</v>
      </c>
      <c r="M647" t="s">
        <v>275</v>
      </c>
      <c r="N647" t="s">
        <v>276</v>
      </c>
      <c r="O647" t="s">
        <v>277</v>
      </c>
      <c r="P647" t="s">
        <v>129</v>
      </c>
      <c r="Q647" t="s">
        <v>947</v>
      </c>
      <c r="R647" s="2" t="s">
        <v>948</v>
      </c>
      <c r="S647" t="s">
        <v>949</v>
      </c>
      <c r="T647" t="s">
        <v>278</v>
      </c>
      <c r="U647" t="s">
        <v>278</v>
      </c>
      <c r="V647">
        <v>0.49999999569999998</v>
      </c>
      <c r="W647">
        <v>5000000</v>
      </c>
      <c r="X647">
        <v>10000000.09</v>
      </c>
      <c r="Y647">
        <v>1</v>
      </c>
      <c r="Z647">
        <v>5000000</v>
      </c>
      <c r="AA647">
        <v>10000000.09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T647" t="s">
        <v>848</v>
      </c>
      <c r="AU647" t="s">
        <v>950</v>
      </c>
    </row>
    <row r="648" spans="1:47" x14ac:dyDescent="0.3">
      <c r="A648" t="s">
        <v>87</v>
      </c>
      <c r="B648" t="s">
        <v>88</v>
      </c>
      <c r="C648" t="s">
        <v>999</v>
      </c>
      <c r="D648" t="s">
        <v>1000</v>
      </c>
      <c r="E648" t="s">
        <v>53</v>
      </c>
      <c r="F648">
        <v>1.1000000000000001</v>
      </c>
      <c r="G648" s="1">
        <v>44684</v>
      </c>
      <c r="H648" t="s">
        <v>157</v>
      </c>
      <c r="I648" t="s">
        <v>1001</v>
      </c>
      <c r="J648" t="s">
        <v>110</v>
      </c>
      <c r="K648">
        <v>6</v>
      </c>
      <c r="L648" t="s">
        <v>111</v>
      </c>
      <c r="M648" t="s">
        <v>1002</v>
      </c>
      <c r="N648" t="s">
        <v>1003</v>
      </c>
      <c r="O648" t="s">
        <v>1004</v>
      </c>
      <c r="P648" t="s">
        <v>60</v>
      </c>
      <c r="Q648" t="s">
        <v>61</v>
      </c>
      <c r="R648">
        <v>33</v>
      </c>
      <c r="S648" t="s">
        <v>62</v>
      </c>
      <c r="T648" t="s">
        <v>101</v>
      </c>
      <c r="U648" t="s">
        <v>101</v>
      </c>
      <c r="V648">
        <v>0.79999999150000001</v>
      </c>
      <c r="W648">
        <v>9972323</v>
      </c>
      <c r="X648">
        <v>12465403.880000001</v>
      </c>
      <c r="AQ648" t="s">
        <v>65</v>
      </c>
      <c r="AR648" t="s">
        <v>66</v>
      </c>
      <c r="AS648" t="s">
        <v>67</v>
      </c>
    </row>
    <row r="649" spans="1:47" x14ac:dyDescent="0.3">
      <c r="A649" t="s">
        <v>68</v>
      </c>
      <c r="B649" t="s">
        <v>69</v>
      </c>
      <c r="C649" t="s">
        <v>956</v>
      </c>
      <c r="D649" t="s">
        <v>957</v>
      </c>
      <c r="E649" t="s">
        <v>294</v>
      </c>
      <c r="F649">
        <v>1.1000000000000001</v>
      </c>
      <c r="G649" s="1">
        <v>44811</v>
      </c>
      <c r="J649" t="s">
        <v>295</v>
      </c>
      <c r="K649">
        <v>1</v>
      </c>
      <c r="L649" t="s">
        <v>296</v>
      </c>
      <c r="M649" t="s">
        <v>297</v>
      </c>
      <c r="N649">
        <v>1</v>
      </c>
      <c r="O649" t="s">
        <v>298</v>
      </c>
      <c r="P649" t="s">
        <v>129</v>
      </c>
      <c r="Q649" t="s">
        <v>299</v>
      </c>
      <c r="R649" t="s">
        <v>141</v>
      </c>
      <c r="S649" t="s">
        <v>300</v>
      </c>
      <c r="T649" t="s">
        <v>301</v>
      </c>
      <c r="U649" t="s">
        <v>301</v>
      </c>
      <c r="V649">
        <v>0.75</v>
      </c>
      <c r="W649">
        <v>0</v>
      </c>
      <c r="X649">
        <v>0</v>
      </c>
    </row>
    <row r="650" spans="1:47" x14ac:dyDescent="0.3">
      <c r="A650" t="s">
        <v>285</v>
      </c>
      <c r="B650" t="s">
        <v>286</v>
      </c>
      <c r="C650" t="s">
        <v>961</v>
      </c>
      <c r="D650" t="s">
        <v>962</v>
      </c>
      <c r="E650" t="s">
        <v>963</v>
      </c>
      <c r="F650">
        <v>1.1000000000000001</v>
      </c>
      <c r="G650" s="1">
        <v>44908</v>
      </c>
      <c r="J650" t="s">
        <v>295</v>
      </c>
      <c r="K650">
        <v>1</v>
      </c>
      <c r="L650" t="s">
        <v>296</v>
      </c>
      <c r="M650" t="s">
        <v>297</v>
      </c>
      <c r="N650">
        <v>1</v>
      </c>
      <c r="O650" t="s">
        <v>298</v>
      </c>
      <c r="P650" t="s">
        <v>129</v>
      </c>
      <c r="Q650" t="s">
        <v>504</v>
      </c>
      <c r="R650" t="s">
        <v>505</v>
      </c>
      <c r="S650" t="s">
        <v>506</v>
      </c>
      <c r="T650" t="s">
        <v>301</v>
      </c>
      <c r="U650" t="s">
        <v>301</v>
      </c>
      <c r="V650">
        <v>0.8147729856</v>
      </c>
      <c r="W650">
        <v>1000000</v>
      </c>
      <c r="X650">
        <v>1227335.73</v>
      </c>
      <c r="AN650">
        <v>1</v>
      </c>
      <c r="AO650">
        <v>1000000</v>
      </c>
      <c r="AP650">
        <v>1227335.73</v>
      </c>
    </row>
    <row r="651" spans="1:47" x14ac:dyDescent="0.3">
      <c r="A651" t="s">
        <v>834</v>
      </c>
      <c r="B651" t="s">
        <v>835</v>
      </c>
      <c r="C651" t="s">
        <v>836</v>
      </c>
      <c r="D651" t="s">
        <v>837</v>
      </c>
      <c r="E651" t="s">
        <v>53</v>
      </c>
      <c r="F651">
        <v>2</v>
      </c>
      <c r="G651" s="1">
        <v>45119</v>
      </c>
      <c r="H651">
        <v>6</v>
      </c>
      <c r="I651" t="s">
        <v>877</v>
      </c>
      <c r="J651" t="s">
        <v>273</v>
      </c>
      <c r="K651">
        <v>8</v>
      </c>
      <c r="L651" t="s">
        <v>274</v>
      </c>
      <c r="M651" t="s">
        <v>275</v>
      </c>
      <c r="N651" t="s">
        <v>276</v>
      </c>
      <c r="O651" t="s">
        <v>277</v>
      </c>
      <c r="P651" t="s">
        <v>129</v>
      </c>
      <c r="Q651" t="s">
        <v>924</v>
      </c>
      <c r="R651">
        <v>141</v>
      </c>
      <c r="S651" t="s">
        <v>925</v>
      </c>
      <c r="T651" t="s">
        <v>278</v>
      </c>
      <c r="U651" t="s">
        <v>278</v>
      </c>
      <c r="V651">
        <v>0.49999999569999998</v>
      </c>
      <c r="W651">
        <v>563045.1</v>
      </c>
      <c r="X651">
        <v>1126090.21</v>
      </c>
      <c r="Y651">
        <v>1</v>
      </c>
      <c r="Z651">
        <v>563045.1</v>
      </c>
      <c r="AA651">
        <v>1126090.21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T651" t="s">
        <v>848</v>
      </c>
      <c r="AU651" t="s">
        <v>849</v>
      </c>
    </row>
    <row r="652" spans="1:47" x14ac:dyDescent="0.3">
      <c r="A652" t="s">
        <v>575</v>
      </c>
      <c r="B652" t="s">
        <v>576</v>
      </c>
      <c r="C652" t="s">
        <v>793</v>
      </c>
      <c r="D652" t="s">
        <v>794</v>
      </c>
      <c r="E652" t="s">
        <v>53</v>
      </c>
      <c r="F652">
        <v>2</v>
      </c>
      <c r="G652" s="1">
        <v>45016</v>
      </c>
      <c r="H652">
        <v>1</v>
      </c>
      <c r="I652" t="s">
        <v>813</v>
      </c>
      <c r="J652" t="s">
        <v>189</v>
      </c>
      <c r="K652">
        <v>1</v>
      </c>
      <c r="L652" t="s">
        <v>190</v>
      </c>
      <c r="M652" t="s">
        <v>228</v>
      </c>
      <c r="N652" t="s">
        <v>229</v>
      </c>
      <c r="O652" t="s">
        <v>230</v>
      </c>
      <c r="P652" t="s">
        <v>60</v>
      </c>
      <c r="Q652" t="s">
        <v>61</v>
      </c>
      <c r="R652">
        <v>33</v>
      </c>
      <c r="S652" t="s">
        <v>62</v>
      </c>
      <c r="T652" t="s">
        <v>63</v>
      </c>
      <c r="U652" t="s">
        <v>284</v>
      </c>
      <c r="V652">
        <v>0.4</v>
      </c>
      <c r="W652">
        <v>50000000</v>
      </c>
      <c r="X652">
        <v>125000000</v>
      </c>
      <c r="AQ652" t="s">
        <v>65</v>
      </c>
      <c r="AR652" t="s">
        <v>66</v>
      </c>
      <c r="AS652" t="s">
        <v>67</v>
      </c>
    </row>
    <row r="653" spans="1:47" x14ac:dyDescent="0.3">
      <c r="A653" t="s">
        <v>49</v>
      </c>
      <c r="B653" t="s">
        <v>50</v>
      </c>
      <c r="C653" t="s">
        <v>1005</v>
      </c>
      <c r="D653" t="s">
        <v>1006</v>
      </c>
      <c r="E653" t="s">
        <v>53</v>
      </c>
      <c r="F653">
        <v>1.2</v>
      </c>
      <c r="G653" s="1">
        <v>44917</v>
      </c>
      <c r="H653">
        <v>2</v>
      </c>
      <c r="I653" t="s">
        <v>1007</v>
      </c>
      <c r="J653" t="s">
        <v>105</v>
      </c>
      <c r="K653">
        <v>2</v>
      </c>
      <c r="L653" t="s">
        <v>106</v>
      </c>
      <c r="M653" t="s">
        <v>220</v>
      </c>
      <c r="N653" t="s">
        <v>221</v>
      </c>
      <c r="O653" t="s">
        <v>222</v>
      </c>
      <c r="P653" t="s">
        <v>60</v>
      </c>
      <c r="Q653" t="s">
        <v>61</v>
      </c>
      <c r="R653">
        <v>33</v>
      </c>
      <c r="S653" t="s">
        <v>62</v>
      </c>
      <c r="T653" t="s">
        <v>63</v>
      </c>
      <c r="U653" t="s">
        <v>64</v>
      </c>
      <c r="V653">
        <v>0.84999999790000003</v>
      </c>
      <c r="W653">
        <v>87974640</v>
      </c>
      <c r="X653">
        <v>103499576.73</v>
      </c>
      <c r="AQ653" t="s">
        <v>65</v>
      </c>
      <c r="AR653" t="s">
        <v>66</v>
      </c>
      <c r="AS653" t="s">
        <v>67</v>
      </c>
    </row>
    <row r="654" spans="1:47" x14ac:dyDescent="0.3">
      <c r="A654" t="s">
        <v>68</v>
      </c>
      <c r="B654" t="s">
        <v>69</v>
      </c>
      <c r="C654" t="s">
        <v>956</v>
      </c>
      <c r="D654" t="s">
        <v>957</v>
      </c>
      <c r="E654" t="s">
        <v>294</v>
      </c>
      <c r="F654">
        <v>1.1000000000000001</v>
      </c>
      <c r="G654" s="1">
        <v>44811</v>
      </c>
      <c r="J654" t="s">
        <v>295</v>
      </c>
      <c r="K654">
        <v>1</v>
      </c>
      <c r="L654" t="s">
        <v>296</v>
      </c>
      <c r="M654" t="s">
        <v>297</v>
      </c>
      <c r="N654">
        <v>1</v>
      </c>
      <c r="O654" t="s">
        <v>298</v>
      </c>
      <c r="P654" t="s">
        <v>129</v>
      </c>
      <c r="Q654" t="s">
        <v>340</v>
      </c>
      <c r="R654" t="s">
        <v>341</v>
      </c>
      <c r="S654" t="s">
        <v>342</v>
      </c>
      <c r="T654" t="s">
        <v>301</v>
      </c>
      <c r="U654" t="s">
        <v>301</v>
      </c>
      <c r="V654">
        <v>0.75</v>
      </c>
      <c r="W654">
        <v>0</v>
      </c>
      <c r="X654">
        <v>0</v>
      </c>
      <c r="AN654">
        <v>1</v>
      </c>
      <c r="AO654">
        <v>0</v>
      </c>
      <c r="AP654">
        <v>0</v>
      </c>
    </row>
    <row r="655" spans="1:47" x14ac:dyDescent="0.3">
      <c r="A655" t="s">
        <v>285</v>
      </c>
      <c r="B655" t="s">
        <v>286</v>
      </c>
      <c r="C655" t="s">
        <v>961</v>
      </c>
      <c r="D655" t="s">
        <v>962</v>
      </c>
      <c r="E655" t="s">
        <v>963</v>
      </c>
      <c r="F655">
        <v>1.1000000000000001</v>
      </c>
      <c r="G655" s="1">
        <v>44908</v>
      </c>
      <c r="J655" t="s">
        <v>295</v>
      </c>
      <c r="K655">
        <v>1</v>
      </c>
      <c r="L655" t="s">
        <v>296</v>
      </c>
      <c r="M655" t="s">
        <v>297</v>
      </c>
      <c r="N655">
        <v>1</v>
      </c>
      <c r="O655" t="s">
        <v>298</v>
      </c>
      <c r="P655" t="s">
        <v>129</v>
      </c>
      <c r="Q655" t="s">
        <v>530</v>
      </c>
      <c r="R655" t="s">
        <v>531</v>
      </c>
      <c r="S655" t="s">
        <v>532</v>
      </c>
      <c r="T655" t="s">
        <v>301</v>
      </c>
      <c r="U655" t="s">
        <v>301</v>
      </c>
      <c r="V655">
        <v>0.8147729856</v>
      </c>
      <c r="W655">
        <v>0</v>
      </c>
      <c r="X655">
        <v>0</v>
      </c>
      <c r="AN655">
        <v>1</v>
      </c>
      <c r="AO655">
        <v>0</v>
      </c>
      <c r="AP655">
        <v>0</v>
      </c>
    </row>
    <row r="656" spans="1:47" x14ac:dyDescent="0.3">
      <c r="A656" t="s">
        <v>285</v>
      </c>
      <c r="B656" t="s">
        <v>286</v>
      </c>
      <c r="C656" t="s">
        <v>961</v>
      </c>
      <c r="D656" t="s">
        <v>962</v>
      </c>
      <c r="E656" t="s">
        <v>963</v>
      </c>
      <c r="F656">
        <v>1.1000000000000001</v>
      </c>
      <c r="G656" s="1">
        <v>44908</v>
      </c>
      <c r="J656" t="s">
        <v>295</v>
      </c>
      <c r="K656">
        <v>1</v>
      </c>
      <c r="L656" t="s">
        <v>296</v>
      </c>
      <c r="M656" t="s">
        <v>297</v>
      </c>
      <c r="N656">
        <v>1</v>
      </c>
      <c r="O656" t="s">
        <v>298</v>
      </c>
      <c r="P656" t="s">
        <v>129</v>
      </c>
      <c r="Q656" t="s">
        <v>403</v>
      </c>
      <c r="R656" t="s">
        <v>404</v>
      </c>
      <c r="S656" t="s">
        <v>405</v>
      </c>
      <c r="T656" t="s">
        <v>301</v>
      </c>
      <c r="U656" t="s">
        <v>301</v>
      </c>
      <c r="V656">
        <v>0.8147729856</v>
      </c>
      <c r="W656">
        <v>0</v>
      </c>
      <c r="X656">
        <v>0</v>
      </c>
    </row>
    <row r="657" spans="1:47" x14ac:dyDescent="0.3">
      <c r="A657" t="s">
        <v>687</v>
      </c>
      <c r="B657" t="s">
        <v>688</v>
      </c>
      <c r="C657" t="s">
        <v>689</v>
      </c>
      <c r="D657" t="s">
        <v>690</v>
      </c>
      <c r="E657" t="s">
        <v>53</v>
      </c>
      <c r="F657">
        <v>1.1000000000000001</v>
      </c>
      <c r="G657" s="1">
        <v>44914</v>
      </c>
      <c r="H657">
        <v>1</v>
      </c>
      <c r="I657" t="s">
        <v>1008</v>
      </c>
      <c r="J657" t="s">
        <v>159</v>
      </c>
      <c r="K657">
        <v>4</v>
      </c>
      <c r="L657" t="s">
        <v>160</v>
      </c>
      <c r="M657" t="s">
        <v>667</v>
      </c>
      <c r="N657" t="s">
        <v>668</v>
      </c>
      <c r="O657" t="s">
        <v>669</v>
      </c>
      <c r="P657" t="s">
        <v>321</v>
      </c>
      <c r="Q657" t="s">
        <v>322</v>
      </c>
      <c r="R657">
        <v>10</v>
      </c>
      <c r="S657" t="s">
        <v>323</v>
      </c>
      <c r="T657" t="s">
        <v>310</v>
      </c>
      <c r="U657" t="s">
        <v>187</v>
      </c>
      <c r="V657">
        <v>0.5</v>
      </c>
      <c r="W657">
        <v>1320398</v>
      </c>
      <c r="X657">
        <v>2640796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</row>
    <row r="658" spans="1:47" x14ac:dyDescent="0.3">
      <c r="A658" t="s">
        <v>285</v>
      </c>
      <c r="B658" t="s">
        <v>286</v>
      </c>
      <c r="C658" t="s">
        <v>961</v>
      </c>
      <c r="D658" t="s">
        <v>962</v>
      </c>
      <c r="E658" t="s">
        <v>963</v>
      </c>
      <c r="F658">
        <v>1.1000000000000001</v>
      </c>
      <c r="G658" s="1">
        <v>44908</v>
      </c>
      <c r="J658" t="s">
        <v>295</v>
      </c>
      <c r="K658">
        <v>1</v>
      </c>
      <c r="L658" t="s">
        <v>296</v>
      </c>
      <c r="M658" t="s">
        <v>297</v>
      </c>
      <c r="N658">
        <v>1</v>
      </c>
      <c r="O658" t="s">
        <v>298</v>
      </c>
      <c r="P658" t="s">
        <v>129</v>
      </c>
      <c r="Q658" t="s">
        <v>313</v>
      </c>
      <c r="R658" t="s">
        <v>168</v>
      </c>
      <c r="S658" t="s">
        <v>314</v>
      </c>
      <c r="T658" t="s">
        <v>301</v>
      </c>
      <c r="U658" t="s">
        <v>301</v>
      </c>
      <c r="V658">
        <v>0.8147729856</v>
      </c>
      <c r="W658">
        <v>111566547.03</v>
      </c>
      <c r="X658">
        <v>136929609.84</v>
      </c>
      <c r="AN658">
        <v>1</v>
      </c>
      <c r="AO658">
        <v>111566547.03</v>
      </c>
      <c r="AP658">
        <v>136929609.84</v>
      </c>
    </row>
    <row r="659" spans="1:47" x14ac:dyDescent="0.3">
      <c r="A659" t="s">
        <v>87</v>
      </c>
      <c r="B659" t="s">
        <v>88</v>
      </c>
      <c r="C659" t="s">
        <v>1009</v>
      </c>
      <c r="D659" t="s">
        <v>1010</v>
      </c>
      <c r="E659" t="s">
        <v>53</v>
      </c>
      <c r="F659">
        <v>1.1000000000000001</v>
      </c>
      <c r="G659" s="1">
        <v>44896</v>
      </c>
      <c r="H659">
        <v>2</v>
      </c>
      <c r="I659" t="s">
        <v>1011</v>
      </c>
      <c r="J659" t="s">
        <v>105</v>
      </c>
      <c r="K659">
        <v>2</v>
      </c>
      <c r="L659" t="s">
        <v>106</v>
      </c>
      <c r="M659" t="s">
        <v>220</v>
      </c>
      <c r="N659" t="s">
        <v>221</v>
      </c>
      <c r="O659" t="s">
        <v>222</v>
      </c>
      <c r="P659" t="s">
        <v>60</v>
      </c>
      <c r="Q659" t="s">
        <v>61</v>
      </c>
      <c r="R659">
        <v>33</v>
      </c>
      <c r="S659" t="s">
        <v>62</v>
      </c>
      <c r="T659" t="s">
        <v>101</v>
      </c>
      <c r="U659" t="s">
        <v>101</v>
      </c>
      <c r="V659">
        <v>0.84999999250000002</v>
      </c>
      <c r="W659">
        <v>24156597</v>
      </c>
      <c r="X659">
        <v>28419526.129999999</v>
      </c>
      <c r="AQ659" t="s">
        <v>65</v>
      </c>
      <c r="AR659" t="s">
        <v>66</v>
      </c>
      <c r="AS659" t="s">
        <v>67</v>
      </c>
    </row>
    <row r="660" spans="1:47" x14ac:dyDescent="0.3">
      <c r="A660" t="s">
        <v>285</v>
      </c>
      <c r="B660" t="s">
        <v>286</v>
      </c>
      <c r="C660" t="s">
        <v>961</v>
      </c>
      <c r="D660" t="s">
        <v>962</v>
      </c>
      <c r="E660" t="s">
        <v>963</v>
      </c>
      <c r="F660">
        <v>1.1000000000000001</v>
      </c>
      <c r="G660" s="1">
        <v>44908</v>
      </c>
      <c r="J660" t="s">
        <v>295</v>
      </c>
      <c r="K660">
        <v>1</v>
      </c>
      <c r="L660" t="s">
        <v>296</v>
      </c>
      <c r="M660" t="s">
        <v>324</v>
      </c>
      <c r="N660">
        <v>2</v>
      </c>
      <c r="O660" t="s">
        <v>325</v>
      </c>
      <c r="P660" t="s">
        <v>129</v>
      </c>
      <c r="Q660" t="s">
        <v>385</v>
      </c>
      <c r="R660" t="s">
        <v>260</v>
      </c>
      <c r="S660" t="s">
        <v>386</v>
      </c>
      <c r="T660" t="s">
        <v>301</v>
      </c>
      <c r="U660" t="s">
        <v>301</v>
      </c>
      <c r="V660">
        <v>0.76079447320000004</v>
      </c>
      <c r="W660">
        <v>600000</v>
      </c>
      <c r="X660">
        <v>788649.26</v>
      </c>
    </row>
    <row r="661" spans="1:47" x14ac:dyDescent="0.3">
      <c r="A661" t="s">
        <v>575</v>
      </c>
      <c r="B661" t="s">
        <v>576</v>
      </c>
      <c r="C661" t="s">
        <v>793</v>
      </c>
      <c r="D661" t="s">
        <v>794</v>
      </c>
      <c r="E661" t="s">
        <v>53</v>
      </c>
      <c r="F661">
        <v>2</v>
      </c>
      <c r="G661" s="1">
        <v>45016</v>
      </c>
      <c r="H661">
        <v>1</v>
      </c>
      <c r="I661" t="s">
        <v>813</v>
      </c>
      <c r="J661" t="s">
        <v>189</v>
      </c>
      <c r="K661">
        <v>1</v>
      </c>
      <c r="L661" t="s">
        <v>190</v>
      </c>
      <c r="M661" t="s">
        <v>228</v>
      </c>
      <c r="N661" t="s">
        <v>229</v>
      </c>
      <c r="O661" t="s">
        <v>230</v>
      </c>
      <c r="P661" t="s">
        <v>97</v>
      </c>
      <c r="Q661" t="s">
        <v>98</v>
      </c>
      <c r="R661" s="2" t="s">
        <v>99</v>
      </c>
      <c r="S661" t="s">
        <v>100</v>
      </c>
      <c r="T661" t="s">
        <v>63</v>
      </c>
      <c r="U661" t="s">
        <v>284</v>
      </c>
      <c r="V661">
        <v>0.4</v>
      </c>
      <c r="W661">
        <v>19062500</v>
      </c>
      <c r="X661">
        <v>47656250</v>
      </c>
    </row>
    <row r="662" spans="1:47" x14ac:dyDescent="0.3">
      <c r="A662" t="s">
        <v>285</v>
      </c>
      <c r="B662" t="s">
        <v>286</v>
      </c>
      <c r="C662" t="s">
        <v>961</v>
      </c>
      <c r="D662" t="s">
        <v>962</v>
      </c>
      <c r="E662" t="s">
        <v>963</v>
      </c>
      <c r="F662">
        <v>1.1000000000000001</v>
      </c>
      <c r="G662" s="1">
        <v>44908</v>
      </c>
      <c r="J662" t="s">
        <v>295</v>
      </c>
      <c r="K662">
        <v>1</v>
      </c>
      <c r="L662" t="s">
        <v>296</v>
      </c>
      <c r="M662" t="s">
        <v>297</v>
      </c>
      <c r="N662">
        <v>1</v>
      </c>
      <c r="O662" t="s">
        <v>298</v>
      </c>
      <c r="P662" t="s">
        <v>129</v>
      </c>
      <c r="Q662" t="s">
        <v>558</v>
      </c>
      <c r="R662" t="s">
        <v>559</v>
      </c>
      <c r="S662" t="s">
        <v>560</v>
      </c>
      <c r="T662" t="s">
        <v>301</v>
      </c>
      <c r="U662" t="s">
        <v>301</v>
      </c>
      <c r="V662">
        <v>0.8147729856</v>
      </c>
      <c r="W662">
        <v>0</v>
      </c>
      <c r="X662">
        <v>0</v>
      </c>
    </row>
    <row r="663" spans="1:47" x14ac:dyDescent="0.3">
      <c r="A663" t="s">
        <v>575</v>
      </c>
      <c r="B663" t="s">
        <v>576</v>
      </c>
      <c r="C663" t="s">
        <v>577</v>
      </c>
      <c r="D663" t="s">
        <v>578</v>
      </c>
      <c r="E663" t="s">
        <v>53</v>
      </c>
      <c r="F663">
        <v>1.2</v>
      </c>
      <c r="G663" s="1">
        <v>44915</v>
      </c>
      <c r="H663">
        <v>4</v>
      </c>
      <c r="I663" t="s">
        <v>1012</v>
      </c>
      <c r="J663" t="s">
        <v>159</v>
      </c>
      <c r="K663">
        <v>4</v>
      </c>
      <c r="L663" t="s">
        <v>160</v>
      </c>
      <c r="M663" t="s">
        <v>667</v>
      </c>
      <c r="N663" t="s">
        <v>668</v>
      </c>
      <c r="O663" t="s">
        <v>669</v>
      </c>
      <c r="P663" t="s">
        <v>321</v>
      </c>
      <c r="Q663" t="s">
        <v>322</v>
      </c>
      <c r="R663">
        <v>10</v>
      </c>
      <c r="S663" t="s">
        <v>323</v>
      </c>
      <c r="T663" t="s">
        <v>310</v>
      </c>
      <c r="U663" t="s">
        <v>64</v>
      </c>
      <c r="V663">
        <v>0.84999999790000003</v>
      </c>
      <c r="W663">
        <v>5189673</v>
      </c>
      <c r="X663">
        <v>6105497.6600000001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</row>
    <row r="664" spans="1:47" x14ac:dyDescent="0.3">
      <c r="A664" t="s">
        <v>575</v>
      </c>
      <c r="B664" t="s">
        <v>576</v>
      </c>
      <c r="C664" t="s">
        <v>793</v>
      </c>
      <c r="D664" t="s">
        <v>794</v>
      </c>
      <c r="E664" t="s">
        <v>53</v>
      </c>
      <c r="F664">
        <v>2</v>
      </c>
      <c r="G664" s="1">
        <v>45016</v>
      </c>
      <c r="H664">
        <v>2</v>
      </c>
      <c r="I664" t="s">
        <v>795</v>
      </c>
      <c r="J664" t="s">
        <v>105</v>
      </c>
      <c r="K664">
        <v>2</v>
      </c>
      <c r="L664" t="s">
        <v>106</v>
      </c>
      <c r="M664" t="s">
        <v>375</v>
      </c>
      <c r="N664" t="s">
        <v>376</v>
      </c>
      <c r="O664" t="s">
        <v>377</v>
      </c>
      <c r="P664" t="s">
        <v>60</v>
      </c>
      <c r="Q664" t="s">
        <v>61</v>
      </c>
      <c r="R664">
        <v>33</v>
      </c>
      <c r="S664" t="s">
        <v>62</v>
      </c>
      <c r="T664" t="s">
        <v>63</v>
      </c>
      <c r="U664" t="s">
        <v>187</v>
      </c>
      <c r="V664">
        <v>0.59999999680000005</v>
      </c>
      <c r="W664">
        <v>7300000</v>
      </c>
      <c r="X664">
        <v>12166666.73</v>
      </c>
      <c r="AQ664" t="s">
        <v>65</v>
      </c>
      <c r="AR664" t="s">
        <v>66</v>
      </c>
      <c r="AS664" t="s">
        <v>67</v>
      </c>
    </row>
    <row r="665" spans="1:47" x14ac:dyDescent="0.3">
      <c r="A665" t="s">
        <v>68</v>
      </c>
      <c r="B665" t="s">
        <v>69</v>
      </c>
      <c r="C665" t="s">
        <v>956</v>
      </c>
      <c r="D665" t="s">
        <v>957</v>
      </c>
      <c r="E665" t="s">
        <v>294</v>
      </c>
      <c r="F665">
        <v>1.1000000000000001</v>
      </c>
      <c r="G665" s="1">
        <v>44811</v>
      </c>
      <c r="J665" t="s">
        <v>295</v>
      </c>
      <c r="K665">
        <v>1</v>
      </c>
      <c r="L665" t="s">
        <v>296</v>
      </c>
      <c r="M665" t="s">
        <v>324</v>
      </c>
      <c r="N665">
        <v>2</v>
      </c>
      <c r="O665" t="s">
        <v>325</v>
      </c>
      <c r="P665" t="s">
        <v>129</v>
      </c>
      <c r="Q665" t="s">
        <v>419</v>
      </c>
      <c r="R665" t="s">
        <v>218</v>
      </c>
      <c r="S665" t="s">
        <v>420</v>
      </c>
      <c r="T665" t="s">
        <v>301</v>
      </c>
      <c r="U665" t="s">
        <v>301</v>
      </c>
      <c r="V665">
        <v>0.75</v>
      </c>
      <c r="W665">
        <v>112500</v>
      </c>
      <c r="X665">
        <v>150000</v>
      </c>
      <c r="AN665">
        <v>1</v>
      </c>
      <c r="AO665">
        <v>112500</v>
      </c>
      <c r="AP665">
        <v>150000</v>
      </c>
    </row>
    <row r="666" spans="1:47" x14ac:dyDescent="0.3">
      <c r="A666" t="s">
        <v>68</v>
      </c>
      <c r="B666" t="s">
        <v>69</v>
      </c>
      <c r="C666" t="s">
        <v>956</v>
      </c>
      <c r="D666" t="s">
        <v>957</v>
      </c>
      <c r="E666" t="s">
        <v>294</v>
      </c>
      <c r="F666">
        <v>1.1000000000000001</v>
      </c>
      <c r="G666" s="1">
        <v>44811</v>
      </c>
      <c r="J666" t="s">
        <v>295</v>
      </c>
      <c r="K666">
        <v>1</v>
      </c>
      <c r="L666" t="s">
        <v>296</v>
      </c>
      <c r="M666" t="s">
        <v>297</v>
      </c>
      <c r="N666">
        <v>1</v>
      </c>
      <c r="O666" t="s">
        <v>298</v>
      </c>
      <c r="P666" t="s">
        <v>129</v>
      </c>
      <c r="Q666" t="s">
        <v>403</v>
      </c>
      <c r="R666" t="s">
        <v>404</v>
      </c>
      <c r="S666" t="s">
        <v>405</v>
      </c>
      <c r="T666" t="s">
        <v>301</v>
      </c>
      <c r="U666" t="s">
        <v>301</v>
      </c>
      <c r="V666">
        <v>0.75</v>
      </c>
      <c r="W666">
        <v>0</v>
      </c>
      <c r="X666">
        <v>0</v>
      </c>
    </row>
    <row r="667" spans="1:47" x14ac:dyDescent="0.3">
      <c r="A667" t="s">
        <v>68</v>
      </c>
      <c r="B667" t="s">
        <v>69</v>
      </c>
      <c r="C667" t="s">
        <v>956</v>
      </c>
      <c r="D667" t="s">
        <v>957</v>
      </c>
      <c r="E667" t="s">
        <v>294</v>
      </c>
      <c r="F667">
        <v>1.1000000000000001</v>
      </c>
      <c r="G667" s="1">
        <v>44811</v>
      </c>
      <c r="J667" t="s">
        <v>295</v>
      </c>
      <c r="K667">
        <v>1</v>
      </c>
      <c r="L667" t="s">
        <v>296</v>
      </c>
      <c r="M667" t="s">
        <v>126</v>
      </c>
      <c r="N667" t="s">
        <v>127</v>
      </c>
      <c r="O667" t="s">
        <v>128</v>
      </c>
      <c r="P667" t="s">
        <v>129</v>
      </c>
      <c r="Q667" t="s">
        <v>497</v>
      </c>
      <c r="R667" t="s">
        <v>498</v>
      </c>
      <c r="S667" t="s">
        <v>139</v>
      </c>
      <c r="T667" t="s">
        <v>301</v>
      </c>
      <c r="U667" t="s">
        <v>301</v>
      </c>
      <c r="V667">
        <v>1</v>
      </c>
      <c r="W667">
        <v>1748719.78</v>
      </c>
      <c r="X667">
        <v>1748719.78</v>
      </c>
    </row>
    <row r="668" spans="1:47" x14ac:dyDescent="0.3">
      <c r="A668" t="s">
        <v>285</v>
      </c>
      <c r="B668" t="s">
        <v>286</v>
      </c>
      <c r="C668" t="s">
        <v>961</v>
      </c>
      <c r="D668" t="s">
        <v>962</v>
      </c>
      <c r="E668" t="s">
        <v>963</v>
      </c>
      <c r="F668">
        <v>1.1000000000000001</v>
      </c>
      <c r="G668" s="1">
        <v>44908</v>
      </c>
      <c r="J668" t="s">
        <v>295</v>
      </c>
      <c r="K668">
        <v>1</v>
      </c>
      <c r="L668" t="s">
        <v>296</v>
      </c>
      <c r="M668" t="s">
        <v>126</v>
      </c>
      <c r="N668" t="s">
        <v>127</v>
      </c>
      <c r="O668" t="s">
        <v>128</v>
      </c>
      <c r="P668" t="s">
        <v>129</v>
      </c>
      <c r="Q668" t="s">
        <v>378</v>
      </c>
      <c r="R668" t="s">
        <v>379</v>
      </c>
      <c r="S668" t="s">
        <v>132</v>
      </c>
      <c r="T668" t="s">
        <v>301</v>
      </c>
      <c r="U668" t="s">
        <v>301</v>
      </c>
      <c r="V668">
        <v>1</v>
      </c>
      <c r="W668">
        <v>311664.32</v>
      </c>
      <c r="X668">
        <v>311664.32</v>
      </c>
    </row>
    <row r="669" spans="1:47" x14ac:dyDescent="0.3">
      <c r="A669" t="s">
        <v>834</v>
      </c>
      <c r="B669" t="s">
        <v>835</v>
      </c>
      <c r="C669" t="s">
        <v>836</v>
      </c>
      <c r="D669" t="s">
        <v>837</v>
      </c>
      <c r="E669" t="s">
        <v>53</v>
      </c>
      <c r="F669">
        <v>2</v>
      </c>
      <c r="G669" s="1">
        <v>45119</v>
      </c>
      <c r="H669">
        <v>6</v>
      </c>
      <c r="I669" t="s">
        <v>877</v>
      </c>
      <c r="J669" t="s">
        <v>273</v>
      </c>
      <c r="K669">
        <v>8</v>
      </c>
      <c r="L669" t="s">
        <v>274</v>
      </c>
      <c r="M669" t="s">
        <v>275</v>
      </c>
      <c r="N669" t="s">
        <v>276</v>
      </c>
      <c r="O669" t="s">
        <v>277</v>
      </c>
      <c r="P669" t="s">
        <v>129</v>
      </c>
      <c r="Q669" t="s">
        <v>888</v>
      </c>
      <c r="R669" s="2" t="s">
        <v>889</v>
      </c>
      <c r="S669" t="s">
        <v>890</v>
      </c>
      <c r="T669" t="s">
        <v>278</v>
      </c>
      <c r="U669" t="s">
        <v>278</v>
      </c>
      <c r="V669">
        <v>0.49999999569999998</v>
      </c>
      <c r="W669">
        <v>845022.71</v>
      </c>
      <c r="X669">
        <v>1690045.43</v>
      </c>
      <c r="Y669">
        <v>1</v>
      </c>
      <c r="Z669">
        <v>845022.71</v>
      </c>
      <c r="AA669">
        <v>1690045.43</v>
      </c>
      <c r="AB669">
        <v>0.4</v>
      </c>
      <c r="AC669">
        <v>338009.08</v>
      </c>
      <c r="AD669">
        <v>676018.17</v>
      </c>
      <c r="AE669">
        <v>0</v>
      </c>
      <c r="AF669">
        <v>0</v>
      </c>
      <c r="AG669">
        <v>0</v>
      </c>
      <c r="AK669">
        <v>0.4</v>
      </c>
      <c r="AL669">
        <v>338009.08</v>
      </c>
      <c r="AM669">
        <v>676018.17</v>
      </c>
      <c r="AN669">
        <v>0.4</v>
      </c>
      <c r="AO669">
        <v>338009.08399999997</v>
      </c>
      <c r="AP669">
        <v>676018.17200000002</v>
      </c>
      <c r="AT669" t="s">
        <v>556</v>
      </c>
      <c r="AU669" t="s">
        <v>557</v>
      </c>
    </row>
    <row r="670" spans="1:47" x14ac:dyDescent="0.3">
      <c r="A670" t="s">
        <v>575</v>
      </c>
      <c r="B670" t="s">
        <v>576</v>
      </c>
      <c r="C670" t="s">
        <v>793</v>
      </c>
      <c r="D670" t="s">
        <v>794</v>
      </c>
      <c r="E670" t="s">
        <v>53</v>
      </c>
      <c r="F670">
        <v>2</v>
      </c>
      <c r="G670" s="1">
        <v>45016</v>
      </c>
      <c r="H670">
        <v>2</v>
      </c>
      <c r="I670" t="s">
        <v>795</v>
      </c>
      <c r="J670" t="s">
        <v>105</v>
      </c>
      <c r="K670">
        <v>2</v>
      </c>
      <c r="L670" t="s">
        <v>106</v>
      </c>
      <c r="M670" t="s">
        <v>200</v>
      </c>
      <c r="N670" t="s">
        <v>201</v>
      </c>
      <c r="O670" t="s">
        <v>202</v>
      </c>
      <c r="P670" t="s">
        <v>60</v>
      </c>
      <c r="Q670" t="s">
        <v>61</v>
      </c>
      <c r="R670">
        <v>33</v>
      </c>
      <c r="S670" t="s">
        <v>62</v>
      </c>
      <c r="T670" t="s">
        <v>63</v>
      </c>
      <c r="U670" t="s">
        <v>284</v>
      </c>
      <c r="V670">
        <v>0.4</v>
      </c>
      <c r="W670">
        <v>65300000</v>
      </c>
      <c r="X670">
        <v>163250000</v>
      </c>
      <c r="AQ670" t="s">
        <v>65</v>
      </c>
      <c r="AR670" t="s">
        <v>66</v>
      </c>
      <c r="AS670" t="s">
        <v>67</v>
      </c>
    </row>
    <row r="671" spans="1:47" x14ac:dyDescent="0.3">
      <c r="A671" t="s">
        <v>575</v>
      </c>
      <c r="B671" t="s">
        <v>576</v>
      </c>
      <c r="C671" t="s">
        <v>793</v>
      </c>
      <c r="D671" t="s">
        <v>794</v>
      </c>
      <c r="E671" t="s">
        <v>53</v>
      </c>
      <c r="F671">
        <v>2</v>
      </c>
      <c r="G671" s="1">
        <v>45016</v>
      </c>
      <c r="H671">
        <v>9</v>
      </c>
      <c r="I671" t="s">
        <v>797</v>
      </c>
      <c r="J671" t="s">
        <v>159</v>
      </c>
      <c r="K671">
        <v>4</v>
      </c>
      <c r="L671" t="s">
        <v>160</v>
      </c>
      <c r="M671" t="s">
        <v>667</v>
      </c>
      <c r="N671" t="s">
        <v>668</v>
      </c>
      <c r="O671" t="s">
        <v>669</v>
      </c>
      <c r="P671" t="s">
        <v>321</v>
      </c>
      <c r="Q671" t="s">
        <v>322</v>
      </c>
      <c r="R671">
        <v>10</v>
      </c>
      <c r="S671" t="s">
        <v>323</v>
      </c>
      <c r="T671" t="s">
        <v>310</v>
      </c>
      <c r="U671" t="s">
        <v>187</v>
      </c>
      <c r="V671">
        <v>0.5999999962</v>
      </c>
      <c r="W671">
        <v>8193651</v>
      </c>
      <c r="X671">
        <v>13656085.09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</row>
    <row r="672" spans="1:47" x14ac:dyDescent="0.3">
      <c r="A672" t="s">
        <v>834</v>
      </c>
      <c r="B672" t="s">
        <v>835</v>
      </c>
      <c r="C672" t="s">
        <v>836</v>
      </c>
      <c r="D672" t="s">
        <v>837</v>
      </c>
      <c r="E672" t="s">
        <v>53</v>
      </c>
      <c r="F672">
        <v>2</v>
      </c>
      <c r="G672" s="1">
        <v>45119</v>
      </c>
      <c r="H672">
        <v>1</v>
      </c>
      <c r="I672" t="s">
        <v>870</v>
      </c>
      <c r="J672" t="s">
        <v>273</v>
      </c>
      <c r="K672">
        <v>8</v>
      </c>
      <c r="L672" t="s">
        <v>274</v>
      </c>
      <c r="M672" t="s">
        <v>275</v>
      </c>
      <c r="N672" t="s">
        <v>276</v>
      </c>
      <c r="O672" t="s">
        <v>277</v>
      </c>
      <c r="P672" t="s">
        <v>129</v>
      </c>
      <c r="Q672" t="s">
        <v>867</v>
      </c>
      <c r="R672" s="2" t="s">
        <v>868</v>
      </c>
      <c r="S672" t="s">
        <v>869</v>
      </c>
      <c r="T672" t="s">
        <v>278</v>
      </c>
      <c r="U672" t="s">
        <v>278</v>
      </c>
      <c r="V672">
        <v>0.49999999919999999</v>
      </c>
      <c r="W672">
        <v>10000000</v>
      </c>
      <c r="X672">
        <v>20000000.030000001</v>
      </c>
      <c r="Y672">
        <v>1</v>
      </c>
      <c r="Z672">
        <v>10000000</v>
      </c>
      <c r="AA672">
        <v>20000000.030000001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T672" t="s">
        <v>842</v>
      </c>
      <c r="AU672" t="s">
        <v>854</v>
      </c>
    </row>
    <row r="673" spans="1:47" x14ac:dyDescent="0.3">
      <c r="A673" t="s">
        <v>834</v>
      </c>
      <c r="B673" t="s">
        <v>835</v>
      </c>
      <c r="C673" t="s">
        <v>1013</v>
      </c>
      <c r="D673" t="s">
        <v>1014</v>
      </c>
      <c r="E673" t="s">
        <v>53</v>
      </c>
      <c r="F673">
        <v>2</v>
      </c>
      <c r="G673" s="1">
        <v>45104</v>
      </c>
      <c r="H673">
        <v>1</v>
      </c>
      <c r="I673" t="s">
        <v>1015</v>
      </c>
      <c r="J673" t="s">
        <v>189</v>
      </c>
      <c r="K673">
        <v>1</v>
      </c>
      <c r="L673" t="s">
        <v>190</v>
      </c>
      <c r="M673" t="s">
        <v>191</v>
      </c>
      <c r="N673" t="s">
        <v>192</v>
      </c>
      <c r="O673" t="s">
        <v>193</v>
      </c>
      <c r="P673" t="s">
        <v>129</v>
      </c>
      <c r="Q673" t="s">
        <v>914</v>
      </c>
      <c r="R673" s="2" t="s">
        <v>915</v>
      </c>
      <c r="S673" t="s">
        <v>916</v>
      </c>
      <c r="T673" t="s">
        <v>63</v>
      </c>
      <c r="U673" t="s">
        <v>284</v>
      </c>
      <c r="V673">
        <v>0.34999999659999997</v>
      </c>
      <c r="W673">
        <v>7373446</v>
      </c>
      <c r="X673">
        <v>21066988.780000001</v>
      </c>
      <c r="Y673">
        <v>0.4</v>
      </c>
      <c r="Z673">
        <v>2949378.4</v>
      </c>
      <c r="AA673">
        <v>8426795.5099999998</v>
      </c>
      <c r="AB673">
        <v>1</v>
      </c>
      <c r="AC673">
        <v>7373446</v>
      </c>
      <c r="AD673">
        <v>21066988.780000001</v>
      </c>
      <c r="AE673">
        <v>0</v>
      </c>
      <c r="AF673">
        <v>0</v>
      </c>
      <c r="AG673">
        <v>0</v>
      </c>
      <c r="AK673">
        <v>0.4</v>
      </c>
      <c r="AL673">
        <v>2949378.4</v>
      </c>
      <c r="AM673">
        <v>8426795.5099999998</v>
      </c>
      <c r="AN673">
        <v>0</v>
      </c>
      <c r="AO673">
        <v>0</v>
      </c>
      <c r="AP673">
        <v>0</v>
      </c>
      <c r="AT673" t="s">
        <v>842</v>
      </c>
      <c r="AU673" t="s">
        <v>843</v>
      </c>
    </row>
    <row r="674" spans="1:47" x14ac:dyDescent="0.3">
      <c r="A674" t="s">
        <v>834</v>
      </c>
      <c r="B674" t="s">
        <v>835</v>
      </c>
      <c r="C674" t="s">
        <v>836</v>
      </c>
      <c r="D674" t="s">
        <v>837</v>
      </c>
      <c r="E674" t="s">
        <v>53</v>
      </c>
      <c r="F674">
        <v>2</v>
      </c>
      <c r="G674" s="1">
        <v>45119</v>
      </c>
      <c r="H674">
        <v>2</v>
      </c>
      <c r="I674" t="s">
        <v>855</v>
      </c>
      <c r="J674" t="s">
        <v>273</v>
      </c>
      <c r="K674">
        <v>8</v>
      </c>
      <c r="L674" t="s">
        <v>274</v>
      </c>
      <c r="M674" t="s">
        <v>275</v>
      </c>
      <c r="N674" t="s">
        <v>276</v>
      </c>
      <c r="O674" t="s">
        <v>277</v>
      </c>
      <c r="P674" t="s">
        <v>129</v>
      </c>
      <c r="Q674" t="s">
        <v>883</v>
      </c>
      <c r="R674" s="2" t="s">
        <v>884</v>
      </c>
      <c r="S674" t="s">
        <v>885</v>
      </c>
      <c r="T674" t="s">
        <v>278</v>
      </c>
      <c r="U674" t="s">
        <v>278</v>
      </c>
      <c r="V674">
        <v>0.49999999569999998</v>
      </c>
      <c r="W674">
        <v>1407613.02</v>
      </c>
      <c r="X674">
        <v>2815226.06</v>
      </c>
      <c r="Y674">
        <v>1</v>
      </c>
      <c r="Z674">
        <v>1407613.02</v>
      </c>
      <c r="AA674">
        <v>2815226.06</v>
      </c>
      <c r="AB674">
        <v>0.4</v>
      </c>
      <c r="AC674">
        <v>563045.21</v>
      </c>
      <c r="AD674">
        <v>1126090.43</v>
      </c>
      <c r="AE674">
        <v>0</v>
      </c>
      <c r="AF674">
        <v>0</v>
      </c>
      <c r="AG674">
        <v>0</v>
      </c>
      <c r="AK674">
        <v>0.4</v>
      </c>
      <c r="AL674">
        <v>563045.21</v>
      </c>
      <c r="AM674">
        <v>1126090.43</v>
      </c>
      <c r="AN674">
        <v>0</v>
      </c>
      <c r="AO674">
        <v>0</v>
      </c>
      <c r="AP674">
        <v>0</v>
      </c>
      <c r="AT674" t="s">
        <v>842</v>
      </c>
      <c r="AU674" t="s">
        <v>843</v>
      </c>
    </row>
    <row r="675" spans="1:47" x14ac:dyDescent="0.3">
      <c r="A675" t="s">
        <v>834</v>
      </c>
      <c r="B675" t="s">
        <v>835</v>
      </c>
      <c r="C675" t="s">
        <v>836</v>
      </c>
      <c r="D675" t="s">
        <v>837</v>
      </c>
      <c r="E675" t="s">
        <v>53</v>
      </c>
      <c r="F675">
        <v>2</v>
      </c>
      <c r="G675" s="1">
        <v>45119</v>
      </c>
      <c r="H675">
        <v>2</v>
      </c>
      <c r="I675" t="s">
        <v>855</v>
      </c>
      <c r="J675" t="s">
        <v>273</v>
      </c>
      <c r="K675">
        <v>8</v>
      </c>
      <c r="L675" t="s">
        <v>274</v>
      </c>
      <c r="M675" t="s">
        <v>275</v>
      </c>
      <c r="N675" t="s">
        <v>276</v>
      </c>
      <c r="O675" t="s">
        <v>277</v>
      </c>
      <c r="P675" t="s">
        <v>60</v>
      </c>
      <c r="Q675" t="s">
        <v>61</v>
      </c>
      <c r="R675">
        <v>33</v>
      </c>
      <c r="S675" t="s">
        <v>62</v>
      </c>
      <c r="T675" t="s">
        <v>278</v>
      </c>
      <c r="U675" t="s">
        <v>278</v>
      </c>
      <c r="V675">
        <v>0.49999999569999998</v>
      </c>
      <c r="W675">
        <v>56304516</v>
      </c>
      <c r="X675">
        <v>112609032.97</v>
      </c>
      <c r="AQ675" t="s">
        <v>65</v>
      </c>
      <c r="AR675" t="s">
        <v>66</v>
      </c>
      <c r="AS675" t="s">
        <v>67</v>
      </c>
    </row>
    <row r="676" spans="1:47" x14ac:dyDescent="0.3">
      <c r="A676" t="s">
        <v>834</v>
      </c>
      <c r="B676" t="s">
        <v>835</v>
      </c>
      <c r="C676" t="s">
        <v>836</v>
      </c>
      <c r="D676" t="s">
        <v>837</v>
      </c>
      <c r="E676" t="s">
        <v>53</v>
      </c>
      <c r="F676">
        <v>2</v>
      </c>
      <c r="G676" s="1">
        <v>45119</v>
      </c>
      <c r="H676">
        <v>3</v>
      </c>
      <c r="I676" t="s">
        <v>845</v>
      </c>
      <c r="J676" t="s">
        <v>273</v>
      </c>
      <c r="K676">
        <v>8</v>
      </c>
      <c r="L676" t="s">
        <v>274</v>
      </c>
      <c r="M676" t="s">
        <v>275</v>
      </c>
      <c r="N676" t="s">
        <v>276</v>
      </c>
      <c r="O676" t="s">
        <v>277</v>
      </c>
      <c r="P676" t="s">
        <v>129</v>
      </c>
      <c r="Q676" t="s">
        <v>896</v>
      </c>
      <c r="R676">
        <v>134</v>
      </c>
      <c r="S676" t="s">
        <v>897</v>
      </c>
      <c r="T676" t="s">
        <v>278</v>
      </c>
      <c r="U676" t="s">
        <v>278</v>
      </c>
      <c r="V676">
        <v>0.49999999569999998</v>
      </c>
      <c r="W676">
        <v>2600000</v>
      </c>
      <c r="X676">
        <v>5200000.04</v>
      </c>
      <c r="Y676">
        <v>1</v>
      </c>
      <c r="Z676">
        <v>2600000</v>
      </c>
      <c r="AA676">
        <v>5200000.04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T676" t="s">
        <v>848</v>
      </c>
      <c r="AU676" t="s">
        <v>849</v>
      </c>
    </row>
    <row r="677" spans="1:47" x14ac:dyDescent="0.3">
      <c r="A677" t="s">
        <v>834</v>
      </c>
      <c r="B677" t="s">
        <v>835</v>
      </c>
      <c r="C677" t="s">
        <v>836</v>
      </c>
      <c r="D677" t="s">
        <v>837</v>
      </c>
      <c r="E677" t="s">
        <v>53</v>
      </c>
      <c r="F677">
        <v>2</v>
      </c>
      <c r="G677" s="1">
        <v>45119</v>
      </c>
      <c r="H677">
        <v>2</v>
      </c>
      <c r="I677" t="s">
        <v>855</v>
      </c>
      <c r="J677" t="s">
        <v>273</v>
      </c>
      <c r="K677">
        <v>8</v>
      </c>
      <c r="L677" t="s">
        <v>274</v>
      </c>
      <c r="M677" t="s">
        <v>275</v>
      </c>
      <c r="N677" t="s">
        <v>276</v>
      </c>
      <c r="O677" t="s">
        <v>277</v>
      </c>
      <c r="P677" t="s">
        <v>129</v>
      </c>
      <c r="Q677" t="s">
        <v>871</v>
      </c>
      <c r="R677">
        <v>135</v>
      </c>
      <c r="S677" t="s">
        <v>872</v>
      </c>
      <c r="T677" t="s">
        <v>278</v>
      </c>
      <c r="U677" t="s">
        <v>278</v>
      </c>
      <c r="V677">
        <v>0.49999999569999998</v>
      </c>
      <c r="W677">
        <v>7507268.9299999997</v>
      </c>
      <c r="X677">
        <v>15014537.99</v>
      </c>
      <c r="Y677">
        <v>1</v>
      </c>
      <c r="Z677">
        <v>7507268.9299999997</v>
      </c>
      <c r="AA677">
        <v>15014537.99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T677" t="s">
        <v>848</v>
      </c>
      <c r="AU677" t="s">
        <v>849</v>
      </c>
    </row>
    <row r="678" spans="1:47" x14ac:dyDescent="0.3">
      <c r="A678" t="s">
        <v>575</v>
      </c>
      <c r="B678" t="s">
        <v>576</v>
      </c>
      <c r="C678" t="s">
        <v>793</v>
      </c>
      <c r="D678" t="s">
        <v>794</v>
      </c>
      <c r="E678" t="s">
        <v>53</v>
      </c>
      <c r="F678">
        <v>2</v>
      </c>
      <c r="G678" s="1">
        <v>45016</v>
      </c>
      <c r="H678">
        <v>2</v>
      </c>
      <c r="I678" t="s">
        <v>795</v>
      </c>
      <c r="J678" t="s">
        <v>105</v>
      </c>
      <c r="K678">
        <v>2</v>
      </c>
      <c r="L678" t="s">
        <v>106</v>
      </c>
      <c r="M678" t="s">
        <v>511</v>
      </c>
      <c r="N678" t="s">
        <v>512</v>
      </c>
      <c r="O678" t="s">
        <v>513</v>
      </c>
      <c r="P678" t="s">
        <v>60</v>
      </c>
      <c r="Q678" t="s">
        <v>61</v>
      </c>
      <c r="R678">
        <v>33</v>
      </c>
      <c r="S678" t="s">
        <v>62</v>
      </c>
      <c r="T678" t="s">
        <v>63</v>
      </c>
      <c r="U678" t="s">
        <v>187</v>
      </c>
      <c r="V678">
        <v>0.59999999680000005</v>
      </c>
      <c r="W678">
        <v>14100000</v>
      </c>
      <c r="X678">
        <v>23500000.129999999</v>
      </c>
      <c r="AQ678" t="s">
        <v>65</v>
      </c>
      <c r="AR678" t="s">
        <v>66</v>
      </c>
      <c r="AS678" t="s">
        <v>67</v>
      </c>
    </row>
    <row r="679" spans="1:47" x14ac:dyDescent="0.3">
      <c r="A679" t="s">
        <v>834</v>
      </c>
      <c r="B679" t="s">
        <v>835</v>
      </c>
      <c r="C679" t="s">
        <v>1013</v>
      </c>
      <c r="D679" t="s">
        <v>1014</v>
      </c>
      <c r="E679" t="s">
        <v>53</v>
      </c>
      <c r="F679">
        <v>2</v>
      </c>
      <c r="G679" s="1">
        <v>45104</v>
      </c>
      <c r="H679">
        <v>2</v>
      </c>
      <c r="I679" t="s">
        <v>1016</v>
      </c>
      <c r="J679" t="s">
        <v>105</v>
      </c>
      <c r="K679">
        <v>2</v>
      </c>
      <c r="L679" t="s">
        <v>106</v>
      </c>
      <c r="M679" t="s">
        <v>511</v>
      </c>
      <c r="N679" t="s">
        <v>512</v>
      </c>
      <c r="O679" t="s">
        <v>513</v>
      </c>
      <c r="P679" t="s">
        <v>129</v>
      </c>
      <c r="Q679" t="s">
        <v>883</v>
      </c>
      <c r="R679" s="2" t="s">
        <v>884</v>
      </c>
      <c r="S679" t="s">
        <v>885</v>
      </c>
      <c r="T679" t="s">
        <v>63</v>
      </c>
      <c r="U679" t="s">
        <v>284</v>
      </c>
      <c r="V679">
        <v>0.34999999840000001</v>
      </c>
      <c r="W679">
        <v>6320097</v>
      </c>
      <c r="X679">
        <v>18057420.079999998</v>
      </c>
      <c r="Y679">
        <v>1</v>
      </c>
      <c r="Z679">
        <v>6320097</v>
      </c>
      <c r="AA679">
        <v>18057420.079999998</v>
      </c>
      <c r="AB679">
        <v>0.4</v>
      </c>
      <c r="AC679">
        <v>2528038.7999999998</v>
      </c>
      <c r="AD679">
        <v>7222968.0300000003</v>
      </c>
      <c r="AE679">
        <v>0</v>
      </c>
      <c r="AF679">
        <v>0</v>
      </c>
      <c r="AG679">
        <v>0</v>
      </c>
      <c r="AK679">
        <v>0.4</v>
      </c>
      <c r="AL679">
        <v>2528038.7999999998</v>
      </c>
      <c r="AM679">
        <v>7222968.0300000003</v>
      </c>
      <c r="AN679">
        <v>0</v>
      </c>
      <c r="AO679">
        <v>0</v>
      </c>
      <c r="AP679">
        <v>0</v>
      </c>
      <c r="AT679" t="s">
        <v>842</v>
      </c>
      <c r="AU679" t="s">
        <v>843</v>
      </c>
    </row>
    <row r="680" spans="1:47" x14ac:dyDescent="0.3">
      <c r="A680" t="s">
        <v>575</v>
      </c>
      <c r="B680" t="s">
        <v>576</v>
      </c>
      <c r="C680" t="s">
        <v>793</v>
      </c>
      <c r="D680" t="s">
        <v>794</v>
      </c>
      <c r="E680" t="s">
        <v>53</v>
      </c>
      <c r="F680">
        <v>2</v>
      </c>
      <c r="G680" s="1">
        <v>45016</v>
      </c>
      <c r="H680">
        <v>4</v>
      </c>
      <c r="I680" t="s">
        <v>796</v>
      </c>
      <c r="J680" t="s">
        <v>159</v>
      </c>
      <c r="K680">
        <v>4</v>
      </c>
      <c r="L680" t="s">
        <v>160</v>
      </c>
      <c r="M680" t="s">
        <v>346</v>
      </c>
      <c r="N680" t="s">
        <v>347</v>
      </c>
      <c r="O680" t="s">
        <v>348</v>
      </c>
      <c r="P680" t="s">
        <v>183</v>
      </c>
      <c r="Q680" t="s">
        <v>184</v>
      </c>
      <c r="R680" s="2" t="s">
        <v>185</v>
      </c>
      <c r="S680" t="s">
        <v>186</v>
      </c>
      <c r="T680" t="s">
        <v>63</v>
      </c>
      <c r="U680" t="s">
        <v>284</v>
      </c>
      <c r="V680">
        <v>0.4</v>
      </c>
      <c r="W680">
        <v>8800000</v>
      </c>
      <c r="X680">
        <v>22000000</v>
      </c>
      <c r="AH680">
        <v>0</v>
      </c>
      <c r="AI680">
        <v>0</v>
      </c>
      <c r="AJ680">
        <v>0</v>
      </c>
    </row>
    <row r="681" spans="1:47" x14ac:dyDescent="0.3">
      <c r="A681" t="s">
        <v>575</v>
      </c>
      <c r="B681" t="s">
        <v>576</v>
      </c>
      <c r="C681" t="s">
        <v>793</v>
      </c>
      <c r="D681" t="s">
        <v>794</v>
      </c>
      <c r="E681" t="s">
        <v>53</v>
      </c>
      <c r="F681">
        <v>2</v>
      </c>
      <c r="G681" s="1">
        <v>45016</v>
      </c>
      <c r="H681">
        <v>9</v>
      </c>
      <c r="I681" t="s">
        <v>797</v>
      </c>
      <c r="J681" t="s">
        <v>159</v>
      </c>
      <c r="K681">
        <v>4</v>
      </c>
      <c r="L681" t="s">
        <v>160</v>
      </c>
      <c r="M681" t="s">
        <v>667</v>
      </c>
      <c r="N681" t="s">
        <v>668</v>
      </c>
      <c r="O681" t="s">
        <v>669</v>
      </c>
      <c r="P681" t="s">
        <v>60</v>
      </c>
      <c r="Q681" t="s">
        <v>61</v>
      </c>
      <c r="R681">
        <v>33</v>
      </c>
      <c r="S681" t="s">
        <v>62</v>
      </c>
      <c r="T681" t="s">
        <v>310</v>
      </c>
      <c r="U681" t="s">
        <v>284</v>
      </c>
      <c r="V681">
        <v>0.39999999930000002</v>
      </c>
      <c r="W681">
        <v>29306349</v>
      </c>
      <c r="X681">
        <v>73265872.629999995</v>
      </c>
      <c r="AQ681" t="s">
        <v>65</v>
      </c>
      <c r="AR681" t="s">
        <v>66</v>
      </c>
      <c r="AS681" t="s">
        <v>67</v>
      </c>
    </row>
    <row r="682" spans="1:47" x14ac:dyDescent="0.3">
      <c r="A682" t="s">
        <v>834</v>
      </c>
      <c r="B682" t="s">
        <v>835</v>
      </c>
      <c r="C682" t="s">
        <v>836</v>
      </c>
      <c r="D682" t="s">
        <v>837</v>
      </c>
      <c r="E682" t="s">
        <v>53</v>
      </c>
      <c r="F682">
        <v>2</v>
      </c>
      <c r="G682" s="1">
        <v>45119</v>
      </c>
      <c r="H682">
        <v>4</v>
      </c>
      <c r="I682" t="s">
        <v>838</v>
      </c>
      <c r="J682" t="s">
        <v>273</v>
      </c>
      <c r="K682">
        <v>8</v>
      </c>
      <c r="L682" t="s">
        <v>274</v>
      </c>
      <c r="M682" t="s">
        <v>275</v>
      </c>
      <c r="N682" t="s">
        <v>276</v>
      </c>
      <c r="O682" t="s">
        <v>277</v>
      </c>
      <c r="P682" t="s">
        <v>129</v>
      </c>
      <c r="Q682" t="s">
        <v>964</v>
      </c>
      <c r="R682" s="2" t="s">
        <v>965</v>
      </c>
      <c r="S682" t="s">
        <v>966</v>
      </c>
      <c r="T682" t="s">
        <v>278</v>
      </c>
      <c r="U682" t="s">
        <v>278</v>
      </c>
      <c r="V682">
        <v>0.49999999569999998</v>
      </c>
      <c r="W682">
        <v>844567.7</v>
      </c>
      <c r="X682">
        <v>1689135.41</v>
      </c>
      <c r="Y682">
        <v>1</v>
      </c>
      <c r="Z682">
        <v>844567.7</v>
      </c>
      <c r="AA682">
        <v>1689135.41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K682">
        <v>0</v>
      </c>
      <c r="AL682">
        <v>0</v>
      </c>
      <c r="AM682">
        <v>0</v>
      </c>
      <c r="AN682">
        <v>0.4</v>
      </c>
      <c r="AO682">
        <v>337827.08</v>
      </c>
      <c r="AP682">
        <v>675654.16399999999</v>
      </c>
      <c r="AT682" t="s">
        <v>848</v>
      </c>
      <c r="AU682" t="s">
        <v>854</v>
      </c>
    </row>
    <row r="683" spans="1:47" x14ac:dyDescent="0.3">
      <c r="A683" t="s">
        <v>834</v>
      </c>
      <c r="B683" t="s">
        <v>835</v>
      </c>
      <c r="C683" t="s">
        <v>836</v>
      </c>
      <c r="D683" t="s">
        <v>837</v>
      </c>
      <c r="E683" t="s">
        <v>53</v>
      </c>
      <c r="F683">
        <v>2</v>
      </c>
      <c r="G683" s="1">
        <v>45119</v>
      </c>
      <c r="H683">
        <v>5</v>
      </c>
      <c r="I683" t="s">
        <v>850</v>
      </c>
      <c r="J683" t="s">
        <v>273</v>
      </c>
      <c r="K683">
        <v>8</v>
      </c>
      <c r="L683" t="s">
        <v>274</v>
      </c>
      <c r="M683" t="s">
        <v>275</v>
      </c>
      <c r="N683" t="s">
        <v>276</v>
      </c>
      <c r="O683" t="s">
        <v>277</v>
      </c>
      <c r="P683" t="s">
        <v>129</v>
      </c>
      <c r="Q683" t="s">
        <v>883</v>
      </c>
      <c r="R683" s="2" t="s">
        <v>884</v>
      </c>
      <c r="S683" t="s">
        <v>885</v>
      </c>
      <c r="T683" t="s">
        <v>278</v>
      </c>
      <c r="U683" t="s">
        <v>278</v>
      </c>
      <c r="V683">
        <v>0.49999999569999998</v>
      </c>
      <c r="W683">
        <v>1000000</v>
      </c>
      <c r="X683">
        <v>2000000.02</v>
      </c>
      <c r="Y683">
        <v>1</v>
      </c>
      <c r="Z683">
        <v>1000000</v>
      </c>
      <c r="AA683">
        <v>2000000.02</v>
      </c>
      <c r="AB683">
        <v>0.4</v>
      </c>
      <c r="AC683">
        <v>400000</v>
      </c>
      <c r="AD683">
        <v>800000.01</v>
      </c>
      <c r="AE683">
        <v>0</v>
      </c>
      <c r="AF683">
        <v>0</v>
      </c>
      <c r="AG683">
        <v>0</v>
      </c>
      <c r="AK683">
        <v>0.4</v>
      </c>
      <c r="AL683">
        <v>400000</v>
      </c>
      <c r="AM683">
        <v>800000.01</v>
      </c>
      <c r="AN683">
        <v>0</v>
      </c>
      <c r="AO683">
        <v>0</v>
      </c>
      <c r="AP683">
        <v>0</v>
      </c>
      <c r="AT683" t="s">
        <v>842</v>
      </c>
      <c r="AU683" t="s">
        <v>843</v>
      </c>
    </row>
    <row r="684" spans="1:47" x14ac:dyDescent="0.3">
      <c r="A684" t="s">
        <v>575</v>
      </c>
      <c r="B684" t="s">
        <v>576</v>
      </c>
      <c r="C684" t="s">
        <v>793</v>
      </c>
      <c r="D684" t="s">
        <v>794</v>
      </c>
      <c r="E684" t="s">
        <v>53</v>
      </c>
      <c r="F684">
        <v>2</v>
      </c>
      <c r="G684" s="1">
        <v>45016</v>
      </c>
      <c r="H684">
        <v>9</v>
      </c>
      <c r="I684" t="s">
        <v>797</v>
      </c>
      <c r="J684" t="s">
        <v>159</v>
      </c>
      <c r="K684">
        <v>4</v>
      </c>
      <c r="L684" t="s">
        <v>160</v>
      </c>
      <c r="M684" t="s">
        <v>667</v>
      </c>
      <c r="N684" t="s">
        <v>668</v>
      </c>
      <c r="O684" t="s">
        <v>669</v>
      </c>
      <c r="P684" t="s">
        <v>97</v>
      </c>
      <c r="Q684" t="s">
        <v>98</v>
      </c>
      <c r="R684" s="2" t="s">
        <v>99</v>
      </c>
      <c r="S684" t="s">
        <v>100</v>
      </c>
      <c r="T684" t="s">
        <v>310</v>
      </c>
      <c r="U684" t="s">
        <v>187</v>
      </c>
      <c r="V684">
        <v>0.5999999962</v>
      </c>
      <c r="W684">
        <v>8193651</v>
      </c>
      <c r="X684">
        <v>13656085.09</v>
      </c>
    </row>
    <row r="685" spans="1:47" x14ac:dyDescent="0.3">
      <c r="A685" t="s">
        <v>834</v>
      </c>
      <c r="B685" t="s">
        <v>835</v>
      </c>
      <c r="C685" t="s">
        <v>1013</v>
      </c>
      <c r="D685" t="s">
        <v>1014</v>
      </c>
      <c r="E685" t="s">
        <v>53</v>
      </c>
      <c r="F685">
        <v>2</v>
      </c>
      <c r="G685" s="1">
        <v>45104</v>
      </c>
      <c r="H685">
        <v>2</v>
      </c>
      <c r="I685" t="s">
        <v>1016</v>
      </c>
      <c r="J685" t="s">
        <v>105</v>
      </c>
      <c r="K685">
        <v>2</v>
      </c>
      <c r="L685" t="s">
        <v>106</v>
      </c>
      <c r="M685" t="s">
        <v>511</v>
      </c>
      <c r="N685" t="s">
        <v>512</v>
      </c>
      <c r="O685" t="s">
        <v>513</v>
      </c>
      <c r="P685" t="s">
        <v>129</v>
      </c>
      <c r="Q685" t="s">
        <v>1017</v>
      </c>
      <c r="R685" s="2" t="s">
        <v>1018</v>
      </c>
      <c r="S685" t="s">
        <v>1019</v>
      </c>
      <c r="T685" t="s">
        <v>63</v>
      </c>
      <c r="U685" t="s">
        <v>284</v>
      </c>
      <c r="V685">
        <v>0.34999999840000001</v>
      </c>
      <c r="W685">
        <v>1580024</v>
      </c>
      <c r="X685">
        <v>4514354.3099999996</v>
      </c>
      <c r="Y685">
        <v>1</v>
      </c>
      <c r="Z685">
        <v>1580024</v>
      </c>
      <c r="AA685">
        <v>4514354.3099999996</v>
      </c>
      <c r="AB685">
        <v>0.4</v>
      </c>
      <c r="AC685">
        <v>632009.6</v>
      </c>
      <c r="AD685">
        <v>1805741.72</v>
      </c>
      <c r="AE685">
        <v>0</v>
      </c>
      <c r="AF685">
        <v>0</v>
      </c>
      <c r="AG685">
        <v>0</v>
      </c>
      <c r="AK685">
        <v>0.4</v>
      </c>
      <c r="AL685">
        <v>632009.6</v>
      </c>
      <c r="AM685">
        <v>1805741.72</v>
      </c>
      <c r="AN685">
        <v>0</v>
      </c>
      <c r="AO685">
        <v>0</v>
      </c>
      <c r="AP685">
        <v>0</v>
      </c>
      <c r="AT685" t="s">
        <v>556</v>
      </c>
      <c r="AU685" t="s">
        <v>557</v>
      </c>
    </row>
    <row r="686" spans="1:47" x14ac:dyDescent="0.3">
      <c r="A686" t="s">
        <v>290</v>
      </c>
      <c r="B686" t="s">
        <v>291</v>
      </c>
      <c r="C686" t="s">
        <v>627</v>
      </c>
      <c r="D686" t="s">
        <v>628</v>
      </c>
      <c r="E686" t="s">
        <v>53</v>
      </c>
      <c r="F686">
        <v>1.1000000000000001</v>
      </c>
      <c r="G686" s="1">
        <v>44915</v>
      </c>
      <c r="H686">
        <v>1</v>
      </c>
      <c r="I686" t="s">
        <v>1020</v>
      </c>
      <c r="J686" t="s">
        <v>159</v>
      </c>
      <c r="K686">
        <v>4</v>
      </c>
      <c r="L686" t="s">
        <v>160</v>
      </c>
      <c r="M686" t="s">
        <v>667</v>
      </c>
      <c r="N686" t="s">
        <v>668</v>
      </c>
      <c r="O686" t="s">
        <v>669</v>
      </c>
      <c r="P686" t="s">
        <v>60</v>
      </c>
      <c r="Q686" t="s">
        <v>61</v>
      </c>
      <c r="R686">
        <v>33</v>
      </c>
      <c r="S686" t="s">
        <v>62</v>
      </c>
      <c r="T686" t="s">
        <v>310</v>
      </c>
      <c r="U686" t="s">
        <v>187</v>
      </c>
      <c r="V686">
        <v>0.84999997790000004</v>
      </c>
      <c r="W686">
        <v>29259192</v>
      </c>
      <c r="X686">
        <v>34422579.719999999</v>
      </c>
      <c r="AQ686" t="s">
        <v>65</v>
      </c>
      <c r="AR686" t="s">
        <v>66</v>
      </c>
      <c r="AS686" t="s">
        <v>67</v>
      </c>
    </row>
    <row r="687" spans="1:47" x14ac:dyDescent="0.3">
      <c r="A687" t="s">
        <v>834</v>
      </c>
      <c r="B687" t="s">
        <v>835</v>
      </c>
      <c r="C687" t="s">
        <v>836</v>
      </c>
      <c r="D687" t="s">
        <v>837</v>
      </c>
      <c r="E687" t="s">
        <v>53</v>
      </c>
      <c r="F687">
        <v>2</v>
      </c>
      <c r="G687" s="1">
        <v>45119</v>
      </c>
      <c r="H687">
        <v>5</v>
      </c>
      <c r="I687" t="s">
        <v>850</v>
      </c>
      <c r="J687" t="s">
        <v>273</v>
      </c>
      <c r="K687">
        <v>8</v>
      </c>
      <c r="L687" t="s">
        <v>274</v>
      </c>
      <c r="M687" t="s">
        <v>275</v>
      </c>
      <c r="N687" t="s">
        <v>276</v>
      </c>
      <c r="O687" t="s">
        <v>277</v>
      </c>
      <c r="P687" t="s">
        <v>129</v>
      </c>
      <c r="Q687" t="s">
        <v>951</v>
      </c>
      <c r="R687">
        <v>124</v>
      </c>
      <c r="S687" t="s">
        <v>952</v>
      </c>
      <c r="T687" t="s">
        <v>278</v>
      </c>
      <c r="U687" t="s">
        <v>278</v>
      </c>
      <c r="V687">
        <v>0.49999999569999998</v>
      </c>
      <c r="W687">
        <v>4152174</v>
      </c>
      <c r="X687">
        <v>8304348.0700000003</v>
      </c>
      <c r="Y687">
        <v>1</v>
      </c>
      <c r="Z687">
        <v>4152174</v>
      </c>
      <c r="AA687">
        <v>8304348.0700000003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T687" t="s">
        <v>908</v>
      </c>
      <c r="AU687" t="s">
        <v>849</v>
      </c>
    </row>
    <row r="688" spans="1:47" x14ac:dyDescent="0.3">
      <c r="A688" t="s">
        <v>834</v>
      </c>
      <c r="B688" t="s">
        <v>835</v>
      </c>
      <c r="C688" t="s">
        <v>836</v>
      </c>
      <c r="D688" t="s">
        <v>837</v>
      </c>
      <c r="E688" t="s">
        <v>53</v>
      </c>
      <c r="F688">
        <v>2</v>
      </c>
      <c r="G688" s="1">
        <v>45119</v>
      </c>
      <c r="H688">
        <v>1</v>
      </c>
      <c r="I688" t="s">
        <v>870</v>
      </c>
      <c r="J688" t="s">
        <v>273</v>
      </c>
      <c r="K688">
        <v>8</v>
      </c>
      <c r="L688" t="s">
        <v>274</v>
      </c>
      <c r="M688" t="s">
        <v>275</v>
      </c>
      <c r="N688" t="s">
        <v>276</v>
      </c>
      <c r="O688" t="s">
        <v>277</v>
      </c>
      <c r="P688" t="s">
        <v>129</v>
      </c>
      <c r="Q688" t="s">
        <v>944</v>
      </c>
      <c r="R688" s="2" t="s">
        <v>945</v>
      </c>
      <c r="S688" t="s">
        <v>946</v>
      </c>
      <c r="T688" t="s">
        <v>278</v>
      </c>
      <c r="U688" t="s">
        <v>278</v>
      </c>
      <c r="V688">
        <v>0.49999999919999999</v>
      </c>
      <c r="W688">
        <v>10000000</v>
      </c>
      <c r="X688">
        <v>20000000.030000001</v>
      </c>
      <c r="Y688">
        <v>1</v>
      </c>
      <c r="Z688">
        <v>10000000</v>
      </c>
      <c r="AA688">
        <v>20000000.030000001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K688">
        <v>0</v>
      </c>
      <c r="AL688">
        <v>0</v>
      </c>
      <c r="AM688">
        <v>0</v>
      </c>
      <c r="AN688">
        <v>1</v>
      </c>
      <c r="AO688">
        <v>10000000</v>
      </c>
      <c r="AP688">
        <v>20000000.030000001</v>
      </c>
      <c r="AT688" t="s">
        <v>842</v>
      </c>
      <c r="AU688" t="s">
        <v>854</v>
      </c>
    </row>
    <row r="689" spans="1:47" x14ac:dyDescent="0.3">
      <c r="A689" t="s">
        <v>575</v>
      </c>
      <c r="B689" t="s">
        <v>576</v>
      </c>
      <c r="C689" t="s">
        <v>793</v>
      </c>
      <c r="D689" t="s">
        <v>794</v>
      </c>
      <c r="E689" t="s">
        <v>53</v>
      </c>
      <c r="F689">
        <v>2</v>
      </c>
      <c r="G689" s="1">
        <v>45016</v>
      </c>
      <c r="H689">
        <v>5</v>
      </c>
      <c r="I689" t="s">
        <v>801</v>
      </c>
      <c r="J689" t="s">
        <v>178</v>
      </c>
      <c r="K689">
        <v>5</v>
      </c>
      <c r="L689" t="s">
        <v>179</v>
      </c>
      <c r="M689" t="s">
        <v>180</v>
      </c>
      <c r="N689" t="s">
        <v>181</v>
      </c>
      <c r="O689" t="s">
        <v>182</v>
      </c>
      <c r="P689" t="s">
        <v>97</v>
      </c>
      <c r="Q689" t="s">
        <v>98</v>
      </c>
      <c r="R689" s="2" t="s">
        <v>99</v>
      </c>
      <c r="S689" t="s">
        <v>100</v>
      </c>
      <c r="T689" t="s">
        <v>63</v>
      </c>
      <c r="U689" t="s">
        <v>187</v>
      </c>
      <c r="V689">
        <v>0.59999998850000003</v>
      </c>
      <c r="W689">
        <v>10135559</v>
      </c>
      <c r="X689">
        <v>16892598.66</v>
      </c>
    </row>
    <row r="690" spans="1:47" x14ac:dyDescent="0.3">
      <c r="A690" t="s">
        <v>575</v>
      </c>
      <c r="B690" t="s">
        <v>576</v>
      </c>
      <c r="C690" t="s">
        <v>793</v>
      </c>
      <c r="D690" t="s">
        <v>794</v>
      </c>
      <c r="E690" t="s">
        <v>53</v>
      </c>
      <c r="F690">
        <v>2</v>
      </c>
      <c r="G690" s="1">
        <v>45016</v>
      </c>
      <c r="H690">
        <v>4</v>
      </c>
      <c r="I690" t="s">
        <v>796</v>
      </c>
      <c r="J690" t="s">
        <v>159</v>
      </c>
      <c r="K690">
        <v>4</v>
      </c>
      <c r="L690" t="s">
        <v>160</v>
      </c>
      <c r="M690" t="s">
        <v>346</v>
      </c>
      <c r="N690" t="s">
        <v>347</v>
      </c>
      <c r="O690" t="s">
        <v>348</v>
      </c>
      <c r="P690" t="s">
        <v>60</v>
      </c>
      <c r="Q690" t="s">
        <v>61</v>
      </c>
      <c r="R690">
        <v>33</v>
      </c>
      <c r="S690" t="s">
        <v>62</v>
      </c>
      <c r="T690" t="s">
        <v>63</v>
      </c>
      <c r="U690" t="s">
        <v>284</v>
      </c>
      <c r="V690">
        <v>0.4</v>
      </c>
      <c r="W690">
        <v>8800000</v>
      </c>
      <c r="X690">
        <v>22000000</v>
      </c>
      <c r="AQ690" t="s">
        <v>65</v>
      </c>
      <c r="AR690" t="s">
        <v>66</v>
      </c>
      <c r="AS690" t="s">
        <v>67</v>
      </c>
    </row>
    <row r="691" spans="1:47" x14ac:dyDescent="0.3">
      <c r="A691" t="s">
        <v>834</v>
      </c>
      <c r="B691" t="s">
        <v>835</v>
      </c>
      <c r="C691" t="s">
        <v>1013</v>
      </c>
      <c r="D691" t="s">
        <v>1014</v>
      </c>
      <c r="E691" t="s">
        <v>53</v>
      </c>
      <c r="F691">
        <v>2</v>
      </c>
      <c r="G691" s="1">
        <v>45104</v>
      </c>
      <c r="H691">
        <v>2</v>
      </c>
      <c r="I691" t="s">
        <v>1016</v>
      </c>
      <c r="J691" t="s">
        <v>105</v>
      </c>
      <c r="K691">
        <v>2</v>
      </c>
      <c r="L691" t="s">
        <v>106</v>
      </c>
      <c r="M691" t="s">
        <v>521</v>
      </c>
      <c r="N691" t="s">
        <v>522</v>
      </c>
      <c r="O691" t="s">
        <v>523</v>
      </c>
      <c r="P691" t="s">
        <v>97</v>
      </c>
      <c r="Q691" t="s">
        <v>98</v>
      </c>
      <c r="R691" s="2" t="s">
        <v>99</v>
      </c>
      <c r="S691" t="s">
        <v>100</v>
      </c>
      <c r="T691" t="s">
        <v>63</v>
      </c>
      <c r="U691" t="s">
        <v>284</v>
      </c>
      <c r="V691">
        <v>0.34999999840000001</v>
      </c>
      <c r="W691">
        <v>15800243</v>
      </c>
      <c r="X691">
        <v>45143551.630000003</v>
      </c>
    </row>
    <row r="692" spans="1:47" x14ac:dyDescent="0.3">
      <c r="A692" t="s">
        <v>575</v>
      </c>
      <c r="B692" t="s">
        <v>576</v>
      </c>
      <c r="C692" t="s">
        <v>793</v>
      </c>
      <c r="D692" t="s">
        <v>794</v>
      </c>
      <c r="E692" t="s">
        <v>53</v>
      </c>
      <c r="F692">
        <v>2</v>
      </c>
      <c r="G692" s="1">
        <v>45016</v>
      </c>
      <c r="H692">
        <v>9</v>
      </c>
      <c r="I692" t="s">
        <v>797</v>
      </c>
      <c r="J692" t="s">
        <v>159</v>
      </c>
      <c r="K692">
        <v>4</v>
      </c>
      <c r="L692" t="s">
        <v>160</v>
      </c>
      <c r="M692" t="s">
        <v>630</v>
      </c>
      <c r="N692" t="s">
        <v>631</v>
      </c>
      <c r="O692" t="s">
        <v>632</v>
      </c>
      <c r="P692" t="s">
        <v>321</v>
      </c>
      <c r="Q692" t="s">
        <v>802</v>
      </c>
      <c r="R692" s="2" t="s">
        <v>99</v>
      </c>
      <c r="S692" t="s">
        <v>803</v>
      </c>
      <c r="T692" t="s">
        <v>310</v>
      </c>
      <c r="U692" t="s">
        <v>187</v>
      </c>
      <c r="V692">
        <v>0.5999999962</v>
      </c>
      <c r="W692">
        <v>694670</v>
      </c>
      <c r="X692">
        <v>1157783.3400000001</v>
      </c>
      <c r="Y692">
        <v>1</v>
      </c>
      <c r="Z692">
        <v>694670</v>
      </c>
      <c r="AA692">
        <v>1157783.3400000001</v>
      </c>
      <c r="AB692">
        <v>0</v>
      </c>
      <c r="AC692">
        <v>0</v>
      </c>
      <c r="AD692">
        <v>0</v>
      </c>
    </row>
    <row r="693" spans="1:47" x14ac:dyDescent="0.3">
      <c r="A693" t="s">
        <v>279</v>
      </c>
      <c r="B693" t="s">
        <v>280</v>
      </c>
      <c r="C693" t="s">
        <v>634</v>
      </c>
      <c r="D693" t="s">
        <v>635</v>
      </c>
      <c r="E693" t="s">
        <v>53</v>
      </c>
      <c r="F693">
        <v>1.1000000000000001</v>
      </c>
      <c r="G693" s="1">
        <v>44893</v>
      </c>
      <c r="H693">
        <v>2</v>
      </c>
      <c r="I693" t="s">
        <v>1021</v>
      </c>
      <c r="J693" t="s">
        <v>105</v>
      </c>
      <c r="K693">
        <v>2</v>
      </c>
      <c r="L693" t="s">
        <v>106</v>
      </c>
      <c r="M693" t="s">
        <v>717</v>
      </c>
      <c r="N693" t="s">
        <v>718</v>
      </c>
      <c r="O693" t="s">
        <v>719</v>
      </c>
      <c r="P693" t="s">
        <v>60</v>
      </c>
      <c r="Q693" t="s">
        <v>61</v>
      </c>
      <c r="R693">
        <v>33</v>
      </c>
      <c r="S693" t="s">
        <v>62</v>
      </c>
      <c r="T693" t="s">
        <v>63</v>
      </c>
      <c r="U693" t="s">
        <v>187</v>
      </c>
      <c r="V693">
        <v>0.5</v>
      </c>
      <c r="W693">
        <v>9500000</v>
      </c>
      <c r="X693">
        <v>19000000</v>
      </c>
      <c r="AQ693" t="s">
        <v>65</v>
      </c>
      <c r="AR693" t="s">
        <v>66</v>
      </c>
      <c r="AS693" t="s">
        <v>67</v>
      </c>
    </row>
    <row r="694" spans="1:47" x14ac:dyDescent="0.3">
      <c r="A694" t="s">
        <v>834</v>
      </c>
      <c r="B694" t="s">
        <v>835</v>
      </c>
      <c r="C694" t="s">
        <v>836</v>
      </c>
      <c r="D694" t="s">
        <v>837</v>
      </c>
      <c r="E694" t="s">
        <v>53</v>
      </c>
      <c r="F694">
        <v>2</v>
      </c>
      <c r="G694" s="1">
        <v>45119</v>
      </c>
      <c r="H694">
        <v>2</v>
      </c>
      <c r="I694" t="s">
        <v>855</v>
      </c>
      <c r="J694" t="s">
        <v>273</v>
      </c>
      <c r="K694">
        <v>8</v>
      </c>
      <c r="L694" t="s">
        <v>274</v>
      </c>
      <c r="M694" t="s">
        <v>275</v>
      </c>
      <c r="N694" t="s">
        <v>276</v>
      </c>
      <c r="O694" t="s">
        <v>277</v>
      </c>
      <c r="P694" t="s">
        <v>129</v>
      </c>
      <c r="Q694" t="s">
        <v>878</v>
      </c>
      <c r="R694">
        <v>140</v>
      </c>
      <c r="S694" t="s">
        <v>879</v>
      </c>
      <c r="T694" t="s">
        <v>278</v>
      </c>
      <c r="U694" t="s">
        <v>278</v>
      </c>
      <c r="V694">
        <v>0.49999999569999998</v>
      </c>
      <c r="W694">
        <v>1407612.84</v>
      </c>
      <c r="X694">
        <v>2815225.7</v>
      </c>
      <c r="Y694">
        <v>1</v>
      </c>
      <c r="Z694">
        <v>1407612.84</v>
      </c>
      <c r="AA694">
        <v>2815225.7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T694" t="s">
        <v>848</v>
      </c>
      <c r="AU694" t="s">
        <v>849</v>
      </c>
    </row>
    <row r="695" spans="1:47" x14ac:dyDescent="0.3">
      <c r="A695" t="s">
        <v>834</v>
      </c>
      <c r="B695" t="s">
        <v>835</v>
      </c>
      <c r="C695" t="s">
        <v>836</v>
      </c>
      <c r="D695" t="s">
        <v>837</v>
      </c>
      <c r="E695" t="s">
        <v>53</v>
      </c>
      <c r="F695">
        <v>2</v>
      </c>
      <c r="G695" s="1">
        <v>45119</v>
      </c>
      <c r="H695">
        <v>2</v>
      </c>
      <c r="I695" t="s">
        <v>855</v>
      </c>
      <c r="J695" t="s">
        <v>273</v>
      </c>
      <c r="K695">
        <v>8</v>
      </c>
      <c r="L695" t="s">
        <v>274</v>
      </c>
      <c r="M695" t="s">
        <v>275</v>
      </c>
      <c r="N695" t="s">
        <v>276</v>
      </c>
      <c r="O695" t="s">
        <v>277</v>
      </c>
      <c r="P695" t="s">
        <v>129</v>
      </c>
      <c r="Q695" t="s">
        <v>920</v>
      </c>
      <c r="R695" s="2" t="s">
        <v>921</v>
      </c>
      <c r="S695" t="s">
        <v>922</v>
      </c>
      <c r="T695" t="s">
        <v>278</v>
      </c>
      <c r="U695" t="s">
        <v>278</v>
      </c>
      <c r="V695">
        <v>0.49999999569999998</v>
      </c>
      <c r="W695">
        <v>5630451.5700000003</v>
      </c>
      <c r="X695">
        <v>11260903.24</v>
      </c>
      <c r="Y695">
        <v>1</v>
      </c>
      <c r="Z695">
        <v>5630451.5700000003</v>
      </c>
      <c r="AA695">
        <v>11260903.24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K695">
        <v>0</v>
      </c>
      <c r="AL695">
        <v>0</v>
      </c>
      <c r="AM695">
        <v>0</v>
      </c>
      <c r="AN695">
        <v>0.4</v>
      </c>
      <c r="AO695">
        <v>2252180.628</v>
      </c>
      <c r="AP695">
        <v>4504361.2960000001</v>
      </c>
      <c r="AT695" t="s">
        <v>842</v>
      </c>
      <c r="AU695" t="s">
        <v>854</v>
      </c>
    </row>
    <row r="696" spans="1:47" x14ac:dyDescent="0.3">
      <c r="A696" t="s">
        <v>834</v>
      </c>
      <c r="B696" t="s">
        <v>835</v>
      </c>
      <c r="C696" t="s">
        <v>836</v>
      </c>
      <c r="D696" t="s">
        <v>837</v>
      </c>
      <c r="E696" t="s">
        <v>53</v>
      </c>
      <c r="F696">
        <v>2</v>
      </c>
      <c r="G696" s="1">
        <v>45119</v>
      </c>
      <c r="H696">
        <v>5</v>
      </c>
      <c r="I696" t="s">
        <v>850</v>
      </c>
      <c r="J696" t="s">
        <v>273</v>
      </c>
      <c r="K696">
        <v>8</v>
      </c>
      <c r="L696" t="s">
        <v>274</v>
      </c>
      <c r="M696" t="s">
        <v>275</v>
      </c>
      <c r="N696" t="s">
        <v>276</v>
      </c>
      <c r="O696" t="s">
        <v>277</v>
      </c>
      <c r="P696" t="s">
        <v>129</v>
      </c>
      <c r="Q696" t="s">
        <v>981</v>
      </c>
      <c r="R696" s="2" t="s">
        <v>982</v>
      </c>
      <c r="S696" t="s">
        <v>983</v>
      </c>
      <c r="T696" t="s">
        <v>278</v>
      </c>
      <c r="U696" t="s">
        <v>278</v>
      </c>
      <c r="V696">
        <v>0.49999999569999998</v>
      </c>
      <c r="W696">
        <v>4428266</v>
      </c>
      <c r="X696">
        <v>8856532.0800000001</v>
      </c>
      <c r="Y696">
        <v>1</v>
      </c>
      <c r="Z696">
        <v>4428266</v>
      </c>
      <c r="AA696">
        <v>8856532.0800000001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K696">
        <v>0</v>
      </c>
      <c r="AL696">
        <v>0</v>
      </c>
      <c r="AM696">
        <v>0</v>
      </c>
      <c r="AN696">
        <v>0.4</v>
      </c>
      <c r="AO696">
        <v>1771306.4</v>
      </c>
      <c r="AP696">
        <v>3542612.8319999999</v>
      </c>
      <c r="AT696" t="s">
        <v>848</v>
      </c>
      <c r="AU696" t="s">
        <v>849</v>
      </c>
    </row>
    <row r="697" spans="1:47" x14ac:dyDescent="0.3">
      <c r="A697" t="s">
        <v>834</v>
      </c>
      <c r="B697" t="s">
        <v>835</v>
      </c>
      <c r="C697" t="s">
        <v>1013</v>
      </c>
      <c r="D697" t="s">
        <v>1014</v>
      </c>
      <c r="E697" t="s">
        <v>53</v>
      </c>
      <c r="F697">
        <v>2</v>
      </c>
      <c r="G697" s="1">
        <v>45104</v>
      </c>
      <c r="H697">
        <v>2</v>
      </c>
      <c r="I697" t="s">
        <v>1016</v>
      </c>
      <c r="J697" t="s">
        <v>105</v>
      </c>
      <c r="K697">
        <v>2</v>
      </c>
      <c r="L697" t="s">
        <v>106</v>
      </c>
      <c r="M697" t="s">
        <v>521</v>
      </c>
      <c r="N697" t="s">
        <v>522</v>
      </c>
      <c r="O697" t="s">
        <v>523</v>
      </c>
      <c r="P697" t="s">
        <v>60</v>
      </c>
      <c r="Q697" t="s">
        <v>61</v>
      </c>
      <c r="R697">
        <v>33</v>
      </c>
      <c r="S697" t="s">
        <v>62</v>
      </c>
      <c r="T697" t="s">
        <v>63</v>
      </c>
      <c r="U697" t="s">
        <v>284</v>
      </c>
      <c r="V697">
        <v>0.34999999840000001</v>
      </c>
      <c r="W697">
        <v>15800243</v>
      </c>
      <c r="X697">
        <v>45143551.630000003</v>
      </c>
      <c r="AQ697" t="s">
        <v>65</v>
      </c>
      <c r="AR697" t="s">
        <v>66</v>
      </c>
      <c r="AS697" t="s">
        <v>67</v>
      </c>
    </row>
    <row r="698" spans="1:47" x14ac:dyDescent="0.3">
      <c r="A698" t="s">
        <v>834</v>
      </c>
      <c r="B698" t="s">
        <v>835</v>
      </c>
      <c r="C698" t="s">
        <v>836</v>
      </c>
      <c r="D698" t="s">
        <v>837</v>
      </c>
      <c r="E698" t="s">
        <v>53</v>
      </c>
      <c r="F698">
        <v>2</v>
      </c>
      <c r="G698" s="1">
        <v>45119</v>
      </c>
      <c r="H698">
        <v>3</v>
      </c>
      <c r="I698" t="s">
        <v>845</v>
      </c>
      <c r="J698" t="s">
        <v>273</v>
      </c>
      <c r="K698">
        <v>8</v>
      </c>
      <c r="L698" t="s">
        <v>274</v>
      </c>
      <c r="M698" t="s">
        <v>275</v>
      </c>
      <c r="N698" t="s">
        <v>276</v>
      </c>
      <c r="O698" t="s">
        <v>277</v>
      </c>
      <c r="P698" t="s">
        <v>183</v>
      </c>
      <c r="Q698" t="s">
        <v>184</v>
      </c>
      <c r="R698" s="2" t="s">
        <v>185</v>
      </c>
      <c r="S698" t="s">
        <v>186</v>
      </c>
      <c r="T698" t="s">
        <v>278</v>
      </c>
      <c r="U698" t="s">
        <v>278</v>
      </c>
      <c r="V698">
        <v>0.49999999569999998</v>
      </c>
      <c r="W698">
        <v>56304516</v>
      </c>
      <c r="X698">
        <v>112609032.97</v>
      </c>
      <c r="AH698">
        <v>0</v>
      </c>
      <c r="AI698">
        <v>0</v>
      </c>
      <c r="AJ698">
        <v>0</v>
      </c>
    </row>
    <row r="699" spans="1:47" x14ac:dyDescent="0.3">
      <c r="A699" t="s">
        <v>433</v>
      </c>
      <c r="B699" t="s">
        <v>434</v>
      </c>
      <c r="C699" t="s">
        <v>435</v>
      </c>
      <c r="D699" t="s">
        <v>436</v>
      </c>
      <c r="E699" t="s">
        <v>53</v>
      </c>
      <c r="F699">
        <v>1.2</v>
      </c>
      <c r="G699" s="1">
        <v>44810</v>
      </c>
      <c r="H699" t="s">
        <v>437</v>
      </c>
      <c r="I699" t="s">
        <v>438</v>
      </c>
      <c r="J699" t="s">
        <v>159</v>
      </c>
      <c r="K699">
        <v>4</v>
      </c>
      <c r="L699" t="s">
        <v>160</v>
      </c>
      <c r="M699" t="s">
        <v>333</v>
      </c>
      <c r="N699" t="s">
        <v>334</v>
      </c>
      <c r="O699" t="s">
        <v>335</v>
      </c>
      <c r="P699" t="s">
        <v>60</v>
      </c>
      <c r="Q699" t="s">
        <v>61</v>
      </c>
      <c r="R699">
        <v>33</v>
      </c>
      <c r="S699" t="s">
        <v>62</v>
      </c>
      <c r="T699" t="s">
        <v>310</v>
      </c>
      <c r="U699" t="s">
        <v>64</v>
      </c>
      <c r="V699">
        <v>0.84999999599999998</v>
      </c>
      <c r="W699">
        <v>11039089</v>
      </c>
      <c r="X699">
        <v>12987163.59</v>
      </c>
      <c r="AQ699" t="s">
        <v>65</v>
      </c>
      <c r="AR699" t="s">
        <v>66</v>
      </c>
      <c r="AS699" t="s">
        <v>67</v>
      </c>
    </row>
    <row r="700" spans="1:47" x14ac:dyDescent="0.3">
      <c r="A700" t="s">
        <v>834</v>
      </c>
      <c r="B700" t="s">
        <v>835</v>
      </c>
      <c r="C700" t="s">
        <v>836</v>
      </c>
      <c r="D700" t="s">
        <v>837</v>
      </c>
      <c r="E700" t="s">
        <v>53</v>
      </c>
      <c r="F700">
        <v>2</v>
      </c>
      <c r="G700" s="1">
        <v>45119</v>
      </c>
      <c r="H700">
        <v>1</v>
      </c>
      <c r="I700" t="s">
        <v>870</v>
      </c>
      <c r="J700" t="s">
        <v>273</v>
      </c>
      <c r="K700">
        <v>8</v>
      </c>
      <c r="L700" t="s">
        <v>274</v>
      </c>
      <c r="M700" t="s">
        <v>275</v>
      </c>
      <c r="N700" t="s">
        <v>276</v>
      </c>
      <c r="O700" t="s">
        <v>277</v>
      </c>
      <c r="P700" t="s">
        <v>129</v>
      </c>
      <c r="Q700" t="s">
        <v>846</v>
      </c>
      <c r="R700">
        <v>136</v>
      </c>
      <c r="S700" t="s">
        <v>847</v>
      </c>
      <c r="T700" t="s">
        <v>278</v>
      </c>
      <c r="U700" t="s">
        <v>278</v>
      </c>
      <c r="V700">
        <v>0.49999999919999999</v>
      </c>
      <c r="W700">
        <v>20000000</v>
      </c>
      <c r="X700">
        <v>40000000.060000002</v>
      </c>
      <c r="Y700">
        <v>1</v>
      </c>
      <c r="Z700">
        <v>20000000</v>
      </c>
      <c r="AA700">
        <v>40000000.060000002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K700">
        <v>0</v>
      </c>
      <c r="AL700">
        <v>0</v>
      </c>
      <c r="AM700">
        <v>0</v>
      </c>
      <c r="AN700">
        <v>0.4</v>
      </c>
      <c r="AO700">
        <v>8000000</v>
      </c>
      <c r="AP700">
        <v>16000000.024</v>
      </c>
      <c r="AT700" t="s">
        <v>848</v>
      </c>
      <c r="AU700" t="s">
        <v>849</v>
      </c>
    </row>
    <row r="701" spans="1:47" x14ac:dyDescent="0.3">
      <c r="A701" t="s">
        <v>433</v>
      </c>
      <c r="B701" t="s">
        <v>434</v>
      </c>
      <c r="C701" t="s">
        <v>1022</v>
      </c>
      <c r="D701" t="s">
        <v>1023</v>
      </c>
      <c r="E701" t="s">
        <v>53</v>
      </c>
      <c r="F701">
        <v>1.3</v>
      </c>
      <c r="G701" s="1">
        <v>44741</v>
      </c>
      <c r="H701">
        <v>1</v>
      </c>
      <c r="I701" t="s">
        <v>1024</v>
      </c>
      <c r="J701" t="s">
        <v>159</v>
      </c>
      <c r="K701">
        <v>4</v>
      </c>
      <c r="L701" t="s">
        <v>160</v>
      </c>
      <c r="M701" t="s">
        <v>416</v>
      </c>
      <c r="N701" t="s">
        <v>417</v>
      </c>
      <c r="O701" t="s">
        <v>418</v>
      </c>
      <c r="P701" t="s">
        <v>321</v>
      </c>
      <c r="Q701" t="s">
        <v>322</v>
      </c>
      <c r="R701">
        <v>10</v>
      </c>
      <c r="S701" t="s">
        <v>323</v>
      </c>
      <c r="T701" t="s">
        <v>310</v>
      </c>
      <c r="U701" t="s">
        <v>187</v>
      </c>
      <c r="V701">
        <v>0.54510517130000002</v>
      </c>
      <c r="W701">
        <v>1142519</v>
      </c>
      <c r="X701">
        <v>2095960.67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</row>
    <row r="702" spans="1:47" x14ac:dyDescent="0.3">
      <c r="A702" t="s">
        <v>834</v>
      </c>
      <c r="B702" t="s">
        <v>835</v>
      </c>
      <c r="C702" t="s">
        <v>836</v>
      </c>
      <c r="D702" t="s">
        <v>837</v>
      </c>
      <c r="E702" t="s">
        <v>53</v>
      </c>
      <c r="F702">
        <v>2</v>
      </c>
      <c r="G702" s="1">
        <v>45119</v>
      </c>
      <c r="H702">
        <v>6</v>
      </c>
      <c r="I702" t="s">
        <v>877</v>
      </c>
      <c r="J702" t="s">
        <v>273</v>
      </c>
      <c r="K702">
        <v>8</v>
      </c>
      <c r="L702" t="s">
        <v>274</v>
      </c>
      <c r="M702" t="s">
        <v>275</v>
      </c>
      <c r="N702" t="s">
        <v>276</v>
      </c>
      <c r="O702" t="s">
        <v>277</v>
      </c>
      <c r="P702" t="s">
        <v>129</v>
      </c>
      <c r="Q702" t="s">
        <v>886</v>
      </c>
      <c r="R702">
        <v>999</v>
      </c>
      <c r="S702" t="s">
        <v>887</v>
      </c>
      <c r="T702" t="s">
        <v>278</v>
      </c>
      <c r="U702" t="s">
        <v>278</v>
      </c>
      <c r="V702">
        <v>0.50000000759999996</v>
      </c>
      <c r="W702">
        <v>1266010</v>
      </c>
      <c r="X702">
        <v>2532019.96</v>
      </c>
      <c r="AN702">
        <v>0</v>
      </c>
      <c r="AO702">
        <v>0</v>
      </c>
      <c r="AP702">
        <v>0</v>
      </c>
      <c r="AU702" t="s">
        <v>258</v>
      </c>
    </row>
    <row r="703" spans="1:47" x14ac:dyDescent="0.3">
      <c r="A703" t="s">
        <v>575</v>
      </c>
      <c r="B703" t="s">
        <v>576</v>
      </c>
      <c r="C703" t="s">
        <v>793</v>
      </c>
      <c r="D703" t="s">
        <v>794</v>
      </c>
      <c r="E703" t="s">
        <v>53</v>
      </c>
      <c r="F703">
        <v>2</v>
      </c>
      <c r="G703" s="1">
        <v>45016</v>
      </c>
      <c r="H703">
        <v>2</v>
      </c>
      <c r="I703" t="s">
        <v>795</v>
      </c>
      <c r="J703" t="s">
        <v>105</v>
      </c>
      <c r="K703">
        <v>2</v>
      </c>
      <c r="L703" t="s">
        <v>106</v>
      </c>
      <c r="M703" t="s">
        <v>200</v>
      </c>
      <c r="N703" t="s">
        <v>201</v>
      </c>
      <c r="O703" t="s">
        <v>202</v>
      </c>
      <c r="P703" t="s">
        <v>97</v>
      </c>
      <c r="Q703" t="s">
        <v>98</v>
      </c>
      <c r="R703" s="2" t="s">
        <v>99</v>
      </c>
      <c r="S703" t="s">
        <v>100</v>
      </c>
      <c r="T703" t="s">
        <v>63</v>
      </c>
      <c r="U703" t="s">
        <v>187</v>
      </c>
      <c r="V703">
        <v>0.59999999680000005</v>
      </c>
      <c r="W703">
        <v>49500000</v>
      </c>
      <c r="X703">
        <v>82500000.439999998</v>
      </c>
    </row>
    <row r="704" spans="1:47" x14ac:dyDescent="0.3">
      <c r="A704" t="s">
        <v>834</v>
      </c>
      <c r="B704" t="s">
        <v>835</v>
      </c>
      <c r="C704" t="s">
        <v>836</v>
      </c>
      <c r="D704" t="s">
        <v>837</v>
      </c>
      <c r="E704" t="s">
        <v>53</v>
      </c>
      <c r="F704">
        <v>2</v>
      </c>
      <c r="G704" s="1">
        <v>45119</v>
      </c>
      <c r="H704">
        <v>1</v>
      </c>
      <c r="I704" t="s">
        <v>870</v>
      </c>
      <c r="J704" t="s">
        <v>273</v>
      </c>
      <c r="K704">
        <v>8</v>
      </c>
      <c r="L704" t="s">
        <v>274</v>
      </c>
      <c r="M704" t="s">
        <v>275</v>
      </c>
      <c r="N704" t="s">
        <v>276</v>
      </c>
      <c r="O704" t="s">
        <v>277</v>
      </c>
      <c r="P704" t="s">
        <v>129</v>
      </c>
      <c r="Q704" t="s">
        <v>888</v>
      </c>
      <c r="R704" s="2" t="s">
        <v>889</v>
      </c>
      <c r="S704" t="s">
        <v>890</v>
      </c>
      <c r="T704" t="s">
        <v>278</v>
      </c>
      <c r="U704" t="s">
        <v>278</v>
      </c>
      <c r="V704">
        <v>0.49999999919999999</v>
      </c>
      <c r="W704">
        <v>29000000</v>
      </c>
      <c r="X704">
        <v>58000000.090000004</v>
      </c>
      <c r="Y704">
        <v>1</v>
      </c>
      <c r="Z704">
        <v>29000000</v>
      </c>
      <c r="AA704">
        <v>58000000.090000004</v>
      </c>
      <c r="AB704">
        <v>0.4</v>
      </c>
      <c r="AC704">
        <v>11600000</v>
      </c>
      <c r="AD704">
        <v>23200000.039999999</v>
      </c>
      <c r="AE704">
        <v>0</v>
      </c>
      <c r="AF704">
        <v>0</v>
      </c>
      <c r="AG704">
        <v>0</v>
      </c>
      <c r="AK704">
        <v>0.4</v>
      </c>
      <c r="AL704">
        <v>11600000</v>
      </c>
      <c r="AM704">
        <v>23200000.039999999</v>
      </c>
      <c r="AN704">
        <v>0.4</v>
      </c>
      <c r="AO704">
        <v>11600000</v>
      </c>
      <c r="AP704">
        <v>23200000.035999998</v>
      </c>
      <c r="AT704" t="s">
        <v>556</v>
      </c>
      <c r="AU704" t="s">
        <v>557</v>
      </c>
    </row>
    <row r="705" spans="1:47" x14ac:dyDescent="0.3">
      <c r="A705" t="s">
        <v>285</v>
      </c>
      <c r="B705" t="s">
        <v>286</v>
      </c>
      <c r="C705" t="s">
        <v>704</v>
      </c>
      <c r="D705" t="s">
        <v>705</v>
      </c>
      <c r="E705" t="s">
        <v>53</v>
      </c>
      <c r="F705">
        <v>1.2</v>
      </c>
      <c r="G705" s="1">
        <v>44895</v>
      </c>
      <c r="H705" t="s">
        <v>1025</v>
      </c>
      <c r="I705" t="s">
        <v>1026</v>
      </c>
      <c r="J705" t="s">
        <v>159</v>
      </c>
      <c r="K705">
        <v>4</v>
      </c>
      <c r="L705" t="s">
        <v>160</v>
      </c>
      <c r="M705" t="s">
        <v>346</v>
      </c>
      <c r="N705" t="s">
        <v>347</v>
      </c>
      <c r="O705" t="s">
        <v>348</v>
      </c>
      <c r="P705" t="s">
        <v>60</v>
      </c>
      <c r="Q705" t="s">
        <v>61</v>
      </c>
      <c r="R705">
        <v>33</v>
      </c>
      <c r="S705" t="s">
        <v>62</v>
      </c>
      <c r="T705" t="s">
        <v>63</v>
      </c>
      <c r="U705" t="s">
        <v>64</v>
      </c>
      <c r="V705">
        <v>0.84999999150000005</v>
      </c>
      <c r="W705">
        <v>29000000</v>
      </c>
      <c r="X705">
        <v>34117647.399999999</v>
      </c>
      <c r="AQ705" t="s">
        <v>65</v>
      </c>
      <c r="AR705" t="s">
        <v>66</v>
      </c>
      <c r="AS705" t="s">
        <v>67</v>
      </c>
    </row>
    <row r="706" spans="1:47" x14ac:dyDescent="0.3">
      <c r="A706" t="s">
        <v>834</v>
      </c>
      <c r="B706" t="s">
        <v>835</v>
      </c>
      <c r="C706" t="s">
        <v>836</v>
      </c>
      <c r="D706" t="s">
        <v>837</v>
      </c>
      <c r="E706" t="s">
        <v>53</v>
      </c>
      <c r="F706">
        <v>2</v>
      </c>
      <c r="G706" s="1">
        <v>45119</v>
      </c>
      <c r="H706">
        <v>2</v>
      </c>
      <c r="I706" t="s">
        <v>855</v>
      </c>
      <c r="J706" t="s">
        <v>273</v>
      </c>
      <c r="K706">
        <v>8</v>
      </c>
      <c r="L706" t="s">
        <v>274</v>
      </c>
      <c r="M706" t="s">
        <v>275</v>
      </c>
      <c r="N706" t="s">
        <v>276</v>
      </c>
      <c r="O706" t="s">
        <v>277</v>
      </c>
      <c r="P706" t="s">
        <v>129</v>
      </c>
      <c r="Q706" t="s">
        <v>914</v>
      </c>
      <c r="R706" s="2" t="s">
        <v>915</v>
      </c>
      <c r="S706" t="s">
        <v>916</v>
      </c>
      <c r="T706" t="s">
        <v>278</v>
      </c>
      <c r="U706" t="s">
        <v>278</v>
      </c>
      <c r="V706">
        <v>0.49999999569999998</v>
      </c>
      <c r="W706">
        <v>2815226.05</v>
      </c>
      <c r="X706">
        <v>5630452.1500000004</v>
      </c>
      <c r="Y706">
        <v>1</v>
      </c>
      <c r="Z706">
        <v>2815226.05</v>
      </c>
      <c r="AA706">
        <v>5630452.1500000004</v>
      </c>
      <c r="AB706">
        <v>1</v>
      </c>
      <c r="AC706">
        <v>2815226.05</v>
      </c>
      <c r="AD706">
        <v>5630452.1500000004</v>
      </c>
      <c r="AE706">
        <v>0</v>
      </c>
      <c r="AF706">
        <v>0</v>
      </c>
      <c r="AG706">
        <v>0</v>
      </c>
      <c r="AK706">
        <v>0.4</v>
      </c>
      <c r="AL706">
        <v>1126090.42</v>
      </c>
      <c r="AM706">
        <v>2252180.86</v>
      </c>
      <c r="AN706">
        <v>0</v>
      </c>
      <c r="AO706">
        <v>0</v>
      </c>
      <c r="AP706">
        <v>0</v>
      </c>
      <c r="AT706" t="s">
        <v>842</v>
      </c>
      <c r="AU706" t="s">
        <v>843</v>
      </c>
    </row>
    <row r="707" spans="1:47" x14ac:dyDescent="0.3">
      <c r="A707" t="s">
        <v>575</v>
      </c>
      <c r="B707" t="s">
        <v>576</v>
      </c>
      <c r="C707" t="s">
        <v>793</v>
      </c>
      <c r="D707" t="s">
        <v>794</v>
      </c>
      <c r="E707" t="s">
        <v>53</v>
      </c>
      <c r="F707">
        <v>2</v>
      </c>
      <c r="G707" s="1">
        <v>45016</v>
      </c>
      <c r="H707">
        <v>9</v>
      </c>
      <c r="I707" t="s">
        <v>797</v>
      </c>
      <c r="J707" t="s">
        <v>159</v>
      </c>
      <c r="K707">
        <v>4</v>
      </c>
      <c r="L707" t="s">
        <v>160</v>
      </c>
      <c r="M707" t="s">
        <v>333</v>
      </c>
      <c r="N707" t="s">
        <v>334</v>
      </c>
      <c r="O707" t="s">
        <v>335</v>
      </c>
      <c r="P707" t="s">
        <v>97</v>
      </c>
      <c r="Q707" t="s">
        <v>98</v>
      </c>
      <c r="R707" s="2" t="s">
        <v>99</v>
      </c>
      <c r="S707" t="s">
        <v>100</v>
      </c>
      <c r="T707" t="s">
        <v>310</v>
      </c>
      <c r="U707" t="s">
        <v>187</v>
      </c>
      <c r="V707">
        <v>0.5999999962</v>
      </c>
      <c r="W707">
        <v>5134688</v>
      </c>
      <c r="X707">
        <v>8557813.3900000006</v>
      </c>
    </row>
    <row r="708" spans="1:47" x14ac:dyDescent="0.3">
      <c r="A708" t="s">
        <v>279</v>
      </c>
      <c r="B708" t="s">
        <v>280</v>
      </c>
      <c r="C708" t="s">
        <v>1027</v>
      </c>
      <c r="D708" t="s">
        <v>1028</v>
      </c>
      <c r="E708" t="s">
        <v>53</v>
      </c>
      <c r="F708">
        <v>1.3</v>
      </c>
      <c r="G708" s="1">
        <v>44915</v>
      </c>
      <c r="H708">
        <v>6</v>
      </c>
      <c r="I708" t="s">
        <v>444</v>
      </c>
      <c r="J708" t="s">
        <v>159</v>
      </c>
      <c r="K708">
        <v>4</v>
      </c>
      <c r="L708" t="s">
        <v>160</v>
      </c>
      <c r="M708" t="s">
        <v>588</v>
      </c>
      <c r="N708" t="s">
        <v>589</v>
      </c>
      <c r="O708" t="s">
        <v>590</v>
      </c>
      <c r="P708" t="s">
        <v>321</v>
      </c>
      <c r="Q708" t="s">
        <v>322</v>
      </c>
      <c r="R708">
        <v>10</v>
      </c>
      <c r="S708" t="s">
        <v>323</v>
      </c>
      <c r="T708" t="s">
        <v>310</v>
      </c>
      <c r="U708" t="s">
        <v>64</v>
      </c>
      <c r="V708">
        <v>0.69999999710000005</v>
      </c>
      <c r="W708">
        <v>4500000</v>
      </c>
      <c r="X708">
        <v>6428571.46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</row>
    <row r="709" spans="1:47" x14ac:dyDescent="0.3">
      <c r="A709" t="s">
        <v>834</v>
      </c>
      <c r="B709" t="s">
        <v>835</v>
      </c>
      <c r="C709" t="s">
        <v>1013</v>
      </c>
      <c r="D709" t="s">
        <v>1014</v>
      </c>
      <c r="E709" t="s">
        <v>53</v>
      </c>
      <c r="F709">
        <v>2</v>
      </c>
      <c r="G709" s="1">
        <v>45104</v>
      </c>
      <c r="H709">
        <v>1</v>
      </c>
      <c r="I709" t="s">
        <v>1015</v>
      </c>
      <c r="J709" t="s">
        <v>189</v>
      </c>
      <c r="K709">
        <v>1</v>
      </c>
      <c r="L709" t="s">
        <v>190</v>
      </c>
      <c r="M709" t="s">
        <v>191</v>
      </c>
      <c r="N709" t="s">
        <v>192</v>
      </c>
      <c r="O709" t="s">
        <v>193</v>
      </c>
      <c r="P709" t="s">
        <v>129</v>
      </c>
      <c r="Q709" t="s">
        <v>903</v>
      </c>
      <c r="R709" s="2" t="s">
        <v>904</v>
      </c>
      <c r="S709" t="s">
        <v>905</v>
      </c>
      <c r="T709" t="s">
        <v>63</v>
      </c>
      <c r="U709" t="s">
        <v>284</v>
      </c>
      <c r="V709">
        <v>0.34999999659999997</v>
      </c>
      <c r="W709">
        <v>11060170</v>
      </c>
      <c r="X709">
        <v>31600486.02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K709">
        <v>0</v>
      </c>
      <c r="AL709">
        <v>0</v>
      </c>
      <c r="AM709">
        <v>0</v>
      </c>
      <c r="AN709">
        <v>0.4</v>
      </c>
      <c r="AO709">
        <v>4424068</v>
      </c>
      <c r="AP709">
        <v>12640194.408</v>
      </c>
      <c r="AT709" t="s">
        <v>842</v>
      </c>
      <c r="AU709" t="s">
        <v>854</v>
      </c>
    </row>
    <row r="710" spans="1:47" x14ac:dyDescent="0.3">
      <c r="A710" t="s">
        <v>834</v>
      </c>
      <c r="B710" t="s">
        <v>835</v>
      </c>
      <c r="C710" t="s">
        <v>1013</v>
      </c>
      <c r="D710" t="s">
        <v>1014</v>
      </c>
      <c r="E710" t="s">
        <v>53</v>
      </c>
      <c r="F710">
        <v>2</v>
      </c>
      <c r="G710" s="1">
        <v>45104</v>
      </c>
      <c r="H710">
        <v>2</v>
      </c>
      <c r="I710" t="s">
        <v>1016</v>
      </c>
      <c r="J710" t="s">
        <v>105</v>
      </c>
      <c r="K710">
        <v>2</v>
      </c>
      <c r="L710" t="s">
        <v>106</v>
      </c>
      <c r="M710" t="s">
        <v>521</v>
      </c>
      <c r="N710" t="s">
        <v>522</v>
      </c>
      <c r="O710" t="s">
        <v>523</v>
      </c>
      <c r="P710" t="s">
        <v>129</v>
      </c>
      <c r="Q710" t="s">
        <v>886</v>
      </c>
      <c r="R710">
        <v>999</v>
      </c>
      <c r="S710" t="s">
        <v>887</v>
      </c>
      <c r="T710" t="s">
        <v>63</v>
      </c>
      <c r="U710" t="s">
        <v>284</v>
      </c>
      <c r="V710">
        <v>0.34999999840000001</v>
      </c>
      <c r="W710">
        <v>553008.01</v>
      </c>
      <c r="X710">
        <v>1580022.88</v>
      </c>
      <c r="AN710">
        <v>0</v>
      </c>
      <c r="AO710">
        <v>0</v>
      </c>
      <c r="AP710">
        <v>0</v>
      </c>
      <c r="AU710" t="s">
        <v>258</v>
      </c>
    </row>
    <row r="711" spans="1:47" x14ac:dyDescent="0.3">
      <c r="A711" t="s">
        <v>834</v>
      </c>
      <c r="B711" t="s">
        <v>835</v>
      </c>
      <c r="C711" t="s">
        <v>836</v>
      </c>
      <c r="D711" t="s">
        <v>837</v>
      </c>
      <c r="E711" t="s">
        <v>53</v>
      </c>
      <c r="F711">
        <v>2</v>
      </c>
      <c r="G711" s="1">
        <v>45119</v>
      </c>
      <c r="H711">
        <v>4</v>
      </c>
      <c r="I711" t="s">
        <v>838</v>
      </c>
      <c r="J711" t="s">
        <v>273</v>
      </c>
      <c r="K711">
        <v>8</v>
      </c>
      <c r="L711" t="s">
        <v>274</v>
      </c>
      <c r="M711" t="s">
        <v>275</v>
      </c>
      <c r="N711" t="s">
        <v>276</v>
      </c>
      <c r="O711" t="s">
        <v>277</v>
      </c>
      <c r="P711" t="s">
        <v>129</v>
      </c>
      <c r="Q711" t="s">
        <v>920</v>
      </c>
      <c r="R711" s="2" t="s">
        <v>921</v>
      </c>
      <c r="S711" t="s">
        <v>922</v>
      </c>
      <c r="T711" t="s">
        <v>278</v>
      </c>
      <c r="U711" t="s">
        <v>278</v>
      </c>
      <c r="V711">
        <v>0.49999999569999998</v>
      </c>
      <c r="W711">
        <v>2815226</v>
      </c>
      <c r="X711">
        <v>5630452.0499999998</v>
      </c>
      <c r="Y711">
        <v>1</v>
      </c>
      <c r="Z711">
        <v>2815226</v>
      </c>
      <c r="AA711">
        <v>5630452.0499999998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K711">
        <v>0</v>
      </c>
      <c r="AL711">
        <v>0</v>
      </c>
      <c r="AM711">
        <v>0</v>
      </c>
      <c r="AN711">
        <v>0.4</v>
      </c>
      <c r="AO711">
        <v>1126090.3999999999</v>
      </c>
      <c r="AP711">
        <v>2252180.8199999998</v>
      </c>
      <c r="AT711" t="s">
        <v>842</v>
      </c>
      <c r="AU711" t="s">
        <v>854</v>
      </c>
    </row>
    <row r="712" spans="1:47" x14ac:dyDescent="0.3">
      <c r="A712" t="s">
        <v>834</v>
      </c>
      <c r="B712" t="s">
        <v>835</v>
      </c>
      <c r="C712" t="s">
        <v>836</v>
      </c>
      <c r="D712" t="s">
        <v>837</v>
      </c>
      <c r="E712" t="s">
        <v>53</v>
      </c>
      <c r="F712">
        <v>2</v>
      </c>
      <c r="G712" s="1">
        <v>45119</v>
      </c>
      <c r="H712">
        <v>4</v>
      </c>
      <c r="I712" t="s">
        <v>838</v>
      </c>
      <c r="J712" t="s">
        <v>273</v>
      </c>
      <c r="K712">
        <v>8</v>
      </c>
      <c r="L712" t="s">
        <v>274</v>
      </c>
      <c r="M712" t="s">
        <v>275</v>
      </c>
      <c r="N712" t="s">
        <v>276</v>
      </c>
      <c r="O712" t="s">
        <v>277</v>
      </c>
      <c r="P712" t="s">
        <v>129</v>
      </c>
      <c r="Q712" t="s">
        <v>981</v>
      </c>
      <c r="R712" s="2" t="s">
        <v>982</v>
      </c>
      <c r="S712" t="s">
        <v>983</v>
      </c>
      <c r="T712" t="s">
        <v>278</v>
      </c>
      <c r="U712" t="s">
        <v>278</v>
      </c>
      <c r="V712">
        <v>0.49999999569999998</v>
      </c>
      <c r="W712">
        <v>7882632.2000000002</v>
      </c>
      <c r="X712">
        <v>15765264.539999999</v>
      </c>
      <c r="Y712">
        <v>1</v>
      </c>
      <c r="Z712">
        <v>7882632.2000000002</v>
      </c>
      <c r="AA712">
        <v>15765264.539999999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K712">
        <v>0</v>
      </c>
      <c r="AL712">
        <v>0</v>
      </c>
      <c r="AM712">
        <v>0</v>
      </c>
      <c r="AN712">
        <v>0.4</v>
      </c>
      <c r="AO712">
        <v>3153052.88</v>
      </c>
      <c r="AP712">
        <v>6306105.8159999996</v>
      </c>
      <c r="AT712" t="s">
        <v>848</v>
      </c>
      <c r="AU712" t="s">
        <v>849</v>
      </c>
    </row>
    <row r="713" spans="1:47" x14ac:dyDescent="0.3">
      <c r="A713" t="s">
        <v>834</v>
      </c>
      <c r="B713" t="s">
        <v>835</v>
      </c>
      <c r="C713" t="s">
        <v>836</v>
      </c>
      <c r="D713" t="s">
        <v>837</v>
      </c>
      <c r="E713" t="s">
        <v>53</v>
      </c>
      <c r="F713">
        <v>2</v>
      </c>
      <c r="G713" s="1">
        <v>45119</v>
      </c>
      <c r="H713">
        <v>5</v>
      </c>
      <c r="I713" t="s">
        <v>850</v>
      </c>
      <c r="J713" t="s">
        <v>273</v>
      </c>
      <c r="K713">
        <v>8</v>
      </c>
      <c r="L713" t="s">
        <v>274</v>
      </c>
      <c r="M713" t="s">
        <v>275</v>
      </c>
      <c r="N713" t="s">
        <v>276</v>
      </c>
      <c r="O713" t="s">
        <v>277</v>
      </c>
      <c r="P713" t="s">
        <v>129</v>
      </c>
      <c r="Q713" t="s">
        <v>839</v>
      </c>
      <c r="R713" s="2" t="s">
        <v>840</v>
      </c>
      <c r="S713" t="s">
        <v>841</v>
      </c>
      <c r="T713" t="s">
        <v>278</v>
      </c>
      <c r="U713" t="s">
        <v>278</v>
      </c>
      <c r="V713">
        <v>0.49999999569999998</v>
      </c>
      <c r="W713">
        <v>3916087</v>
      </c>
      <c r="X713">
        <v>7832174.0700000003</v>
      </c>
      <c r="Y713">
        <v>1</v>
      </c>
      <c r="Z713">
        <v>3916087</v>
      </c>
      <c r="AA713">
        <v>7832174.0700000003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K713">
        <v>0</v>
      </c>
      <c r="AL713">
        <v>0</v>
      </c>
      <c r="AM713">
        <v>0</v>
      </c>
      <c r="AN713">
        <v>0.4</v>
      </c>
      <c r="AO713">
        <v>1566434.8</v>
      </c>
      <c r="AP713">
        <v>3132869.628</v>
      </c>
      <c r="AT713" t="s">
        <v>842</v>
      </c>
      <c r="AU713" t="s">
        <v>843</v>
      </c>
    </row>
    <row r="714" spans="1:47" x14ac:dyDescent="0.3">
      <c r="A714" t="s">
        <v>834</v>
      </c>
      <c r="B714" t="s">
        <v>835</v>
      </c>
      <c r="C714" t="s">
        <v>836</v>
      </c>
      <c r="D714" t="s">
        <v>837</v>
      </c>
      <c r="E714" t="s">
        <v>53</v>
      </c>
      <c r="F714">
        <v>2</v>
      </c>
      <c r="G714" s="1">
        <v>45119</v>
      </c>
      <c r="H714">
        <v>6</v>
      </c>
      <c r="I714" t="s">
        <v>877</v>
      </c>
      <c r="J714" t="s">
        <v>273</v>
      </c>
      <c r="K714">
        <v>8</v>
      </c>
      <c r="L714" t="s">
        <v>274</v>
      </c>
      <c r="M714" t="s">
        <v>275</v>
      </c>
      <c r="N714" t="s">
        <v>276</v>
      </c>
      <c r="O714" t="s">
        <v>277</v>
      </c>
      <c r="P714" t="s">
        <v>129</v>
      </c>
      <c r="Q714" t="s">
        <v>951</v>
      </c>
      <c r="R714">
        <v>124</v>
      </c>
      <c r="S714" t="s">
        <v>952</v>
      </c>
      <c r="T714" t="s">
        <v>278</v>
      </c>
      <c r="U714" t="s">
        <v>278</v>
      </c>
      <c r="V714">
        <v>0.49999999569999998</v>
      </c>
      <c r="W714">
        <v>2871530.39</v>
      </c>
      <c r="X714">
        <v>5743060.8300000001</v>
      </c>
      <c r="Y714">
        <v>1</v>
      </c>
      <c r="Z714">
        <v>2871530.39</v>
      </c>
      <c r="AA714">
        <v>5743060.8300000001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T714" t="s">
        <v>908</v>
      </c>
      <c r="AU714" t="s">
        <v>849</v>
      </c>
    </row>
    <row r="715" spans="1:47" x14ac:dyDescent="0.3">
      <c r="A715" t="s">
        <v>575</v>
      </c>
      <c r="B715" t="s">
        <v>576</v>
      </c>
      <c r="C715" t="s">
        <v>793</v>
      </c>
      <c r="D715" t="s">
        <v>794</v>
      </c>
      <c r="E715" t="s">
        <v>53</v>
      </c>
      <c r="F715">
        <v>2</v>
      </c>
      <c r="G715" s="1">
        <v>45016</v>
      </c>
      <c r="H715">
        <v>1</v>
      </c>
      <c r="I715" t="s">
        <v>813</v>
      </c>
      <c r="J715" t="s">
        <v>189</v>
      </c>
      <c r="K715">
        <v>1</v>
      </c>
      <c r="L715" t="s">
        <v>190</v>
      </c>
      <c r="M715" t="s">
        <v>228</v>
      </c>
      <c r="N715" t="s">
        <v>229</v>
      </c>
      <c r="O715" t="s">
        <v>230</v>
      </c>
      <c r="P715" t="s">
        <v>183</v>
      </c>
      <c r="Q715" t="s">
        <v>184</v>
      </c>
      <c r="R715" s="2" t="s">
        <v>185</v>
      </c>
      <c r="S715" t="s">
        <v>186</v>
      </c>
      <c r="T715" t="s">
        <v>63</v>
      </c>
      <c r="U715" t="s">
        <v>187</v>
      </c>
      <c r="V715">
        <v>0.6</v>
      </c>
      <c r="W715">
        <v>37000000</v>
      </c>
      <c r="X715">
        <v>61666666.670000002</v>
      </c>
      <c r="AH715">
        <v>0</v>
      </c>
      <c r="AI715">
        <v>0</v>
      </c>
      <c r="AJ715">
        <v>0</v>
      </c>
    </row>
    <row r="716" spans="1:47" x14ac:dyDescent="0.3">
      <c r="A716" t="s">
        <v>834</v>
      </c>
      <c r="B716" t="s">
        <v>835</v>
      </c>
      <c r="C716" t="s">
        <v>836</v>
      </c>
      <c r="D716" t="s">
        <v>837</v>
      </c>
      <c r="E716" t="s">
        <v>53</v>
      </c>
      <c r="F716">
        <v>2</v>
      </c>
      <c r="G716" s="1">
        <v>45119</v>
      </c>
      <c r="H716">
        <v>4</v>
      </c>
      <c r="I716" t="s">
        <v>838</v>
      </c>
      <c r="J716" t="s">
        <v>273</v>
      </c>
      <c r="K716">
        <v>8</v>
      </c>
      <c r="L716" t="s">
        <v>274</v>
      </c>
      <c r="M716" t="s">
        <v>275</v>
      </c>
      <c r="N716" t="s">
        <v>276</v>
      </c>
      <c r="O716" t="s">
        <v>277</v>
      </c>
      <c r="P716" t="s">
        <v>97</v>
      </c>
      <c r="Q716" t="s">
        <v>98</v>
      </c>
      <c r="R716" s="2" t="s">
        <v>99</v>
      </c>
      <c r="S716" t="s">
        <v>100</v>
      </c>
      <c r="T716" t="s">
        <v>278</v>
      </c>
      <c r="U716" t="s">
        <v>278</v>
      </c>
      <c r="V716">
        <v>0.49999999569999998</v>
      </c>
      <c r="W716">
        <v>56304516</v>
      </c>
      <c r="X716">
        <v>112609032.97</v>
      </c>
    </row>
    <row r="717" spans="1:47" x14ac:dyDescent="0.3">
      <c r="A717" t="s">
        <v>834</v>
      </c>
      <c r="B717" t="s">
        <v>835</v>
      </c>
      <c r="C717" t="s">
        <v>1013</v>
      </c>
      <c r="D717" t="s">
        <v>1014</v>
      </c>
      <c r="E717" t="s">
        <v>53</v>
      </c>
      <c r="F717">
        <v>2</v>
      </c>
      <c r="G717" s="1">
        <v>45104</v>
      </c>
      <c r="H717">
        <v>1</v>
      </c>
      <c r="I717" t="s">
        <v>1015</v>
      </c>
      <c r="J717" t="s">
        <v>189</v>
      </c>
      <c r="K717">
        <v>1</v>
      </c>
      <c r="L717" t="s">
        <v>190</v>
      </c>
      <c r="M717" t="s">
        <v>191</v>
      </c>
      <c r="N717" t="s">
        <v>192</v>
      </c>
      <c r="O717" t="s">
        <v>193</v>
      </c>
      <c r="P717" t="s">
        <v>183</v>
      </c>
      <c r="Q717" t="s">
        <v>184</v>
      </c>
      <c r="R717" s="2" t="s">
        <v>185</v>
      </c>
      <c r="S717" t="s">
        <v>186</v>
      </c>
      <c r="T717" t="s">
        <v>63</v>
      </c>
      <c r="U717" t="s">
        <v>284</v>
      </c>
      <c r="V717">
        <v>0.34999999659999997</v>
      </c>
      <c r="W717">
        <v>73734464</v>
      </c>
      <c r="X717">
        <v>210669899.19</v>
      </c>
      <c r="AH717">
        <v>0</v>
      </c>
      <c r="AI717">
        <v>0</v>
      </c>
      <c r="AJ717">
        <v>0</v>
      </c>
    </row>
    <row r="718" spans="1:47" x14ac:dyDescent="0.3">
      <c r="A718" t="s">
        <v>173</v>
      </c>
      <c r="B718" t="s">
        <v>174</v>
      </c>
      <c r="C718" t="s">
        <v>490</v>
      </c>
      <c r="D718" t="s">
        <v>491</v>
      </c>
      <c r="E718" t="s">
        <v>53</v>
      </c>
      <c r="F718">
        <v>1.2</v>
      </c>
      <c r="G718" s="1">
        <v>44720</v>
      </c>
      <c r="H718">
        <v>4</v>
      </c>
      <c r="I718" t="s">
        <v>492</v>
      </c>
      <c r="J718" t="s">
        <v>159</v>
      </c>
      <c r="K718">
        <v>4</v>
      </c>
      <c r="L718" t="s">
        <v>160</v>
      </c>
      <c r="M718" t="s">
        <v>400</v>
      </c>
      <c r="N718" t="s">
        <v>401</v>
      </c>
      <c r="O718" t="s">
        <v>402</v>
      </c>
      <c r="P718" t="s">
        <v>321</v>
      </c>
      <c r="Q718" t="s">
        <v>322</v>
      </c>
      <c r="R718">
        <v>10</v>
      </c>
      <c r="S718" t="s">
        <v>323</v>
      </c>
      <c r="T718" t="s">
        <v>310</v>
      </c>
      <c r="U718" t="s">
        <v>187</v>
      </c>
      <c r="V718">
        <v>0.4966672379</v>
      </c>
      <c r="W718">
        <v>500000</v>
      </c>
      <c r="X718">
        <v>1006710.25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</row>
    <row r="719" spans="1:47" x14ac:dyDescent="0.3">
      <c r="A719" t="s">
        <v>834</v>
      </c>
      <c r="B719" t="s">
        <v>835</v>
      </c>
      <c r="C719" t="s">
        <v>1013</v>
      </c>
      <c r="D719" t="s">
        <v>1014</v>
      </c>
      <c r="E719" t="s">
        <v>53</v>
      </c>
      <c r="F719">
        <v>2</v>
      </c>
      <c r="G719" s="1">
        <v>45104</v>
      </c>
      <c r="H719">
        <v>1</v>
      </c>
      <c r="I719" t="s">
        <v>1015</v>
      </c>
      <c r="J719" t="s">
        <v>189</v>
      </c>
      <c r="K719">
        <v>1</v>
      </c>
      <c r="L719" t="s">
        <v>190</v>
      </c>
      <c r="M719" t="s">
        <v>191</v>
      </c>
      <c r="N719" t="s">
        <v>192</v>
      </c>
      <c r="O719" t="s">
        <v>193</v>
      </c>
      <c r="P719" t="s">
        <v>60</v>
      </c>
      <c r="Q719" t="s">
        <v>61</v>
      </c>
      <c r="R719">
        <v>33</v>
      </c>
      <c r="S719" t="s">
        <v>62</v>
      </c>
      <c r="T719" t="s">
        <v>63</v>
      </c>
      <c r="U719" t="s">
        <v>284</v>
      </c>
      <c r="V719">
        <v>0.34999999659999997</v>
      </c>
      <c r="W719">
        <v>73734464</v>
      </c>
      <c r="X719">
        <v>210669899.19</v>
      </c>
      <c r="AQ719" t="s">
        <v>65</v>
      </c>
      <c r="AR719" t="s">
        <v>66</v>
      </c>
      <c r="AS719" t="s">
        <v>67</v>
      </c>
    </row>
    <row r="720" spans="1:47" x14ac:dyDescent="0.3">
      <c r="A720" t="s">
        <v>575</v>
      </c>
      <c r="B720" t="s">
        <v>576</v>
      </c>
      <c r="C720" t="s">
        <v>793</v>
      </c>
      <c r="D720" t="s">
        <v>794</v>
      </c>
      <c r="E720" t="s">
        <v>53</v>
      </c>
      <c r="F720">
        <v>2</v>
      </c>
      <c r="G720" s="1">
        <v>45016</v>
      </c>
      <c r="H720">
        <v>9</v>
      </c>
      <c r="I720" t="s">
        <v>797</v>
      </c>
      <c r="J720" t="s">
        <v>159</v>
      </c>
      <c r="K720">
        <v>4</v>
      </c>
      <c r="L720" t="s">
        <v>160</v>
      </c>
      <c r="M720" t="s">
        <v>333</v>
      </c>
      <c r="N720" t="s">
        <v>334</v>
      </c>
      <c r="O720" t="s">
        <v>335</v>
      </c>
      <c r="P720" t="s">
        <v>60</v>
      </c>
      <c r="Q720" t="s">
        <v>61</v>
      </c>
      <c r="R720">
        <v>33</v>
      </c>
      <c r="S720" t="s">
        <v>62</v>
      </c>
      <c r="T720" t="s">
        <v>310</v>
      </c>
      <c r="U720" t="s">
        <v>284</v>
      </c>
      <c r="V720">
        <v>0.39999999930000002</v>
      </c>
      <c r="W720">
        <v>18365312</v>
      </c>
      <c r="X720">
        <v>45913280.079999998</v>
      </c>
      <c r="AQ720" t="s">
        <v>65</v>
      </c>
      <c r="AR720" t="s">
        <v>66</v>
      </c>
      <c r="AS720" t="s">
        <v>67</v>
      </c>
    </row>
    <row r="721" spans="1:47" x14ac:dyDescent="0.3">
      <c r="A721" t="s">
        <v>834</v>
      </c>
      <c r="B721" t="s">
        <v>835</v>
      </c>
      <c r="C721" t="s">
        <v>864</v>
      </c>
      <c r="D721" t="s">
        <v>865</v>
      </c>
      <c r="E721" t="s">
        <v>53</v>
      </c>
      <c r="F721">
        <v>2</v>
      </c>
      <c r="G721" s="1">
        <v>45119</v>
      </c>
      <c r="H721">
        <v>1</v>
      </c>
      <c r="I721" t="s">
        <v>923</v>
      </c>
      <c r="J721" t="s">
        <v>189</v>
      </c>
      <c r="K721">
        <v>1</v>
      </c>
      <c r="L721" t="s">
        <v>190</v>
      </c>
      <c r="M721" t="s">
        <v>191</v>
      </c>
      <c r="N721" t="s">
        <v>192</v>
      </c>
      <c r="O721" t="s">
        <v>193</v>
      </c>
      <c r="P721" t="s">
        <v>60</v>
      </c>
      <c r="Q721" t="s">
        <v>61</v>
      </c>
      <c r="R721">
        <v>33</v>
      </c>
      <c r="S721" t="s">
        <v>62</v>
      </c>
      <c r="T721" t="s">
        <v>63</v>
      </c>
      <c r="U721" t="s">
        <v>284</v>
      </c>
      <c r="V721">
        <v>0.3678263732</v>
      </c>
      <c r="W721">
        <v>54476177</v>
      </c>
      <c r="X721">
        <v>148102966.41999999</v>
      </c>
      <c r="AQ721" t="s">
        <v>65</v>
      </c>
      <c r="AR721" t="s">
        <v>66</v>
      </c>
      <c r="AS721" t="s">
        <v>67</v>
      </c>
    </row>
    <row r="722" spans="1:47" x14ac:dyDescent="0.3">
      <c r="A722" t="s">
        <v>575</v>
      </c>
      <c r="B722" t="s">
        <v>576</v>
      </c>
      <c r="C722" t="s">
        <v>793</v>
      </c>
      <c r="D722" t="s">
        <v>794</v>
      </c>
      <c r="E722" t="s">
        <v>53</v>
      </c>
      <c r="F722">
        <v>2</v>
      </c>
      <c r="G722" s="1">
        <v>45016</v>
      </c>
      <c r="H722">
        <v>5</v>
      </c>
      <c r="I722" t="s">
        <v>801</v>
      </c>
      <c r="J722" t="s">
        <v>178</v>
      </c>
      <c r="K722">
        <v>5</v>
      </c>
      <c r="L722" t="s">
        <v>179</v>
      </c>
      <c r="M722" t="s">
        <v>180</v>
      </c>
      <c r="N722" t="s">
        <v>181</v>
      </c>
      <c r="O722" t="s">
        <v>182</v>
      </c>
      <c r="P722" t="s">
        <v>183</v>
      </c>
      <c r="Q722" t="s">
        <v>184</v>
      </c>
      <c r="R722" s="2" t="s">
        <v>185</v>
      </c>
      <c r="S722" t="s">
        <v>186</v>
      </c>
      <c r="T722" t="s">
        <v>63</v>
      </c>
      <c r="U722" t="s">
        <v>284</v>
      </c>
      <c r="V722">
        <v>0.4</v>
      </c>
      <c r="W722">
        <v>16417631</v>
      </c>
      <c r="X722">
        <v>41044077.5</v>
      </c>
      <c r="AH722">
        <v>0</v>
      </c>
      <c r="AI722">
        <v>0</v>
      </c>
      <c r="AJ722">
        <v>0</v>
      </c>
    </row>
    <row r="723" spans="1:47" x14ac:dyDescent="0.3">
      <c r="A723" t="s">
        <v>834</v>
      </c>
      <c r="B723" t="s">
        <v>835</v>
      </c>
      <c r="C723" t="s">
        <v>836</v>
      </c>
      <c r="D723" t="s">
        <v>837</v>
      </c>
      <c r="E723" t="s">
        <v>53</v>
      </c>
      <c r="F723">
        <v>2</v>
      </c>
      <c r="G723" s="1">
        <v>45119</v>
      </c>
      <c r="H723">
        <v>1</v>
      </c>
      <c r="I723" t="s">
        <v>870</v>
      </c>
      <c r="J723" t="s">
        <v>273</v>
      </c>
      <c r="K723">
        <v>8</v>
      </c>
      <c r="L723" t="s">
        <v>274</v>
      </c>
      <c r="M723" t="s">
        <v>275</v>
      </c>
      <c r="N723" t="s">
        <v>276</v>
      </c>
      <c r="O723" t="s">
        <v>277</v>
      </c>
      <c r="P723" t="s">
        <v>97</v>
      </c>
      <c r="Q723" t="s">
        <v>233</v>
      </c>
      <c r="R723" s="2" t="s">
        <v>185</v>
      </c>
      <c r="S723" t="s">
        <v>234</v>
      </c>
      <c r="T723" t="s">
        <v>278</v>
      </c>
      <c r="U723" t="s">
        <v>278</v>
      </c>
      <c r="V723">
        <v>0.49999999919999999</v>
      </c>
      <c r="W723">
        <v>8000000</v>
      </c>
      <c r="X723">
        <v>16000000.029999999</v>
      </c>
    </row>
    <row r="724" spans="1:47" x14ac:dyDescent="0.3">
      <c r="A724" t="s">
        <v>834</v>
      </c>
      <c r="B724" t="s">
        <v>835</v>
      </c>
      <c r="C724" t="s">
        <v>836</v>
      </c>
      <c r="D724" t="s">
        <v>837</v>
      </c>
      <c r="E724" t="s">
        <v>53</v>
      </c>
      <c r="F724">
        <v>2</v>
      </c>
      <c r="G724" s="1">
        <v>45119</v>
      </c>
      <c r="H724">
        <v>1</v>
      </c>
      <c r="I724" t="s">
        <v>870</v>
      </c>
      <c r="J724" t="s">
        <v>273</v>
      </c>
      <c r="K724">
        <v>8</v>
      </c>
      <c r="L724" t="s">
        <v>274</v>
      </c>
      <c r="M724" t="s">
        <v>275</v>
      </c>
      <c r="N724" t="s">
        <v>276</v>
      </c>
      <c r="O724" t="s">
        <v>277</v>
      </c>
      <c r="P724" t="s">
        <v>129</v>
      </c>
      <c r="Q724" t="s">
        <v>909</v>
      </c>
      <c r="R724" s="2" t="s">
        <v>910</v>
      </c>
      <c r="S724" t="s">
        <v>911</v>
      </c>
      <c r="T724" t="s">
        <v>278</v>
      </c>
      <c r="U724" t="s">
        <v>278</v>
      </c>
      <c r="V724">
        <v>0.49999999919999999</v>
      </c>
      <c r="W724">
        <v>15000000</v>
      </c>
      <c r="X724">
        <v>30000000.050000001</v>
      </c>
      <c r="Y724">
        <v>1</v>
      </c>
      <c r="Z724">
        <v>15000000</v>
      </c>
      <c r="AA724">
        <v>30000000.050000001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T724" t="s">
        <v>842</v>
      </c>
      <c r="AU724" t="s">
        <v>854</v>
      </c>
    </row>
    <row r="725" spans="1:47" x14ac:dyDescent="0.3">
      <c r="A725" t="s">
        <v>834</v>
      </c>
      <c r="B725" t="s">
        <v>835</v>
      </c>
      <c r="C725" t="s">
        <v>864</v>
      </c>
      <c r="D725" t="s">
        <v>865</v>
      </c>
      <c r="E725" t="s">
        <v>53</v>
      </c>
      <c r="F725">
        <v>2</v>
      </c>
      <c r="G725" s="1">
        <v>45119</v>
      </c>
      <c r="H725">
        <v>2</v>
      </c>
      <c r="I725" t="s">
        <v>866</v>
      </c>
      <c r="J725" t="s">
        <v>105</v>
      </c>
      <c r="K725">
        <v>2</v>
      </c>
      <c r="L725" t="s">
        <v>106</v>
      </c>
      <c r="M725" t="s">
        <v>511</v>
      </c>
      <c r="N725" t="s">
        <v>512</v>
      </c>
      <c r="O725" t="s">
        <v>513</v>
      </c>
      <c r="P725" t="s">
        <v>183</v>
      </c>
      <c r="Q725" t="s">
        <v>184</v>
      </c>
      <c r="R725" s="2" t="s">
        <v>185</v>
      </c>
      <c r="S725" t="s">
        <v>186</v>
      </c>
      <c r="T725" t="s">
        <v>63</v>
      </c>
      <c r="U725" t="s">
        <v>284</v>
      </c>
      <c r="V725">
        <v>0.3988320581</v>
      </c>
      <c r="W725">
        <v>12266029</v>
      </c>
      <c r="X725">
        <v>30754872.260000002</v>
      </c>
      <c r="AH725">
        <v>0</v>
      </c>
      <c r="AI725">
        <v>0</v>
      </c>
      <c r="AJ725">
        <v>0</v>
      </c>
    </row>
    <row r="726" spans="1:47" x14ac:dyDescent="0.3">
      <c r="A726" t="s">
        <v>575</v>
      </c>
      <c r="B726" t="s">
        <v>576</v>
      </c>
      <c r="C726" t="s">
        <v>793</v>
      </c>
      <c r="D726" t="s">
        <v>794</v>
      </c>
      <c r="E726" t="s">
        <v>53</v>
      </c>
      <c r="F726">
        <v>2</v>
      </c>
      <c r="G726" s="1">
        <v>45016</v>
      </c>
      <c r="H726">
        <v>4</v>
      </c>
      <c r="I726" t="s">
        <v>796</v>
      </c>
      <c r="J726" t="s">
        <v>159</v>
      </c>
      <c r="K726">
        <v>4</v>
      </c>
      <c r="L726" t="s">
        <v>160</v>
      </c>
      <c r="M726" t="s">
        <v>346</v>
      </c>
      <c r="N726" t="s">
        <v>347</v>
      </c>
      <c r="O726" t="s">
        <v>348</v>
      </c>
      <c r="P726" t="s">
        <v>97</v>
      </c>
      <c r="Q726" t="s">
        <v>98</v>
      </c>
      <c r="R726" s="2" t="s">
        <v>99</v>
      </c>
      <c r="S726" t="s">
        <v>100</v>
      </c>
      <c r="T726" t="s">
        <v>63</v>
      </c>
      <c r="U726" t="s">
        <v>284</v>
      </c>
      <c r="V726">
        <v>0.4</v>
      </c>
      <c r="W726">
        <v>8800000</v>
      </c>
      <c r="X726">
        <v>22000000</v>
      </c>
    </row>
    <row r="727" spans="1:47" x14ac:dyDescent="0.3">
      <c r="A727" t="s">
        <v>834</v>
      </c>
      <c r="B727" t="s">
        <v>835</v>
      </c>
      <c r="C727" t="s">
        <v>836</v>
      </c>
      <c r="D727" t="s">
        <v>837</v>
      </c>
      <c r="E727" t="s">
        <v>53</v>
      </c>
      <c r="F727">
        <v>2</v>
      </c>
      <c r="G727" s="1">
        <v>45119</v>
      </c>
      <c r="H727">
        <v>3</v>
      </c>
      <c r="I727" t="s">
        <v>845</v>
      </c>
      <c r="J727" t="s">
        <v>273</v>
      </c>
      <c r="K727">
        <v>8</v>
      </c>
      <c r="L727" t="s">
        <v>274</v>
      </c>
      <c r="M727" t="s">
        <v>275</v>
      </c>
      <c r="N727" t="s">
        <v>276</v>
      </c>
      <c r="O727" t="s">
        <v>277</v>
      </c>
      <c r="P727" t="s">
        <v>129</v>
      </c>
      <c r="Q727" t="s">
        <v>886</v>
      </c>
      <c r="R727">
        <v>999</v>
      </c>
      <c r="S727" t="s">
        <v>887</v>
      </c>
      <c r="T727" t="s">
        <v>278</v>
      </c>
      <c r="U727" t="s">
        <v>278</v>
      </c>
      <c r="V727">
        <v>0.50000000759999996</v>
      </c>
      <c r="W727">
        <v>1266010</v>
      </c>
      <c r="X727">
        <v>2532019.96</v>
      </c>
      <c r="AN727">
        <v>0</v>
      </c>
      <c r="AO727">
        <v>0</v>
      </c>
      <c r="AP727">
        <v>0</v>
      </c>
      <c r="AU727" t="s">
        <v>258</v>
      </c>
    </row>
    <row r="728" spans="1:47" x14ac:dyDescent="0.3">
      <c r="A728" t="s">
        <v>834</v>
      </c>
      <c r="B728" t="s">
        <v>835</v>
      </c>
      <c r="C728" t="s">
        <v>836</v>
      </c>
      <c r="D728" t="s">
        <v>837</v>
      </c>
      <c r="E728" t="s">
        <v>53</v>
      </c>
      <c r="F728">
        <v>2</v>
      </c>
      <c r="G728" s="1">
        <v>45119</v>
      </c>
      <c r="H728">
        <v>6</v>
      </c>
      <c r="I728" t="s">
        <v>877</v>
      </c>
      <c r="J728" t="s">
        <v>273</v>
      </c>
      <c r="K728">
        <v>8</v>
      </c>
      <c r="L728" t="s">
        <v>274</v>
      </c>
      <c r="M728" t="s">
        <v>275</v>
      </c>
      <c r="N728" t="s">
        <v>276</v>
      </c>
      <c r="O728" t="s">
        <v>277</v>
      </c>
      <c r="P728" t="s">
        <v>129</v>
      </c>
      <c r="Q728" t="s">
        <v>1029</v>
      </c>
      <c r="R728">
        <v>142</v>
      </c>
      <c r="S728" t="s">
        <v>1030</v>
      </c>
      <c r="T728" t="s">
        <v>278</v>
      </c>
      <c r="U728" t="s">
        <v>278</v>
      </c>
      <c r="V728">
        <v>0.49999999569999998</v>
      </c>
      <c r="W728">
        <v>703806.46</v>
      </c>
      <c r="X728">
        <v>1407612.93</v>
      </c>
      <c r="Y728">
        <v>1</v>
      </c>
      <c r="Z728">
        <v>703806.46</v>
      </c>
      <c r="AA728">
        <v>1407612.93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T728" t="s">
        <v>848</v>
      </c>
      <c r="AU728" t="s">
        <v>849</v>
      </c>
    </row>
    <row r="729" spans="1:47" x14ac:dyDescent="0.3">
      <c r="A729" t="s">
        <v>575</v>
      </c>
      <c r="B729" t="s">
        <v>576</v>
      </c>
      <c r="C729" t="s">
        <v>793</v>
      </c>
      <c r="D729" t="s">
        <v>794</v>
      </c>
      <c r="E729" t="s">
        <v>53</v>
      </c>
      <c r="F729">
        <v>2</v>
      </c>
      <c r="G729" s="1">
        <v>45016</v>
      </c>
      <c r="H729">
        <v>2</v>
      </c>
      <c r="I729" t="s">
        <v>795</v>
      </c>
      <c r="J729" t="s">
        <v>105</v>
      </c>
      <c r="K729">
        <v>2</v>
      </c>
      <c r="L729" t="s">
        <v>106</v>
      </c>
      <c r="M729" t="s">
        <v>107</v>
      </c>
      <c r="N729" t="s">
        <v>108</v>
      </c>
      <c r="O729" t="s">
        <v>109</v>
      </c>
      <c r="P729" t="s">
        <v>60</v>
      </c>
      <c r="Q729" t="s">
        <v>61</v>
      </c>
      <c r="R729">
        <v>33</v>
      </c>
      <c r="S729" t="s">
        <v>62</v>
      </c>
      <c r="T729" t="s">
        <v>63</v>
      </c>
      <c r="U729" t="s">
        <v>284</v>
      </c>
      <c r="V729">
        <v>0.4</v>
      </c>
      <c r="W729">
        <v>4200000</v>
      </c>
      <c r="X729">
        <v>10500000</v>
      </c>
      <c r="AQ729" t="s">
        <v>65</v>
      </c>
      <c r="AR729" t="s">
        <v>66</v>
      </c>
      <c r="AS729" t="s">
        <v>67</v>
      </c>
    </row>
    <row r="730" spans="1:47" x14ac:dyDescent="0.3">
      <c r="A730" t="s">
        <v>834</v>
      </c>
      <c r="B730" t="s">
        <v>835</v>
      </c>
      <c r="C730" t="s">
        <v>836</v>
      </c>
      <c r="D730" t="s">
        <v>837</v>
      </c>
      <c r="E730" t="s">
        <v>53</v>
      </c>
      <c r="F730">
        <v>2</v>
      </c>
      <c r="G730" s="1">
        <v>45119</v>
      </c>
      <c r="H730">
        <v>4</v>
      </c>
      <c r="I730" t="s">
        <v>838</v>
      </c>
      <c r="J730" t="s">
        <v>273</v>
      </c>
      <c r="K730">
        <v>8</v>
      </c>
      <c r="L730" t="s">
        <v>274</v>
      </c>
      <c r="M730" t="s">
        <v>275</v>
      </c>
      <c r="N730" t="s">
        <v>276</v>
      </c>
      <c r="O730" t="s">
        <v>277</v>
      </c>
      <c r="P730" t="s">
        <v>129</v>
      </c>
      <c r="Q730" t="s">
        <v>886</v>
      </c>
      <c r="R730">
        <v>999</v>
      </c>
      <c r="S730" t="s">
        <v>887</v>
      </c>
      <c r="T730" t="s">
        <v>278</v>
      </c>
      <c r="U730" t="s">
        <v>278</v>
      </c>
      <c r="V730">
        <v>0.50000000759999996</v>
      </c>
      <c r="W730">
        <v>1266010</v>
      </c>
      <c r="X730">
        <v>2532019.96</v>
      </c>
      <c r="AN730">
        <v>0</v>
      </c>
      <c r="AO730">
        <v>0</v>
      </c>
      <c r="AP730">
        <v>0</v>
      </c>
      <c r="AU730" t="s">
        <v>258</v>
      </c>
    </row>
    <row r="731" spans="1:47" x14ac:dyDescent="0.3">
      <c r="A731" t="s">
        <v>834</v>
      </c>
      <c r="B731" t="s">
        <v>835</v>
      </c>
      <c r="C731" t="s">
        <v>836</v>
      </c>
      <c r="D731" t="s">
        <v>837</v>
      </c>
      <c r="E731" t="s">
        <v>53</v>
      </c>
      <c r="F731">
        <v>2</v>
      </c>
      <c r="G731" s="1">
        <v>45119</v>
      </c>
      <c r="H731">
        <v>2</v>
      </c>
      <c r="I731" t="s">
        <v>855</v>
      </c>
      <c r="J731" t="s">
        <v>273</v>
      </c>
      <c r="K731">
        <v>8</v>
      </c>
      <c r="L731" t="s">
        <v>274</v>
      </c>
      <c r="M731" t="s">
        <v>275</v>
      </c>
      <c r="N731" t="s">
        <v>276</v>
      </c>
      <c r="O731" t="s">
        <v>277</v>
      </c>
      <c r="P731" t="s">
        <v>129</v>
      </c>
      <c r="Q731" t="s">
        <v>888</v>
      </c>
      <c r="R731" s="2" t="s">
        <v>889</v>
      </c>
      <c r="S731" t="s">
        <v>890</v>
      </c>
      <c r="T731" t="s">
        <v>278</v>
      </c>
      <c r="U731" t="s">
        <v>278</v>
      </c>
      <c r="V731">
        <v>0.49999999569999998</v>
      </c>
      <c r="W731">
        <v>5945677.3499999996</v>
      </c>
      <c r="X731">
        <v>11891354.800000001</v>
      </c>
      <c r="Y731">
        <v>1</v>
      </c>
      <c r="Z731">
        <v>5945677.3499999996</v>
      </c>
      <c r="AA731">
        <v>11891354.800000001</v>
      </c>
      <c r="AB731">
        <v>0.4</v>
      </c>
      <c r="AC731">
        <v>2378270.94</v>
      </c>
      <c r="AD731">
        <v>4756541.92</v>
      </c>
      <c r="AE731">
        <v>0</v>
      </c>
      <c r="AF731">
        <v>0</v>
      </c>
      <c r="AG731">
        <v>0</v>
      </c>
      <c r="AK731">
        <v>0.4</v>
      </c>
      <c r="AL731">
        <v>2378270.94</v>
      </c>
      <c r="AM731">
        <v>4756541.92</v>
      </c>
      <c r="AN731">
        <v>0.4</v>
      </c>
      <c r="AO731">
        <v>2378270.94</v>
      </c>
      <c r="AP731">
        <v>4756541.92</v>
      </c>
      <c r="AT731" t="s">
        <v>556</v>
      </c>
      <c r="AU731" t="s">
        <v>557</v>
      </c>
    </row>
    <row r="732" spans="1:47" x14ac:dyDescent="0.3">
      <c r="A732" t="s">
        <v>834</v>
      </c>
      <c r="B732" t="s">
        <v>835</v>
      </c>
      <c r="C732" t="s">
        <v>836</v>
      </c>
      <c r="D732" t="s">
        <v>837</v>
      </c>
      <c r="E732" t="s">
        <v>53</v>
      </c>
      <c r="F732">
        <v>2</v>
      </c>
      <c r="G732" s="1">
        <v>45119</v>
      </c>
      <c r="H732">
        <v>2</v>
      </c>
      <c r="I732" t="s">
        <v>855</v>
      </c>
      <c r="J732" t="s">
        <v>273</v>
      </c>
      <c r="K732">
        <v>8</v>
      </c>
      <c r="L732" t="s">
        <v>274</v>
      </c>
      <c r="M732" t="s">
        <v>275</v>
      </c>
      <c r="N732" t="s">
        <v>276</v>
      </c>
      <c r="O732" t="s">
        <v>277</v>
      </c>
      <c r="P732" t="s">
        <v>129</v>
      </c>
      <c r="Q732" t="s">
        <v>1031</v>
      </c>
      <c r="R732" s="2" t="s">
        <v>1032</v>
      </c>
      <c r="S732" t="s">
        <v>1033</v>
      </c>
      <c r="T732" t="s">
        <v>278</v>
      </c>
      <c r="U732" t="s">
        <v>278</v>
      </c>
      <c r="V732">
        <v>0.49999999569999998</v>
      </c>
      <c r="W732">
        <v>938408.68</v>
      </c>
      <c r="X732">
        <v>1876817.38</v>
      </c>
      <c r="Y732">
        <v>1</v>
      </c>
      <c r="Z732">
        <v>938408.68</v>
      </c>
      <c r="AA732">
        <v>1876817.38</v>
      </c>
      <c r="AB732">
        <v>0.4</v>
      </c>
      <c r="AC732">
        <v>375363.47</v>
      </c>
      <c r="AD732">
        <v>750726.95</v>
      </c>
      <c r="AE732">
        <v>0</v>
      </c>
      <c r="AF732">
        <v>0</v>
      </c>
      <c r="AG732">
        <v>0</v>
      </c>
      <c r="AK732">
        <v>0.4</v>
      </c>
      <c r="AL732">
        <v>375363.47</v>
      </c>
      <c r="AM732">
        <v>750726.95</v>
      </c>
      <c r="AN732">
        <v>0</v>
      </c>
      <c r="AO732">
        <v>0</v>
      </c>
      <c r="AP732">
        <v>0</v>
      </c>
      <c r="AT732" t="s">
        <v>556</v>
      </c>
      <c r="AU732" t="s">
        <v>557</v>
      </c>
    </row>
    <row r="733" spans="1:47" x14ac:dyDescent="0.3">
      <c r="A733" t="s">
        <v>834</v>
      </c>
      <c r="B733" t="s">
        <v>835</v>
      </c>
      <c r="C733" t="s">
        <v>836</v>
      </c>
      <c r="D733" t="s">
        <v>837</v>
      </c>
      <c r="E733" t="s">
        <v>53</v>
      </c>
      <c r="F733">
        <v>2</v>
      </c>
      <c r="G733" s="1">
        <v>45119</v>
      </c>
      <c r="H733">
        <v>2</v>
      </c>
      <c r="I733" t="s">
        <v>855</v>
      </c>
      <c r="J733" t="s">
        <v>273</v>
      </c>
      <c r="K733">
        <v>8</v>
      </c>
      <c r="L733" t="s">
        <v>274</v>
      </c>
      <c r="M733" t="s">
        <v>275</v>
      </c>
      <c r="N733" t="s">
        <v>276</v>
      </c>
      <c r="O733" t="s">
        <v>277</v>
      </c>
      <c r="P733" t="s">
        <v>129</v>
      </c>
      <c r="Q733" t="s">
        <v>886</v>
      </c>
      <c r="R733">
        <v>999</v>
      </c>
      <c r="S733" t="s">
        <v>887</v>
      </c>
      <c r="T733" t="s">
        <v>278</v>
      </c>
      <c r="U733" t="s">
        <v>278</v>
      </c>
      <c r="V733">
        <v>0.50000000759999996</v>
      </c>
      <c r="W733">
        <v>1266010</v>
      </c>
      <c r="X733">
        <v>2532019.96</v>
      </c>
      <c r="AN733">
        <v>0</v>
      </c>
      <c r="AO733">
        <v>0</v>
      </c>
      <c r="AP733">
        <v>0</v>
      </c>
      <c r="AU733" t="s">
        <v>258</v>
      </c>
    </row>
    <row r="734" spans="1:47" x14ac:dyDescent="0.3">
      <c r="A734" t="s">
        <v>575</v>
      </c>
      <c r="B734" t="s">
        <v>576</v>
      </c>
      <c r="C734" t="s">
        <v>793</v>
      </c>
      <c r="D734" t="s">
        <v>794</v>
      </c>
      <c r="E734" t="s">
        <v>53</v>
      </c>
      <c r="F734">
        <v>2</v>
      </c>
      <c r="G734" s="1">
        <v>45016</v>
      </c>
      <c r="H734">
        <v>1</v>
      </c>
      <c r="I734" t="s">
        <v>813</v>
      </c>
      <c r="J734" t="s">
        <v>189</v>
      </c>
      <c r="K734">
        <v>1</v>
      </c>
      <c r="L734" t="s">
        <v>190</v>
      </c>
      <c r="M734" t="s">
        <v>228</v>
      </c>
      <c r="N734" t="s">
        <v>229</v>
      </c>
      <c r="O734" t="s">
        <v>230</v>
      </c>
      <c r="P734" t="s">
        <v>97</v>
      </c>
      <c r="Q734" t="s">
        <v>98</v>
      </c>
      <c r="R734" s="2" t="s">
        <v>99</v>
      </c>
      <c r="S734" t="s">
        <v>100</v>
      </c>
      <c r="T734" t="s">
        <v>63</v>
      </c>
      <c r="U734" t="s">
        <v>187</v>
      </c>
      <c r="V734">
        <v>0.6</v>
      </c>
      <c r="W734">
        <v>12937500</v>
      </c>
      <c r="X734">
        <v>21562500</v>
      </c>
    </row>
    <row r="735" spans="1:47" x14ac:dyDescent="0.3">
      <c r="A735" t="s">
        <v>834</v>
      </c>
      <c r="B735" t="s">
        <v>835</v>
      </c>
      <c r="C735" t="s">
        <v>1013</v>
      </c>
      <c r="D735" t="s">
        <v>1014</v>
      </c>
      <c r="E735" t="s">
        <v>53</v>
      </c>
      <c r="F735">
        <v>2</v>
      </c>
      <c r="G735" s="1">
        <v>45104</v>
      </c>
      <c r="H735">
        <v>1</v>
      </c>
      <c r="I735" t="s">
        <v>1015</v>
      </c>
      <c r="J735" t="s">
        <v>189</v>
      </c>
      <c r="K735">
        <v>1</v>
      </c>
      <c r="L735" t="s">
        <v>190</v>
      </c>
      <c r="M735" t="s">
        <v>191</v>
      </c>
      <c r="N735" t="s">
        <v>192</v>
      </c>
      <c r="O735" t="s">
        <v>193</v>
      </c>
      <c r="P735" t="s">
        <v>129</v>
      </c>
      <c r="Q735" t="s">
        <v>886</v>
      </c>
      <c r="R735">
        <v>999</v>
      </c>
      <c r="S735" t="s">
        <v>887</v>
      </c>
      <c r="T735" t="s">
        <v>63</v>
      </c>
      <c r="U735" t="s">
        <v>284</v>
      </c>
      <c r="V735">
        <v>0.34999999659999997</v>
      </c>
      <c r="W735">
        <v>2580706.02</v>
      </c>
      <c r="X735">
        <v>7373445.8499999996</v>
      </c>
      <c r="AN735">
        <v>0</v>
      </c>
      <c r="AO735">
        <v>0</v>
      </c>
      <c r="AP735">
        <v>0</v>
      </c>
      <c r="AU735" t="s">
        <v>258</v>
      </c>
    </row>
    <row r="736" spans="1:47" x14ac:dyDescent="0.3">
      <c r="A736" t="s">
        <v>834</v>
      </c>
      <c r="B736" t="s">
        <v>835</v>
      </c>
      <c r="C736" t="s">
        <v>836</v>
      </c>
      <c r="D736" t="s">
        <v>837</v>
      </c>
      <c r="E736" t="s">
        <v>53</v>
      </c>
      <c r="F736">
        <v>2</v>
      </c>
      <c r="G736" s="1">
        <v>45119</v>
      </c>
      <c r="H736">
        <v>6</v>
      </c>
      <c r="I736" t="s">
        <v>877</v>
      </c>
      <c r="J736" t="s">
        <v>273</v>
      </c>
      <c r="K736">
        <v>8</v>
      </c>
      <c r="L736" t="s">
        <v>274</v>
      </c>
      <c r="M736" t="s">
        <v>275</v>
      </c>
      <c r="N736" t="s">
        <v>276</v>
      </c>
      <c r="O736" t="s">
        <v>277</v>
      </c>
      <c r="P736" t="s">
        <v>129</v>
      </c>
      <c r="Q736" t="s">
        <v>909</v>
      </c>
      <c r="R736" s="2" t="s">
        <v>910</v>
      </c>
      <c r="S736" t="s">
        <v>911</v>
      </c>
      <c r="T736" t="s">
        <v>278</v>
      </c>
      <c r="U736" t="s">
        <v>278</v>
      </c>
      <c r="V736">
        <v>0.49999999569999998</v>
      </c>
      <c r="W736">
        <v>2800000</v>
      </c>
      <c r="X736">
        <v>5600000.0499999998</v>
      </c>
      <c r="Y736">
        <v>1</v>
      </c>
      <c r="Z736">
        <v>2800000</v>
      </c>
      <c r="AA736">
        <v>5600000.0499999998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T736" t="s">
        <v>842</v>
      </c>
      <c r="AU736" t="s">
        <v>854</v>
      </c>
    </row>
    <row r="737" spans="1:47" x14ac:dyDescent="0.3">
      <c r="A737" t="s">
        <v>834</v>
      </c>
      <c r="B737" t="s">
        <v>835</v>
      </c>
      <c r="C737" t="s">
        <v>864</v>
      </c>
      <c r="D737" t="s">
        <v>865</v>
      </c>
      <c r="E737" t="s">
        <v>53</v>
      </c>
      <c r="F737">
        <v>2</v>
      </c>
      <c r="G737" s="1">
        <v>45119</v>
      </c>
      <c r="H737">
        <v>2</v>
      </c>
      <c r="I737" t="s">
        <v>866</v>
      </c>
      <c r="J737" t="s">
        <v>105</v>
      </c>
      <c r="K737">
        <v>2</v>
      </c>
      <c r="L737" t="s">
        <v>106</v>
      </c>
      <c r="M737" t="s">
        <v>521</v>
      </c>
      <c r="N737" t="s">
        <v>522</v>
      </c>
      <c r="O737" t="s">
        <v>523</v>
      </c>
      <c r="P737" t="s">
        <v>129</v>
      </c>
      <c r="Q737" t="s">
        <v>873</v>
      </c>
      <c r="R737" s="2" t="s">
        <v>874</v>
      </c>
      <c r="S737" t="s">
        <v>875</v>
      </c>
      <c r="T737" t="s">
        <v>63</v>
      </c>
      <c r="U737" t="s">
        <v>284</v>
      </c>
      <c r="V737">
        <v>0.3988320581</v>
      </c>
      <c r="W737">
        <v>1226603</v>
      </c>
      <c r="X737">
        <v>3075487.48</v>
      </c>
      <c r="Y737">
        <v>1</v>
      </c>
      <c r="Z737">
        <v>1226603</v>
      </c>
      <c r="AA737">
        <v>3075487.48</v>
      </c>
      <c r="AB737">
        <v>0.4</v>
      </c>
      <c r="AC737">
        <v>490641.2</v>
      </c>
      <c r="AD737">
        <v>1230194.99</v>
      </c>
      <c r="AE737">
        <v>0</v>
      </c>
      <c r="AF737">
        <v>0</v>
      </c>
      <c r="AG737">
        <v>0</v>
      </c>
      <c r="AK737">
        <v>0.4</v>
      </c>
      <c r="AL737">
        <v>490641.2</v>
      </c>
      <c r="AM737">
        <v>1230194.99</v>
      </c>
      <c r="AN737">
        <v>0</v>
      </c>
      <c r="AO737">
        <v>0</v>
      </c>
      <c r="AP737">
        <v>0</v>
      </c>
      <c r="AT737" t="s">
        <v>876</v>
      </c>
      <c r="AU737" t="s">
        <v>557</v>
      </c>
    </row>
    <row r="738" spans="1:47" x14ac:dyDescent="0.3">
      <c r="A738" t="s">
        <v>834</v>
      </c>
      <c r="B738" t="s">
        <v>835</v>
      </c>
      <c r="C738" t="s">
        <v>836</v>
      </c>
      <c r="D738" t="s">
        <v>837</v>
      </c>
      <c r="E738" t="s">
        <v>53</v>
      </c>
      <c r="F738">
        <v>2</v>
      </c>
      <c r="G738" s="1">
        <v>45119</v>
      </c>
      <c r="H738">
        <v>6</v>
      </c>
      <c r="I738" t="s">
        <v>877</v>
      </c>
      <c r="J738" t="s">
        <v>273</v>
      </c>
      <c r="K738">
        <v>8</v>
      </c>
      <c r="L738" t="s">
        <v>274</v>
      </c>
      <c r="M738" t="s">
        <v>275</v>
      </c>
      <c r="N738" t="s">
        <v>276</v>
      </c>
      <c r="O738" t="s">
        <v>277</v>
      </c>
      <c r="P738" t="s">
        <v>129</v>
      </c>
      <c r="Q738" t="s">
        <v>937</v>
      </c>
      <c r="R738" s="2" t="s">
        <v>938</v>
      </c>
      <c r="S738" t="s">
        <v>939</v>
      </c>
      <c r="T738" t="s">
        <v>278</v>
      </c>
      <c r="U738" t="s">
        <v>278</v>
      </c>
      <c r="V738">
        <v>0.49999999569999998</v>
      </c>
      <c r="W738">
        <v>6067908.1600000001</v>
      </c>
      <c r="X738">
        <v>12135816.42</v>
      </c>
      <c r="Y738">
        <v>1</v>
      </c>
      <c r="Z738">
        <v>6067908.1600000001</v>
      </c>
      <c r="AA738">
        <v>12135816.42</v>
      </c>
      <c r="AB738">
        <v>0.4</v>
      </c>
      <c r="AC738">
        <v>2427163.2599999998</v>
      </c>
      <c r="AD738">
        <v>4854326.5599999996</v>
      </c>
      <c r="AE738">
        <v>0</v>
      </c>
      <c r="AF738">
        <v>0</v>
      </c>
      <c r="AG738">
        <v>0</v>
      </c>
      <c r="AK738">
        <v>0.4</v>
      </c>
      <c r="AL738">
        <v>2427163.2599999998</v>
      </c>
      <c r="AM738">
        <v>4854326.5599999996</v>
      </c>
      <c r="AN738">
        <v>0</v>
      </c>
      <c r="AO738">
        <v>0</v>
      </c>
      <c r="AP738">
        <v>0</v>
      </c>
      <c r="AT738" t="s">
        <v>940</v>
      </c>
      <c r="AU738" t="s">
        <v>854</v>
      </c>
    </row>
    <row r="739" spans="1:47" x14ac:dyDescent="0.3">
      <c r="A739" t="s">
        <v>834</v>
      </c>
      <c r="B739" t="s">
        <v>835</v>
      </c>
      <c r="C739" t="s">
        <v>836</v>
      </c>
      <c r="D739" t="s">
        <v>837</v>
      </c>
      <c r="E739" t="s">
        <v>53</v>
      </c>
      <c r="F739">
        <v>2</v>
      </c>
      <c r="G739" s="1">
        <v>45119</v>
      </c>
      <c r="H739">
        <v>4</v>
      </c>
      <c r="I739" t="s">
        <v>838</v>
      </c>
      <c r="J739" t="s">
        <v>273</v>
      </c>
      <c r="K739">
        <v>8</v>
      </c>
      <c r="L739" t="s">
        <v>274</v>
      </c>
      <c r="M739" t="s">
        <v>275</v>
      </c>
      <c r="N739" t="s">
        <v>276</v>
      </c>
      <c r="O739" t="s">
        <v>277</v>
      </c>
      <c r="P739" t="s">
        <v>129</v>
      </c>
      <c r="Q739" t="s">
        <v>937</v>
      </c>
      <c r="R739" s="2" t="s">
        <v>938</v>
      </c>
      <c r="S739" t="s">
        <v>939</v>
      </c>
      <c r="T739" t="s">
        <v>278</v>
      </c>
      <c r="U739" t="s">
        <v>278</v>
      </c>
      <c r="V739">
        <v>0.49999999569999998</v>
      </c>
      <c r="W739">
        <v>5222838.7</v>
      </c>
      <c r="X739">
        <v>10445677.49</v>
      </c>
      <c r="Y739">
        <v>1</v>
      </c>
      <c r="Z739">
        <v>5222838.7</v>
      </c>
      <c r="AA739">
        <v>10445677.49</v>
      </c>
      <c r="AB739">
        <v>0.4</v>
      </c>
      <c r="AC739">
        <v>2089135.48</v>
      </c>
      <c r="AD739">
        <v>4178271</v>
      </c>
      <c r="AE739">
        <v>0</v>
      </c>
      <c r="AF739">
        <v>0</v>
      </c>
      <c r="AG739">
        <v>0</v>
      </c>
      <c r="AK739">
        <v>0.4</v>
      </c>
      <c r="AL739">
        <v>2089135.48</v>
      </c>
      <c r="AM739">
        <v>4178271</v>
      </c>
      <c r="AN739">
        <v>0</v>
      </c>
      <c r="AO739">
        <v>0</v>
      </c>
      <c r="AP739">
        <v>0</v>
      </c>
      <c r="AT739" t="s">
        <v>940</v>
      </c>
      <c r="AU739" t="s">
        <v>854</v>
      </c>
    </row>
    <row r="740" spans="1:47" x14ac:dyDescent="0.3">
      <c r="A740" t="s">
        <v>834</v>
      </c>
      <c r="B740" t="s">
        <v>835</v>
      </c>
      <c r="C740" t="s">
        <v>836</v>
      </c>
      <c r="D740" t="s">
        <v>837</v>
      </c>
      <c r="E740" t="s">
        <v>53</v>
      </c>
      <c r="F740">
        <v>2</v>
      </c>
      <c r="G740" s="1">
        <v>45119</v>
      </c>
      <c r="H740">
        <v>1</v>
      </c>
      <c r="I740" t="s">
        <v>870</v>
      </c>
      <c r="J740" t="s">
        <v>273</v>
      </c>
      <c r="K740">
        <v>8</v>
      </c>
      <c r="L740" t="s">
        <v>274</v>
      </c>
      <c r="M740" t="s">
        <v>275</v>
      </c>
      <c r="N740" t="s">
        <v>276</v>
      </c>
      <c r="O740" t="s">
        <v>277</v>
      </c>
      <c r="P740" t="s">
        <v>129</v>
      </c>
      <c r="Q740" t="s">
        <v>937</v>
      </c>
      <c r="R740" s="2" t="s">
        <v>938</v>
      </c>
      <c r="S740" t="s">
        <v>939</v>
      </c>
      <c r="T740" t="s">
        <v>278</v>
      </c>
      <c r="U740" t="s">
        <v>278</v>
      </c>
      <c r="V740">
        <v>0.49999999919999999</v>
      </c>
      <c r="W740">
        <v>15000000</v>
      </c>
      <c r="X740">
        <v>30000000.050000001</v>
      </c>
      <c r="Y740">
        <v>1</v>
      </c>
      <c r="Z740">
        <v>15000000</v>
      </c>
      <c r="AA740">
        <v>30000000.050000001</v>
      </c>
      <c r="AB740">
        <v>0.4</v>
      </c>
      <c r="AC740">
        <v>6000000</v>
      </c>
      <c r="AD740">
        <v>12000000.02</v>
      </c>
      <c r="AE740">
        <v>0</v>
      </c>
      <c r="AF740">
        <v>0</v>
      </c>
      <c r="AG740">
        <v>0</v>
      </c>
      <c r="AK740">
        <v>0.4</v>
      </c>
      <c r="AL740">
        <v>6000000</v>
      </c>
      <c r="AM740">
        <v>12000000.02</v>
      </c>
      <c r="AN740">
        <v>0</v>
      </c>
      <c r="AO740">
        <v>0</v>
      </c>
      <c r="AP740">
        <v>0</v>
      </c>
      <c r="AT740" t="s">
        <v>940</v>
      </c>
      <c r="AU740" t="s">
        <v>854</v>
      </c>
    </row>
    <row r="741" spans="1:47" x14ac:dyDescent="0.3">
      <c r="A741" t="s">
        <v>834</v>
      </c>
      <c r="B741" t="s">
        <v>835</v>
      </c>
      <c r="C741" t="s">
        <v>836</v>
      </c>
      <c r="D741" t="s">
        <v>837</v>
      </c>
      <c r="E741" t="s">
        <v>53</v>
      </c>
      <c r="F741">
        <v>2</v>
      </c>
      <c r="G741" s="1">
        <v>45119</v>
      </c>
      <c r="H741">
        <v>3</v>
      </c>
      <c r="I741" t="s">
        <v>845</v>
      </c>
      <c r="J741" t="s">
        <v>273</v>
      </c>
      <c r="K741">
        <v>8</v>
      </c>
      <c r="L741" t="s">
        <v>274</v>
      </c>
      <c r="M741" t="s">
        <v>275</v>
      </c>
      <c r="N741" t="s">
        <v>276</v>
      </c>
      <c r="O741" t="s">
        <v>277</v>
      </c>
      <c r="P741" t="s">
        <v>129</v>
      </c>
      <c r="Q741" t="s">
        <v>839</v>
      </c>
      <c r="R741" s="2" t="s">
        <v>840</v>
      </c>
      <c r="S741" t="s">
        <v>841</v>
      </c>
      <c r="T741" t="s">
        <v>278</v>
      </c>
      <c r="U741" t="s">
        <v>278</v>
      </c>
      <c r="V741">
        <v>0.49999999569999998</v>
      </c>
      <c r="W741">
        <v>1000000</v>
      </c>
      <c r="X741">
        <v>2000000.02</v>
      </c>
      <c r="Y741">
        <v>1</v>
      </c>
      <c r="Z741">
        <v>1000000</v>
      </c>
      <c r="AA741">
        <v>2000000.02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K741">
        <v>0</v>
      </c>
      <c r="AL741">
        <v>0</v>
      </c>
      <c r="AM741">
        <v>0</v>
      </c>
      <c r="AN741">
        <v>0.4</v>
      </c>
      <c r="AO741">
        <v>400000</v>
      </c>
      <c r="AP741">
        <v>800000.00800000003</v>
      </c>
      <c r="AT741" t="s">
        <v>842</v>
      </c>
      <c r="AU741" t="s">
        <v>843</v>
      </c>
    </row>
    <row r="742" spans="1:47" x14ac:dyDescent="0.3">
      <c r="A742" t="s">
        <v>285</v>
      </c>
      <c r="B742" t="s">
        <v>286</v>
      </c>
      <c r="C742" t="s">
        <v>1034</v>
      </c>
      <c r="D742" t="s">
        <v>1035</v>
      </c>
      <c r="E742" t="s">
        <v>53</v>
      </c>
      <c r="F742">
        <v>1.2</v>
      </c>
      <c r="G742" s="1">
        <v>44902</v>
      </c>
      <c r="H742">
        <v>5</v>
      </c>
      <c r="I742" t="s">
        <v>1036</v>
      </c>
      <c r="J742" t="s">
        <v>159</v>
      </c>
      <c r="K742">
        <v>4</v>
      </c>
      <c r="L742" t="s">
        <v>160</v>
      </c>
      <c r="M742" t="s">
        <v>934</v>
      </c>
      <c r="N742" t="s">
        <v>935</v>
      </c>
      <c r="O742" t="s">
        <v>936</v>
      </c>
      <c r="P742" t="s">
        <v>60</v>
      </c>
      <c r="Q742" t="s">
        <v>61</v>
      </c>
      <c r="R742">
        <v>33</v>
      </c>
      <c r="S742" t="s">
        <v>62</v>
      </c>
      <c r="T742" t="s">
        <v>310</v>
      </c>
      <c r="U742" t="s">
        <v>64</v>
      </c>
      <c r="V742">
        <v>0.84999999869999998</v>
      </c>
      <c r="W742">
        <v>6994114</v>
      </c>
      <c r="X742">
        <v>8228369.4199999999</v>
      </c>
      <c r="AQ742" t="s">
        <v>65</v>
      </c>
      <c r="AR742" t="s">
        <v>66</v>
      </c>
      <c r="AS742" t="s">
        <v>67</v>
      </c>
    </row>
    <row r="743" spans="1:47" x14ac:dyDescent="0.3">
      <c r="A743" t="s">
        <v>433</v>
      </c>
      <c r="B743" t="s">
        <v>434</v>
      </c>
      <c r="C743" t="s">
        <v>1022</v>
      </c>
      <c r="D743" t="s">
        <v>1023</v>
      </c>
      <c r="E743" t="s">
        <v>53</v>
      </c>
      <c r="F743">
        <v>1.3</v>
      </c>
      <c r="G743" s="1">
        <v>44741</v>
      </c>
      <c r="H743">
        <v>3</v>
      </c>
      <c r="I743" t="s">
        <v>1037</v>
      </c>
      <c r="J743" t="s">
        <v>159</v>
      </c>
      <c r="K743">
        <v>4</v>
      </c>
      <c r="L743" t="s">
        <v>160</v>
      </c>
      <c r="M743" t="s">
        <v>630</v>
      </c>
      <c r="N743" t="s">
        <v>631</v>
      </c>
      <c r="O743" t="s">
        <v>632</v>
      </c>
      <c r="P743" t="s">
        <v>321</v>
      </c>
      <c r="Q743" t="s">
        <v>322</v>
      </c>
      <c r="R743">
        <v>10</v>
      </c>
      <c r="S743" t="s">
        <v>323</v>
      </c>
      <c r="T743" t="s">
        <v>310</v>
      </c>
      <c r="U743" t="s">
        <v>187</v>
      </c>
      <c r="V743">
        <v>0.54510514769999996</v>
      </c>
      <c r="W743">
        <v>16403576</v>
      </c>
      <c r="X743">
        <v>30092498.789999999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</row>
    <row r="744" spans="1:47" x14ac:dyDescent="0.3">
      <c r="A744" t="s">
        <v>834</v>
      </c>
      <c r="B744" t="s">
        <v>835</v>
      </c>
      <c r="C744" t="s">
        <v>1013</v>
      </c>
      <c r="D744" t="s">
        <v>1014</v>
      </c>
      <c r="E744" t="s">
        <v>53</v>
      </c>
      <c r="F744">
        <v>2</v>
      </c>
      <c r="G744" s="1">
        <v>45104</v>
      </c>
      <c r="H744">
        <v>2</v>
      </c>
      <c r="I744" t="s">
        <v>1016</v>
      </c>
      <c r="J744" t="s">
        <v>105</v>
      </c>
      <c r="K744">
        <v>2</v>
      </c>
      <c r="L744" t="s">
        <v>106</v>
      </c>
      <c r="M744" t="s">
        <v>521</v>
      </c>
      <c r="N744" t="s">
        <v>522</v>
      </c>
      <c r="O744" t="s">
        <v>523</v>
      </c>
      <c r="P744" t="s">
        <v>129</v>
      </c>
      <c r="Q744" t="s">
        <v>888</v>
      </c>
      <c r="R744" s="2" t="s">
        <v>889</v>
      </c>
      <c r="S744" t="s">
        <v>890</v>
      </c>
      <c r="T744" t="s">
        <v>63</v>
      </c>
      <c r="U744" t="s">
        <v>284</v>
      </c>
      <c r="V744">
        <v>0.34999999840000001</v>
      </c>
      <c r="W744">
        <v>7900121</v>
      </c>
      <c r="X744">
        <v>22571774.390000001</v>
      </c>
      <c r="Y744">
        <v>1</v>
      </c>
      <c r="Z744">
        <v>7900121</v>
      </c>
      <c r="AA744">
        <v>22571774.390000001</v>
      </c>
      <c r="AB744">
        <v>0.4</v>
      </c>
      <c r="AC744">
        <v>3160048.4</v>
      </c>
      <c r="AD744">
        <v>9028709.7599999998</v>
      </c>
      <c r="AE744">
        <v>0</v>
      </c>
      <c r="AF744">
        <v>0</v>
      </c>
      <c r="AG744">
        <v>0</v>
      </c>
      <c r="AK744">
        <v>0.4</v>
      </c>
      <c r="AL744">
        <v>3160048.4</v>
      </c>
      <c r="AM744">
        <v>9028709.7599999998</v>
      </c>
      <c r="AN744">
        <v>0.4</v>
      </c>
      <c r="AO744">
        <v>3160048.4</v>
      </c>
      <c r="AP744">
        <v>9028709.7559999991</v>
      </c>
      <c r="AT744" t="s">
        <v>556</v>
      </c>
      <c r="AU744" t="s">
        <v>557</v>
      </c>
    </row>
    <row r="745" spans="1:47" x14ac:dyDescent="0.3">
      <c r="A745" t="s">
        <v>285</v>
      </c>
      <c r="B745" t="s">
        <v>286</v>
      </c>
      <c r="C745" t="s">
        <v>654</v>
      </c>
      <c r="D745" t="s">
        <v>655</v>
      </c>
      <c r="E745" t="s">
        <v>53</v>
      </c>
      <c r="F745">
        <v>1.2</v>
      </c>
      <c r="G745" s="1">
        <v>44902</v>
      </c>
      <c r="H745">
        <v>2</v>
      </c>
      <c r="I745" t="s">
        <v>1038</v>
      </c>
      <c r="J745" t="s">
        <v>105</v>
      </c>
      <c r="K745">
        <v>2</v>
      </c>
      <c r="L745" t="s">
        <v>106</v>
      </c>
      <c r="M745" t="s">
        <v>375</v>
      </c>
      <c r="N745" t="s">
        <v>376</v>
      </c>
      <c r="O745" t="s">
        <v>377</v>
      </c>
      <c r="P745" t="s">
        <v>60</v>
      </c>
      <c r="Q745" t="s">
        <v>61</v>
      </c>
      <c r="R745">
        <v>33</v>
      </c>
      <c r="S745" t="s">
        <v>62</v>
      </c>
      <c r="T745" t="s">
        <v>63</v>
      </c>
      <c r="U745" t="s">
        <v>64</v>
      </c>
      <c r="V745">
        <v>0.84999999940000004</v>
      </c>
      <c r="W745">
        <v>42000000</v>
      </c>
      <c r="X745">
        <v>49411764.740000002</v>
      </c>
      <c r="AQ745" t="s">
        <v>65</v>
      </c>
      <c r="AR745" t="s">
        <v>66</v>
      </c>
      <c r="AS745" t="s">
        <v>67</v>
      </c>
    </row>
    <row r="746" spans="1:47" x14ac:dyDescent="0.3">
      <c r="A746" t="s">
        <v>279</v>
      </c>
      <c r="B746" t="s">
        <v>280</v>
      </c>
      <c r="C746" t="s">
        <v>1039</v>
      </c>
      <c r="D746" t="s">
        <v>1040</v>
      </c>
      <c r="E746" t="s">
        <v>53</v>
      </c>
      <c r="F746">
        <v>1.1000000000000001</v>
      </c>
      <c r="G746" s="1">
        <v>44861</v>
      </c>
      <c r="H746">
        <v>3</v>
      </c>
      <c r="I746" t="s">
        <v>1041</v>
      </c>
      <c r="J746" t="s">
        <v>105</v>
      </c>
      <c r="K746">
        <v>2</v>
      </c>
      <c r="L746" t="s">
        <v>106</v>
      </c>
      <c r="M746" t="s">
        <v>200</v>
      </c>
      <c r="N746" t="s">
        <v>201</v>
      </c>
      <c r="O746" t="s">
        <v>202</v>
      </c>
      <c r="P746" t="s">
        <v>60</v>
      </c>
      <c r="Q746" t="s">
        <v>61</v>
      </c>
      <c r="R746">
        <v>33</v>
      </c>
      <c r="S746" t="s">
        <v>62</v>
      </c>
      <c r="T746" t="s">
        <v>63</v>
      </c>
      <c r="U746" t="s">
        <v>64</v>
      </c>
      <c r="V746">
        <v>0.7</v>
      </c>
      <c r="W746">
        <v>125166270</v>
      </c>
      <c r="X746">
        <v>178808957.13999999</v>
      </c>
      <c r="AQ746" t="s">
        <v>65</v>
      </c>
      <c r="AR746" t="s">
        <v>66</v>
      </c>
      <c r="AS746" t="s">
        <v>67</v>
      </c>
    </row>
    <row r="747" spans="1:47" x14ac:dyDescent="0.3">
      <c r="A747" t="s">
        <v>834</v>
      </c>
      <c r="B747" t="s">
        <v>835</v>
      </c>
      <c r="C747" t="s">
        <v>864</v>
      </c>
      <c r="D747" t="s">
        <v>865</v>
      </c>
      <c r="E747" t="s">
        <v>53</v>
      </c>
      <c r="F747">
        <v>2</v>
      </c>
      <c r="G747" s="1">
        <v>45119</v>
      </c>
      <c r="H747">
        <v>1</v>
      </c>
      <c r="I747" t="s">
        <v>923</v>
      </c>
      <c r="J747" t="s">
        <v>189</v>
      </c>
      <c r="K747">
        <v>1</v>
      </c>
      <c r="L747" t="s">
        <v>190</v>
      </c>
      <c r="M747" t="s">
        <v>191</v>
      </c>
      <c r="N747" t="s">
        <v>192</v>
      </c>
      <c r="O747" t="s">
        <v>193</v>
      </c>
      <c r="P747" t="s">
        <v>97</v>
      </c>
      <c r="Q747" t="s">
        <v>98</v>
      </c>
      <c r="R747" s="2" t="s">
        <v>99</v>
      </c>
      <c r="S747" t="s">
        <v>100</v>
      </c>
      <c r="T747" t="s">
        <v>63</v>
      </c>
      <c r="U747" t="s">
        <v>284</v>
      </c>
      <c r="V747">
        <v>0.3678263732</v>
      </c>
      <c r="W747">
        <v>49028559</v>
      </c>
      <c r="X747">
        <v>133292668.97</v>
      </c>
    </row>
    <row r="748" spans="1:47" x14ac:dyDescent="0.3">
      <c r="A748" t="s">
        <v>834</v>
      </c>
      <c r="B748" t="s">
        <v>835</v>
      </c>
      <c r="C748" t="s">
        <v>836</v>
      </c>
      <c r="D748" t="s">
        <v>837</v>
      </c>
      <c r="E748" t="s">
        <v>53</v>
      </c>
      <c r="F748">
        <v>2</v>
      </c>
      <c r="G748" s="1">
        <v>45119</v>
      </c>
      <c r="H748">
        <v>3</v>
      </c>
      <c r="I748" t="s">
        <v>845</v>
      </c>
      <c r="J748" t="s">
        <v>273</v>
      </c>
      <c r="K748">
        <v>8</v>
      </c>
      <c r="L748" t="s">
        <v>274</v>
      </c>
      <c r="M748" t="s">
        <v>275</v>
      </c>
      <c r="N748" t="s">
        <v>276</v>
      </c>
      <c r="O748" t="s">
        <v>277</v>
      </c>
      <c r="P748" t="s">
        <v>97</v>
      </c>
      <c r="Q748" t="s">
        <v>98</v>
      </c>
      <c r="R748" s="2" t="s">
        <v>99</v>
      </c>
      <c r="S748" t="s">
        <v>100</v>
      </c>
      <c r="T748" t="s">
        <v>278</v>
      </c>
      <c r="U748" t="s">
        <v>278</v>
      </c>
      <c r="V748">
        <v>0.49999999569999998</v>
      </c>
      <c r="W748">
        <v>55404516</v>
      </c>
      <c r="X748">
        <v>110809032.95</v>
      </c>
    </row>
    <row r="749" spans="1:47" x14ac:dyDescent="0.3">
      <c r="A749" t="s">
        <v>834</v>
      </c>
      <c r="B749" t="s">
        <v>835</v>
      </c>
      <c r="C749" t="s">
        <v>864</v>
      </c>
      <c r="D749" t="s">
        <v>865</v>
      </c>
      <c r="E749" t="s">
        <v>53</v>
      </c>
      <c r="F749">
        <v>2</v>
      </c>
      <c r="G749" s="1">
        <v>45119</v>
      </c>
      <c r="H749">
        <v>1</v>
      </c>
      <c r="I749" t="s">
        <v>923</v>
      </c>
      <c r="J749" t="s">
        <v>189</v>
      </c>
      <c r="K749">
        <v>1</v>
      </c>
      <c r="L749" t="s">
        <v>190</v>
      </c>
      <c r="M749" t="s">
        <v>191</v>
      </c>
      <c r="N749" t="s">
        <v>192</v>
      </c>
      <c r="O749" t="s">
        <v>193</v>
      </c>
      <c r="P749" t="s">
        <v>129</v>
      </c>
      <c r="Q749" t="s">
        <v>886</v>
      </c>
      <c r="R749">
        <v>999</v>
      </c>
      <c r="S749" t="s">
        <v>887</v>
      </c>
      <c r="T749" t="s">
        <v>63</v>
      </c>
      <c r="U749" t="s">
        <v>284</v>
      </c>
      <c r="V749">
        <v>0.3678263732</v>
      </c>
      <c r="W749">
        <v>1906665</v>
      </c>
      <c r="X749">
        <v>5183600.57</v>
      </c>
      <c r="AN749">
        <v>0</v>
      </c>
      <c r="AO749">
        <v>0</v>
      </c>
      <c r="AP749">
        <v>0</v>
      </c>
      <c r="AU749" t="s">
        <v>258</v>
      </c>
    </row>
    <row r="750" spans="1:47" x14ac:dyDescent="0.3">
      <c r="A750" t="s">
        <v>834</v>
      </c>
      <c r="B750" t="s">
        <v>835</v>
      </c>
      <c r="C750" t="s">
        <v>836</v>
      </c>
      <c r="D750" t="s">
        <v>837</v>
      </c>
      <c r="E750" t="s">
        <v>53</v>
      </c>
      <c r="F750">
        <v>2</v>
      </c>
      <c r="G750" s="1">
        <v>45119</v>
      </c>
      <c r="H750">
        <v>1</v>
      </c>
      <c r="I750" t="s">
        <v>870</v>
      </c>
      <c r="J750" t="s">
        <v>273</v>
      </c>
      <c r="K750">
        <v>8</v>
      </c>
      <c r="L750" t="s">
        <v>274</v>
      </c>
      <c r="M750" t="s">
        <v>275</v>
      </c>
      <c r="N750" t="s">
        <v>276</v>
      </c>
      <c r="O750" t="s">
        <v>277</v>
      </c>
      <c r="P750" t="s">
        <v>183</v>
      </c>
      <c r="Q750" t="s">
        <v>184</v>
      </c>
      <c r="R750" s="2" t="s">
        <v>185</v>
      </c>
      <c r="S750" t="s">
        <v>186</v>
      </c>
      <c r="T750" t="s">
        <v>278</v>
      </c>
      <c r="U750" t="s">
        <v>278</v>
      </c>
      <c r="V750">
        <v>0.49999999919999999</v>
      </c>
      <c r="W750">
        <v>317615226</v>
      </c>
      <c r="X750">
        <v>635230453.01999998</v>
      </c>
      <c r="AH750">
        <v>0</v>
      </c>
      <c r="AI750">
        <v>0</v>
      </c>
      <c r="AJ750">
        <v>0</v>
      </c>
    </row>
    <row r="751" spans="1:47" x14ac:dyDescent="0.3">
      <c r="A751" t="s">
        <v>575</v>
      </c>
      <c r="B751" t="s">
        <v>576</v>
      </c>
      <c r="C751" t="s">
        <v>701</v>
      </c>
      <c r="D751" t="s">
        <v>702</v>
      </c>
      <c r="E751" t="s">
        <v>53</v>
      </c>
      <c r="F751">
        <v>1.1000000000000001</v>
      </c>
      <c r="G751" s="1">
        <v>44861</v>
      </c>
      <c r="H751">
        <v>2</v>
      </c>
      <c r="I751" t="s">
        <v>1042</v>
      </c>
      <c r="J751" t="s">
        <v>105</v>
      </c>
      <c r="K751">
        <v>2</v>
      </c>
      <c r="L751" t="s">
        <v>106</v>
      </c>
      <c r="M751" t="s">
        <v>511</v>
      </c>
      <c r="N751" t="s">
        <v>512</v>
      </c>
      <c r="O751" t="s">
        <v>513</v>
      </c>
      <c r="P751" t="s">
        <v>60</v>
      </c>
      <c r="Q751" t="s">
        <v>61</v>
      </c>
      <c r="R751">
        <v>33</v>
      </c>
      <c r="S751" t="s">
        <v>62</v>
      </c>
      <c r="T751" t="s">
        <v>63</v>
      </c>
      <c r="U751" t="s">
        <v>284</v>
      </c>
      <c r="V751">
        <v>0.4</v>
      </c>
      <c r="W751">
        <v>14000000</v>
      </c>
      <c r="X751">
        <v>35000000</v>
      </c>
      <c r="AQ751" t="s">
        <v>65</v>
      </c>
      <c r="AR751" t="s">
        <v>66</v>
      </c>
      <c r="AS751" t="s">
        <v>67</v>
      </c>
    </row>
    <row r="752" spans="1:47" x14ac:dyDescent="0.3">
      <c r="A752" t="s">
        <v>834</v>
      </c>
      <c r="B752" t="s">
        <v>835</v>
      </c>
      <c r="C752" t="s">
        <v>864</v>
      </c>
      <c r="D752" t="s">
        <v>865</v>
      </c>
      <c r="E752" t="s">
        <v>53</v>
      </c>
      <c r="F752">
        <v>2</v>
      </c>
      <c r="G752" s="1">
        <v>45119</v>
      </c>
      <c r="H752">
        <v>2</v>
      </c>
      <c r="I752" t="s">
        <v>866</v>
      </c>
      <c r="J752" t="s">
        <v>105</v>
      </c>
      <c r="K752">
        <v>2</v>
      </c>
      <c r="L752" t="s">
        <v>106</v>
      </c>
      <c r="M752" t="s">
        <v>511</v>
      </c>
      <c r="N752" t="s">
        <v>512</v>
      </c>
      <c r="O752" t="s">
        <v>513</v>
      </c>
      <c r="P752" t="s">
        <v>97</v>
      </c>
      <c r="Q752" t="s">
        <v>233</v>
      </c>
      <c r="R752" s="2" t="s">
        <v>185</v>
      </c>
      <c r="S752" t="s">
        <v>234</v>
      </c>
      <c r="T752" t="s">
        <v>63</v>
      </c>
      <c r="U752" t="s">
        <v>284</v>
      </c>
      <c r="V752">
        <v>0.3988320581</v>
      </c>
      <c r="W752">
        <v>1226603</v>
      </c>
      <c r="X752">
        <v>3075487.48</v>
      </c>
    </row>
    <row r="753" spans="1:47" x14ac:dyDescent="0.3">
      <c r="A753" t="s">
        <v>834</v>
      </c>
      <c r="B753" t="s">
        <v>835</v>
      </c>
      <c r="C753" t="s">
        <v>864</v>
      </c>
      <c r="D753" t="s">
        <v>865</v>
      </c>
      <c r="E753" t="s">
        <v>53</v>
      </c>
      <c r="F753">
        <v>2</v>
      </c>
      <c r="G753" s="1">
        <v>45119</v>
      </c>
      <c r="H753">
        <v>2</v>
      </c>
      <c r="I753" t="s">
        <v>866</v>
      </c>
      <c r="J753" t="s">
        <v>105</v>
      </c>
      <c r="K753">
        <v>2</v>
      </c>
      <c r="L753" t="s">
        <v>106</v>
      </c>
      <c r="M753" t="s">
        <v>511</v>
      </c>
      <c r="N753" t="s">
        <v>512</v>
      </c>
      <c r="O753" t="s">
        <v>513</v>
      </c>
      <c r="P753" t="s">
        <v>129</v>
      </c>
      <c r="Q753" t="s">
        <v>1017</v>
      </c>
      <c r="R753" s="2" t="s">
        <v>1018</v>
      </c>
      <c r="S753" t="s">
        <v>1019</v>
      </c>
      <c r="T753" t="s">
        <v>63</v>
      </c>
      <c r="U753" t="s">
        <v>284</v>
      </c>
      <c r="V753">
        <v>0.3988320581</v>
      </c>
      <c r="W753">
        <v>613302</v>
      </c>
      <c r="X753">
        <v>1537744.99</v>
      </c>
      <c r="Y753">
        <v>1</v>
      </c>
      <c r="Z753">
        <v>613302</v>
      </c>
      <c r="AA753">
        <v>1537744.99</v>
      </c>
      <c r="AB753">
        <v>0.4</v>
      </c>
      <c r="AC753">
        <v>245320.8</v>
      </c>
      <c r="AD753">
        <v>615098</v>
      </c>
      <c r="AE753">
        <v>0</v>
      </c>
      <c r="AF753">
        <v>0</v>
      </c>
      <c r="AG753">
        <v>0</v>
      </c>
      <c r="AK753">
        <v>0.4</v>
      </c>
      <c r="AL753">
        <v>245320.8</v>
      </c>
      <c r="AM753">
        <v>615098</v>
      </c>
      <c r="AN753">
        <v>0</v>
      </c>
      <c r="AO753">
        <v>0</v>
      </c>
      <c r="AP753">
        <v>0</v>
      </c>
      <c r="AT753" t="s">
        <v>556</v>
      </c>
      <c r="AU753" t="s">
        <v>557</v>
      </c>
    </row>
    <row r="754" spans="1:47" x14ac:dyDescent="0.3">
      <c r="A754" t="s">
        <v>173</v>
      </c>
      <c r="B754" t="s">
        <v>174</v>
      </c>
      <c r="C754" t="s">
        <v>1043</v>
      </c>
      <c r="D754" t="s">
        <v>1044</v>
      </c>
      <c r="E754" t="s">
        <v>53</v>
      </c>
      <c r="F754">
        <v>1.1000000000000001</v>
      </c>
      <c r="G754" s="1">
        <v>44720</v>
      </c>
      <c r="H754">
        <v>1</v>
      </c>
      <c r="I754" t="s">
        <v>1045</v>
      </c>
      <c r="J754" t="s">
        <v>189</v>
      </c>
      <c r="K754">
        <v>1</v>
      </c>
      <c r="L754" t="s">
        <v>190</v>
      </c>
      <c r="M754" t="s">
        <v>228</v>
      </c>
      <c r="N754" t="s">
        <v>229</v>
      </c>
      <c r="O754" t="s">
        <v>230</v>
      </c>
      <c r="P754" t="s">
        <v>60</v>
      </c>
      <c r="Q754" t="s">
        <v>61</v>
      </c>
      <c r="R754">
        <v>33</v>
      </c>
      <c r="S754" t="s">
        <v>62</v>
      </c>
      <c r="T754" t="s">
        <v>63</v>
      </c>
      <c r="U754" t="s">
        <v>284</v>
      </c>
      <c r="V754">
        <v>0.39999999980000001</v>
      </c>
      <c r="W754">
        <v>136454117</v>
      </c>
      <c r="X754">
        <v>341135292.67000002</v>
      </c>
      <c r="AQ754" t="s">
        <v>65</v>
      </c>
      <c r="AR754" t="s">
        <v>66</v>
      </c>
      <c r="AS754" t="s">
        <v>67</v>
      </c>
    </row>
    <row r="755" spans="1:47" x14ac:dyDescent="0.3">
      <c r="A755" t="s">
        <v>279</v>
      </c>
      <c r="B755" t="s">
        <v>280</v>
      </c>
      <c r="C755" t="s">
        <v>1046</v>
      </c>
      <c r="D755" t="s">
        <v>1047</v>
      </c>
      <c r="E755" t="s">
        <v>53</v>
      </c>
      <c r="F755">
        <v>1.1000000000000001</v>
      </c>
      <c r="G755" s="1">
        <v>44888</v>
      </c>
      <c r="H755">
        <v>6</v>
      </c>
      <c r="I755" t="s">
        <v>1048</v>
      </c>
      <c r="J755" t="s">
        <v>159</v>
      </c>
      <c r="K755">
        <v>4</v>
      </c>
      <c r="L755" t="s">
        <v>160</v>
      </c>
      <c r="M755" t="s">
        <v>400</v>
      </c>
      <c r="N755" t="s">
        <v>401</v>
      </c>
      <c r="O755" t="s">
        <v>402</v>
      </c>
      <c r="P755" t="s">
        <v>321</v>
      </c>
      <c r="Q755" t="s">
        <v>322</v>
      </c>
      <c r="R755">
        <v>10</v>
      </c>
      <c r="S755" t="s">
        <v>323</v>
      </c>
      <c r="T755" t="s">
        <v>310</v>
      </c>
      <c r="U755" t="s">
        <v>64</v>
      </c>
      <c r="V755">
        <v>0.69999999639999999</v>
      </c>
      <c r="W755">
        <v>10461769</v>
      </c>
      <c r="X755">
        <v>14945384.359999999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</row>
    <row r="756" spans="1:47" x14ac:dyDescent="0.3">
      <c r="A756" t="s">
        <v>68</v>
      </c>
      <c r="B756" t="s">
        <v>69</v>
      </c>
      <c r="C756" t="s">
        <v>956</v>
      </c>
      <c r="D756" t="s">
        <v>957</v>
      </c>
      <c r="E756" t="s">
        <v>294</v>
      </c>
      <c r="F756">
        <v>1.1000000000000001</v>
      </c>
      <c r="G756" s="1">
        <v>44811</v>
      </c>
      <c r="J756" t="s">
        <v>295</v>
      </c>
      <c r="K756">
        <v>1</v>
      </c>
      <c r="L756" t="s">
        <v>296</v>
      </c>
      <c r="M756" t="s">
        <v>297</v>
      </c>
      <c r="N756">
        <v>1</v>
      </c>
      <c r="O756" t="s">
        <v>298</v>
      </c>
      <c r="P756" t="s">
        <v>129</v>
      </c>
      <c r="Q756" t="s">
        <v>428</v>
      </c>
      <c r="R756" t="s">
        <v>429</v>
      </c>
      <c r="S756" t="s">
        <v>430</v>
      </c>
      <c r="T756" t="s">
        <v>301</v>
      </c>
      <c r="U756" t="s">
        <v>301</v>
      </c>
      <c r="V756">
        <v>0.75</v>
      </c>
      <c r="W756">
        <v>1660276.5</v>
      </c>
      <c r="X756">
        <v>2213702</v>
      </c>
      <c r="AN756">
        <v>1</v>
      </c>
      <c r="AO756">
        <v>1660276.5</v>
      </c>
      <c r="AP756">
        <v>2213702</v>
      </c>
    </row>
    <row r="757" spans="1:47" x14ac:dyDescent="0.3">
      <c r="A757" t="s">
        <v>68</v>
      </c>
      <c r="B757" t="s">
        <v>69</v>
      </c>
      <c r="C757" t="s">
        <v>956</v>
      </c>
      <c r="D757" t="s">
        <v>957</v>
      </c>
      <c r="E757" t="s">
        <v>294</v>
      </c>
      <c r="F757">
        <v>1.1000000000000001</v>
      </c>
      <c r="G757" s="1">
        <v>44811</v>
      </c>
      <c r="J757" t="s">
        <v>295</v>
      </c>
      <c r="K757">
        <v>1</v>
      </c>
      <c r="L757" t="s">
        <v>296</v>
      </c>
      <c r="M757" t="s">
        <v>297</v>
      </c>
      <c r="N757">
        <v>1</v>
      </c>
      <c r="O757" t="s">
        <v>298</v>
      </c>
      <c r="P757" t="s">
        <v>129</v>
      </c>
      <c r="Q757" t="s">
        <v>504</v>
      </c>
      <c r="R757" t="s">
        <v>505</v>
      </c>
      <c r="S757" t="s">
        <v>506</v>
      </c>
      <c r="T757" t="s">
        <v>301</v>
      </c>
      <c r="U757" t="s">
        <v>301</v>
      </c>
      <c r="V757">
        <v>0.75</v>
      </c>
      <c r="W757">
        <v>960000</v>
      </c>
      <c r="X757">
        <v>1280000</v>
      </c>
      <c r="AN757">
        <v>1</v>
      </c>
      <c r="AO757">
        <v>960000</v>
      </c>
      <c r="AP757">
        <v>1280000</v>
      </c>
    </row>
    <row r="758" spans="1:47" x14ac:dyDescent="0.3">
      <c r="A758" t="s">
        <v>834</v>
      </c>
      <c r="B758" t="s">
        <v>835</v>
      </c>
      <c r="C758" t="s">
        <v>1013</v>
      </c>
      <c r="D758" t="s">
        <v>1014</v>
      </c>
      <c r="E758" t="s">
        <v>53</v>
      </c>
      <c r="F758">
        <v>2</v>
      </c>
      <c r="G758" s="1">
        <v>45104</v>
      </c>
      <c r="H758">
        <v>1</v>
      </c>
      <c r="I758" t="s">
        <v>1015</v>
      </c>
      <c r="J758" t="s">
        <v>189</v>
      </c>
      <c r="K758">
        <v>1</v>
      </c>
      <c r="L758" t="s">
        <v>190</v>
      </c>
      <c r="M758" t="s">
        <v>191</v>
      </c>
      <c r="N758" t="s">
        <v>192</v>
      </c>
      <c r="O758" t="s">
        <v>193</v>
      </c>
      <c r="P758" t="s">
        <v>129</v>
      </c>
      <c r="Q758" t="s">
        <v>839</v>
      </c>
      <c r="R758" s="2" t="s">
        <v>840</v>
      </c>
      <c r="S758" t="s">
        <v>841</v>
      </c>
      <c r="T758" t="s">
        <v>63</v>
      </c>
      <c r="U758" t="s">
        <v>284</v>
      </c>
      <c r="V758">
        <v>0.34999999659999997</v>
      </c>
      <c r="W758">
        <v>9216808</v>
      </c>
      <c r="X758">
        <v>26333737.399999999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K758">
        <v>0</v>
      </c>
      <c r="AL758">
        <v>0</v>
      </c>
      <c r="AM758">
        <v>0</v>
      </c>
      <c r="AN758">
        <v>0.4</v>
      </c>
      <c r="AO758">
        <v>3686723.2</v>
      </c>
      <c r="AP758">
        <v>10533494.960000001</v>
      </c>
      <c r="AT758" t="s">
        <v>842</v>
      </c>
      <c r="AU758" t="s">
        <v>843</v>
      </c>
    </row>
    <row r="759" spans="1:47" x14ac:dyDescent="0.3">
      <c r="A759" t="s">
        <v>834</v>
      </c>
      <c r="B759" t="s">
        <v>835</v>
      </c>
      <c r="C759" t="s">
        <v>1013</v>
      </c>
      <c r="D759" t="s">
        <v>1014</v>
      </c>
      <c r="E759" t="s">
        <v>53</v>
      </c>
      <c r="F759">
        <v>2</v>
      </c>
      <c r="G759" s="1">
        <v>45104</v>
      </c>
      <c r="H759">
        <v>2</v>
      </c>
      <c r="I759" t="s">
        <v>1016</v>
      </c>
      <c r="J759" t="s">
        <v>105</v>
      </c>
      <c r="K759">
        <v>2</v>
      </c>
      <c r="L759" t="s">
        <v>106</v>
      </c>
      <c r="M759" t="s">
        <v>511</v>
      </c>
      <c r="N759" t="s">
        <v>512</v>
      </c>
      <c r="O759" t="s">
        <v>513</v>
      </c>
      <c r="P759" t="s">
        <v>129</v>
      </c>
      <c r="Q759" t="s">
        <v>873</v>
      </c>
      <c r="R759" s="2" t="s">
        <v>874</v>
      </c>
      <c r="S759" t="s">
        <v>875</v>
      </c>
      <c r="T759" t="s">
        <v>63</v>
      </c>
      <c r="U759" t="s">
        <v>284</v>
      </c>
      <c r="V759">
        <v>0.34999999840000001</v>
      </c>
      <c r="W759">
        <v>2528039</v>
      </c>
      <c r="X759">
        <v>7222968.5999999996</v>
      </c>
      <c r="Y759">
        <v>1</v>
      </c>
      <c r="Z759">
        <v>2528039</v>
      </c>
      <c r="AA759">
        <v>7222968.5999999996</v>
      </c>
      <c r="AB759">
        <v>0.4</v>
      </c>
      <c r="AC759">
        <v>1011215.6</v>
      </c>
      <c r="AD759">
        <v>2889187.44</v>
      </c>
      <c r="AE759">
        <v>0</v>
      </c>
      <c r="AF759">
        <v>0</v>
      </c>
      <c r="AG759">
        <v>0</v>
      </c>
      <c r="AK759">
        <v>0.4</v>
      </c>
      <c r="AL759">
        <v>1011215.6</v>
      </c>
      <c r="AM759">
        <v>2889187.44</v>
      </c>
      <c r="AN759">
        <v>0</v>
      </c>
      <c r="AO759">
        <v>0</v>
      </c>
      <c r="AP759">
        <v>0</v>
      </c>
      <c r="AT759" t="s">
        <v>876</v>
      </c>
      <c r="AU759" t="s">
        <v>557</v>
      </c>
    </row>
    <row r="760" spans="1:47" x14ac:dyDescent="0.3">
      <c r="A760" t="s">
        <v>285</v>
      </c>
      <c r="B760" t="s">
        <v>286</v>
      </c>
      <c r="C760" t="s">
        <v>961</v>
      </c>
      <c r="D760" t="s">
        <v>962</v>
      </c>
      <c r="E760" t="s">
        <v>963</v>
      </c>
      <c r="F760">
        <v>1.1000000000000001</v>
      </c>
      <c r="G760" s="1">
        <v>44908</v>
      </c>
      <c r="J760" t="s">
        <v>295</v>
      </c>
      <c r="K760">
        <v>1</v>
      </c>
      <c r="L760" t="s">
        <v>296</v>
      </c>
      <c r="M760" t="s">
        <v>324</v>
      </c>
      <c r="N760">
        <v>2</v>
      </c>
      <c r="O760" t="s">
        <v>325</v>
      </c>
      <c r="P760" t="s">
        <v>129</v>
      </c>
      <c r="Q760" t="s">
        <v>583</v>
      </c>
      <c r="R760" t="s">
        <v>85</v>
      </c>
      <c r="S760" t="s">
        <v>584</v>
      </c>
      <c r="T760" t="s">
        <v>301</v>
      </c>
      <c r="U760" t="s">
        <v>301</v>
      </c>
      <c r="V760">
        <v>0.76079447320000004</v>
      </c>
      <c r="W760">
        <v>0</v>
      </c>
      <c r="X760">
        <v>0</v>
      </c>
      <c r="AN760">
        <v>1</v>
      </c>
      <c r="AO760">
        <v>0</v>
      </c>
      <c r="AP760">
        <v>0</v>
      </c>
    </row>
    <row r="761" spans="1:47" x14ac:dyDescent="0.3">
      <c r="A761" t="s">
        <v>285</v>
      </c>
      <c r="B761" t="s">
        <v>286</v>
      </c>
      <c r="C761" t="s">
        <v>961</v>
      </c>
      <c r="D761" t="s">
        <v>962</v>
      </c>
      <c r="E761" t="s">
        <v>963</v>
      </c>
      <c r="F761">
        <v>1.1000000000000001</v>
      </c>
      <c r="G761" s="1">
        <v>44908</v>
      </c>
      <c r="J761" t="s">
        <v>295</v>
      </c>
      <c r="K761">
        <v>1</v>
      </c>
      <c r="L761" t="s">
        <v>296</v>
      </c>
      <c r="M761" t="s">
        <v>297</v>
      </c>
      <c r="N761">
        <v>1</v>
      </c>
      <c r="O761" t="s">
        <v>298</v>
      </c>
      <c r="P761" t="s">
        <v>129</v>
      </c>
      <c r="Q761" t="s">
        <v>478</v>
      </c>
      <c r="R761" t="s">
        <v>238</v>
      </c>
      <c r="S761" t="s">
        <v>479</v>
      </c>
      <c r="T761" t="s">
        <v>301</v>
      </c>
      <c r="U761" t="s">
        <v>301</v>
      </c>
      <c r="V761">
        <v>0.8147729856</v>
      </c>
      <c r="W761">
        <v>3531000</v>
      </c>
      <c r="X761">
        <v>4333722.4800000004</v>
      </c>
    </row>
    <row r="762" spans="1:47" x14ac:dyDescent="0.3">
      <c r="A762" t="s">
        <v>68</v>
      </c>
      <c r="B762" t="s">
        <v>69</v>
      </c>
      <c r="C762" t="s">
        <v>956</v>
      </c>
      <c r="D762" t="s">
        <v>957</v>
      </c>
      <c r="E762" t="s">
        <v>294</v>
      </c>
      <c r="F762">
        <v>1.1000000000000001</v>
      </c>
      <c r="G762" s="1">
        <v>44811</v>
      </c>
      <c r="J762" t="s">
        <v>295</v>
      </c>
      <c r="K762">
        <v>1</v>
      </c>
      <c r="L762" t="s">
        <v>296</v>
      </c>
      <c r="M762" t="s">
        <v>297</v>
      </c>
      <c r="N762">
        <v>1</v>
      </c>
      <c r="O762" t="s">
        <v>298</v>
      </c>
      <c r="P762" t="s">
        <v>129</v>
      </c>
      <c r="Q762" t="s">
        <v>514</v>
      </c>
      <c r="R762" t="s">
        <v>515</v>
      </c>
      <c r="S762" t="s">
        <v>516</v>
      </c>
      <c r="T762" t="s">
        <v>301</v>
      </c>
      <c r="U762" t="s">
        <v>301</v>
      </c>
      <c r="V762">
        <v>0.75</v>
      </c>
      <c r="W762">
        <v>300000</v>
      </c>
      <c r="X762">
        <v>400000</v>
      </c>
    </row>
    <row r="763" spans="1:47" x14ac:dyDescent="0.3">
      <c r="A763" t="s">
        <v>68</v>
      </c>
      <c r="B763" t="s">
        <v>69</v>
      </c>
      <c r="C763" t="s">
        <v>956</v>
      </c>
      <c r="D763" t="s">
        <v>957</v>
      </c>
      <c r="E763" t="s">
        <v>294</v>
      </c>
      <c r="F763">
        <v>1.1000000000000001</v>
      </c>
      <c r="G763" s="1">
        <v>44811</v>
      </c>
      <c r="J763" t="s">
        <v>295</v>
      </c>
      <c r="K763">
        <v>1</v>
      </c>
      <c r="L763" t="s">
        <v>296</v>
      </c>
      <c r="M763" t="s">
        <v>297</v>
      </c>
      <c r="N763">
        <v>1</v>
      </c>
      <c r="O763" t="s">
        <v>298</v>
      </c>
      <c r="P763" t="s">
        <v>129</v>
      </c>
      <c r="Q763" t="s">
        <v>338</v>
      </c>
      <c r="R763" t="s">
        <v>151</v>
      </c>
      <c r="S763" t="s">
        <v>339</v>
      </c>
      <c r="T763" t="s">
        <v>301</v>
      </c>
      <c r="U763" t="s">
        <v>301</v>
      </c>
      <c r="V763">
        <v>0.75</v>
      </c>
      <c r="W763">
        <v>12505155</v>
      </c>
      <c r="X763">
        <v>16673540</v>
      </c>
    </row>
    <row r="764" spans="1:47" x14ac:dyDescent="0.3">
      <c r="A764" t="s">
        <v>285</v>
      </c>
      <c r="B764" t="s">
        <v>286</v>
      </c>
      <c r="C764" t="s">
        <v>807</v>
      </c>
      <c r="D764" t="s">
        <v>808</v>
      </c>
      <c r="E764" t="s">
        <v>53</v>
      </c>
      <c r="F764">
        <v>1.2</v>
      </c>
      <c r="G764" s="1">
        <v>44900</v>
      </c>
      <c r="H764">
        <v>4</v>
      </c>
      <c r="I764" t="s">
        <v>1049</v>
      </c>
      <c r="J764" t="s">
        <v>55</v>
      </c>
      <c r="K764">
        <v>3</v>
      </c>
      <c r="L764" t="s">
        <v>56</v>
      </c>
      <c r="M764" t="s">
        <v>711</v>
      </c>
      <c r="N764" t="s">
        <v>712</v>
      </c>
      <c r="O764" t="s">
        <v>713</v>
      </c>
      <c r="P764" t="s">
        <v>60</v>
      </c>
      <c r="Q764" t="s">
        <v>61</v>
      </c>
      <c r="R764">
        <v>33</v>
      </c>
      <c r="S764" t="s">
        <v>62</v>
      </c>
      <c r="T764" t="s">
        <v>63</v>
      </c>
      <c r="U764" t="s">
        <v>64</v>
      </c>
      <c r="V764">
        <v>0.84999999699999995</v>
      </c>
      <c r="W764">
        <v>187844461</v>
      </c>
      <c r="X764">
        <v>220993484.31</v>
      </c>
      <c r="AQ764" t="s">
        <v>65</v>
      </c>
      <c r="AR764" t="s">
        <v>66</v>
      </c>
      <c r="AS764" t="s">
        <v>67</v>
      </c>
    </row>
    <row r="765" spans="1:47" x14ac:dyDescent="0.3">
      <c r="A765" t="s">
        <v>567</v>
      </c>
      <c r="B765" t="s">
        <v>568</v>
      </c>
      <c r="C765" t="s">
        <v>1050</v>
      </c>
      <c r="D765" t="s">
        <v>1051</v>
      </c>
      <c r="E765" t="s">
        <v>53</v>
      </c>
      <c r="F765">
        <v>2</v>
      </c>
      <c r="G765" s="1">
        <v>44915</v>
      </c>
      <c r="H765">
        <v>1</v>
      </c>
      <c r="I765" t="s">
        <v>1052</v>
      </c>
      <c r="J765" t="s">
        <v>189</v>
      </c>
      <c r="K765">
        <v>1</v>
      </c>
      <c r="L765" t="s">
        <v>190</v>
      </c>
      <c r="M765" t="s">
        <v>228</v>
      </c>
      <c r="N765" t="s">
        <v>229</v>
      </c>
      <c r="O765" t="s">
        <v>230</v>
      </c>
      <c r="P765" t="s">
        <v>60</v>
      </c>
      <c r="Q765" t="s">
        <v>61</v>
      </c>
      <c r="R765">
        <v>33</v>
      </c>
      <c r="S765" t="s">
        <v>62</v>
      </c>
      <c r="T765" t="s">
        <v>63</v>
      </c>
      <c r="U765" t="s">
        <v>284</v>
      </c>
      <c r="V765">
        <v>0.4</v>
      </c>
      <c r="W765">
        <v>12925919</v>
      </c>
      <c r="X765">
        <v>32314797.5</v>
      </c>
      <c r="AQ765" t="s">
        <v>65</v>
      </c>
      <c r="AR765" t="s">
        <v>66</v>
      </c>
      <c r="AS765" t="s">
        <v>67</v>
      </c>
    </row>
    <row r="766" spans="1:47" x14ac:dyDescent="0.3">
      <c r="A766" t="s">
        <v>285</v>
      </c>
      <c r="B766" t="s">
        <v>286</v>
      </c>
      <c r="C766" t="s">
        <v>961</v>
      </c>
      <c r="D766" t="s">
        <v>962</v>
      </c>
      <c r="E766" t="s">
        <v>963</v>
      </c>
      <c r="F766">
        <v>1.1000000000000001</v>
      </c>
      <c r="G766" s="1">
        <v>44908</v>
      </c>
      <c r="J766" t="s">
        <v>295</v>
      </c>
      <c r="K766">
        <v>1</v>
      </c>
      <c r="L766" t="s">
        <v>296</v>
      </c>
      <c r="M766" t="s">
        <v>297</v>
      </c>
      <c r="N766">
        <v>1</v>
      </c>
      <c r="O766" t="s">
        <v>298</v>
      </c>
      <c r="P766" t="s">
        <v>129</v>
      </c>
      <c r="Q766" t="s">
        <v>493</v>
      </c>
      <c r="R766" t="s">
        <v>226</v>
      </c>
      <c r="S766" t="s">
        <v>494</v>
      </c>
      <c r="T766" t="s">
        <v>301</v>
      </c>
      <c r="U766" t="s">
        <v>301</v>
      </c>
      <c r="V766">
        <v>0.8147729856</v>
      </c>
      <c r="W766">
        <v>0</v>
      </c>
      <c r="X766">
        <v>0</v>
      </c>
    </row>
    <row r="767" spans="1:47" x14ac:dyDescent="0.3">
      <c r="A767" t="s">
        <v>68</v>
      </c>
      <c r="B767" t="s">
        <v>69</v>
      </c>
      <c r="C767" t="s">
        <v>956</v>
      </c>
      <c r="D767" t="s">
        <v>957</v>
      </c>
      <c r="E767" t="s">
        <v>294</v>
      </c>
      <c r="F767">
        <v>1.1000000000000001</v>
      </c>
      <c r="G767" s="1">
        <v>44811</v>
      </c>
      <c r="J767" t="s">
        <v>295</v>
      </c>
      <c r="K767">
        <v>1</v>
      </c>
      <c r="L767" t="s">
        <v>296</v>
      </c>
      <c r="M767" t="s">
        <v>297</v>
      </c>
      <c r="N767">
        <v>1</v>
      </c>
      <c r="O767" t="s">
        <v>298</v>
      </c>
      <c r="P767" t="s">
        <v>129</v>
      </c>
      <c r="Q767" t="s">
        <v>313</v>
      </c>
      <c r="R767" t="s">
        <v>168</v>
      </c>
      <c r="S767" t="s">
        <v>314</v>
      </c>
      <c r="T767" t="s">
        <v>301</v>
      </c>
      <c r="U767" t="s">
        <v>301</v>
      </c>
      <c r="V767">
        <v>0.75</v>
      </c>
      <c r="W767">
        <v>0</v>
      </c>
      <c r="X767">
        <v>0</v>
      </c>
      <c r="AN767">
        <v>1</v>
      </c>
      <c r="AO767">
        <v>0</v>
      </c>
      <c r="AP767">
        <v>0</v>
      </c>
    </row>
    <row r="768" spans="1:47" x14ac:dyDescent="0.3">
      <c r="A768" t="s">
        <v>87</v>
      </c>
      <c r="B768" t="s">
        <v>88</v>
      </c>
      <c r="C768" t="s">
        <v>1053</v>
      </c>
      <c r="D768" t="s">
        <v>1054</v>
      </c>
      <c r="E768" t="s">
        <v>53</v>
      </c>
      <c r="F768">
        <v>1.2</v>
      </c>
      <c r="G768" s="1">
        <v>44827</v>
      </c>
      <c r="H768">
        <v>1</v>
      </c>
      <c r="I768" t="s">
        <v>1055</v>
      </c>
      <c r="J768" t="s">
        <v>189</v>
      </c>
      <c r="K768">
        <v>1</v>
      </c>
      <c r="L768" t="s">
        <v>190</v>
      </c>
      <c r="M768" t="s">
        <v>228</v>
      </c>
      <c r="N768" t="s">
        <v>229</v>
      </c>
      <c r="O768" t="s">
        <v>230</v>
      </c>
      <c r="P768" t="s">
        <v>129</v>
      </c>
      <c r="Q768" t="s">
        <v>1056</v>
      </c>
      <c r="R768" s="2" t="s">
        <v>1057</v>
      </c>
      <c r="S768" t="s">
        <v>1058</v>
      </c>
      <c r="T768" t="s">
        <v>101</v>
      </c>
      <c r="U768" t="s">
        <v>101</v>
      </c>
      <c r="V768">
        <v>0.8499999869</v>
      </c>
      <c r="W768">
        <v>12742399</v>
      </c>
      <c r="X768">
        <v>14991057.880000001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K768">
        <v>0</v>
      </c>
      <c r="AL768">
        <v>0</v>
      </c>
      <c r="AM768">
        <v>0</v>
      </c>
      <c r="AN768">
        <v>0.4</v>
      </c>
      <c r="AO768">
        <v>5096959.5999999996</v>
      </c>
      <c r="AP768">
        <v>5996423.1519999998</v>
      </c>
      <c r="AT768" t="s">
        <v>848</v>
      </c>
      <c r="AU768" t="s">
        <v>854</v>
      </c>
    </row>
    <row r="769" spans="1:47" x14ac:dyDescent="0.3">
      <c r="A769" t="s">
        <v>87</v>
      </c>
      <c r="B769" t="s">
        <v>88</v>
      </c>
      <c r="C769" t="s">
        <v>1059</v>
      </c>
      <c r="D769" t="s">
        <v>1060</v>
      </c>
      <c r="E769" t="s">
        <v>53</v>
      </c>
      <c r="F769">
        <v>1.3</v>
      </c>
      <c r="G769" s="1">
        <v>44819</v>
      </c>
      <c r="H769">
        <v>3</v>
      </c>
      <c r="I769" t="s">
        <v>1061</v>
      </c>
      <c r="J769" t="s">
        <v>110</v>
      </c>
      <c r="K769">
        <v>6</v>
      </c>
      <c r="L769" t="s">
        <v>111</v>
      </c>
      <c r="M769" t="s">
        <v>112</v>
      </c>
      <c r="N769" t="s">
        <v>113</v>
      </c>
      <c r="O769" t="s">
        <v>114</v>
      </c>
      <c r="P769" t="s">
        <v>129</v>
      </c>
      <c r="Q769" t="s">
        <v>1062</v>
      </c>
      <c r="R769">
        <v>173</v>
      </c>
      <c r="S769" t="s">
        <v>1063</v>
      </c>
      <c r="T769" t="s">
        <v>101</v>
      </c>
      <c r="U769" t="s">
        <v>101</v>
      </c>
      <c r="V769">
        <v>0.8</v>
      </c>
      <c r="W769">
        <v>11266356</v>
      </c>
      <c r="X769">
        <v>14082945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T769" t="s">
        <v>895</v>
      </c>
      <c r="AU769" t="s">
        <v>258</v>
      </c>
    </row>
    <row r="770" spans="1:47" x14ac:dyDescent="0.3">
      <c r="A770" t="s">
        <v>575</v>
      </c>
      <c r="B770" t="s">
        <v>576</v>
      </c>
      <c r="C770" t="s">
        <v>1064</v>
      </c>
      <c r="D770" t="s">
        <v>1065</v>
      </c>
      <c r="E770" t="s">
        <v>53</v>
      </c>
      <c r="F770">
        <v>1.2</v>
      </c>
      <c r="G770" s="1">
        <v>44875</v>
      </c>
      <c r="H770" t="s">
        <v>1066</v>
      </c>
      <c r="I770" t="s">
        <v>1067</v>
      </c>
      <c r="J770" t="s">
        <v>159</v>
      </c>
      <c r="K770">
        <v>4</v>
      </c>
      <c r="L770" t="s">
        <v>160</v>
      </c>
      <c r="M770" t="s">
        <v>393</v>
      </c>
      <c r="N770" t="s">
        <v>394</v>
      </c>
      <c r="O770" t="s">
        <v>395</v>
      </c>
      <c r="P770" t="s">
        <v>60</v>
      </c>
      <c r="Q770" t="s">
        <v>61</v>
      </c>
      <c r="R770">
        <v>33</v>
      </c>
      <c r="S770" t="s">
        <v>62</v>
      </c>
      <c r="T770" t="s">
        <v>63</v>
      </c>
      <c r="U770" t="s">
        <v>64</v>
      </c>
      <c r="V770">
        <v>0.84038833509999999</v>
      </c>
      <c r="W770">
        <v>50300000</v>
      </c>
      <c r="X770">
        <v>59853281.990000002</v>
      </c>
      <c r="AQ770" t="s">
        <v>65</v>
      </c>
      <c r="AR770" t="s">
        <v>66</v>
      </c>
      <c r="AS770" t="s">
        <v>67</v>
      </c>
    </row>
    <row r="771" spans="1:47" x14ac:dyDescent="0.3">
      <c r="A771" t="s">
        <v>87</v>
      </c>
      <c r="B771" t="s">
        <v>88</v>
      </c>
      <c r="C771" t="s">
        <v>249</v>
      </c>
      <c r="D771" t="s">
        <v>250</v>
      </c>
      <c r="E771" t="s">
        <v>53</v>
      </c>
      <c r="F771">
        <v>1</v>
      </c>
      <c r="G771" s="1">
        <v>44683</v>
      </c>
      <c r="H771" t="s">
        <v>726</v>
      </c>
      <c r="I771" t="s">
        <v>1068</v>
      </c>
      <c r="J771" t="s">
        <v>159</v>
      </c>
      <c r="K771">
        <v>4</v>
      </c>
      <c r="L771" t="s">
        <v>160</v>
      </c>
      <c r="M771" t="s">
        <v>1069</v>
      </c>
      <c r="N771" t="s">
        <v>1070</v>
      </c>
      <c r="O771" t="s">
        <v>1071</v>
      </c>
      <c r="P771" t="s">
        <v>129</v>
      </c>
      <c r="Q771" t="s">
        <v>1072</v>
      </c>
      <c r="R771">
        <v>123</v>
      </c>
      <c r="S771" t="s">
        <v>1073</v>
      </c>
      <c r="T771" t="s">
        <v>101</v>
      </c>
      <c r="U771" t="s">
        <v>101</v>
      </c>
      <c r="V771">
        <v>0.61612284100000003</v>
      </c>
      <c r="W771">
        <v>94653</v>
      </c>
      <c r="X771">
        <v>153626.82999999999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T771" t="s">
        <v>908</v>
      </c>
      <c r="AU771" t="s">
        <v>1074</v>
      </c>
    </row>
    <row r="772" spans="1:47" x14ac:dyDescent="0.3">
      <c r="A772" t="s">
        <v>87</v>
      </c>
      <c r="B772" t="s">
        <v>88</v>
      </c>
      <c r="C772" t="s">
        <v>1075</v>
      </c>
      <c r="D772" t="s">
        <v>1076</v>
      </c>
      <c r="E772" t="s">
        <v>53</v>
      </c>
      <c r="F772">
        <v>1.1000000000000001</v>
      </c>
      <c r="G772" s="1">
        <v>44889</v>
      </c>
      <c r="H772" t="s">
        <v>1077</v>
      </c>
      <c r="I772" t="s">
        <v>1078</v>
      </c>
      <c r="J772" t="s">
        <v>110</v>
      </c>
      <c r="K772">
        <v>6</v>
      </c>
      <c r="L772" t="s">
        <v>111</v>
      </c>
      <c r="M772" t="s">
        <v>112</v>
      </c>
      <c r="N772" t="s">
        <v>113</v>
      </c>
      <c r="O772" t="s">
        <v>114</v>
      </c>
      <c r="P772" t="s">
        <v>129</v>
      </c>
      <c r="Q772" t="s">
        <v>1062</v>
      </c>
      <c r="R772">
        <v>173</v>
      </c>
      <c r="S772" t="s">
        <v>1063</v>
      </c>
      <c r="T772" t="s">
        <v>101</v>
      </c>
      <c r="U772" t="s">
        <v>101</v>
      </c>
      <c r="V772">
        <v>0.8</v>
      </c>
      <c r="W772">
        <v>727273</v>
      </c>
      <c r="X772">
        <v>909091.25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T772" t="s">
        <v>895</v>
      </c>
      <c r="AU772" t="s">
        <v>258</v>
      </c>
    </row>
    <row r="773" spans="1:47" x14ac:dyDescent="0.3">
      <c r="A773" t="s">
        <v>87</v>
      </c>
      <c r="B773" t="s">
        <v>88</v>
      </c>
      <c r="C773" t="s">
        <v>1079</v>
      </c>
      <c r="D773" t="s">
        <v>1080</v>
      </c>
      <c r="E773" t="s">
        <v>53</v>
      </c>
      <c r="F773">
        <v>1.3</v>
      </c>
      <c r="G773" s="1">
        <v>44742</v>
      </c>
      <c r="H773">
        <v>3</v>
      </c>
      <c r="I773" t="s">
        <v>1081</v>
      </c>
      <c r="J773" t="s">
        <v>159</v>
      </c>
      <c r="K773">
        <v>4</v>
      </c>
      <c r="L773" t="s">
        <v>160</v>
      </c>
      <c r="M773" t="s">
        <v>365</v>
      </c>
      <c r="N773" t="s">
        <v>366</v>
      </c>
      <c r="O773" t="s">
        <v>367</v>
      </c>
      <c r="P773" t="s">
        <v>129</v>
      </c>
      <c r="Q773" t="s">
        <v>1082</v>
      </c>
      <c r="R773">
        <v>150</v>
      </c>
      <c r="S773" t="s">
        <v>1083</v>
      </c>
      <c r="T773" t="s">
        <v>101</v>
      </c>
      <c r="U773" t="s">
        <v>101</v>
      </c>
      <c r="V773">
        <v>0.69999997550000004</v>
      </c>
      <c r="W773">
        <v>307699</v>
      </c>
      <c r="X773">
        <v>439570.02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T773" t="s">
        <v>908</v>
      </c>
      <c r="AU773" t="s">
        <v>1084</v>
      </c>
    </row>
    <row r="774" spans="1:47" x14ac:dyDescent="0.3">
      <c r="A774" t="s">
        <v>87</v>
      </c>
      <c r="B774" t="s">
        <v>88</v>
      </c>
      <c r="C774" t="s">
        <v>1085</v>
      </c>
      <c r="D774" t="s">
        <v>1086</v>
      </c>
      <c r="E774" t="s">
        <v>53</v>
      </c>
      <c r="F774">
        <v>1.2</v>
      </c>
      <c r="G774" s="1">
        <v>44895</v>
      </c>
      <c r="H774">
        <v>1</v>
      </c>
      <c r="I774" t="s">
        <v>1087</v>
      </c>
      <c r="J774" t="s">
        <v>105</v>
      </c>
      <c r="K774">
        <v>2</v>
      </c>
      <c r="L774" t="s">
        <v>106</v>
      </c>
      <c r="M774" t="s">
        <v>375</v>
      </c>
      <c r="N774" t="s">
        <v>376</v>
      </c>
      <c r="O774" t="s">
        <v>377</v>
      </c>
      <c r="P774" t="s">
        <v>129</v>
      </c>
      <c r="Q774" t="s">
        <v>873</v>
      </c>
      <c r="R774" s="2" t="s">
        <v>874</v>
      </c>
      <c r="S774" t="s">
        <v>875</v>
      </c>
      <c r="T774" t="s">
        <v>101</v>
      </c>
      <c r="U774" t="s">
        <v>101</v>
      </c>
      <c r="V774">
        <v>0.84999985700000003</v>
      </c>
      <c r="W774">
        <v>1079776</v>
      </c>
      <c r="X774">
        <v>1270324.92</v>
      </c>
      <c r="Y774">
        <v>1</v>
      </c>
      <c r="Z774">
        <v>1079776</v>
      </c>
      <c r="AA774">
        <v>1270324.92</v>
      </c>
      <c r="AB774">
        <v>0.4</v>
      </c>
      <c r="AC774">
        <v>431910.40000000002</v>
      </c>
      <c r="AD774">
        <v>508129.97</v>
      </c>
      <c r="AE774">
        <v>0</v>
      </c>
      <c r="AF774">
        <v>0</v>
      </c>
      <c r="AG774">
        <v>0</v>
      </c>
      <c r="AK774">
        <v>0.4</v>
      </c>
      <c r="AL774">
        <v>431910.40000000002</v>
      </c>
      <c r="AM774">
        <v>508129.97</v>
      </c>
      <c r="AN774">
        <v>0</v>
      </c>
      <c r="AO774">
        <v>0</v>
      </c>
      <c r="AP774">
        <v>0</v>
      </c>
      <c r="AT774" t="s">
        <v>876</v>
      </c>
      <c r="AU774" t="s">
        <v>557</v>
      </c>
    </row>
    <row r="775" spans="1:47" x14ac:dyDescent="0.3">
      <c r="A775" t="s">
        <v>87</v>
      </c>
      <c r="B775" t="s">
        <v>88</v>
      </c>
      <c r="C775" t="s">
        <v>1088</v>
      </c>
      <c r="D775" t="s">
        <v>1089</v>
      </c>
      <c r="E775" t="s">
        <v>53</v>
      </c>
      <c r="F775">
        <v>1.1000000000000001</v>
      </c>
      <c r="G775" s="1">
        <v>44896</v>
      </c>
      <c r="H775">
        <v>1</v>
      </c>
      <c r="I775" t="s">
        <v>1090</v>
      </c>
      <c r="J775" t="s">
        <v>105</v>
      </c>
      <c r="K775">
        <v>2</v>
      </c>
      <c r="L775" t="s">
        <v>106</v>
      </c>
      <c r="M775" t="s">
        <v>375</v>
      </c>
      <c r="N775" t="s">
        <v>376</v>
      </c>
      <c r="O775" t="s">
        <v>377</v>
      </c>
      <c r="P775" t="s">
        <v>129</v>
      </c>
      <c r="Q775" t="s">
        <v>1091</v>
      </c>
      <c r="R775" s="2" t="s">
        <v>1092</v>
      </c>
      <c r="S775" t="s">
        <v>1093</v>
      </c>
      <c r="T775" t="s">
        <v>101</v>
      </c>
      <c r="U775" t="s">
        <v>101</v>
      </c>
      <c r="V775">
        <v>0.89999999559999999</v>
      </c>
      <c r="W775">
        <v>7500000</v>
      </c>
      <c r="X775">
        <v>8333333.3700000001</v>
      </c>
      <c r="Y775">
        <v>0.4</v>
      </c>
      <c r="Z775">
        <v>3000000</v>
      </c>
      <c r="AA775">
        <v>3333333.35</v>
      </c>
      <c r="AB775">
        <v>1</v>
      </c>
      <c r="AC775">
        <v>7500000</v>
      </c>
      <c r="AD775">
        <v>8333333.3700000001</v>
      </c>
      <c r="AE775">
        <v>1</v>
      </c>
      <c r="AF775">
        <v>7500000</v>
      </c>
      <c r="AG775">
        <v>8333333.3700000001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T775" t="s">
        <v>1094</v>
      </c>
      <c r="AU775" t="s">
        <v>1095</v>
      </c>
    </row>
    <row r="776" spans="1:47" x14ac:dyDescent="0.3">
      <c r="A776" t="s">
        <v>279</v>
      </c>
      <c r="B776" t="s">
        <v>280</v>
      </c>
      <c r="C776" t="s">
        <v>1096</v>
      </c>
      <c r="D776" t="s">
        <v>1097</v>
      </c>
      <c r="E776" t="s">
        <v>53</v>
      </c>
      <c r="F776">
        <v>1.1000000000000001</v>
      </c>
      <c r="G776" s="1">
        <v>44817</v>
      </c>
      <c r="H776">
        <v>1</v>
      </c>
      <c r="I776" t="s">
        <v>1098</v>
      </c>
      <c r="J776" t="s">
        <v>189</v>
      </c>
      <c r="K776">
        <v>1</v>
      </c>
      <c r="L776" t="s">
        <v>190</v>
      </c>
      <c r="M776" t="s">
        <v>451</v>
      </c>
      <c r="N776" t="s">
        <v>452</v>
      </c>
      <c r="O776" t="s">
        <v>453</v>
      </c>
      <c r="P776" t="s">
        <v>60</v>
      </c>
      <c r="Q776" t="s">
        <v>61</v>
      </c>
      <c r="R776">
        <v>33</v>
      </c>
      <c r="S776" t="s">
        <v>62</v>
      </c>
      <c r="T776" t="s">
        <v>63</v>
      </c>
      <c r="U776" t="s">
        <v>284</v>
      </c>
      <c r="V776">
        <v>0.4</v>
      </c>
      <c r="W776">
        <v>5000000</v>
      </c>
      <c r="X776">
        <v>12500000</v>
      </c>
      <c r="AQ776" t="s">
        <v>65</v>
      </c>
      <c r="AR776" t="s">
        <v>66</v>
      </c>
      <c r="AS776" t="s">
        <v>67</v>
      </c>
    </row>
    <row r="777" spans="1:47" x14ac:dyDescent="0.3">
      <c r="A777" t="s">
        <v>575</v>
      </c>
      <c r="B777" t="s">
        <v>576</v>
      </c>
      <c r="C777" t="s">
        <v>701</v>
      </c>
      <c r="D777" t="s">
        <v>702</v>
      </c>
      <c r="E777" t="s">
        <v>53</v>
      </c>
      <c r="F777">
        <v>1.1000000000000001</v>
      </c>
      <c r="G777" s="1">
        <v>44861</v>
      </c>
      <c r="H777">
        <v>4</v>
      </c>
      <c r="I777" t="s">
        <v>703</v>
      </c>
      <c r="J777" t="s">
        <v>159</v>
      </c>
      <c r="K777">
        <v>4</v>
      </c>
      <c r="L777" t="s">
        <v>160</v>
      </c>
      <c r="M777" t="s">
        <v>333</v>
      </c>
      <c r="N777" t="s">
        <v>334</v>
      </c>
      <c r="O777" t="s">
        <v>335</v>
      </c>
      <c r="P777" t="s">
        <v>60</v>
      </c>
      <c r="Q777" t="s">
        <v>61</v>
      </c>
      <c r="R777">
        <v>33</v>
      </c>
      <c r="S777" t="s">
        <v>62</v>
      </c>
      <c r="T777" t="s">
        <v>310</v>
      </c>
      <c r="U777" t="s">
        <v>284</v>
      </c>
      <c r="V777">
        <v>0.39999999930000002</v>
      </c>
      <c r="W777">
        <v>45000000</v>
      </c>
      <c r="X777">
        <v>112500000.2</v>
      </c>
      <c r="AQ777" t="s">
        <v>65</v>
      </c>
      <c r="AR777" t="s">
        <v>66</v>
      </c>
      <c r="AS777" t="s">
        <v>67</v>
      </c>
    </row>
    <row r="778" spans="1:47" x14ac:dyDescent="0.3">
      <c r="A778" t="s">
        <v>409</v>
      </c>
      <c r="B778" t="s">
        <v>410</v>
      </c>
      <c r="C778" t="s">
        <v>1099</v>
      </c>
      <c r="D778" t="s">
        <v>1100</v>
      </c>
      <c r="E778" t="s">
        <v>53</v>
      </c>
      <c r="F778">
        <v>1.2</v>
      </c>
      <c r="G778" s="1">
        <v>44901</v>
      </c>
      <c r="H778">
        <v>5</v>
      </c>
      <c r="I778" t="s">
        <v>1101</v>
      </c>
      <c r="J778" t="s">
        <v>273</v>
      </c>
      <c r="K778">
        <v>8</v>
      </c>
      <c r="L778" t="s">
        <v>274</v>
      </c>
      <c r="M778" t="s">
        <v>275</v>
      </c>
      <c r="N778" t="s">
        <v>276</v>
      </c>
      <c r="O778" t="s">
        <v>277</v>
      </c>
      <c r="P778" t="s">
        <v>183</v>
      </c>
      <c r="Q778" t="s">
        <v>445</v>
      </c>
      <c r="R778" s="2" t="s">
        <v>240</v>
      </c>
      <c r="S778" t="s">
        <v>446</v>
      </c>
      <c r="T778" t="s">
        <v>278</v>
      </c>
      <c r="U778" t="s">
        <v>278</v>
      </c>
      <c r="V778">
        <v>0.84999999950000005</v>
      </c>
      <c r="W778">
        <v>235477760</v>
      </c>
      <c r="X778">
        <v>277032658.99000001</v>
      </c>
      <c r="AH778">
        <v>0.4</v>
      </c>
      <c r="AI778">
        <v>94191104</v>
      </c>
      <c r="AJ778">
        <v>110813063.59</v>
      </c>
      <c r="AT778" t="s">
        <v>447</v>
      </c>
    </row>
    <row r="779" spans="1:47" x14ac:dyDescent="0.3">
      <c r="A779" t="s">
        <v>409</v>
      </c>
      <c r="B779" t="s">
        <v>410</v>
      </c>
      <c r="C779" t="s">
        <v>611</v>
      </c>
      <c r="D779" t="s">
        <v>612</v>
      </c>
      <c r="E779" t="s">
        <v>53</v>
      </c>
      <c r="F779">
        <v>1.2</v>
      </c>
      <c r="G779" s="1">
        <v>44908</v>
      </c>
      <c r="H779">
        <v>1</v>
      </c>
      <c r="I779" t="s">
        <v>613</v>
      </c>
      <c r="J779" t="s">
        <v>189</v>
      </c>
      <c r="K779">
        <v>1</v>
      </c>
      <c r="L779" t="s">
        <v>190</v>
      </c>
      <c r="M779" t="s">
        <v>228</v>
      </c>
      <c r="N779" t="s">
        <v>229</v>
      </c>
      <c r="O779" t="s">
        <v>230</v>
      </c>
      <c r="P779" t="s">
        <v>60</v>
      </c>
      <c r="Q779" t="s">
        <v>61</v>
      </c>
      <c r="R779">
        <v>33</v>
      </c>
      <c r="S779" t="s">
        <v>62</v>
      </c>
      <c r="T779" t="s">
        <v>63</v>
      </c>
      <c r="U779" t="s">
        <v>284</v>
      </c>
      <c r="V779">
        <v>0.4</v>
      </c>
      <c r="W779">
        <v>21456000</v>
      </c>
      <c r="X779">
        <v>53640000</v>
      </c>
      <c r="AQ779" t="s">
        <v>65</v>
      </c>
      <c r="AR779" t="s">
        <v>66</v>
      </c>
      <c r="AS779" t="s">
        <v>67</v>
      </c>
    </row>
    <row r="780" spans="1:47" x14ac:dyDescent="0.3">
      <c r="A780" t="s">
        <v>575</v>
      </c>
      <c r="B780" t="s">
        <v>576</v>
      </c>
      <c r="C780" t="s">
        <v>1102</v>
      </c>
      <c r="D780" t="s">
        <v>1103</v>
      </c>
      <c r="E780" t="s">
        <v>53</v>
      </c>
      <c r="F780">
        <v>1.3</v>
      </c>
      <c r="G780" s="1">
        <v>44881</v>
      </c>
      <c r="H780">
        <v>2</v>
      </c>
      <c r="I780" t="s">
        <v>1104</v>
      </c>
      <c r="J780" t="s">
        <v>105</v>
      </c>
      <c r="K780">
        <v>2</v>
      </c>
      <c r="L780" t="s">
        <v>106</v>
      </c>
      <c r="M780" t="s">
        <v>375</v>
      </c>
      <c r="N780" t="s">
        <v>376</v>
      </c>
      <c r="O780" t="s">
        <v>377</v>
      </c>
      <c r="P780" t="s">
        <v>60</v>
      </c>
      <c r="Q780" t="s">
        <v>61</v>
      </c>
      <c r="R780">
        <v>33</v>
      </c>
      <c r="S780" t="s">
        <v>62</v>
      </c>
      <c r="T780" t="s">
        <v>63</v>
      </c>
      <c r="U780" t="s">
        <v>187</v>
      </c>
      <c r="V780">
        <v>0.6</v>
      </c>
      <c r="W780">
        <v>24000000</v>
      </c>
      <c r="X780">
        <v>40000000</v>
      </c>
      <c r="AQ780" t="s">
        <v>65</v>
      </c>
      <c r="AR780" t="s">
        <v>66</v>
      </c>
      <c r="AS780" t="s">
        <v>67</v>
      </c>
    </row>
    <row r="781" spans="1:47" x14ac:dyDescent="0.3">
      <c r="A781" t="s">
        <v>87</v>
      </c>
      <c r="B781" t="s">
        <v>88</v>
      </c>
      <c r="C781" t="s">
        <v>1105</v>
      </c>
      <c r="D781" t="s">
        <v>1106</v>
      </c>
      <c r="E781" t="s">
        <v>53</v>
      </c>
      <c r="F781">
        <v>1.1000000000000001</v>
      </c>
      <c r="G781" s="1">
        <v>44901</v>
      </c>
      <c r="H781">
        <v>2</v>
      </c>
      <c r="I781" t="s">
        <v>1107</v>
      </c>
      <c r="J781" t="s">
        <v>105</v>
      </c>
      <c r="K781">
        <v>2</v>
      </c>
      <c r="L781" t="s">
        <v>106</v>
      </c>
      <c r="M781" t="s">
        <v>220</v>
      </c>
      <c r="N781" t="s">
        <v>221</v>
      </c>
      <c r="O781" t="s">
        <v>222</v>
      </c>
      <c r="P781" t="s">
        <v>129</v>
      </c>
      <c r="Q781" t="s">
        <v>1108</v>
      </c>
      <c r="R781" s="2" t="s">
        <v>1109</v>
      </c>
      <c r="S781" t="s">
        <v>1110</v>
      </c>
      <c r="T781" t="s">
        <v>101</v>
      </c>
      <c r="U781" t="s">
        <v>101</v>
      </c>
      <c r="V781">
        <v>0.79999998559999996</v>
      </c>
      <c r="W781">
        <v>8080749</v>
      </c>
      <c r="X781">
        <v>10100936.43</v>
      </c>
      <c r="Y781">
        <v>1</v>
      </c>
      <c r="Z781">
        <v>8080749</v>
      </c>
      <c r="AA781">
        <v>10100936.43</v>
      </c>
      <c r="AB781">
        <v>1</v>
      </c>
      <c r="AC781">
        <v>8080749</v>
      </c>
      <c r="AD781">
        <v>10100936.43</v>
      </c>
      <c r="AE781">
        <v>0.4</v>
      </c>
      <c r="AF781">
        <v>3232299.6</v>
      </c>
      <c r="AG781">
        <v>4040374.57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T781" t="s">
        <v>876</v>
      </c>
      <c r="AU781" t="s">
        <v>1084</v>
      </c>
    </row>
    <row r="782" spans="1:47" x14ac:dyDescent="0.3">
      <c r="A782" t="s">
        <v>87</v>
      </c>
      <c r="B782" t="s">
        <v>88</v>
      </c>
      <c r="C782" t="s">
        <v>1111</v>
      </c>
      <c r="D782" t="s">
        <v>1112</v>
      </c>
      <c r="E782" t="s">
        <v>53</v>
      </c>
      <c r="F782">
        <v>1.2</v>
      </c>
      <c r="G782" s="1">
        <v>44813</v>
      </c>
      <c r="H782">
        <v>2</v>
      </c>
      <c r="I782" t="s">
        <v>1113</v>
      </c>
      <c r="J782" t="s">
        <v>159</v>
      </c>
      <c r="K782">
        <v>4</v>
      </c>
      <c r="L782" t="s">
        <v>160</v>
      </c>
      <c r="M782" t="s">
        <v>393</v>
      </c>
      <c r="N782" t="s">
        <v>394</v>
      </c>
      <c r="O782" t="s">
        <v>395</v>
      </c>
      <c r="P782" t="s">
        <v>129</v>
      </c>
      <c r="Q782" t="s">
        <v>1114</v>
      </c>
      <c r="R782">
        <v>167</v>
      </c>
      <c r="S782" t="s">
        <v>1115</v>
      </c>
      <c r="T782" t="s">
        <v>101</v>
      </c>
      <c r="U782" t="s">
        <v>101</v>
      </c>
      <c r="V782">
        <v>0.79999997020000002</v>
      </c>
      <c r="W782">
        <v>3122460</v>
      </c>
      <c r="X782">
        <v>3903075.15</v>
      </c>
      <c r="Y782">
        <v>0</v>
      </c>
      <c r="Z782">
        <v>0</v>
      </c>
      <c r="AA782">
        <v>0</v>
      </c>
      <c r="AB782">
        <v>1</v>
      </c>
      <c r="AC782">
        <v>3122460</v>
      </c>
      <c r="AD782">
        <v>3903075.15</v>
      </c>
      <c r="AE782">
        <v>0.4</v>
      </c>
      <c r="AF782">
        <v>1248984</v>
      </c>
      <c r="AG782">
        <v>1561230.06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T782" t="s">
        <v>1094</v>
      </c>
      <c r="AU782" t="s">
        <v>1084</v>
      </c>
    </row>
    <row r="783" spans="1:47" x14ac:dyDescent="0.3">
      <c r="A783" t="s">
        <v>87</v>
      </c>
      <c r="B783" t="s">
        <v>88</v>
      </c>
      <c r="C783" t="s">
        <v>1116</v>
      </c>
      <c r="D783" t="s">
        <v>1117</v>
      </c>
      <c r="E783" t="s">
        <v>53</v>
      </c>
      <c r="F783">
        <v>1.1000000000000001</v>
      </c>
      <c r="G783" s="1">
        <v>44846</v>
      </c>
      <c r="H783">
        <v>1</v>
      </c>
      <c r="I783" t="s">
        <v>1118</v>
      </c>
      <c r="J783" t="s">
        <v>105</v>
      </c>
      <c r="K783">
        <v>2</v>
      </c>
      <c r="L783" t="s">
        <v>106</v>
      </c>
      <c r="M783" t="s">
        <v>220</v>
      </c>
      <c r="N783" t="s">
        <v>221</v>
      </c>
      <c r="O783" t="s">
        <v>222</v>
      </c>
      <c r="P783" t="s">
        <v>60</v>
      </c>
      <c r="Q783" t="s">
        <v>61</v>
      </c>
      <c r="R783">
        <v>33</v>
      </c>
      <c r="S783" t="s">
        <v>62</v>
      </c>
      <c r="T783" t="s">
        <v>101</v>
      </c>
      <c r="U783" t="s">
        <v>101</v>
      </c>
      <c r="V783">
        <v>0.79999997440000004</v>
      </c>
      <c r="W783">
        <v>11701776</v>
      </c>
      <c r="X783">
        <v>14627220.470000001</v>
      </c>
      <c r="AQ783" t="s">
        <v>65</v>
      </c>
      <c r="AR783" t="s">
        <v>66</v>
      </c>
      <c r="AS783" t="s">
        <v>67</v>
      </c>
    </row>
    <row r="784" spans="1:47" x14ac:dyDescent="0.3">
      <c r="A784" t="s">
        <v>87</v>
      </c>
      <c r="B784" t="s">
        <v>88</v>
      </c>
      <c r="C784" t="s">
        <v>1119</v>
      </c>
      <c r="D784" t="s">
        <v>1120</v>
      </c>
      <c r="E784" t="s">
        <v>53</v>
      </c>
      <c r="F784">
        <v>1.3</v>
      </c>
      <c r="G784" s="1">
        <v>44910</v>
      </c>
      <c r="H784">
        <v>1</v>
      </c>
      <c r="I784" t="s">
        <v>1121</v>
      </c>
      <c r="J784" t="s">
        <v>189</v>
      </c>
      <c r="K784">
        <v>1</v>
      </c>
      <c r="L784" t="s">
        <v>190</v>
      </c>
      <c r="M784" t="s">
        <v>191</v>
      </c>
      <c r="N784" t="s">
        <v>192</v>
      </c>
      <c r="O784" t="s">
        <v>193</v>
      </c>
      <c r="P784" t="s">
        <v>129</v>
      </c>
      <c r="Q784" t="s">
        <v>883</v>
      </c>
      <c r="R784" s="2" t="s">
        <v>884</v>
      </c>
      <c r="S784" t="s">
        <v>885</v>
      </c>
      <c r="T784" t="s">
        <v>101</v>
      </c>
      <c r="U784" t="s">
        <v>101</v>
      </c>
      <c r="V784">
        <v>0.84999998970000001</v>
      </c>
      <c r="W784">
        <v>7092404</v>
      </c>
      <c r="X784">
        <v>8344004.8099999996</v>
      </c>
      <c r="Y784">
        <v>1</v>
      </c>
      <c r="Z784">
        <v>7092404</v>
      </c>
      <c r="AA784">
        <v>8344004.8099999996</v>
      </c>
      <c r="AB784">
        <v>0.4</v>
      </c>
      <c r="AC784">
        <v>2836961.6</v>
      </c>
      <c r="AD784">
        <v>3337601.92</v>
      </c>
      <c r="AE784">
        <v>0</v>
      </c>
      <c r="AF784">
        <v>0</v>
      </c>
      <c r="AG784">
        <v>0</v>
      </c>
      <c r="AK784">
        <v>0.4</v>
      </c>
      <c r="AL784">
        <v>2836961.6</v>
      </c>
      <c r="AM784">
        <v>3337601.92</v>
      </c>
      <c r="AN784">
        <v>0</v>
      </c>
      <c r="AO784">
        <v>0</v>
      </c>
      <c r="AP784">
        <v>0</v>
      </c>
      <c r="AT784" t="s">
        <v>842</v>
      </c>
      <c r="AU784" t="s">
        <v>843</v>
      </c>
    </row>
    <row r="785" spans="1:47" x14ac:dyDescent="0.3">
      <c r="A785" t="s">
        <v>87</v>
      </c>
      <c r="B785" t="s">
        <v>88</v>
      </c>
      <c r="C785" t="s">
        <v>1122</v>
      </c>
      <c r="D785" t="s">
        <v>1123</v>
      </c>
      <c r="E785" t="s">
        <v>53</v>
      </c>
      <c r="F785">
        <v>1.1000000000000001</v>
      </c>
      <c r="G785" s="1">
        <v>44729</v>
      </c>
      <c r="H785">
        <v>3</v>
      </c>
      <c r="I785" t="s">
        <v>1124</v>
      </c>
      <c r="J785" t="s">
        <v>159</v>
      </c>
      <c r="K785">
        <v>4</v>
      </c>
      <c r="L785" t="s">
        <v>160</v>
      </c>
      <c r="M785" t="s">
        <v>393</v>
      </c>
      <c r="N785" t="s">
        <v>394</v>
      </c>
      <c r="O785" t="s">
        <v>395</v>
      </c>
      <c r="P785" t="s">
        <v>129</v>
      </c>
      <c r="Q785" t="s">
        <v>256</v>
      </c>
      <c r="R785">
        <v>998</v>
      </c>
      <c r="S785" t="s">
        <v>257</v>
      </c>
      <c r="T785" t="s">
        <v>101</v>
      </c>
      <c r="U785" t="s">
        <v>101</v>
      </c>
      <c r="V785">
        <v>0.8</v>
      </c>
      <c r="W785">
        <v>1840483.76</v>
      </c>
      <c r="X785">
        <v>2300604.7000000002</v>
      </c>
      <c r="AN785">
        <v>0</v>
      </c>
      <c r="AO785">
        <v>0</v>
      </c>
      <c r="AP785">
        <v>0</v>
      </c>
      <c r="AU785" t="s">
        <v>258</v>
      </c>
    </row>
    <row r="786" spans="1:47" x14ac:dyDescent="0.3">
      <c r="A786" t="s">
        <v>87</v>
      </c>
      <c r="B786" t="s">
        <v>88</v>
      </c>
      <c r="C786" t="s">
        <v>1125</v>
      </c>
      <c r="D786" t="s">
        <v>1126</v>
      </c>
      <c r="E786" t="s">
        <v>53</v>
      </c>
      <c r="F786">
        <v>1.1000000000000001</v>
      </c>
      <c r="G786" s="1">
        <v>44910</v>
      </c>
      <c r="H786">
        <v>1</v>
      </c>
      <c r="I786" t="s">
        <v>1127</v>
      </c>
      <c r="J786" t="s">
        <v>189</v>
      </c>
      <c r="K786">
        <v>1</v>
      </c>
      <c r="L786" t="s">
        <v>190</v>
      </c>
      <c r="M786" t="s">
        <v>524</v>
      </c>
      <c r="N786" t="s">
        <v>525</v>
      </c>
      <c r="O786" t="s">
        <v>526</v>
      </c>
      <c r="P786" t="s">
        <v>129</v>
      </c>
      <c r="Q786" t="s">
        <v>981</v>
      </c>
      <c r="R786" s="2" t="s">
        <v>982</v>
      </c>
      <c r="S786" t="s">
        <v>983</v>
      </c>
      <c r="T786" t="s">
        <v>101</v>
      </c>
      <c r="U786" t="s">
        <v>101</v>
      </c>
      <c r="V786">
        <v>0.8</v>
      </c>
      <c r="W786">
        <v>4214275</v>
      </c>
      <c r="X786">
        <v>5267843.75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K786">
        <v>0</v>
      </c>
      <c r="AL786">
        <v>0</v>
      </c>
      <c r="AM786">
        <v>0</v>
      </c>
      <c r="AN786">
        <v>0.4</v>
      </c>
      <c r="AO786">
        <v>1685710</v>
      </c>
      <c r="AP786">
        <v>2107137.5</v>
      </c>
      <c r="AT786" t="s">
        <v>848</v>
      </c>
      <c r="AU786" t="s">
        <v>849</v>
      </c>
    </row>
    <row r="787" spans="1:47" x14ac:dyDescent="0.3">
      <c r="A787" t="s">
        <v>87</v>
      </c>
      <c r="B787" t="s">
        <v>88</v>
      </c>
      <c r="C787" t="s">
        <v>1128</v>
      </c>
      <c r="D787" t="s">
        <v>1129</v>
      </c>
      <c r="E787" t="s">
        <v>53</v>
      </c>
      <c r="F787">
        <v>1.1000000000000001</v>
      </c>
      <c r="G787" s="1">
        <v>44869</v>
      </c>
      <c r="H787">
        <v>4</v>
      </c>
      <c r="I787" t="s">
        <v>1130</v>
      </c>
      <c r="J787" t="s">
        <v>159</v>
      </c>
      <c r="K787">
        <v>4</v>
      </c>
      <c r="L787" t="s">
        <v>160</v>
      </c>
      <c r="M787" t="s">
        <v>393</v>
      </c>
      <c r="N787" t="s">
        <v>394</v>
      </c>
      <c r="O787" t="s">
        <v>395</v>
      </c>
      <c r="P787" t="s">
        <v>129</v>
      </c>
      <c r="Q787" t="s">
        <v>1131</v>
      </c>
      <c r="R787">
        <v>165</v>
      </c>
      <c r="S787" t="s">
        <v>1132</v>
      </c>
      <c r="T787" t="s">
        <v>101</v>
      </c>
      <c r="U787" t="s">
        <v>101</v>
      </c>
      <c r="V787">
        <v>0.84999995839999998</v>
      </c>
      <c r="W787">
        <v>1948884</v>
      </c>
      <c r="X787">
        <v>2292804.8199999998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T787" t="s">
        <v>848</v>
      </c>
      <c r="AU787" t="s">
        <v>1084</v>
      </c>
    </row>
    <row r="788" spans="1:47" x14ac:dyDescent="0.3">
      <c r="A788" t="s">
        <v>87</v>
      </c>
      <c r="B788" t="s">
        <v>88</v>
      </c>
      <c r="C788" t="s">
        <v>1133</v>
      </c>
      <c r="D788" t="s">
        <v>1134</v>
      </c>
      <c r="E788" t="s">
        <v>53</v>
      </c>
      <c r="F788">
        <v>1.2</v>
      </c>
      <c r="G788" s="1">
        <v>44827</v>
      </c>
      <c r="H788">
        <v>4</v>
      </c>
      <c r="I788" t="s">
        <v>1135</v>
      </c>
      <c r="J788" t="s">
        <v>110</v>
      </c>
      <c r="K788">
        <v>6</v>
      </c>
      <c r="L788" t="s">
        <v>111</v>
      </c>
      <c r="M788" t="s">
        <v>1002</v>
      </c>
      <c r="N788" t="s">
        <v>1003</v>
      </c>
      <c r="O788" t="s">
        <v>1004</v>
      </c>
      <c r="P788" t="s">
        <v>129</v>
      </c>
      <c r="Q788" t="s">
        <v>1062</v>
      </c>
      <c r="R788">
        <v>173</v>
      </c>
      <c r="S788" t="s">
        <v>1063</v>
      </c>
      <c r="T788" t="s">
        <v>101</v>
      </c>
      <c r="U788" t="s">
        <v>101</v>
      </c>
      <c r="V788">
        <v>0.8</v>
      </c>
      <c r="W788">
        <v>5912311</v>
      </c>
      <c r="X788">
        <v>7390388.75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T788" t="s">
        <v>895</v>
      </c>
      <c r="AU788" t="s">
        <v>258</v>
      </c>
    </row>
    <row r="789" spans="1:47" x14ac:dyDescent="0.3">
      <c r="A789" t="s">
        <v>87</v>
      </c>
      <c r="B789" t="s">
        <v>88</v>
      </c>
      <c r="C789" t="s">
        <v>1136</v>
      </c>
      <c r="D789" t="s">
        <v>1137</v>
      </c>
      <c r="E789" t="s">
        <v>53</v>
      </c>
      <c r="F789">
        <v>1.1000000000000001</v>
      </c>
      <c r="G789" s="1">
        <v>44888</v>
      </c>
      <c r="H789">
        <v>2</v>
      </c>
      <c r="I789" t="s">
        <v>1138</v>
      </c>
      <c r="J789" t="s">
        <v>178</v>
      </c>
      <c r="K789">
        <v>5</v>
      </c>
      <c r="L789" t="s">
        <v>179</v>
      </c>
      <c r="M789" t="s">
        <v>533</v>
      </c>
      <c r="N789" t="s">
        <v>534</v>
      </c>
      <c r="O789" t="s">
        <v>535</v>
      </c>
      <c r="P789" t="s">
        <v>129</v>
      </c>
      <c r="Q789" t="s">
        <v>856</v>
      </c>
      <c r="R789">
        <v>146</v>
      </c>
      <c r="S789" t="s">
        <v>857</v>
      </c>
      <c r="T789" t="s">
        <v>101</v>
      </c>
      <c r="U789" t="s">
        <v>101</v>
      </c>
      <c r="V789">
        <v>0.84999996779999998</v>
      </c>
      <c r="W789">
        <v>540000</v>
      </c>
      <c r="X789">
        <v>635294.14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T789" t="s">
        <v>848</v>
      </c>
      <c r="AU789" t="s">
        <v>849</v>
      </c>
    </row>
    <row r="790" spans="1:47" x14ac:dyDescent="0.3">
      <c r="A790" t="s">
        <v>355</v>
      </c>
      <c r="B790" t="s">
        <v>356</v>
      </c>
      <c r="C790" t="s">
        <v>396</v>
      </c>
      <c r="D790" t="s">
        <v>397</v>
      </c>
      <c r="E790" t="s">
        <v>53</v>
      </c>
      <c r="F790">
        <v>1.2</v>
      </c>
      <c r="G790" s="1">
        <v>44889</v>
      </c>
      <c r="H790" t="s">
        <v>1139</v>
      </c>
      <c r="I790" t="s">
        <v>1140</v>
      </c>
      <c r="J790" t="s">
        <v>159</v>
      </c>
      <c r="K790">
        <v>4</v>
      </c>
      <c r="L790" t="s">
        <v>160</v>
      </c>
      <c r="M790" t="s">
        <v>439</v>
      </c>
      <c r="N790" t="s">
        <v>440</v>
      </c>
      <c r="O790" t="s">
        <v>441</v>
      </c>
      <c r="P790" t="s">
        <v>60</v>
      </c>
      <c r="Q790" t="s">
        <v>61</v>
      </c>
      <c r="R790">
        <v>33</v>
      </c>
      <c r="S790" t="s">
        <v>62</v>
      </c>
      <c r="T790" t="s">
        <v>310</v>
      </c>
      <c r="U790" t="s">
        <v>284</v>
      </c>
      <c r="V790">
        <v>0.4</v>
      </c>
      <c r="W790">
        <v>3000000</v>
      </c>
      <c r="X790">
        <v>7500000</v>
      </c>
      <c r="AQ790" t="s">
        <v>65</v>
      </c>
      <c r="AR790" t="s">
        <v>66</v>
      </c>
      <c r="AS790" t="s">
        <v>67</v>
      </c>
    </row>
    <row r="791" spans="1:47" x14ac:dyDescent="0.3">
      <c r="A791" t="s">
        <v>87</v>
      </c>
      <c r="B791" t="s">
        <v>88</v>
      </c>
      <c r="C791" t="s">
        <v>1141</v>
      </c>
      <c r="D791" t="s">
        <v>1142</v>
      </c>
      <c r="E791" t="s">
        <v>53</v>
      </c>
      <c r="F791">
        <v>1.1000000000000001</v>
      </c>
      <c r="G791" s="1">
        <v>44845</v>
      </c>
      <c r="H791">
        <v>1.1000000000000001</v>
      </c>
      <c r="I791" t="s">
        <v>1143</v>
      </c>
      <c r="J791" t="s">
        <v>105</v>
      </c>
      <c r="K791">
        <v>2</v>
      </c>
      <c r="L791" t="s">
        <v>106</v>
      </c>
      <c r="M791" t="s">
        <v>220</v>
      </c>
      <c r="N791" t="s">
        <v>221</v>
      </c>
      <c r="O791" t="s">
        <v>222</v>
      </c>
      <c r="P791" t="s">
        <v>129</v>
      </c>
      <c r="Q791" t="s">
        <v>256</v>
      </c>
      <c r="R791">
        <v>998</v>
      </c>
      <c r="S791" t="s">
        <v>257</v>
      </c>
      <c r="T791" t="s">
        <v>101</v>
      </c>
      <c r="U791" t="s">
        <v>101</v>
      </c>
      <c r="V791">
        <v>0.79999999249999998</v>
      </c>
      <c r="W791">
        <v>725649.06</v>
      </c>
      <c r="X791">
        <v>907061.35</v>
      </c>
      <c r="AN791">
        <v>0</v>
      </c>
      <c r="AO791">
        <v>0</v>
      </c>
      <c r="AP791">
        <v>0</v>
      </c>
      <c r="AU791" t="s">
        <v>258</v>
      </c>
    </row>
    <row r="792" spans="1:47" x14ac:dyDescent="0.3">
      <c r="A792" t="s">
        <v>285</v>
      </c>
      <c r="B792" t="s">
        <v>286</v>
      </c>
      <c r="C792" t="s">
        <v>707</v>
      </c>
      <c r="D792" t="s">
        <v>708</v>
      </c>
      <c r="E792" t="s">
        <v>53</v>
      </c>
      <c r="F792">
        <v>1.2</v>
      </c>
      <c r="G792" s="1">
        <v>44900</v>
      </c>
      <c r="H792">
        <v>5</v>
      </c>
      <c r="I792" t="s">
        <v>1144</v>
      </c>
      <c r="J792" t="s">
        <v>159</v>
      </c>
      <c r="K792">
        <v>4</v>
      </c>
      <c r="L792" t="s">
        <v>160</v>
      </c>
      <c r="M792" t="s">
        <v>346</v>
      </c>
      <c r="N792" t="s">
        <v>347</v>
      </c>
      <c r="O792" t="s">
        <v>348</v>
      </c>
      <c r="P792" t="s">
        <v>60</v>
      </c>
      <c r="Q792" t="s">
        <v>61</v>
      </c>
      <c r="R792">
        <v>33</v>
      </c>
      <c r="S792" t="s">
        <v>62</v>
      </c>
      <c r="T792" t="s">
        <v>63</v>
      </c>
      <c r="U792" t="s">
        <v>64</v>
      </c>
      <c r="V792">
        <v>0.84999999979999996</v>
      </c>
      <c r="W792">
        <v>76789462</v>
      </c>
      <c r="X792">
        <v>90340543.549999997</v>
      </c>
      <c r="AQ792" t="s">
        <v>65</v>
      </c>
      <c r="AR792" t="s">
        <v>66</v>
      </c>
      <c r="AS792" t="s">
        <v>67</v>
      </c>
    </row>
    <row r="793" spans="1:47" x14ac:dyDescent="0.3">
      <c r="A793" t="s">
        <v>87</v>
      </c>
      <c r="B793" t="s">
        <v>88</v>
      </c>
      <c r="C793" t="s">
        <v>1145</v>
      </c>
      <c r="D793" t="s">
        <v>1146</v>
      </c>
      <c r="E793" t="s">
        <v>53</v>
      </c>
      <c r="F793">
        <v>1.2</v>
      </c>
      <c r="G793" s="1">
        <v>44841</v>
      </c>
      <c r="H793">
        <v>2</v>
      </c>
      <c r="I793" t="s">
        <v>1147</v>
      </c>
      <c r="J793" t="s">
        <v>105</v>
      </c>
      <c r="K793">
        <v>2</v>
      </c>
      <c r="L793" t="s">
        <v>106</v>
      </c>
      <c r="M793" t="s">
        <v>220</v>
      </c>
      <c r="N793" t="s">
        <v>221</v>
      </c>
      <c r="O793" t="s">
        <v>222</v>
      </c>
      <c r="P793" t="s">
        <v>129</v>
      </c>
      <c r="Q793" t="s">
        <v>1108</v>
      </c>
      <c r="R793" s="2" t="s">
        <v>1109</v>
      </c>
      <c r="S793" t="s">
        <v>1110</v>
      </c>
      <c r="T793" t="s">
        <v>101</v>
      </c>
      <c r="U793" t="s">
        <v>101</v>
      </c>
      <c r="V793">
        <v>0.64999999500000005</v>
      </c>
      <c r="W793">
        <v>2398690</v>
      </c>
      <c r="X793">
        <v>3690292.34</v>
      </c>
      <c r="Y793">
        <v>1</v>
      </c>
      <c r="Z793">
        <v>2398690</v>
      </c>
      <c r="AA793">
        <v>3690292.34</v>
      </c>
      <c r="AB793">
        <v>1</v>
      </c>
      <c r="AC793">
        <v>2398690</v>
      </c>
      <c r="AD793">
        <v>3690292.34</v>
      </c>
      <c r="AE793">
        <v>0.4</v>
      </c>
      <c r="AF793">
        <v>959476</v>
      </c>
      <c r="AG793">
        <v>1476116.93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T793" t="s">
        <v>876</v>
      </c>
      <c r="AU793" t="s">
        <v>1084</v>
      </c>
    </row>
    <row r="794" spans="1:47" x14ac:dyDescent="0.3">
      <c r="A794" t="s">
        <v>87</v>
      </c>
      <c r="B794" t="s">
        <v>88</v>
      </c>
      <c r="C794" t="s">
        <v>1148</v>
      </c>
      <c r="D794" t="s">
        <v>1149</v>
      </c>
      <c r="E794" t="s">
        <v>53</v>
      </c>
      <c r="F794">
        <v>1.2</v>
      </c>
      <c r="G794" s="1">
        <v>44896</v>
      </c>
      <c r="H794">
        <v>2</v>
      </c>
      <c r="I794" t="s">
        <v>1150</v>
      </c>
      <c r="J794" t="s">
        <v>105</v>
      </c>
      <c r="K794">
        <v>2</v>
      </c>
      <c r="L794" t="s">
        <v>106</v>
      </c>
      <c r="M794" t="s">
        <v>375</v>
      </c>
      <c r="N794" t="s">
        <v>376</v>
      </c>
      <c r="O794" t="s">
        <v>377</v>
      </c>
      <c r="P794" t="s">
        <v>129</v>
      </c>
      <c r="Q794" t="s">
        <v>1151</v>
      </c>
      <c r="R794" s="2" t="s">
        <v>1152</v>
      </c>
      <c r="S794" t="s">
        <v>1153</v>
      </c>
      <c r="T794" t="s">
        <v>101</v>
      </c>
      <c r="U794" t="s">
        <v>101</v>
      </c>
      <c r="V794">
        <v>0.9</v>
      </c>
      <c r="W794">
        <v>2940075.82</v>
      </c>
      <c r="X794">
        <v>3266750.91</v>
      </c>
      <c r="Y794">
        <v>0.4</v>
      </c>
      <c r="Z794">
        <v>1176030.33</v>
      </c>
      <c r="AA794">
        <v>1306700.3700000001</v>
      </c>
      <c r="AB794">
        <v>1</v>
      </c>
      <c r="AC794">
        <v>2940075.82</v>
      </c>
      <c r="AD794">
        <v>3266750.91</v>
      </c>
      <c r="AE794">
        <v>1</v>
      </c>
      <c r="AF794">
        <v>2940075.82</v>
      </c>
      <c r="AG794">
        <v>3266750.91</v>
      </c>
      <c r="AK794">
        <v>0.4</v>
      </c>
      <c r="AL794">
        <v>1176030.33</v>
      </c>
      <c r="AM794">
        <v>1306700.3700000001</v>
      </c>
      <c r="AN794">
        <v>0</v>
      </c>
      <c r="AO794">
        <v>0</v>
      </c>
      <c r="AP794">
        <v>0</v>
      </c>
      <c r="AT794" t="s">
        <v>1094</v>
      </c>
      <c r="AU794" t="s">
        <v>1095</v>
      </c>
    </row>
    <row r="795" spans="1:47" ht="409.6" x14ac:dyDescent="0.3">
      <c r="A795" t="s">
        <v>87</v>
      </c>
      <c r="B795" t="s">
        <v>88</v>
      </c>
      <c r="C795" t="s">
        <v>1154</v>
      </c>
      <c r="D795" t="s">
        <v>1155</v>
      </c>
      <c r="E795" t="s">
        <v>53</v>
      </c>
      <c r="F795">
        <v>1.1000000000000001</v>
      </c>
      <c r="G795" s="1">
        <v>44910</v>
      </c>
      <c r="H795">
        <v>2</v>
      </c>
      <c r="I795" s="3" t="s">
        <v>1156</v>
      </c>
      <c r="J795" t="s">
        <v>105</v>
      </c>
      <c r="K795">
        <v>2</v>
      </c>
      <c r="L795" t="s">
        <v>106</v>
      </c>
      <c r="M795" t="s">
        <v>220</v>
      </c>
      <c r="N795" t="s">
        <v>221</v>
      </c>
      <c r="O795" t="s">
        <v>222</v>
      </c>
      <c r="P795" t="s">
        <v>129</v>
      </c>
      <c r="Q795" t="s">
        <v>1157</v>
      </c>
      <c r="R795" s="2" t="s">
        <v>1158</v>
      </c>
      <c r="S795" t="s">
        <v>1159</v>
      </c>
      <c r="T795" t="s">
        <v>101</v>
      </c>
      <c r="U795" t="s">
        <v>101</v>
      </c>
      <c r="V795">
        <v>0.89999997720000002</v>
      </c>
      <c r="W795">
        <v>8000824</v>
      </c>
      <c r="X795">
        <v>8889804.6699999999</v>
      </c>
      <c r="Y795">
        <v>1</v>
      </c>
      <c r="Z795">
        <v>8000824</v>
      </c>
      <c r="AA795">
        <v>8889804.6699999999</v>
      </c>
      <c r="AB795">
        <v>1</v>
      </c>
      <c r="AC795">
        <v>8000824</v>
      </c>
      <c r="AD795">
        <v>8889804.6699999999</v>
      </c>
      <c r="AE795">
        <v>0.4</v>
      </c>
      <c r="AF795">
        <v>3200329.6</v>
      </c>
      <c r="AG795">
        <v>3555921.87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T795" t="s">
        <v>876</v>
      </c>
      <c r="AU795" t="s">
        <v>1084</v>
      </c>
    </row>
    <row r="796" spans="1:47" x14ac:dyDescent="0.3">
      <c r="A796" t="s">
        <v>834</v>
      </c>
      <c r="B796" t="s">
        <v>835</v>
      </c>
      <c r="C796" t="s">
        <v>1013</v>
      </c>
      <c r="D796" t="s">
        <v>1014</v>
      </c>
      <c r="E796" t="s">
        <v>53</v>
      </c>
      <c r="F796">
        <v>2</v>
      </c>
      <c r="G796" s="1">
        <v>45104</v>
      </c>
      <c r="H796">
        <v>1</v>
      </c>
      <c r="I796" t="s">
        <v>1015</v>
      </c>
      <c r="J796" t="s">
        <v>189</v>
      </c>
      <c r="K796">
        <v>1</v>
      </c>
      <c r="L796" t="s">
        <v>190</v>
      </c>
      <c r="M796" t="s">
        <v>191</v>
      </c>
      <c r="N796" t="s">
        <v>192</v>
      </c>
      <c r="O796" t="s">
        <v>193</v>
      </c>
      <c r="P796" t="s">
        <v>129</v>
      </c>
      <c r="Q796" t="s">
        <v>920</v>
      </c>
      <c r="R796" s="2" t="s">
        <v>921</v>
      </c>
      <c r="S796" t="s">
        <v>922</v>
      </c>
      <c r="T796" t="s">
        <v>63</v>
      </c>
      <c r="U796" t="s">
        <v>284</v>
      </c>
      <c r="V796">
        <v>0.34999999659999997</v>
      </c>
      <c r="W796">
        <v>9216808</v>
      </c>
      <c r="X796">
        <v>26333737.399999999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K796">
        <v>0</v>
      </c>
      <c r="AL796">
        <v>0</v>
      </c>
      <c r="AM796">
        <v>0</v>
      </c>
      <c r="AN796">
        <v>0.4</v>
      </c>
      <c r="AO796">
        <v>3686723.2</v>
      </c>
      <c r="AP796">
        <v>10533494.960000001</v>
      </c>
      <c r="AT796" t="s">
        <v>842</v>
      </c>
      <c r="AU796" t="s">
        <v>854</v>
      </c>
    </row>
    <row r="797" spans="1:47" x14ac:dyDescent="0.3">
      <c r="A797" t="s">
        <v>285</v>
      </c>
      <c r="B797" t="s">
        <v>286</v>
      </c>
      <c r="C797" t="s">
        <v>1160</v>
      </c>
      <c r="D797" t="s">
        <v>1161</v>
      </c>
      <c r="E797" t="s">
        <v>53</v>
      </c>
      <c r="F797">
        <v>1.1000000000000001</v>
      </c>
      <c r="G797" s="1">
        <v>44886</v>
      </c>
      <c r="H797" t="s">
        <v>486</v>
      </c>
      <c r="I797" t="s">
        <v>1162</v>
      </c>
      <c r="J797" t="s">
        <v>189</v>
      </c>
      <c r="K797">
        <v>1</v>
      </c>
      <c r="L797" t="s">
        <v>190</v>
      </c>
      <c r="M797" t="s">
        <v>451</v>
      </c>
      <c r="N797" t="s">
        <v>452</v>
      </c>
      <c r="O797" t="s">
        <v>453</v>
      </c>
      <c r="P797" t="s">
        <v>60</v>
      </c>
      <c r="Q797" t="s">
        <v>61</v>
      </c>
      <c r="R797">
        <v>33</v>
      </c>
      <c r="S797" t="s">
        <v>62</v>
      </c>
      <c r="T797" t="s">
        <v>63</v>
      </c>
      <c r="U797" t="s">
        <v>187</v>
      </c>
      <c r="V797">
        <v>0.69999999950000003</v>
      </c>
      <c r="W797">
        <v>133917534</v>
      </c>
      <c r="X797">
        <v>191310762.99000001</v>
      </c>
      <c r="AQ797" t="s">
        <v>65</v>
      </c>
      <c r="AR797" t="s">
        <v>66</v>
      </c>
      <c r="AS797" t="s">
        <v>67</v>
      </c>
    </row>
    <row r="798" spans="1:47" x14ac:dyDescent="0.3">
      <c r="A798" t="s">
        <v>640</v>
      </c>
      <c r="B798" t="s">
        <v>641</v>
      </c>
      <c r="C798" t="s">
        <v>642</v>
      </c>
      <c r="D798" t="s">
        <v>643</v>
      </c>
      <c r="E798" t="s">
        <v>53</v>
      </c>
      <c r="F798">
        <v>1.1000000000000001</v>
      </c>
      <c r="G798" s="1">
        <v>44782</v>
      </c>
      <c r="H798">
        <v>1</v>
      </c>
      <c r="I798" t="s">
        <v>1163</v>
      </c>
      <c r="J798" t="s">
        <v>159</v>
      </c>
      <c r="K798">
        <v>4</v>
      </c>
      <c r="L798" t="s">
        <v>160</v>
      </c>
      <c r="M798" t="s">
        <v>630</v>
      </c>
      <c r="N798" t="s">
        <v>631</v>
      </c>
      <c r="O798" t="s">
        <v>632</v>
      </c>
      <c r="P798" t="s">
        <v>321</v>
      </c>
      <c r="Q798" t="s">
        <v>322</v>
      </c>
      <c r="R798">
        <v>10</v>
      </c>
      <c r="S798" t="s">
        <v>323</v>
      </c>
      <c r="T798" t="s">
        <v>310</v>
      </c>
      <c r="U798" t="s">
        <v>64</v>
      </c>
      <c r="V798">
        <v>0.8499999989</v>
      </c>
      <c r="W798">
        <v>22795583</v>
      </c>
      <c r="X798">
        <v>26818332.98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</row>
    <row r="799" spans="1:47" x14ac:dyDescent="0.3">
      <c r="A799" t="s">
        <v>285</v>
      </c>
      <c r="B799" t="s">
        <v>286</v>
      </c>
      <c r="C799" t="s">
        <v>1164</v>
      </c>
      <c r="D799" t="s">
        <v>1165</v>
      </c>
      <c r="E799" t="s">
        <v>53</v>
      </c>
      <c r="F799">
        <v>2.1</v>
      </c>
      <c r="G799" s="1">
        <v>44840</v>
      </c>
      <c r="H799" t="s">
        <v>484</v>
      </c>
      <c r="I799" t="s">
        <v>1166</v>
      </c>
      <c r="J799" t="s">
        <v>105</v>
      </c>
      <c r="K799">
        <v>2</v>
      </c>
      <c r="L799" t="s">
        <v>106</v>
      </c>
      <c r="M799" t="s">
        <v>717</v>
      </c>
      <c r="N799" t="s">
        <v>718</v>
      </c>
      <c r="O799" t="s">
        <v>719</v>
      </c>
      <c r="P799" t="s">
        <v>60</v>
      </c>
      <c r="Q799" t="s">
        <v>61</v>
      </c>
      <c r="R799">
        <v>33</v>
      </c>
      <c r="S799" t="s">
        <v>62</v>
      </c>
      <c r="T799" t="s">
        <v>545</v>
      </c>
      <c r="U799" t="s">
        <v>545</v>
      </c>
      <c r="V799">
        <v>0.84999999989999997</v>
      </c>
      <c r="W799">
        <v>1050000000</v>
      </c>
      <c r="X799">
        <v>1235294117.79</v>
      </c>
      <c r="AQ799" t="s">
        <v>65</v>
      </c>
      <c r="AR799" t="s">
        <v>66</v>
      </c>
      <c r="AS799" t="s">
        <v>67</v>
      </c>
    </row>
    <row r="800" spans="1:47" x14ac:dyDescent="0.3">
      <c r="A800" t="s">
        <v>834</v>
      </c>
      <c r="B800" t="s">
        <v>835</v>
      </c>
      <c r="C800" t="s">
        <v>1013</v>
      </c>
      <c r="D800" t="s">
        <v>1014</v>
      </c>
      <c r="E800" t="s">
        <v>53</v>
      </c>
      <c r="F800">
        <v>2</v>
      </c>
      <c r="G800" s="1">
        <v>45104</v>
      </c>
      <c r="H800">
        <v>2</v>
      </c>
      <c r="I800" t="s">
        <v>1016</v>
      </c>
      <c r="J800" t="s">
        <v>105</v>
      </c>
      <c r="K800">
        <v>2</v>
      </c>
      <c r="L800" t="s">
        <v>106</v>
      </c>
      <c r="M800" t="s">
        <v>511</v>
      </c>
      <c r="N800" t="s">
        <v>512</v>
      </c>
      <c r="O800" t="s">
        <v>513</v>
      </c>
      <c r="P800" t="s">
        <v>129</v>
      </c>
      <c r="Q800" t="s">
        <v>886</v>
      </c>
      <c r="R800">
        <v>999</v>
      </c>
      <c r="S800" t="s">
        <v>887</v>
      </c>
      <c r="T800" t="s">
        <v>63</v>
      </c>
      <c r="U800" t="s">
        <v>284</v>
      </c>
      <c r="V800">
        <v>0.34999999840000001</v>
      </c>
      <c r="W800">
        <v>553007.99</v>
      </c>
      <c r="X800">
        <v>1580022.84</v>
      </c>
      <c r="AN800">
        <v>0</v>
      </c>
      <c r="AO800">
        <v>0</v>
      </c>
      <c r="AP800">
        <v>0</v>
      </c>
      <c r="AU800" t="s">
        <v>258</v>
      </c>
    </row>
    <row r="801" spans="1:47" x14ac:dyDescent="0.3">
      <c r="A801" t="s">
        <v>87</v>
      </c>
      <c r="B801" t="s">
        <v>88</v>
      </c>
      <c r="C801" t="s">
        <v>1085</v>
      </c>
      <c r="D801" t="s">
        <v>1086</v>
      </c>
      <c r="E801" t="s">
        <v>53</v>
      </c>
      <c r="F801">
        <v>1.2</v>
      </c>
      <c r="G801" s="1">
        <v>44895</v>
      </c>
      <c r="H801">
        <v>3</v>
      </c>
      <c r="I801" t="s">
        <v>1167</v>
      </c>
      <c r="J801" t="s">
        <v>178</v>
      </c>
      <c r="K801">
        <v>5</v>
      </c>
      <c r="L801" t="s">
        <v>179</v>
      </c>
      <c r="M801" t="s">
        <v>533</v>
      </c>
      <c r="N801" t="s">
        <v>534</v>
      </c>
      <c r="O801" t="s">
        <v>535</v>
      </c>
      <c r="P801" t="s">
        <v>129</v>
      </c>
      <c r="Q801" t="s">
        <v>1168</v>
      </c>
      <c r="R801">
        <v>171</v>
      </c>
      <c r="S801" t="s">
        <v>1169</v>
      </c>
      <c r="T801" t="s">
        <v>101</v>
      </c>
      <c r="U801" t="s">
        <v>101</v>
      </c>
      <c r="V801">
        <v>0.84999994540000001</v>
      </c>
      <c r="W801">
        <v>349302</v>
      </c>
      <c r="X801">
        <v>410943.56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T801" t="s">
        <v>895</v>
      </c>
      <c r="AU801" t="s">
        <v>258</v>
      </c>
    </row>
    <row r="802" spans="1:47" x14ac:dyDescent="0.3">
      <c r="A802" t="s">
        <v>834</v>
      </c>
      <c r="B802" t="s">
        <v>835</v>
      </c>
      <c r="C802" t="s">
        <v>1013</v>
      </c>
      <c r="D802" t="s">
        <v>1014</v>
      </c>
      <c r="E802" t="s">
        <v>53</v>
      </c>
      <c r="F802">
        <v>2</v>
      </c>
      <c r="G802" s="1">
        <v>45104</v>
      </c>
      <c r="H802">
        <v>2</v>
      </c>
      <c r="I802" t="s">
        <v>1016</v>
      </c>
      <c r="J802" t="s">
        <v>105</v>
      </c>
      <c r="K802">
        <v>2</v>
      </c>
      <c r="L802" t="s">
        <v>106</v>
      </c>
      <c r="M802" t="s">
        <v>511</v>
      </c>
      <c r="N802" t="s">
        <v>512</v>
      </c>
      <c r="O802" t="s">
        <v>513</v>
      </c>
      <c r="P802" t="s">
        <v>97</v>
      </c>
      <c r="Q802" t="s">
        <v>98</v>
      </c>
      <c r="R802" s="2" t="s">
        <v>99</v>
      </c>
      <c r="S802" t="s">
        <v>100</v>
      </c>
      <c r="T802" t="s">
        <v>63</v>
      </c>
      <c r="U802" t="s">
        <v>284</v>
      </c>
      <c r="V802">
        <v>0.34999999840000001</v>
      </c>
      <c r="W802">
        <v>15800243</v>
      </c>
      <c r="X802">
        <v>45143551.630000003</v>
      </c>
    </row>
    <row r="803" spans="1:47" x14ac:dyDescent="0.3">
      <c r="A803" t="s">
        <v>834</v>
      </c>
      <c r="B803" t="s">
        <v>835</v>
      </c>
      <c r="C803" t="s">
        <v>1013</v>
      </c>
      <c r="D803" t="s">
        <v>1014</v>
      </c>
      <c r="E803" t="s">
        <v>53</v>
      </c>
      <c r="F803">
        <v>2</v>
      </c>
      <c r="G803" s="1">
        <v>45104</v>
      </c>
      <c r="H803">
        <v>2</v>
      </c>
      <c r="I803" t="s">
        <v>1016</v>
      </c>
      <c r="J803" t="s">
        <v>105</v>
      </c>
      <c r="K803">
        <v>2</v>
      </c>
      <c r="L803" t="s">
        <v>106</v>
      </c>
      <c r="M803" t="s">
        <v>521</v>
      </c>
      <c r="N803" t="s">
        <v>522</v>
      </c>
      <c r="O803" t="s">
        <v>523</v>
      </c>
      <c r="P803" t="s">
        <v>129</v>
      </c>
      <c r="Q803" t="s">
        <v>873</v>
      </c>
      <c r="R803" s="2" t="s">
        <v>874</v>
      </c>
      <c r="S803" t="s">
        <v>875</v>
      </c>
      <c r="T803" t="s">
        <v>63</v>
      </c>
      <c r="U803" t="s">
        <v>284</v>
      </c>
      <c r="V803">
        <v>0.34999999840000001</v>
      </c>
      <c r="W803">
        <v>3950061</v>
      </c>
      <c r="X803">
        <v>11285888.619999999</v>
      </c>
      <c r="Y803">
        <v>1</v>
      </c>
      <c r="Z803">
        <v>3950061</v>
      </c>
      <c r="AA803">
        <v>11285888.619999999</v>
      </c>
      <c r="AB803">
        <v>0.4</v>
      </c>
      <c r="AC803">
        <v>1580024.4</v>
      </c>
      <c r="AD803">
        <v>4514355.45</v>
      </c>
      <c r="AE803">
        <v>0</v>
      </c>
      <c r="AF803">
        <v>0</v>
      </c>
      <c r="AG803">
        <v>0</v>
      </c>
      <c r="AK803">
        <v>0.4</v>
      </c>
      <c r="AL803">
        <v>1580024.4</v>
      </c>
      <c r="AM803">
        <v>4514355.45</v>
      </c>
      <c r="AN803">
        <v>0</v>
      </c>
      <c r="AO803">
        <v>0</v>
      </c>
      <c r="AP803">
        <v>0</v>
      </c>
      <c r="AT803" t="s">
        <v>876</v>
      </c>
      <c r="AU803" t="s">
        <v>557</v>
      </c>
    </row>
    <row r="804" spans="1:47" x14ac:dyDescent="0.3">
      <c r="A804" t="s">
        <v>87</v>
      </c>
      <c r="B804" t="s">
        <v>88</v>
      </c>
      <c r="C804" t="s">
        <v>1170</v>
      </c>
      <c r="D804" t="s">
        <v>1171</v>
      </c>
      <c r="E804" t="s">
        <v>53</v>
      </c>
      <c r="F804">
        <v>1.2</v>
      </c>
      <c r="G804" s="1">
        <v>44720</v>
      </c>
      <c r="H804">
        <v>2</v>
      </c>
      <c r="I804" t="s">
        <v>1172</v>
      </c>
      <c r="J804" t="s">
        <v>105</v>
      </c>
      <c r="K804">
        <v>2</v>
      </c>
      <c r="L804" t="s">
        <v>106</v>
      </c>
      <c r="M804" t="s">
        <v>717</v>
      </c>
      <c r="N804" t="s">
        <v>718</v>
      </c>
      <c r="O804" t="s">
        <v>719</v>
      </c>
      <c r="P804" t="s">
        <v>60</v>
      </c>
      <c r="Q804" t="s">
        <v>61</v>
      </c>
      <c r="R804">
        <v>33</v>
      </c>
      <c r="S804" t="s">
        <v>62</v>
      </c>
      <c r="T804" t="s">
        <v>101</v>
      </c>
      <c r="U804" t="s">
        <v>101</v>
      </c>
      <c r="V804">
        <v>0.79999999249999998</v>
      </c>
      <c r="W804">
        <v>59198101</v>
      </c>
      <c r="X804">
        <v>73997626.939999998</v>
      </c>
      <c r="AQ804" t="s">
        <v>65</v>
      </c>
      <c r="AR804" t="s">
        <v>66</v>
      </c>
      <c r="AS804" t="s">
        <v>67</v>
      </c>
    </row>
    <row r="805" spans="1:47" x14ac:dyDescent="0.3">
      <c r="A805" t="s">
        <v>87</v>
      </c>
      <c r="B805" t="s">
        <v>88</v>
      </c>
      <c r="C805" t="s">
        <v>1173</v>
      </c>
      <c r="D805" t="s">
        <v>1174</v>
      </c>
      <c r="E805" t="s">
        <v>53</v>
      </c>
      <c r="F805">
        <v>1.1000000000000001</v>
      </c>
      <c r="G805" s="1">
        <v>44813</v>
      </c>
      <c r="H805">
        <v>4</v>
      </c>
      <c r="I805" t="s">
        <v>1175</v>
      </c>
      <c r="J805" t="s">
        <v>110</v>
      </c>
      <c r="K805">
        <v>6</v>
      </c>
      <c r="L805" t="s">
        <v>111</v>
      </c>
      <c r="M805" t="s">
        <v>1176</v>
      </c>
      <c r="N805" t="s">
        <v>1177</v>
      </c>
      <c r="O805" t="s">
        <v>1178</v>
      </c>
      <c r="P805" t="s">
        <v>129</v>
      </c>
      <c r="Q805" t="s">
        <v>1179</v>
      </c>
      <c r="R805">
        <v>170</v>
      </c>
      <c r="S805" t="s">
        <v>1180</v>
      </c>
      <c r="T805" t="s">
        <v>101</v>
      </c>
      <c r="U805" t="s">
        <v>101</v>
      </c>
      <c r="V805">
        <v>0.75000005709999995</v>
      </c>
      <c r="W805">
        <v>203494.81</v>
      </c>
      <c r="X805">
        <v>271326.39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T805" t="s">
        <v>895</v>
      </c>
      <c r="AU805" t="s">
        <v>258</v>
      </c>
    </row>
    <row r="806" spans="1:47" x14ac:dyDescent="0.3">
      <c r="A806" t="s">
        <v>87</v>
      </c>
      <c r="B806" t="s">
        <v>88</v>
      </c>
      <c r="C806" t="s">
        <v>1116</v>
      </c>
      <c r="D806" t="s">
        <v>1117</v>
      </c>
      <c r="E806" t="s">
        <v>53</v>
      </c>
      <c r="F806">
        <v>1.1000000000000001</v>
      </c>
      <c r="G806" s="1">
        <v>44846</v>
      </c>
      <c r="H806">
        <v>1</v>
      </c>
      <c r="I806" t="s">
        <v>1118</v>
      </c>
      <c r="J806" t="s">
        <v>105</v>
      </c>
      <c r="K806">
        <v>2</v>
      </c>
      <c r="L806" t="s">
        <v>106</v>
      </c>
      <c r="M806" t="s">
        <v>220</v>
      </c>
      <c r="N806" t="s">
        <v>221</v>
      </c>
      <c r="O806" t="s">
        <v>222</v>
      </c>
      <c r="P806" t="s">
        <v>129</v>
      </c>
      <c r="Q806" t="s">
        <v>1108</v>
      </c>
      <c r="R806" s="2" t="s">
        <v>1109</v>
      </c>
      <c r="S806" t="s">
        <v>1110</v>
      </c>
      <c r="T806" t="s">
        <v>101</v>
      </c>
      <c r="U806" t="s">
        <v>101</v>
      </c>
      <c r="V806">
        <v>0.79999997440000004</v>
      </c>
      <c r="W806">
        <v>3900592</v>
      </c>
      <c r="X806">
        <v>4875740.16</v>
      </c>
      <c r="Y806">
        <v>1</v>
      </c>
      <c r="Z806">
        <v>3900592</v>
      </c>
      <c r="AA806">
        <v>4875740.16</v>
      </c>
      <c r="AB806">
        <v>1</v>
      </c>
      <c r="AC806">
        <v>3900592</v>
      </c>
      <c r="AD806">
        <v>4875740.16</v>
      </c>
      <c r="AE806">
        <v>0.4</v>
      </c>
      <c r="AF806">
        <v>1560236.8</v>
      </c>
      <c r="AG806">
        <v>1950296.06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T806" t="s">
        <v>876</v>
      </c>
      <c r="AU806" t="s">
        <v>1084</v>
      </c>
    </row>
    <row r="807" spans="1:47" x14ac:dyDescent="0.3">
      <c r="A807" t="s">
        <v>575</v>
      </c>
      <c r="B807" t="s">
        <v>576</v>
      </c>
      <c r="C807" t="s">
        <v>1181</v>
      </c>
      <c r="D807" t="s">
        <v>1182</v>
      </c>
      <c r="E807" t="s">
        <v>53</v>
      </c>
      <c r="F807">
        <v>1.2</v>
      </c>
      <c r="G807" s="1">
        <v>44831</v>
      </c>
      <c r="H807">
        <v>4</v>
      </c>
      <c r="I807" t="s">
        <v>1183</v>
      </c>
      <c r="J807" t="s">
        <v>159</v>
      </c>
      <c r="K807">
        <v>4</v>
      </c>
      <c r="L807" t="s">
        <v>160</v>
      </c>
      <c r="M807" t="s">
        <v>630</v>
      </c>
      <c r="N807" t="s">
        <v>631</v>
      </c>
      <c r="O807" t="s">
        <v>632</v>
      </c>
      <c r="P807" t="s">
        <v>60</v>
      </c>
      <c r="Q807" t="s">
        <v>61</v>
      </c>
      <c r="R807">
        <v>33</v>
      </c>
      <c r="S807" t="s">
        <v>62</v>
      </c>
      <c r="T807" t="s">
        <v>310</v>
      </c>
      <c r="U807" t="s">
        <v>187</v>
      </c>
      <c r="V807">
        <v>0.59999999660000003</v>
      </c>
      <c r="W807">
        <v>75741084</v>
      </c>
      <c r="X807">
        <v>126235140.72</v>
      </c>
      <c r="AQ807" t="s">
        <v>65</v>
      </c>
      <c r="AR807" t="s">
        <v>66</v>
      </c>
      <c r="AS807" t="s">
        <v>67</v>
      </c>
    </row>
    <row r="808" spans="1:47" x14ac:dyDescent="0.3">
      <c r="A808" t="s">
        <v>87</v>
      </c>
      <c r="B808" t="s">
        <v>88</v>
      </c>
      <c r="C808" t="s">
        <v>249</v>
      </c>
      <c r="D808" t="s">
        <v>250</v>
      </c>
      <c r="E808" t="s">
        <v>53</v>
      </c>
      <c r="F808">
        <v>1</v>
      </c>
      <c r="G808" s="1">
        <v>44683</v>
      </c>
      <c r="H808" t="s">
        <v>726</v>
      </c>
      <c r="I808" t="s">
        <v>1068</v>
      </c>
      <c r="J808" t="s">
        <v>159</v>
      </c>
      <c r="K808">
        <v>4</v>
      </c>
      <c r="L808" t="s">
        <v>160</v>
      </c>
      <c r="M808" t="s">
        <v>365</v>
      </c>
      <c r="N808" t="s">
        <v>366</v>
      </c>
      <c r="O808" t="s">
        <v>367</v>
      </c>
      <c r="P808" t="s">
        <v>129</v>
      </c>
      <c r="Q808" t="s">
        <v>1184</v>
      </c>
      <c r="R808">
        <v>174</v>
      </c>
      <c r="S808" t="s">
        <v>1185</v>
      </c>
      <c r="T808" t="s">
        <v>101</v>
      </c>
      <c r="U808" t="s">
        <v>101</v>
      </c>
      <c r="V808">
        <v>0.61612284100000003</v>
      </c>
      <c r="W808">
        <v>294999</v>
      </c>
      <c r="X808">
        <v>478799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T808" t="s">
        <v>895</v>
      </c>
      <c r="AU808" t="s">
        <v>1084</v>
      </c>
    </row>
    <row r="809" spans="1:47" x14ac:dyDescent="0.3">
      <c r="A809" t="s">
        <v>87</v>
      </c>
      <c r="B809" t="s">
        <v>88</v>
      </c>
      <c r="C809" t="s">
        <v>249</v>
      </c>
      <c r="D809" t="s">
        <v>250</v>
      </c>
      <c r="E809" t="s">
        <v>53</v>
      </c>
      <c r="F809">
        <v>1</v>
      </c>
      <c r="G809" s="1">
        <v>44683</v>
      </c>
      <c r="H809" t="s">
        <v>1186</v>
      </c>
      <c r="I809" t="s">
        <v>1187</v>
      </c>
      <c r="J809" t="s">
        <v>189</v>
      </c>
      <c r="K809">
        <v>1</v>
      </c>
      <c r="L809" t="s">
        <v>190</v>
      </c>
      <c r="M809" t="s">
        <v>228</v>
      </c>
      <c r="N809" t="s">
        <v>229</v>
      </c>
      <c r="O809" t="s">
        <v>230</v>
      </c>
      <c r="P809" t="s">
        <v>129</v>
      </c>
      <c r="Q809" t="s">
        <v>964</v>
      </c>
      <c r="R809" s="2" t="s">
        <v>965</v>
      </c>
      <c r="S809" t="s">
        <v>966</v>
      </c>
      <c r="T809" t="s">
        <v>101</v>
      </c>
      <c r="U809" t="s">
        <v>101</v>
      </c>
      <c r="V809">
        <v>0.51690821570000001</v>
      </c>
      <c r="W809">
        <v>131275</v>
      </c>
      <c r="X809">
        <v>253961.91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K809">
        <v>0</v>
      </c>
      <c r="AL809">
        <v>0</v>
      </c>
      <c r="AM809">
        <v>0</v>
      </c>
      <c r="AN809">
        <v>0.4</v>
      </c>
      <c r="AO809">
        <v>52510</v>
      </c>
      <c r="AP809">
        <v>101584.764</v>
      </c>
      <c r="AT809" t="s">
        <v>848</v>
      </c>
      <c r="AU809" t="s">
        <v>854</v>
      </c>
    </row>
    <row r="810" spans="1:47" x14ac:dyDescent="0.3">
      <c r="A810" t="s">
        <v>87</v>
      </c>
      <c r="B810" t="s">
        <v>88</v>
      </c>
      <c r="C810" t="s">
        <v>1188</v>
      </c>
      <c r="D810" t="s">
        <v>1189</v>
      </c>
      <c r="E810" t="s">
        <v>53</v>
      </c>
      <c r="F810">
        <v>1.1000000000000001</v>
      </c>
      <c r="G810" s="1">
        <v>44895</v>
      </c>
      <c r="H810">
        <v>3</v>
      </c>
      <c r="I810" t="s">
        <v>1190</v>
      </c>
      <c r="J810" t="s">
        <v>159</v>
      </c>
      <c r="K810">
        <v>4</v>
      </c>
      <c r="L810" t="s">
        <v>160</v>
      </c>
      <c r="M810" t="s">
        <v>365</v>
      </c>
      <c r="N810" t="s">
        <v>366</v>
      </c>
      <c r="O810" t="s">
        <v>367</v>
      </c>
      <c r="P810" t="s">
        <v>60</v>
      </c>
      <c r="Q810" t="s">
        <v>61</v>
      </c>
      <c r="R810">
        <v>33</v>
      </c>
      <c r="S810" t="s">
        <v>62</v>
      </c>
      <c r="T810" t="s">
        <v>101</v>
      </c>
      <c r="U810" t="s">
        <v>101</v>
      </c>
      <c r="V810">
        <v>0.8</v>
      </c>
      <c r="W810">
        <v>15390841.199999999</v>
      </c>
      <c r="X810">
        <v>19238551.5</v>
      </c>
      <c r="AQ810" t="s">
        <v>65</v>
      </c>
      <c r="AR810" t="s">
        <v>66</v>
      </c>
      <c r="AS810" t="s">
        <v>67</v>
      </c>
    </row>
    <row r="811" spans="1:47" x14ac:dyDescent="0.3">
      <c r="A811" t="s">
        <v>87</v>
      </c>
      <c r="B811" t="s">
        <v>88</v>
      </c>
      <c r="C811" t="s">
        <v>1133</v>
      </c>
      <c r="D811" t="s">
        <v>1134</v>
      </c>
      <c r="E811" t="s">
        <v>53</v>
      </c>
      <c r="F811">
        <v>1.2</v>
      </c>
      <c r="G811" s="1">
        <v>44827</v>
      </c>
      <c r="H811">
        <v>2</v>
      </c>
      <c r="I811" t="s">
        <v>1191</v>
      </c>
      <c r="J811" t="s">
        <v>105</v>
      </c>
      <c r="K811">
        <v>2</v>
      </c>
      <c r="L811" t="s">
        <v>106</v>
      </c>
      <c r="M811" t="s">
        <v>220</v>
      </c>
      <c r="N811" t="s">
        <v>221</v>
      </c>
      <c r="O811" t="s">
        <v>222</v>
      </c>
      <c r="P811" t="s">
        <v>129</v>
      </c>
      <c r="Q811" t="s">
        <v>1192</v>
      </c>
      <c r="R811" s="2" t="s">
        <v>1193</v>
      </c>
      <c r="S811" t="s">
        <v>1194</v>
      </c>
      <c r="T811" t="s">
        <v>101</v>
      </c>
      <c r="U811" t="s">
        <v>101</v>
      </c>
      <c r="V811">
        <v>0.7999999887</v>
      </c>
      <c r="W811">
        <v>1513588.8</v>
      </c>
      <c r="X811">
        <v>1891986.03</v>
      </c>
      <c r="Y811">
        <v>0.4</v>
      </c>
      <c r="Z811">
        <v>605435.52</v>
      </c>
      <c r="AA811">
        <v>756794.41</v>
      </c>
      <c r="AB811">
        <v>1</v>
      </c>
      <c r="AC811">
        <v>1513588.8</v>
      </c>
      <c r="AD811">
        <v>1891986.03</v>
      </c>
      <c r="AE811">
        <v>0</v>
      </c>
      <c r="AF811">
        <v>0</v>
      </c>
      <c r="AG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T811" t="s">
        <v>1195</v>
      </c>
      <c r="AU811" t="s">
        <v>1095</v>
      </c>
    </row>
    <row r="812" spans="1:47" x14ac:dyDescent="0.3">
      <c r="A812" t="s">
        <v>87</v>
      </c>
      <c r="B812" t="s">
        <v>88</v>
      </c>
      <c r="C812" t="s">
        <v>1141</v>
      </c>
      <c r="D812" t="s">
        <v>1142</v>
      </c>
      <c r="E812" t="s">
        <v>53</v>
      </c>
      <c r="F812">
        <v>1.1000000000000001</v>
      </c>
      <c r="G812" s="1">
        <v>44845</v>
      </c>
      <c r="H812">
        <v>2.2000000000000002</v>
      </c>
      <c r="I812" t="s">
        <v>1196</v>
      </c>
      <c r="J812" t="s">
        <v>159</v>
      </c>
      <c r="K812">
        <v>4</v>
      </c>
      <c r="L812" t="s">
        <v>160</v>
      </c>
      <c r="M812" t="s">
        <v>393</v>
      </c>
      <c r="N812" t="s">
        <v>394</v>
      </c>
      <c r="O812" t="s">
        <v>395</v>
      </c>
      <c r="P812" t="s">
        <v>60</v>
      </c>
      <c r="Q812" t="s">
        <v>61</v>
      </c>
      <c r="R812">
        <v>33</v>
      </c>
      <c r="S812" t="s">
        <v>62</v>
      </c>
      <c r="T812" t="s">
        <v>101</v>
      </c>
      <c r="U812" t="s">
        <v>101</v>
      </c>
      <c r="V812">
        <v>0.79999999310000003</v>
      </c>
      <c r="W812">
        <v>43060507</v>
      </c>
      <c r="X812">
        <v>53825634.210000001</v>
      </c>
      <c r="AQ812" t="s">
        <v>65</v>
      </c>
      <c r="AR812" t="s">
        <v>66</v>
      </c>
      <c r="AS812" t="s">
        <v>67</v>
      </c>
    </row>
    <row r="813" spans="1:47" x14ac:dyDescent="0.3">
      <c r="A813" t="s">
        <v>834</v>
      </c>
      <c r="B813" t="s">
        <v>835</v>
      </c>
      <c r="C813" t="s">
        <v>1013</v>
      </c>
      <c r="D813" t="s">
        <v>1014</v>
      </c>
      <c r="E813" t="s">
        <v>53</v>
      </c>
      <c r="F813">
        <v>2</v>
      </c>
      <c r="G813" s="1">
        <v>45104</v>
      </c>
      <c r="H813">
        <v>1</v>
      </c>
      <c r="I813" t="s">
        <v>1015</v>
      </c>
      <c r="J813" t="s">
        <v>189</v>
      </c>
      <c r="K813">
        <v>1</v>
      </c>
      <c r="L813" t="s">
        <v>190</v>
      </c>
      <c r="M813" t="s">
        <v>191</v>
      </c>
      <c r="N813" t="s">
        <v>192</v>
      </c>
      <c r="O813" t="s">
        <v>193</v>
      </c>
      <c r="P813" t="s">
        <v>129</v>
      </c>
      <c r="Q813" t="s">
        <v>883</v>
      </c>
      <c r="R813" s="2" t="s">
        <v>884</v>
      </c>
      <c r="S813" t="s">
        <v>885</v>
      </c>
      <c r="T813" t="s">
        <v>63</v>
      </c>
      <c r="U813" t="s">
        <v>284</v>
      </c>
      <c r="V813">
        <v>0.34999999659999997</v>
      </c>
      <c r="W813">
        <v>11060170</v>
      </c>
      <c r="X813">
        <v>31600486.02</v>
      </c>
      <c r="Y813">
        <v>1</v>
      </c>
      <c r="Z813">
        <v>11060170</v>
      </c>
      <c r="AA813">
        <v>31600486.02</v>
      </c>
      <c r="AB813">
        <v>0.4</v>
      </c>
      <c r="AC813">
        <v>4424068</v>
      </c>
      <c r="AD813">
        <v>12640194.41</v>
      </c>
      <c r="AE813">
        <v>0</v>
      </c>
      <c r="AF813">
        <v>0</v>
      </c>
      <c r="AG813">
        <v>0</v>
      </c>
      <c r="AK813">
        <v>0.4</v>
      </c>
      <c r="AL813">
        <v>4424068</v>
      </c>
      <c r="AM813">
        <v>12640194.41</v>
      </c>
      <c r="AN813">
        <v>0</v>
      </c>
      <c r="AO813">
        <v>0</v>
      </c>
      <c r="AP813">
        <v>0</v>
      </c>
      <c r="AT813" t="s">
        <v>842</v>
      </c>
      <c r="AU813" t="s">
        <v>843</v>
      </c>
    </row>
    <row r="814" spans="1:47" x14ac:dyDescent="0.3">
      <c r="A814" t="s">
        <v>87</v>
      </c>
      <c r="B814" t="s">
        <v>88</v>
      </c>
      <c r="C814" t="s">
        <v>1197</v>
      </c>
      <c r="D814" t="s">
        <v>1198</v>
      </c>
      <c r="E814" t="s">
        <v>53</v>
      </c>
      <c r="F814">
        <v>1.1000000000000001</v>
      </c>
      <c r="G814" s="1">
        <v>44896</v>
      </c>
      <c r="H814">
        <v>2</v>
      </c>
      <c r="I814" t="s">
        <v>1199</v>
      </c>
      <c r="J814" t="s">
        <v>159</v>
      </c>
      <c r="K814">
        <v>4</v>
      </c>
      <c r="L814" t="s">
        <v>160</v>
      </c>
      <c r="M814" t="s">
        <v>365</v>
      </c>
      <c r="N814" t="s">
        <v>366</v>
      </c>
      <c r="O814" t="s">
        <v>367</v>
      </c>
      <c r="P814" t="s">
        <v>129</v>
      </c>
      <c r="Q814" t="s">
        <v>951</v>
      </c>
      <c r="R814">
        <v>124</v>
      </c>
      <c r="S814" t="s">
        <v>952</v>
      </c>
      <c r="T814" t="s">
        <v>101</v>
      </c>
      <c r="U814" t="s">
        <v>101</v>
      </c>
      <c r="V814">
        <v>0.90000001490000003</v>
      </c>
      <c r="W814">
        <v>3799871</v>
      </c>
      <c r="X814">
        <v>4222078.82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T814" t="s">
        <v>908</v>
      </c>
      <c r="AU814" t="s">
        <v>849</v>
      </c>
    </row>
    <row r="815" spans="1:47" x14ac:dyDescent="0.3">
      <c r="A815" t="s">
        <v>290</v>
      </c>
      <c r="B815" t="s">
        <v>291</v>
      </c>
      <c r="C815" t="s">
        <v>1200</v>
      </c>
      <c r="D815" t="s">
        <v>1201</v>
      </c>
      <c r="E815" t="s">
        <v>53</v>
      </c>
      <c r="F815">
        <v>1.2</v>
      </c>
      <c r="G815" s="1">
        <v>44910</v>
      </c>
      <c r="H815" t="s">
        <v>619</v>
      </c>
      <c r="I815" t="s">
        <v>620</v>
      </c>
      <c r="J815" t="s">
        <v>189</v>
      </c>
      <c r="K815">
        <v>1</v>
      </c>
      <c r="L815" t="s">
        <v>190</v>
      </c>
      <c r="M815" t="s">
        <v>451</v>
      </c>
      <c r="N815" t="s">
        <v>452</v>
      </c>
      <c r="O815" t="s">
        <v>453</v>
      </c>
      <c r="P815" t="s">
        <v>60</v>
      </c>
      <c r="Q815" t="s">
        <v>61</v>
      </c>
      <c r="R815">
        <v>33</v>
      </c>
      <c r="S815" t="s">
        <v>62</v>
      </c>
      <c r="T815" t="s">
        <v>63</v>
      </c>
      <c r="U815" t="s">
        <v>64</v>
      </c>
      <c r="V815">
        <v>0.85</v>
      </c>
      <c r="W815">
        <v>100045000</v>
      </c>
      <c r="X815">
        <v>117700000</v>
      </c>
      <c r="AQ815" t="s">
        <v>65</v>
      </c>
      <c r="AR815" t="s">
        <v>66</v>
      </c>
      <c r="AS815" t="s">
        <v>67</v>
      </c>
    </row>
    <row r="816" spans="1:47" x14ac:dyDescent="0.3">
      <c r="A816" t="s">
        <v>87</v>
      </c>
      <c r="B816" t="s">
        <v>88</v>
      </c>
      <c r="C816" t="s">
        <v>1202</v>
      </c>
      <c r="D816" t="s">
        <v>1203</v>
      </c>
      <c r="E816" t="s">
        <v>53</v>
      </c>
      <c r="F816">
        <v>1.2</v>
      </c>
      <c r="G816" s="1">
        <v>44644</v>
      </c>
      <c r="H816">
        <v>1</v>
      </c>
      <c r="I816" t="s">
        <v>1204</v>
      </c>
      <c r="J816" t="s">
        <v>189</v>
      </c>
      <c r="K816">
        <v>1</v>
      </c>
      <c r="L816" t="s">
        <v>190</v>
      </c>
      <c r="M816" t="s">
        <v>191</v>
      </c>
      <c r="N816" t="s">
        <v>192</v>
      </c>
      <c r="O816" t="s">
        <v>193</v>
      </c>
      <c r="P816" t="s">
        <v>129</v>
      </c>
      <c r="Q816" t="s">
        <v>944</v>
      </c>
      <c r="R816" s="2" t="s">
        <v>945</v>
      </c>
      <c r="S816" t="s">
        <v>946</v>
      </c>
      <c r="T816" t="s">
        <v>101</v>
      </c>
      <c r="U816" t="s">
        <v>101</v>
      </c>
      <c r="V816">
        <v>0.80000000240000002</v>
      </c>
      <c r="W816">
        <v>1559888</v>
      </c>
      <c r="X816">
        <v>1949859.99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K816">
        <v>0</v>
      </c>
      <c r="AL816">
        <v>0</v>
      </c>
      <c r="AM816">
        <v>0</v>
      </c>
      <c r="AN816">
        <v>1</v>
      </c>
      <c r="AO816">
        <v>1559888</v>
      </c>
      <c r="AP816">
        <v>1949859.99</v>
      </c>
      <c r="AT816" t="s">
        <v>842</v>
      </c>
      <c r="AU816" t="s">
        <v>854</v>
      </c>
    </row>
    <row r="817" spans="1:47" x14ac:dyDescent="0.3">
      <c r="A817" t="s">
        <v>68</v>
      </c>
      <c r="B817" t="s">
        <v>69</v>
      </c>
      <c r="C817" t="s">
        <v>956</v>
      </c>
      <c r="D817" t="s">
        <v>957</v>
      </c>
      <c r="E817" t="s">
        <v>294</v>
      </c>
      <c r="F817">
        <v>1.1000000000000001</v>
      </c>
      <c r="G817" s="1">
        <v>44811</v>
      </c>
      <c r="J817" t="s">
        <v>295</v>
      </c>
      <c r="K817">
        <v>1</v>
      </c>
      <c r="L817" t="s">
        <v>296</v>
      </c>
      <c r="M817" t="s">
        <v>324</v>
      </c>
      <c r="N817">
        <v>2</v>
      </c>
      <c r="O817" t="s">
        <v>325</v>
      </c>
      <c r="P817" t="s">
        <v>129</v>
      </c>
      <c r="Q817" t="s">
        <v>380</v>
      </c>
      <c r="R817" t="s">
        <v>381</v>
      </c>
      <c r="S817" t="s">
        <v>382</v>
      </c>
      <c r="T817" t="s">
        <v>301</v>
      </c>
      <c r="U817" t="s">
        <v>301</v>
      </c>
      <c r="V817">
        <v>0.75</v>
      </c>
      <c r="W817">
        <v>0</v>
      </c>
      <c r="X817">
        <v>0</v>
      </c>
      <c r="AN817">
        <v>1</v>
      </c>
      <c r="AO817">
        <v>0</v>
      </c>
      <c r="AP817">
        <v>0</v>
      </c>
    </row>
    <row r="818" spans="1:47" x14ac:dyDescent="0.3">
      <c r="A818" t="s">
        <v>575</v>
      </c>
      <c r="B818" t="s">
        <v>576</v>
      </c>
      <c r="C818" t="s">
        <v>1102</v>
      </c>
      <c r="D818" t="s">
        <v>1103</v>
      </c>
      <c r="E818" t="s">
        <v>53</v>
      </c>
      <c r="F818">
        <v>1.3</v>
      </c>
      <c r="G818" s="1">
        <v>44881</v>
      </c>
      <c r="H818">
        <v>6</v>
      </c>
      <c r="I818" t="s">
        <v>1205</v>
      </c>
      <c r="J818" t="s">
        <v>159</v>
      </c>
      <c r="K818">
        <v>4</v>
      </c>
      <c r="L818" t="s">
        <v>160</v>
      </c>
      <c r="M818" t="s">
        <v>630</v>
      </c>
      <c r="N818" t="s">
        <v>631</v>
      </c>
      <c r="O818" t="s">
        <v>632</v>
      </c>
      <c r="P818" t="s">
        <v>321</v>
      </c>
      <c r="Q818" t="s">
        <v>322</v>
      </c>
      <c r="R818">
        <v>10</v>
      </c>
      <c r="S818" t="s">
        <v>323</v>
      </c>
      <c r="T818" t="s">
        <v>310</v>
      </c>
      <c r="U818" t="s">
        <v>187</v>
      </c>
      <c r="V818">
        <v>0.59999999729999998</v>
      </c>
      <c r="W818">
        <v>49101755</v>
      </c>
      <c r="X818">
        <v>81836258.700000003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</row>
    <row r="819" spans="1:47" x14ac:dyDescent="0.3">
      <c r="A819" t="s">
        <v>87</v>
      </c>
      <c r="B819" t="s">
        <v>88</v>
      </c>
      <c r="C819" t="s">
        <v>1009</v>
      </c>
      <c r="D819" t="s">
        <v>1010</v>
      </c>
      <c r="E819" t="s">
        <v>53</v>
      </c>
      <c r="F819">
        <v>1.1000000000000001</v>
      </c>
      <c r="G819" s="1">
        <v>44896</v>
      </c>
      <c r="H819">
        <v>2</v>
      </c>
      <c r="I819" t="s">
        <v>1011</v>
      </c>
      <c r="J819" t="s">
        <v>105</v>
      </c>
      <c r="K819">
        <v>2</v>
      </c>
      <c r="L819" t="s">
        <v>106</v>
      </c>
      <c r="M819" t="s">
        <v>1206</v>
      </c>
      <c r="N819" t="s">
        <v>1207</v>
      </c>
      <c r="O819" t="s">
        <v>1208</v>
      </c>
      <c r="P819" t="s">
        <v>129</v>
      </c>
      <c r="Q819" t="s">
        <v>1209</v>
      </c>
      <c r="R819" s="2" t="s">
        <v>1210</v>
      </c>
      <c r="S819" t="s">
        <v>1211</v>
      </c>
      <c r="T819" t="s">
        <v>101</v>
      </c>
      <c r="U819" t="s">
        <v>101</v>
      </c>
      <c r="V819">
        <v>0.84999999250000002</v>
      </c>
      <c r="W819">
        <v>2180803</v>
      </c>
      <c r="X819">
        <v>2565650.61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K819">
        <v>0.4</v>
      </c>
      <c r="AL819">
        <v>872321.2</v>
      </c>
      <c r="AM819">
        <v>1026260.24</v>
      </c>
      <c r="AN819">
        <v>1</v>
      </c>
      <c r="AO819">
        <v>2180803</v>
      </c>
      <c r="AP819">
        <v>2565650.61</v>
      </c>
      <c r="AT819" t="s">
        <v>842</v>
      </c>
      <c r="AU819" t="s">
        <v>1212</v>
      </c>
    </row>
    <row r="820" spans="1:47" ht="409.6" x14ac:dyDescent="0.3">
      <c r="A820" t="s">
        <v>87</v>
      </c>
      <c r="B820" t="s">
        <v>88</v>
      </c>
      <c r="C820" t="s">
        <v>1154</v>
      </c>
      <c r="D820" t="s">
        <v>1155</v>
      </c>
      <c r="E820" t="s">
        <v>53</v>
      </c>
      <c r="F820">
        <v>1.1000000000000001</v>
      </c>
      <c r="G820" s="1">
        <v>44910</v>
      </c>
      <c r="H820">
        <v>2</v>
      </c>
      <c r="I820" s="3" t="s">
        <v>1156</v>
      </c>
      <c r="J820" t="s">
        <v>105</v>
      </c>
      <c r="K820">
        <v>2</v>
      </c>
      <c r="L820" t="s">
        <v>106</v>
      </c>
      <c r="M820" t="s">
        <v>717</v>
      </c>
      <c r="N820" t="s">
        <v>718</v>
      </c>
      <c r="O820" t="s">
        <v>719</v>
      </c>
      <c r="P820" t="s">
        <v>129</v>
      </c>
      <c r="Q820" t="s">
        <v>1213</v>
      </c>
      <c r="R820" s="2" t="s">
        <v>1214</v>
      </c>
      <c r="S820" t="s">
        <v>1215</v>
      </c>
      <c r="T820" t="s">
        <v>101</v>
      </c>
      <c r="U820" t="s">
        <v>101</v>
      </c>
      <c r="V820">
        <v>0.89999997720000002</v>
      </c>
      <c r="W820">
        <v>12122460</v>
      </c>
      <c r="X820">
        <v>13469400.34</v>
      </c>
      <c r="Y820">
        <v>0.4</v>
      </c>
      <c r="Z820">
        <v>4848984</v>
      </c>
      <c r="AA820">
        <v>5387760.1399999997</v>
      </c>
      <c r="AB820">
        <v>1</v>
      </c>
      <c r="AC820">
        <v>12122460</v>
      </c>
      <c r="AD820">
        <v>13469400.34</v>
      </c>
      <c r="AE820">
        <v>0.4</v>
      </c>
      <c r="AF820">
        <v>4848984</v>
      </c>
      <c r="AG820">
        <v>5387760.1399999997</v>
      </c>
      <c r="AK820">
        <v>0.4</v>
      </c>
      <c r="AL820">
        <v>4848984</v>
      </c>
      <c r="AM820">
        <v>5387760.1399999997</v>
      </c>
      <c r="AN820">
        <v>0</v>
      </c>
      <c r="AO820">
        <v>0</v>
      </c>
      <c r="AP820">
        <v>0</v>
      </c>
      <c r="AT820" t="s">
        <v>1195</v>
      </c>
      <c r="AU820" t="s">
        <v>1084</v>
      </c>
    </row>
    <row r="821" spans="1:47" x14ac:dyDescent="0.3">
      <c r="A821" t="s">
        <v>87</v>
      </c>
      <c r="B821" t="s">
        <v>88</v>
      </c>
      <c r="C821" t="s">
        <v>1216</v>
      </c>
      <c r="D821" t="s">
        <v>1217</v>
      </c>
      <c r="E821" t="s">
        <v>53</v>
      </c>
      <c r="F821">
        <v>1.1000000000000001</v>
      </c>
      <c r="G821" s="1">
        <v>44869</v>
      </c>
      <c r="H821">
        <v>1</v>
      </c>
      <c r="I821" t="s">
        <v>1218</v>
      </c>
      <c r="J821" t="s">
        <v>189</v>
      </c>
      <c r="K821">
        <v>1</v>
      </c>
      <c r="L821" t="s">
        <v>190</v>
      </c>
      <c r="M821" t="s">
        <v>228</v>
      </c>
      <c r="N821" t="s">
        <v>229</v>
      </c>
      <c r="O821" t="s">
        <v>230</v>
      </c>
      <c r="P821" t="s">
        <v>129</v>
      </c>
      <c r="Q821" t="s">
        <v>867</v>
      </c>
      <c r="R821" s="2" t="s">
        <v>868</v>
      </c>
      <c r="S821" t="s">
        <v>869</v>
      </c>
      <c r="T821" t="s">
        <v>101</v>
      </c>
      <c r="U821" t="s">
        <v>101</v>
      </c>
      <c r="V821">
        <v>0.84999998359999995</v>
      </c>
      <c r="W821">
        <v>3000000</v>
      </c>
      <c r="X821">
        <v>3529411.83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T821" t="s">
        <v>842</v>
      </c>
      <c r="AU821" t="s">
        <v>854</v>
      </c>
    </row>
    <row r="822" spans="1:47" x14ac:dyDescent="0.3">
      <c r="A822" t="s">
        <v>87</v>
      </c>
      <c r="B822" t="s">
        <v>88</v>
      </c>
      <c r="C822" t="s">
        <v>1219</v>
      </c>
      <c r="D822" t="s">
        <v>1220</v>
      </c>
      <c r="E822" t="s">
        <v>53</v>
      </c>
      <c r="F822">
        <v>1.1000000000000001</v>
      </c>
      <c r="G822" s="1">
        <v>44895</v>
      </c>
      <c r="H822">
        <v>2</v>
      </c>
      <c r="I822" t="s">
        <v>1221</v>
      </c>
      <c r="J822" t="s">
        <v>105</v>
      </c>
      <c r="K822">
        <v>2</v>
      </c>
      <c r="L822" t="s">
        <v>106</v>
      </c>
      <c r="M822" t="s">
        <v>220</v>
      </c>
      <c r="N822" t="s">
        <v>221</v>
      </c>
      <c r="O822" t="s">
        <v>222</v>
      </c>
      <c r="P822" t="s">
        <v>129</v>
      </c>
      <c r="Q822" t="s">
        <v>1157</v>
      </c>
      <c r="R822" s="2" t="s">
        <v>1158</v>
      </c>
      <c r="S822" t="s">
        <v>1159</v>
      </c>
      <c r="T822" t="s">
        <v>101</v>
      </c>
      <c r="U822" t="s">
        <v>101</v>
      </c>
      <c r="V822">
        <v>0.66523194870000002</v>
      </c>
      <c r="W822">
        <v>4611967.8</v>
      </c>
      <c r="X822">
        <v>6932871.7699999996</v>
      </c>
      <c r="Y822">
        <v>1</v>
      </c>
      <c r="Z822">
        <v>4611967.8</v>
      </c>
      <c r="AA822">
        <v>6932871.7699999996</v>
      </c>
      <c r="AB822">
        <v>1</v>
      </c>
      <c r="AC822">
        <v>4611967.8</v>
      </c>
      <c r="AD822">
        <v>6932871.7699999996</v>
      </c>
      <c r="AE822">
        <v>0.4</v>
      </c>
      <c r="AF822">
        <v>1844787.12</v>
      </c>
      <c r="AG822">
        <v>2773148.71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T822" t="s">
        <v>876</v>
      </c>
      <c r="AU822" t="s">
        <v>1084</v>
      </c>
    </row>
    <row r="823" spans="1:47" x14ac:dyDescent="0.3">
      <c r="A823" t="s">
        <v>87</v>
      </c>
      <c r="B823" t="s">
        <v>88</v>
      </c>
      <c r="C823" t="s">
        <v>249</v>
      </c>
      <c r="D823" t="s">
        <v>250</v>
      </c>
      <c r="E823" t="s">
        <v>53</v>
      </c>
      <c r="F823">
        <v>1</v>
      </c>
      <c r="G823" s="1">
        <v>44683</v>
      </c>
      <c r="H823" t="s">
        <v>458</v>
      </c>
      <c r="I823" t="s">
        <v>1222</v>
      </c>
      <c r="J823" t="s">
        <v>105</v>
      </c>
      <c r="K823">
        <v>2</v>
      </c>
      <c r="L823" t="s">
        <v>106</v>
      </c>
      <c r="M823" t="s">
        <v>375</v>
      </c>
      <c r="N823" t="s">
        <v>376</v>
      </c>
      <c r="O823" t="s">
        <v>377</v>
      </c>
      <c r="P823" t="s">
        <v>129</v>
      </c>
      <c r="Q823" t="s">
        <v>851</v>
      </c>
      <c r="R823" s="2" t="s">
        <v>852</v>
      </c>
      <c r="S823" t="s">
        <v>853</v>
      </c>
      <c r="T823" t="s">
        <v>101</v>
      </c>
      <c r="U823" t="s">
        <v>101</v>
      </c>
      <c r="V823">
        <v>0.61612284260000005</v>
      </c>
      <c r="W823">
        <v>50000</v>
      </c>
      <c r="X823">
        <v>81152.649999999994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K823">
        <v>0</v>
      </c>
      <c r="AL823">
        <v>0</v>
      </c>
      <c r="AM823">
        <v>0</v>
      </c>
      <c r="AN823">
        <v>0.4</v>
      </c>
      <c r="AO823">
        <v>20000</v>
      </c>
      <c r="AP823">
        <v>32461.06</v>
      </c>
      <c r="AT823" t="s">
        <v>848</v>
      </c>
      <c r="AU823" t="s">
        <v>854</v>
      </c>
    </row>
    <row r="824" spans="1:47" x14ac:dyDescent="0.3">
      <c r="A824" t="s">
        <v>87</v>
      </c>
      <c r="B824" t="s">
        <v>88</v>
      </c>
      <c r="C824" t="s">
        <v>1223</v>
      </c>
      <c r="D824" t="s">
        <v>1224</v>
      </c>
      <c r="E824" t="s">
        <v>53</v>
      </c>
      <c r="F824">
        <v>1.1000000000000001</v>
      </c>
      <c r="G824" s="1">
        <v>44895</v>
      </c>
      <c r="H824" t="s">
        <v>754</v>
      </c>
      <c r="I824" t="s">
        <v>1225</v>
      </c>
      <c r="J824" t="s">
        <v>105</v>
      </c>
      <c r="K824">
        <v>2</v>
      </c>
      <c r="L824" t="s">
        <v>106</v>
      </c>
      <c r="M824" t="s">
        <v>511</v>
      </c>
      <c r="N824" t="s">
        <v>512</v>
      </c>
      <c r="O824" t="s">
        <v>513</v>
      </c>
      <c r="P824" t="s">
        <v>60</v>
      </c>
      <c r="Q824" t="s">
        <v>61</v>
      </c>
      <c r="R824">
        <v>33</v>
      </c>
      <c r="S824" t="s">
        <v>62</v>
      </c>
      <c r="T824" t="s">
        <v>101</v>
      </c>
      <c r="U824" t="s">
        <v>101</v>
      </c>
      <c r="V824">
        <v>0.84999996489999996</v>
      </c>
      <c r="W824">
        <v>2036870</v>
      </c>
      <c r="X824">
        <v>2396317.75</v>
      </c>
      <c r="AQ824" t="s">
        <v>65</v>
      </c>
      <c r="AR824" t="s">
        <v>66</v>
      </c>
      <c r="AS824" t="s">
        <v>67</v>
      </c>
    </row>
    <row r="825" spans="1:47" x14ac:dyDescent="0.3">
      <c r="A825" t="s">
        <v>87</v>
      </c>
      <c r="B825" t="s">
        <v>88</v>
      </c>
      <c r="C825" t="s">
        <v>1226</v>
      </c>
      <c r="D825" t="s">
        <v>1227</v>
      </c>
      <c r="E825" t="s">
        <v>53</v>
      </c>
      <c r="F825">
        <v>1.1000000000000001</v>
      </c>
      <c r="G825" s="1">
        <v>44880</v>
      </c>
      <c r="H825">
        <v>3</v>
      </c>
      <c r="I825" t="s">
        <v>1228</v>
      </c>
      <c r="J825" t="s">
        <v>159</v>
      </c>
      <c r="K825">
        <v>4</v>
      </c>
      <c r="L825" t="s">
        <v>160</v>
      </c>
      <c r="M825" t="s">
        <v>1069</v>
      </c>
      <c r="N825" t="s">
        <v>1070</v>
      </c>
      <c r="O825" t="s">
        <v>1071</v>
      </c>
      <c r="P825" t="s">
        <v>129</v>
      </c>
      <c r="Q825" t="s">
        <v>256</v>
      </c>
      <c r="R825">
        <v>998</v>
      </c>
      <c r="S825" t="s">
        <v>257</v>
      </c>
      <c r="T825" t="s">
        <v>101</v>
      </c>
      <c r="U825" t="s">
        <v>101</v>
      </c>
      <c r="V825">
        <v>0.7140133407</v>
      </c>
      <c r="W825">
        <v>611562.39</v>
      </c>
      <c r="X825">
        <v>856513.95</v>
      </c>
      <c r="AN825">
        <v>0</v>
      </c>
      <c r="AO825">
        <v>0</v>
      </c>
      <c r="AP825">
        <v>0</v>
      </c>
      <c r="AU825" t="s">
        <v>258</v>
      </c>
    </row>
    <row r="826" spans="1:47" x14ac:dyDescent="0.3">
      <c r="A826" t="s">
        <v>834</v>
      </c>
      <c r="B826" t="s">
        <v>835</v>
      </c>
      <c r="C826" t="s">
        <v>1013</v>
      </c>
      <c r="D826" t="s">
        <v>1014</v>
      </c>
      <c r="E826" t="s">
        <v>53</v>
      </c>
      <c r="F826">
        <v>2</v>
      </c>
      <c r="G826" s="1">
        <v>45104</v>
      </c>
      <c r="H826">
        <v>1</v>
      </c>
      <c r="I826" t="s">
        <v>1015</v>
      </c>
      <c r="J826" t="s">
        <v>189</v>
      </c>
      <c r="K826">
        <v>1</v>
      </c>
      <c r="L826" t="s">
        <v>190</v>
      </c>
      <c r="M826" t="s">
        <v>191</v>
      </c>
      <c r="N826" t="s">
        <v>192</v>
      </c>
      <c r="O826" t="s">
        <v>193</v>
      </c>
      <c r="P826" t="s">
        <v>129</v>
      </c>
      <c r="Q826" t="s">
        <v>1229</v>
      </c>
      <c r="R826" s="2" t="s">
        <v>1230</v>
      </c>
      <c r="S826" t="s">
        <v>1231</v>
      </c>
      <c r="T826" t="s">
        <v>63</v>
      </c>
      <c r="U826" t="s">
        <v>284</v>
      </c>
      <c r="V826">
        <v>0.34999999659999997</v>
      </c>
      <c r="W826">
        <v>25807062</v>
      </c>
      <c r="X826">
        <v>73734463.569999993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T826" t="s">
        <v>842</v>
      </c>
      <c r="AU826" t="s">
        <v>854</v>
      </c>
    </row>
    <row r="827" spans="1:47" x14ac:dyDescent="0.3">
      <c r="A827" t="s">
        <v>605</v>
      </c>
      <c r="B827" t="s">
        <v>606</v>
      </c>
      <c r="C827" t="s">
        <v>1232</v>
      </c>
      <c r="D827" t="s">
        <v>1233</v>
      </c>
      <c r="E827" t="s">
        <v>53</v>
      </c>
      <c r="F827">
        <v>1.2</v>
      </c>
      <c r="G827" s="1">
        <v>44910</v>
      </c>
      <c r="H827" t="s">
        <v>1234</v>
      </c>
      <c r="I827" t="s">
        <v>1235</v>
      </c>
      <c r="J827" t="s">
        <v>55</v>
      </c>
      <c r="K827">
        <v>3</v>
      </c>
      <c r="L827" t="s">
        <v>56</v>
      </c>
      <c r="M827" t="s">
        <v>711</v>
      </c>
      <c r="N827" t="s">
        <v>712</v>
      </c>
      <c r="O827" t="s">
        <v>713</v>
      </c>
      <c r="P827" t="s">
        <v>60</v>
      </c>
      <c r="Q827" t="s">
        <v>61</v>
      </c>
      <c r="R827">
        <v>33</v>
      </c>
      <c r="S827" t="s">
        <v>62</v>
      </c>
      <c r="T827" t="s">
        <v>63</v>
      </c>
      <c r="U827" t="s">
        <v>64</v>
      </c>
      <c r="V827">
        <v>0.84999999469999998</v>
      </c>
      <c r="W827">
        <v>80600000</v>
      </c>
      <c r="X827">
        <v>94823530</v>
      </c>
      <c r="AQ827" t="s">
        <v>65</v>
      </c>
      <c r="AR827" t="s">
        <v>66</v>
      </c>
      <c r="AS827" t="s">
        <v>67</v>
      </c>
    </row>
    <row r="828" spans="1:47" x14ac:dyDescent="0.3">
      <c r="A828" t="s">
        <v>834</v>
      </c>
      <c r="B828" t="s">
        <v>835</v>
      </c>
      <c r="C828" t="s">
        <v>1013</v>
      </c>
      <c r="D828" t="s">
        <v>1014</v>
      </c>
      <c r="E828" t="s">
        <v>53</v>
      </c>
      <c r="F828">
        <v>2</v>
      </c>
      <c r="G828" s="1">
        <v>45104</v>
      </c>
      <c r="H828">
        <v>2</v>
      </c>
      <c r="I828" t="s">
        <v>1016</v>
      </c>
      <c r="J828" t="s">
        <v>105</v>
      </c>
      <c r="K828">
        <v>2</v>
      </c>
      <c r="L828" t="s">
        <v>106</v>
      </c>
      <c r="M828" t="s">
        <v>511</v>
      </c>
      <c r="N828" t="s">
        <v>512</v>
      </c>
      <c r="O828" t="s">
        <v>513</v>
      </c>
      <c r="P828" t="s">
        <v>129</v>
      </c>
      <c r="Q828" t="s">
        <v>1031</v>
      </c>
      <c r="R828" s="2" t="s">
        <v>1032</v>
      </c>
      <c r="S828" t="s">
        <v>1033</v>
      </c>
      <c r="T828" t="s">
        <v>63</v>
      </c>
      <c r="U828" t="s">
        <v>284</v>
      </c>
      <c r="V828">
        <v>0.34999999840000001</v>
      </c>
      <c r="W828">
        <v>948015</v>
      </c>
      <c r="X828">
        <v>2708614.3</v>
      </c>
      <c r="Y828">
        <v>1</v>
      </c>
      <c r="Z828">
        <v>948015</v>
      </c>
      <c r="AA828">
        <v>2708614.3</v>
      </c>
      <c r="AB828">
        <v>0.4</v>
      </c>
      <c r="AC828">
        <v>379206</v>
      </c>
      <c r="AD828">
        <v>1083445.72</v>
      </c>
      <c r="AE828">
        <v>0</v>
      </c>
      <c r="AF828">
        <v>0</v>
      </c>
      <c r="AG828">
        <v>0</v>
      </c>
      <c r="AK828">
        <v>0.4</v>
      </c>
      <c r="AL828">
        <v>379206</v>
      </c>
      <c r="AM828">
        <v>1083445.72</v>
      </c>
      <c r="AN828">
        <v>0</v>
      </c>
      <c r="AO828">
        <v>0</v>
      </c>
      <c r="AP828">
        <v>0</v>
      </c>
      <c r="AT828" t="s">
        <v>556</v>
      </c>
      <c r="AU828" t="s">
        <v>557</v>
      </c>
    </row>
    <row r="829" spans="1:47" x14ac:dyDescent="0.3">
      <c r="A829" t="s">
        <v>87</v>
      </c>
      <c r="B829" t="s">
        <v>88</v>
      </c>
      <c r="C829" t="s">
        <v>1173</v>
      </c>
      <c r="D829" t="s">
        <v>1174</v>
      </c>
      <c r="E829" t="s">
        <v>53</v>
      </c>
      <c r="F829">
        <v>1.1000000000000001</v>
      </c>
      <c r="G829" s="1">
        <v>44813</v>
      </c>
      <c r="H829">
        <v>3</v>
      </c>
      <c r="I829" t="s">
        <v>1236</v>
      </c>
      <c r="J829" t="s">
        <v>159</v>
      </c>
      <c r="K829">
        <v>4</v>
      </c>
      <c r="L829" t="s">
        <v>160</v>
      </c>
      <c r="M829" t="s">
        <v>393</v>
      </c>
      <c r="N829" t="s">
        <v>394</v>
      </c>
      <c r="O829" t="s">
        <v>395</v>
      </c>
      <c r="P829" t="s">
        <v>129</v>
      </c>
      <c r="Q829" t="s">
        <v>256</v>
      </c>
      <c r="R829">
        <v>998</v>
      </c>
      <c r="S829" t="s">
        <v>257</v>
      </c>
      <c r="T829" t="s">
        <v>101</v>
      </c>
      <c r="U829" t="s">
        <v>101</v>
      </c>
      <c r="V829">
        <v>0.74999999309999998</v>
      </c>
      <c r="W829">
        <v>1273217.2</v>
      </c>
      <c r="X829">
        <v>1697622.94</v>
      </c>
      <c r="AN829">
        <v>0</v>
      </c>
      <c r="AO829">
        <v>0</v>
      </c>
      <c r="AP829">
        <v>0</v>
      </c>
      <c r="AU829" t="s">
        <v>258</v>
      </c>
    </row>
    <row r="830" spans="1:47" x14ac:dyDescent="0.3">
      <c r="A830" t="s">
        <v>87</v>
      </c>
      <c r="B830" t="s">
        <v>88</v>
      </c>
      <c r="C830" t="s">
        <v>1237</v>
      </c>
      <c r="D830" t="s">
        <v>1238</v>
      </c>
      <c r="E830" t="s">
        <v>53</v>
      </c>
      <c r="F830">
        <v>1.1000000000000001</v>
      </c>
      <c r="G830" s="1">
        <v>44727</v>
      </c>
      <c r="H830">
        <v>1</v>
      </c>
      <c r="I830" t="s">
        <v>1239</v>
      </c>
      <c r="J830" t="s">
        <v>189</v>
      </c>
      <c r="K830">
        <v>1</v>
      </c>
      <c r="L830" t="s">
        <v>190</v>
      </c>
      <c r="M830" t="s">
        <v>191</v>
      </c>
      <c r="N830" t="s">
        <v>192</v>
      </c>
      <c r="O830" t="s">
        <v>193</v>
      </c>
      <c r="P830" t="s">
        <v>129</v>
      </c>
      <c r="Q830" t="s">
        <v>256</v>
      </c>
      <c r="R830">
        <v>998</v>
      </c>
      <c r="S830" t="s">
        <v>257</v>
      </c>
      <c r="T830" t="s">
        <v>101</v>
      </c>
      <c r="U830" t="s">
        <v>101</v>
      </c>
      <c r="V830">
        <v>0.79999999340000005</v>
      </c>
      <c r="W830">
        <v>3903135.06</v>
      </c>
      <c r="X830">
        <v>4878918.8600000003</v>
      </c>
      <c r="AN830">
        <v>0</v>
      </c>
      <c r="AO830">
        <v>0</v>
      </c>
      <c r="AP830">
        <v>0</v>
      </c>
      <c r="AU830" t="s">
        <v>258</v>
      </c>
    </row>
    <row r="831" spans="1:47" x14ac:dyDescent="0.3">
      <c r="A831" t="s">
        <v>87</v>
      </c>
      <c r="B831" t="s">
        <v>88</v>
      </c>
      <c r="C831" t="s">
        <v>1053</v>
      </c>
      <c r="D831" t="s">
        <v>1054</v>
      </c>
      <c r="E831" t="s">
        <v>53</v>
      </c>
      <c r="F831">
        <v>1.2</v>
      </c>
      <c r="G831" s="1">
        <v>44827</v>
      </c>
      <c r="H831">
        <v>2</v>
      </c>
      <c r="I831" t="s">
        <v>1240</v>
      </c>
      <c r="J831" t="s">
        <v>105</v>
      </c>
      <c r="K831">
        <v>2</v>
      </c>
      <c r="L831" t="s">
        <v>106</v>
      </c>
      <c r="M831" t="s">
        <v>375</v>
      </c>
      <c r="N831" t="s">
        <v>376</v>
      </c>
      <c r="O831" t="s">
        <v>377</v>
      </c>
      <c r="P831" t="s">
        <v>129</v>
      </c>
      <c r="Q831" t="s">
        <v>1151</v>
      </c>
      <c r="R831" s="2" t="s">
        <v>1152</v>
      </c>
      <c r="S831" t="s">
        <v>1153</v>
      </c>
      <c r="T831" t="s">
        <v>101</v>
      </c>
      <c r="U831" t="s">
        <v>101</v>
      </c>
      <c r="V831">
        <v>0.84999998499999996</v>
      </c>
      <c r="W831">
        <v>8494933</v>
      </c>
      <c r="X831">
        <v>9994039</v>
      </c>
      <c r="Y831">
        <v>0.4</v>
      </c>
      <c r="Z831">
        <v>3397973.2</v>
      </c>
      <c r="AA831">
        <v>3997615.6</v>
      </c>
      <c r="AB831">
        <v>1</v>
      </c>
      <c r="AC831">
        <v>8494933</v>
      </c>
      <c r="AD831">
        <v>9994039</v>
      </c>
      <c r="AE831">
        <v>1</v>
      </c>
      <c r="AF831">
        <v>8494933</v>
      </c>
      <c r="AG831">
        <v>9994039</v>
      </c>
      <c r="AK831">
        <v>0.4</v>
      </c>
      <c r="AL831">
        <v>3397973.2</v>
      </c>
      <c r="AM831">
        <v>3997615.6</v>
      </c>
      <c r="AN831">
        <v>0</v>
      </c>
      <c r="AO831">
        <v>0</v>
      </c>
      <c r="AP831">
        <v>0</v>
      </c>
      <c r="AT831" t="s">
        <v>1094</v>
      </c>
      <c r="AU831" t="s">
        <v>1095</v>
      </c>
    </row>
    <row r="832" spans="1:47" x14ac:dyDescent="0.3">
      <c r="A832" t="s">
        <v>87</v>
      </c>
      <c r="B832" t="s">
        <v>88</v>
      </c>
      <c r="C832" t="s">
        <v>1241</v>
      </c>
      <c r="D832" t="s">
        <v>1242</v>
      </c>
      <c r="E832" t="s">
        <v>53</v>
      </c>
      <c r="F832">
        <v>1.2</v>
      </c>
      <c r="G832" s="1">
        <v>44796</v>
      </c>
      <c r="H832">
        <v>2</v>
      </c>
      <c r="I832" t="s">
        <v>1243</v>
      </c>
      <c r="J832" t="s">
        <v>189</v>
      </c>
      <c r="K832">
        <v>1</v>
      </c>
      <c r="L832" t="s">
        <v>190</v>
      </c>
      <c r="M832" t="s">
        <v>524</v>
      </c>
      <c r="N832" t="s">
        <v>525</v>
      </c>
      <c r="O832" t="s">
        <v>526</v>
      </c>
      <c r="P832" t="s">
        <v>129</v>
      </c>
      <c r="Q832" t="s">
        <v>964</v>
      </c>
      <c r="R832" s="2" t="s">
        <v>965</v>
      </c>
      <c r="S832" t="s">
        <v>966</v>
      </c>
      <c r="T832" t="s">
        <v>101</v>
      </c>
      <c r="U832" t="s">
        <v>101</v>
      </c>
      <c r="V832">
        <v>0.75</v>
      </c>
      <c r="W832">
        <v>7491186</v>
      </c>
      <c r="X832">
        <v>9988248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K832">
        <v>0</v>
      </c>
      <c r="AL832">
        <v>0</v>
      </c>
      <c r="AM832">
        <v>0</v>
      </c>
      <c r="AN832">
        <v>0.4</v>
      </c>
      <c r="AO832">
        <v>2996474.4</v>
      </c>
      <c r="AP832">
        <v>3995299.2</v>
      </c>
      <c r="AT832" t="s">
        <v>848</v>
      </c>
      <c r="AU832" t="s">
        <v>854</v>
      </c>
    </row>
    <row r="833" spans="1:47" x14ac:dyDescent="0.3">
      <c r="A833" t="s">
        <v>87</v>
      </c>
      <c r="B833" t="s">
        <v>88</v>
      </c>
      <c r="C833" t="s">
        <v>1105</v>
      </c>
      <c r="D833" t="s">
        <v>1106</v>
      </c>
      <c r="E833" t="s">
        <v>53</v>
      </c>
      <c r="F833">
        <v>1.1000000000000001</v>
      </c>
      <c r="G833" s="1">
        <v>44901</v>
      </c>
      <c r="H833">
        <v>4</v>
      </c>
      <c r="I833" t="s">
        <v>1244</v>
      </c>
      <c r="J833" t="s">
        <v>159</v>
      </c>
      <c r="K833">
        <v>4</v>
      </c>
      <c r="L833" t="s">
        <v>160</v>
      </c>
      <c r="M833" t="s">
        <v>346</v>
      </c>
      <c r="N833" t="s">
        <v>347</v>
      </c>
      <c r="O833" t="s">
        <v>348</v>
      </c>
      <c r="P833" t="s">
        <v>129</v>
      </c>
      <c r="Q833" t="s">
        <v>256</v>
      </c>
      <c r="R833">
        <v>998</v>
      </c>
      <c r="S833" t="s">
        <v>257</v>
      </c>
      <c r="T833" t="s">
        <v>101</v>
      </c>
      <c r="U833" t="s">
        <v>101</v>
      </c>
      <c r="V833">
        <v>0.8</v>
      </c>
      <c r="W833">
        <v>538716.27</v>
      </c>
      <c r="X833">
        <v>673395.33</v>
      </c>
      <c r="AN833">
        <v>0</v>
      </c>
      <c r="AO833">
        <v>0</v>
      </c>
      <c r="AP833">
        <v>0</v>
      </c>
      <c r="AU833" t="s">
        <v>258</v>
      </c>
    </row>
    <row r="834" spans="1:47" x14ac:dyDescent="0.3">
      <c r="A834" t="s">
        <v>87</v>
      </c>
      <c r="B834" t="s">
        <v>88</v>
      </c>
      <c r="C834" t="s">
        <v>1241</v>
      </c>
      <c r="D834" t="s">
        <v>1242</v>
      </c>
      <c r="E834" t="s">
        <v>53</v>
      </c>
      <c r="F834">
        <v>1.2</v>
      </c>
      <c r="G834" s="1">
        <v>44796</v>
      </c>
      <c r="H834">
        <v>3</v>
      </c>
      <c r="I834" t="s">
        <v>1245</v>
      </c>
      <c r="J834" t="s">
        <v>105</v>
      </c>
      <c r="K834">
        <v>2</v>
      </c>
      <c r="L834" t="s">
        <v>106</v>
      </c>
      <c r="M834" t="s">
        <v>220</v>
      </c>
      <c r="N834" t="s">
        <v>221</v>
      </c>
      <c r="O834" t="s">
        <v>222</v>
      </c>
      <c r="P834" t="s">
        <v>129</v>
      </c>
      <c r="Q834" t="s">
        <v>1157</v>
      </c>
      <c r="R834" s="2" t="s">
        <v>1158</v>
      </c>
      <c r="S834" t="s">
        <v>1159</v>
      </c>
      <c r="T834" t="s">
        <v>101</v>
      </c>
      <c r="U834" t="s">
        <v>101</v>
      </c>
      <c r="V834">
        <v>0.74999999770000003</v>
      </c>
      <c r="W834">
        <v>7491185</v>
      </c>
      <c r="X834">
        <v>9988246.6999999993</v>
      </c>
      <c r="Y834">
        <v>1</v>
      </c>
      <c r="Z834">
        <v>7491185</v>
      </c>
      <c r="AA834">
        <v>9988246.6999999993</v>
      </c>
      <c r="AB834">
        <v>1</v>
      </c>
      <c r="AC834">
        <v>7491185</v>
      </c>
      <c r="AD834">
        <v>9988246.6999999993</v>
      </c>
      <c r="AE834">
        <v>0.4</v>
      </c>
      <c r="AF834">
        <v>2996474</v>
      </c>
      <c r="AG834">
        <v>3995298.68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T834" t="s">
        <v>876</v>
      </c>
      <c r="AU834" t="s">
        <v>1084</v>
      </c>
    </row>
    <row r="835" spans="1:47" x14ac:dyDescent="0.3">
      <c r="A835" t="s">
        <v>268</v>
      </c>
      <c r="B835" t="s">
        <v>269</v>
      </c>
      <c r="C835" t="s">
        <v>1246</v>
      </c>
      <c r="D835" t="s">
        <v>1247</v>
      </c>
      <c r="E835" t="s">
        <v>53</v>
      </c>
      <c r="F835">
        <v>2</v>
      </c>
      <c r="G835" s="1">
        <v>45030</v>
      </c>
      <c r="H835">
        <v>7</v>
      </c>
      <c r="I835" t="s">
        <v>1248</v>
      </c>
      <c r="J835" t="s">
        <v>623</v>
      </c>
      <c r="K835" t="s">
        <v>624</v>
      </c>
      <c r="L835" t="s">
        <v>625</v>
      </c>
      <c r="M835" t="s">
        <v>626</v>
      </c>
      <c r="N835" t="s">
        <v>624</v>
      </c>
      <c r="O835" t="s">
        <v>625</v>
      </c>
      <c r="P835" t="s">
        <v>183</v>
      </c>
      <c r="Q835" t="s">
        <v>184</v>
      </c>
      <c r="R835" s="2" t="s">
        <v>185</v>
      </c>
      <c r="S835" t="s">
        <v>186</v>
      </c>
      <c r="T835" t="s">
        <v>63</v>
      </c>
      <c r="U835" t="s">
        <v>64</v>
      </c>
      <c r="V835">
        <v>0.84999999820000005</v>
      </c>
      <c r="W835">
        <v>47180666</v>
      </c>
      <c r="X835">
        <v>55506666</v>
      </c>
      <c r="AH835">
        <v>0</v>
      </c>
      <c r="AI835">
        <v>0</v>
      </c>
      <c r="AJ835">
        <v>0</v>
      </c>
    </row>
    <row r="836" spans="1:47" x14ac:dyDescent="0.3">
      <c r="A836" t="s">
        <v>87</v>
      </c>
      <c r="B836" t="s">
        <v>88</v>
      </c>
      <c r="C836" t="s">
        <v>1223</v>
      </c>
      <c r="D836" t="s">
        <v>1224</v>
      </c>
      <c r="E836" t="s">
        <v>53</v>
      </c>
      <c r="F836">
        <v>1.1000000000000001</v>
      </c>
      <c r="G836" s="1">
        <v>44895</v>
      </c>
      <c r="H836" t="s">
        <v>754</v>
      </c>
      <c r="I836" t="s">
        <v>1225</v>
      </c>
      <c r="J836" t="s">
        <v>105</v>
      </c>
      <c r="K836">
        <v>2</v>
      </c>
      <c r="L836" t="s">
        <v>106</v>
      </c>
      <c r="M836" t="s">
        <v>107</v>
      </c>
      <c r="N836" t="s">
        <v>108</v>
      </c>
      <c r="O836" t="s">
        <v>109</v>
      </c>
      <c r="P836" t="s">
        <v>129</v>
      </c>
      <c r="Q836" t="s">
        <v>1249</v>
      </c>
      <c r="R836" s="2" t="s">
        <v>1250</v>
      </c>
      <c r="S836" t="s">
        <v>1251</v>
      </c>
      <c r="T836" t="s">
        <v>101</v>
      </c>
      <c r="U836" t="s">
        <v>101</v>
      </c>
      <c r="V836">
        <v>0.84999996489999996</v>
      </c>
      <c r="W836">
        <v>543166</v>
      </c>
      <c r="X836">
        <v>639018.85</v>
      </c>
      <c r="Y836">
        <v>0</v>
      </c>
      <c r="Z836">
        <v>0</v>
      </c>
      <c r="AA836">
        <v>0</v>
      </c>
      <c r="AB836">
        <v>1</v>
      </c>
      <c r="AC836">
        <v>543166</v>
      </c>
      <c r="AD836">
        <v>639018.85</v>
      </c>
      <c r="AE836">
        <v>0</v>
      </c>
      <c r="AF836">
        <v>0</v>
      </c>
      <c r="AG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T836" t="s">
        <v>940</v>
      </c>
      <c r="AU836" t="s">
        <v>976</v>
      </c>
    </row>
    <row r="837" spans="1:47" x14ac:dyDescent="0.3">
      <c r="A837" t="s">
        <v>268</v>
      </c>
      <c r="B837" t="s">
        <v>269</v>
      </c>
      <c r="C837" t="s">
        <v>1246</v>
      </c>
      <c r="D837" t="s">
        <v>1247</v>
      </c>
      <c r="E837" t="s">
        <v>53</v>
      </c>
      <c r="F837">
        <v>2</v>
      </c>
      <c r="G837" s="1">
        <v>45030</v>
      </c>
      <c r="H837">
        <v>4</v>
      </c>
      <c r="I837" t="s">
        <v>1252</v>
      </c>
      <c r="J837" t="s">
        <v>159</v>
      </c>
      <c r="K837">
        <v>4</v>
      </c>
      <c r="L837" t="s">
        <v>160</v>
      </c>
      <c r="M837" t="s">
        <v>393</v>
      </c>
      <c r="N837" t="s">
        <v>394</v>
      </c>
      <c r="O837" t="s">
        <v>395</v>
      </c>
      <c r="P837" t="s">
        <v>60</v>
      </c>
      <c r="Q837" t="s">
        <v>61</v>
      </c>
      <c r="R837">
        <v>33</v>
      </c>
      <c r="S837" t="s">
        <v>62</v>
      </c>
      <c r="T837" t="s">
        <v>63</v>
      </c>
      <c r="U837" t="s">
        <v>187</v>
      </c>
      <c r="V837">
        <v>0.7</v>
      </c>
      <c r="W837">
        <v>70660064.560000002</v>
      </c>
      <c r="X837">
        <v>100942949.37</v>
      </c>
      <c r="AQ837" t="s">
        <v>65</v>
      </c>
      <c r="AR837" t="s">
        <v>66</v>
      </c>
      <c r="AS837" t="s">
        <v>67</v>
      </c>
    </row>
    <row r="838" spans="1:47" x14ac:dyDescent="0.3">
      <c r="A838" t="s">
        <v>834</v>
      </c>
      <c r="B838" t="s">
        <v>835</v>
      </c>
      <c r="C838" t="s">
        <v>1013</v>
      </c>
      <c r="D838" t="s">
        <v>1014</v>
      </c>
      <c r="E838" t="s">
        <v>53</v>
      </c>
      <c r="F838">
        <v>2</v>
      </c>
      <c r="G838" s="1">
        <v>45104</v>
      </c>
      <c r="H838">
        <v>2</v>
      </c>
      <c r="I838" t="s">
        <v>1016</v>
      </c>
      <c r="J838" t="s">
        <v>105</v>
      </c>
      <c r="K838">
        <v>2</v>
      </c>
      <c r="L838" t="s">
        <v>106</v>
      </c>
      <c r="M838" t="s">
        <v>521</v>
      </c>
      <c r="N838" t="s">
        <v>522</v>
      </c>
      <c r="O838" t="s">
        <v>523</v>
      </c>
      <c r="P838" t="s">
        <v>183</v>
      </c>
      <c r="Q838" t="s">
        <v>184</v>
      </c>
      <c r="R838" s="2" t="s">
        <v>185</v>
      </c>
      <c r="S838" t="s">
        <v>186</v>
      </c>
      <c r="T838" t="s">
        <v>63</v>
      </c>
      <c r="U838" t="s">
        <v>284</v>
      </c>
      <c r="V838">
        <v>0.34999999840000001</v>
      </c>
      <c r="W838">
        <v>15800243</v>
      </c>
      <c r="X838">
        <v>45143551.630000003</v>
      </c>
      <c r="AH838">
        <v>0</v>
      </c>
      <c r="AI838">
        <v>0</v>
      </c>
      <c r="AJ838">
        <v>0</v>
      </c>
    </row>
    <row r="839" spans="1:47" x14ac:dyDescent="0.3">
      <c r="A839" t="s">
        <v>87</v>
      </c>
      <c r="B839" t="s">
        <v>88</v>
      </c>
      <c r="C839" t="s">
        <v>1128</v>
      </c>
      <c r="D839" t="s">
        <v>1129</v>
      </c>
      <c r="E839" t="s">
        <v>53</v>
      </c>
      <c r="F839">
        <v>1.1000000000000001</v>
      </c>
      <c r="G839" s="1">
        <v>44869</v>
      </c>
      <c r="H839">
        <v>1</v>
      </c>
      <c r="I839" t="s">
        <v>1253</v>
      </c>
      <c r="J839" t="s">
        <v>189</v>
      </c>
      <c r="K839">
        <v>1</v>
      </c>
      <c r="L839" t="s">
        <v>190</v>
      </c>
      <c r="M839" t="s">
        <v>191</v>
      </c>
      <c r="N839" t="s">
        <v>192</v>
      </c>
      <c r="O839" t="s">
        <v>193</v>
      </c>
      <c r="P839" t="s">
        <v>60</v>
      </c>
      <c r="Q839" t="s">
        <v>61</v>
      </c>
      <c r="R839">
        <v>33</v>
      </c>
      <c r="S839" t="s">
        <v>62</v>
      </c>
      <c r="T839" t="s">
        <v>101</v>
      </c>
      <c r="U839" t="s">
        <v>101</v>
      </c>
      <c r="V839">
        <v>0.84999991239999995</v>
      </c>
      <c r="W839">
        <v>6612285</v>
      </c>
      <c r="X839">
        <v>7779159.6299999999</v>
      </c>
      <c r="AQ839" t="s">
        <v>65</v>
      </c>
      <c r="AR839" t="s">
        <v>66</v>
      </c>
      <c r="AS839" t="s">
        <v>67</v>
      </c>
    </row>
    <row r="840" spans="1:47" x14ac:dyDescent="0.3">
      <c r="A840" t="s">
        <v>433</v>
      </c>
      <c r="B840" t="s">
        <v>434</v>
      </c>
      <c r="C840" t="s">
        <v>996</v>
      </c>
      <c r="D840" t="s">
        <v>997</v>
      </c>
      <c r="E840" t="s">
        <v>53</v>
      </c>
      <c r="F840">
        <v>1.2</v>
      </c>
      <c r="G840" s="1">
        <v>44796</v>
      </c>
      <c r="H840">
        <v>4</v>
      </c>
      <c r="I840" t="s">
        <v>1254</v>
      </c>
      <c r="J840" t="s">
        <v>159</v>
      </c>
      <c r="K840">
        <v>4</v>
      </c>
      <c r="L840" t="s">
        <v>160</v>
      </c>
      <c r="M840" t="s">
        <v>393</v>
      </c>
      <c r="N840" t="s">
        <v>394</v>
      </c>
      <c r="O840" t="s">
        <v>395</v>
      </c>
      <c r="P840" t="s">
        <v>60</v>
      </c>
      <c r="Q840" t="s">
        <v>61</v>
      </c>
      <c r="R840">
        <v>33</v>
      </c>
      <c r="S840" t="s">
        <v>62</v>
      </c>
      <c r="T840" t="s">
        <v>63</v>
      </c>
      <c r="U840" t="s">
        <v>64</v>
      </c>
      <c r="V840">
        <v>0.84999999189999997</v>
      </c>
      <c r="W840">
        <v>15129072</v>
      </c>
      <c r="X840">
        <v>17798908.399999999</v>
      </c>
      <c r="AQ840" t="s">
        <v>65</v>
      </c>
      <c r="AR840" t="s">
        <v>66</v>
      </c>
      <c r="AS840" t="s">
        <v>67</v>
      </c>
    </row>
    <row r="841" spans="1:47" ht="409.6" x14ac:dyDescent="0.3">
      <c r="A841" t="s">
        <v>87</v>
      </c>
      <c r="B841" t="s">
        <v>88</v>
      </c>
      <c r="C841" t="s">
        <v>1154</v>
      </c>
      <c r="D841" t="s">
        <v>1155</v>
      </c>
      <c r="E841" t="s">
        <v>53</v>
      </c>
      <c r="F841">
        <v>1.1000000000000001</v>
      </c>
      <c r="G841" s="1">
        <v>44910</v>
      </c>
      <c r="H841">
        <v>2</v>
      </c>
      <c r="I841" s="3" t="s">
        <v>1156</v>
      </c>
      <c r="J841" t="s">
        <v>105</v>
      </c>
      <c r="K841">
        <v>2</v>
      </c>
      <c r="L841" t="s">
        <v>106</v>
      </c>
      <c r="M841" t="s">
        <v>200</v>
      </c>
      <c r="N841" t="s">
        <v>201</v>
      </c>
      <c r="O841" t="s">
        <v>202</v>
      </c>
      <c r="P841" t="s">
        <v>129</v>
      </c>
      <c r="Q841" t="s">
        <v>1255</v>
      </c>
      <c r="R841" s="2" t="s">
        <v>1256</v>
      </c>
      <c r="S841" t="s">
        <v>1257</v>
      </c>
      <c r="T841" t="s">
        <v>101</v>
      </c>
      <c r="U841" t="s">
        <v>101</v>
      </c>
      <c r="V841">
        <v>0.89999997720000002</v>
      </c>
      <c r="W841">
        <v>6061230</v>
      </c>
      <c r="X841">
        <v>6734700.1699999999</v>
      </c>
      <c r="Y841">
        <v>0.4</v>
      </c>
      <c r="Z841">
        <v>2424492</v>
      </c>
      <c r="AA841">
        <v>2693880.07</v>
      </c>
      <c r="AB841">
        <v>0.4</v>
      </c>
      <c r="AC841">
        <v>2424492</v>
      </c>
      <c r="AD841">
        <v>2693880.07</v>
      </c>
      <c r="AE841">
        <v>0</v>
      </c>
      <c r="AF841">
        <v>0</v>
      </c>
      <c r="AG841">
        <v>0</v>
      </c>
      <c r="AK841">
        <v>0.4</v>
      </c>
      <c r="AL841">
        <v>2424492</v>
      </c>
      <c r="AM841">
        <v>2693880.07</v>
      </c>
      <c r="AN841">
        <v>0</v>
      </c>
      <c r="AO841">
        <v>0</v>
      </c>
      <c r="AP841">
        <v>0</v>
      </c>
      <c r="AT841" t="s">
        <v>556</v>
      </c>
      <c r="AU841" t="s">
        <v>557</v>
      </c>
    </row>
    <row r="842" spans="1:47" x14ac:dyDescent="0.3">
      <c r="A842" t="s">
        <v>87</v>
      </c>
      <c r="B842" t="s">
        <v>88</v>
      </c>
      <c r="C842" t="s">
        <v>1258</v>
      </c>
      <c r="D842" t="s">
        <v>1259</v>
      </c>
      <c r="E842" t="s">
        <v>53</v>
      </c>
      <c r="F842">
        <v>3.1</v>
      </c>
      <c r="G842" s="1">
        <v>45120</v>
      </c>
      <c r="H842">
        <v>3</v>
      </c>
      <c r="I842" t="s">
        <v>1260</v>
      </c>
      <c r="J842" t="s">
        <v>110</v>
      </c>
      <c r="K842">
        <v>6</v>
      </c>
      <c r="L842" t="s">
        <v>111</v>
      </c>
      <c r="M842" t="s">
        <v>253</v>
      </c>
      <c r="N842" t="s">
        <v>254</v>
      </c>
      <c r="O842" t="s">
        <v>255</v>
      </c>
      <c r="P842" t="s">
        <v>129</v>
      </c>
      <c r="Q842" t="s">
        <v>256</v>
      </c>
      <c r="R842">
        <v>998</v>
      </c>
      <c r="S842" t="s">
        <v>257</v>
      </c>
      <c r="T842" t="s">
        <v>101</v>
      </c>
      <c r="U842" t="s">
        <v>101</v>
      </c>
      <c r="V842">
        <v>0.79999996880000002</v>
      </c>
      <c r="W842">
        <v>339000.82</v>
      </c>
      <c r="X842">
        <v>423751.04</v>
      </c>
      <c r="AN842">
        <v>0</v>
      </c>
      <c r="AO842">
        <v>0</v>
      </c>
      <c r="AP842">
        <v>0</v>
      </c>
      <c r="AU842" t="s">
        <v>258</v>
      </c>
    </row>
    <row r="843" spans="1:47" x14ac:dyDescent="0.3">
      <c r="A843" t="s">
        <v>834</v>
      </c>
      <c r="B843" t="s">
        <v>835</v>
      </c>
      <c r="C843" t="s">
        <v>1013</v>
      </c>
      <c r="D843" t="s">
        <v>1014</v>
      </c>
      <c r="E843" t="s">
        <v>53</v>
      </c>
      <c r="F843">
        <v>2</v>
      </c>
      <c r="G843" s="1">
        <v>45104</v>
      </c>
      <c r="H843">
        <v>2</v>
      </c>
      <c r="I843" t="s">
        <v>1016</v>
      </c>
      <c r="J843" t="s">
        <v>105</v>
      </c>
      <c r="K843">
        <v>2</v>
      </c>
      <c r="L843" t="s">
        <v>106</v>
      </c>
      <c r="M843" t="s">
        <v>511</v>
      </c>
      <c r="N843" t="s">
        <v>512</v>
      </c>
      <c r="O843" t="s">
        <v>513</v>
      </c>
      <c r="P843" t="s">
        <v>183</v>
      </c>
      <c r="Q843" t="s">
        <v>184</v>
      </c>
      <c r="R843" s="2" t="s">
        <v>185</v>
      </c>
      <c r="S843" t="s">
        <v>186</v>
      </c>
      <c r="T843" t="s">
        <v>63</v>
      </c>
      <c r="U843" t="s">
        <v>284</v>
      </c>
      <c r="V843">
        <v>0.34999999840000001</v>
      </c>
      <c r="W843">
        <v>15800243</v>
      </c>
      <c r="X843">
        <v>45143551.630000003</v>
      </c>
      <c r="AH843">
        <v>0</v>
      </c>
      <c r="AI843">
        <v>0</v>
      </c>
      <c r="AJ843">
        <v>0</v>
      </c>
    </row>
    <row r="844" spans="1:47" x14ac:dyDescent="0.3">
      <c r="A844" t="s">
        <v>87</v>
      </c>
      <c r="B844" t="s">
        <v>88</v>
      </c>
      <c r="C844" t="s">
        <v>1261</v>
      </c>
      <c r="D844" t="s">
        <v>1262</v>
      </c>
      <c r="E844" t="s">
        <v>53</v>
      </c>
      <c r="F844">
        <v>1.3</v>
      </c>
      <c r="G844" s="1">
        <v>44762</v>
      </c>
      <c r="H844">
        <v>1</v>
      </c>
      <c r="I844" t="s">
        <v>1263</v>
      </c>
      <c r="J844" t="s">
        <v>105</v>
      </c>
      <c r="K844">
        <v>2</v>
      </c>
      <c r="L844" t="s">
        <v>106</v>
      </c>
      <c r="M844" t="s">
        <v>511</v>
      </c>
      <c r="N844" t="s">
        <v>512</v>
      </c>
      <c r="O844" t="s">
        <v>513</v>
      </c>
      <c r="P844" t="s">
        <v>129</v>
      </c>
      <c r="Q844" t="s">
        <v>1031</v>
      </c>
      <c r="R844" s="2" t="s">
        <v>1032</v>
      </c>
      <c r="S844" t="s">
        <v>1033</v>
      </c>
      <c r="T844" t="s">
        <v>101</v>
      </c>
      <c r="U844" t="s">
        <v>101</v>
      </c>
      <c r="V844">
        <v>0.84999998089999995</v>
      </c>
      <c r="W844">
        <v>2027923</v>
      </c>
      <c r="X844">
        <v>2385791.8199999998</v>
      </c>
      <c r="Y844">
        <v>1</v>
      </c>
      <c r="Z844">
        <v>2027923</v>
      </c>
      <c r="AA844">
        <v>2385791.8199999998</v>
      </c>
      <c r="AB844">
        <v>0.4</v>
      </c>
      <c r="AC844">
        <v>811169.2</v>
      </c>
      <c r="AD844">
        <v>954316.73</v>
      </c>
      <c r="AE844">
        <v>0</v>
      </c>
      <c r="AF844">
        <v>0</v>
      </c>
      <c r="AG844">
        <v>0</v>
      </c>
      <c r="AK844">
        <v>0.4</v>
      </c>
      <c r="AL844">
        <v>811169.2</v>
      </c>
      <c r="AM844">
        <v>954316.73</v>
      </c>
      <c r="AN844">
        <v>0</v>
      </c>
      <c r="AO844">
        <v>0</v>
      </c>
      <c r="AP844">
        <v>0</v>
      </c>
      <c r="AT844" t="s">
        <v>556</v>
      </c>
      <c r="AU844" t="s">
        <v>557</v>
      </c>
    </row>
    <row r="845" spans="1:47" x14ac:dyDescent="0.3">
      <c r="A845" t="s">
        <v>290</v>
      </c>
      <c r="B845" t="s">
        <v>291</v>
      </c>
      <c r="C845" t="s">
        <v>1264</v>
      </c>
      <c r="D845" t="s">
        <v>1265</v>
      </c>
      <c r="E845" t="s">
        <v>53</v>
      </c>
      <c r="F845">
        <v>1.3</v>
      </c>
      <c r="G845" s="1">
        <v>44910</v>
      </c>
      <c r="H845" t="s">
        <v>816</v>
      </c>
      <c r="I845" t="s">
        <v>817</v>
      </c>
      <c r="J845" t="s">
        <v>105</v>
      </c>
      <c r="K845">
        <v>2</v>
      </c>
      <c r="L845" t="s">
        <v>106</v>
      </c>
      <c r="M845" t="s">
        <v>200</v>
      </c>
      <c r="N845" t="s">
        <v>201</v>
      </c>
      <c r="O845" t="s">
        <v>202</v>
      </c>
      <c r="P845" t="s">
        <v>60</v>
      </c>
      <c r="Q845" t="s">
        <v>61</v>
      </c>
      <c r="R845">
        <v>33</v>
      </c>
      <c r="S845" t="s">
        <v>62</v>
      </c>
      <c r="T845" t="s">
        <v>63</v>
      </c>
      <c r="U845" t="s">
        <v>284</v>
      </c>
      <c r="V845">
        <v>0.3999999997</v>
      </c>
      <c r="W845">
        <v>9152449</v>
      </c>
      <c r="X845">
        <v>22881122.52</v>
      </c>
      <c r="AQ845" t="s">
        <v>65</v>
      </c>
      <c r="AR845" t="s">
        <v>66</v>
      </c>
      <c r="AS845" t="s">
        <v>67</v>
      </c>
    </row>
    <row r="846" spans="1:47" x14ac:dyDescent="0.3">
      <c r="A846" t="s">
        <v>87</v>
      </c>
      <c r="B846" t="s">
        <v>88</v>
      </c>
      <c r="C846" t="s">
        <v>1223</v>
      </c>
      <c r="D846" t="s">
        <v>1224</v>
      </c>
      <c r="E846" t="s">
        <v>53</v>
      </c>
      <c r="F846">
        <v>1.1000000000000001</v>
      </c>
      <c r="G846" s="1">
        <v>44895</v>
      </c>
      <c r="H846" t="s">
        <v>754</v>
      </c>
      <c r="I846" t="s">
        <v>1225</v>
      </c>
      <c r="J846" t="s">
        <v>105</v>
      </c>
      <c r="K846">
        <v>2</v>
      </c>
      <c r="L846" t="s">
        <v>106</v>
      </c>
      <c r="M846" t="s">
        <v>107</v>
      </c>
      <c r="N846" t="s">
        <v>108</v>
      </c>
      <c r="O846" t="s">
        <v>109</v>
      </c>
      <c r="P846" t="s">
        <v>129</v>
      </c>
      <c r="Q846" t="s">
        <v>1266</v>
      </c>
      <c r="R846" s="2" t="s">
        <v>1267</v>
      </c>
      <c r="S846" t="s">
        <v>1268</v>
      </c>
      <c r="T846" t="s">
        <v>101</v>
      </c>
      <c r="U846" t="s">
        <v>101</v>
      </c>
      <c r="V846">
        <v>0.84999996489999996</v>
      </c>
      <c r="W846">
        <v>814749</v>
      </c>
      <c r="X846">
        <v>958528.27</v>
      </c>
      <c r="Y846">
        <v>0.4</v>
      </c>
      <c r="Z846">
        <v>325899.59999999998</v>
      </c>
      <c r="AA846">
        <v>383411.31</v>
      </c>
      <c r="AB846">
        <v>1</v>
      </c>
      <c r="AC846">
        <v>814749</v>
      </c>
      <c r="AD846">
        <v>958528.27</v>
      </c>
      <c r="AE846">
        <v>0</v>
      </c>
      <c r="AF846">
        <v>0</v>
      </c>
      <c r="AG846">
        <v>0</v>
      </c>
      <c r="AK846">
        <v>0.4</v>
      </c>
      <c r="AL846">
        <v>325899.59999999998</v>
      </c>
      <c r="AM846">
        <v>383411.31</v>
      </c>
      <c r="AN846">
        <v>0</v>
      </c>
      <c r="AO846">
        <v>0</v>
      </c>
      <c r="AP846">
        <v>0</v>
      </c>
      <c r="AT846" t="s">
        <v>940</v>
      </c>
      <c r="AU846" t="s">
        <v>976</v>
      </c>
    </row>
    <row r="847" spans="1:47" x14ac:dyDescent="0.3">
      <c r="A847" t="s">
        <v>285</v>
      </c>
      <c r="B847" t="s">
        <v>286</v>
      </c>
      <c r="C847" t="s">
        <v>287</v>
      </c>
      <c r="D847" t="s">
        <v>288</v>
      </c>
      <c r="E847" t="s">
        <v>53</v>
      </c>
      <c r="F847">
        <v>1.2</v>
      </c>
      <c r="G847" s="1">
        <v>44900</v>
      </c>
      <c r="H847">
        <v>7</v>
      </c>
      <c r="I847" t="s">
        <v>415</v>
      </c>
      <c r="J847" t="s">
        <v>159</v>
      </c>
      <c r="K847">
        <v>4</v>
      </c>
      <c r="L847" t="s">
        <v>160</v>
      </c>
      <c r="M847" t="s">
        <v>400</v>
      </c>
      <c r="N847" t="s">
        <v>401</v>
      </c>
      <c r="O847" t="s">
        <v>402</v>
      </c>
      <c r="P847" t="s">
        <v>321</v>
      </c>
      <c r="Q847" t="s">
        <v>322</v>
      </c>
      <c r="R847">
        <v>10</v>
      </c>
      <c r="S847" t="s">
        <v>323</v>
      </c>
      <c r="T847" t="s">
        <v>310</v>
      </c>
      <c r="U847" t="s">
        <v>64</v>
      </c>
      <c r="V847">
        <v>0.84999999839999996</v>
      </c>
      <c r="W847">
        <v>85675324</v>
      </c>
      <c r="X847">
        <v>100794499.01000001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</row>
    <row r="848" spans="1:47" x14ac:dyDescent="0.3">
      <c r="A848" t="s">
        <v>87</v>
      </c>
      <c r="B848" t="s">
        <v>88</v>
      </c>
      <c r="C848" t="s">
        <v>1269</v>
      </c>
      <c r="D848" t="s">
        <v>1270</v>
      </c>
      <c r="E848" t="s">
        <v>53</v>
      </c>
      <c r="F848">
        <v>1.1000000000000001</v>
      </c>
      <c r="G848" s="1">
        <v>44687</v>
      </c>
      <c r="H848">
        <v>3</v>
      </c>
      <c r="I848" t="s">
        <v>1271</v>
      </c>
      <c r="J848" t="s">
        <v>189</v>
      </c>
      <c r="K848">
        <v>1</v>
      </c>
      <c r="L848" t="s">
        <v>190</v>
      </c>
      <c r="M848" t="s">
        <v>191</v>
      </c>
      <c r="N848" t="s">
        <v>192</v>
      </c>
      <c r="O848" t="s">
        <v>193</v>
      </c>
      <c r="P848" t="s">
        <v>129</v>
      </c>
      <c r="Q848" t="s">
        <v>1272</v>
      </c>
      <c r="R848">
        <v>152</v>
      </c>
      <c r="S848" t="s">
        <v>1273</v>
      </c>
      <c r="T848" t="s">
        <v>101</v>
      </c>
      <c r="U848" t="s">
        <v>101</v>
      </c>
      <c r="V848">
        <v>0.7500000081</v>
      </c>
      <c r="W848">
        <v>1525768</v>
      </c>
      <c r="X848">
        <v>2034357.31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T848" t="s">
        <v>1274</v>
      </c>
      <c r="AU848" t="s">
        <v>1084</v>
      </c>
    </row>
    <row r="849" spans="1:47" x14ac:dyDescent="0.3">
      <c r="A849" t="s">
        <v>87</v>
      </c>
      <c r="B849" t="s">
        <v>88</v>
      </c>
      <c r="C849" t="s">
        <v>1275</v>
      </c>
      <c r="D849" t="s">
        <v>1276</v>
      </c>
      <c r="E849" t="s">
        <v>53</v>
      </c>
      <c r="F849">
        <v>1.2</v>
      </c>
      <c r="G849" s="1">
        <v>44798</v>
      </c>
      <c r="H849">
        <v>5</v>
      </c>
      <c r="I849" t="s">
        <v>1277</v>
      </c>
      <c r="J849" t="s">
        <v>159</v>
      </c>
      <c r="K849">
        <v>4</v>
      </c>
      <c r="L849" t="s">
        <v>160</v>
      </c>
      <c r="M849" t="s">
        <v>1069</v>
      </c>
      <c r="N849" t="s">
        <v>1070</v>
      </c>
      <c r="O849" t="s">
        <v>1071</v>
      </c>
      <c r="P849" t="s">
        <v>129</v>
      </c>
      <c r="Q849" t="s">
        <v>1278</v>
      </c>
      <c r="R849">
        <v>139</v>
      </c>
      <c r="S849" t="s">
        <v>1279</v>
      </c>
      <c r="T849" t="s">
        <v>101</v>
      </c>
      <c r="U849" t="s">
        <v>101</v>
      </c>
      <c r="V849">
        <v>0.59999999790000003</v>
      </c>
      <c r="W849">
        <v>6630482.5999999996</v>
      </c>
      <c r="X849">
        <v>11050804.369999999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T849" t="s">
        <v>848</v>
      </c>
      <c r="AU849" t="s">
        <v>849</v>
      </c>
    </row>
    <row r="850" spans="1:47" x14ac:dyDescent="0.3">
      <c r="A850" t="s">
        <v>87</v>
      </c>
      <c r="B850" t="s">
        <v>88</v>
      </c>
      <c r="C850" t="s">
        <v>261</v>
      </c>
      <c r="D850" t="s">
        <v>262</v>
      </c>
      <c r="E850" t="s">
        <v>53</v>
      </c>
      <c r="F850">
        <v>1.3</v>
      </c>
      <c r="G850" s="1">
        <v>44827</v>
      </c>
      <c r="H850">
        <v>1</v>
      </c>
      <c r="I850" t="s">
        <v>263</v>
      </c>
      <c r="J850" t="s">
        <v>189</v>
      </c>
      <c r="K850">
        <v>1</v>
      </c>
      <c r="L850" t="s">
        <v>190</v>
      </c>
      <c r="M850" t="s">
        <v>228</v>
      </c>
      <c r="N850" t="s">
        <v>229</v>
      </c>
      <c r="O850" t="s">
        <v>230</v>
      </c>
      <c r="P850" t="s">
        <v>129</v>
      </c>
      <c r="Q850" t="s">
        <v>964</v>
      </c>
      <c r="R850" s="2" t="s">
        <v>965</v>
      </c>
      <c r="S850" t="s">
        <v>966</v>
      </c>
      <c r="T850" t="s">
        <v>101</v>
      </c>
      <c r="U850" t="s">
        <v>101</v>
      </c>
      <c r="V850">
        <v>0.65373051839999996</v>
      </c>
      <c r="W850">
        <v>1465560</v>
      </c>
      <c r="X850">
        <v>2241841.1800000002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K850">
        <v>0</v>
      </c>
      <c r="AL850">
        <v>0</v>
      </c>
      <c r="AM850">
        <v>0</v>
      </c>
      <c r="AN850">
        <v>0.4</v>
      </c>
      <c r="AO850">
        <v>586224</v>
      </c>
      <c r="AP850">
        <v>896736.47199999995</v>
      </c>
      <c r="AT850" t="s">
        <v>848</v>
      </c>
      <c r="AU850" t="s">
        <v>854</v>
      </c>
    </row>
    <row r="851" spans="1:47" x14ac:dyDescent="0.3">
      <c r="A851" t="s">
        <v>744</v>
      </c>
      <c r="B851" t="s">
        <v>745</v>
      </c>
      <c r="C851" t="s">
        <v>746</v>
      </c>
      <c r="D851" t="s">
        <v>747</v>
      </c>
      <c r="E851" t="s">
        <v>53</v>
      </c>
      <c r="F851">
        <v>1.1000000000000001</v>
      </c>
      <c r="G851" s="1">
        <v>44845</v>
      </c>
      <c r="H851">
        <v>2</v>
      </c>
      <c r="I851" t="s">
        <v>748</v>
      </c>
      <c r="J851" t="s">
        <v>105</v>
      </c>
      <c r="K851">
        <v>2</v>
      </c>
      <c r="L851" t="s">
        <v>106</v>
      </c>
      <c r="M851" t="s">
        <v>200</v>
      </c>
      <c r="N851" t="s">
        <v>201</v>
      </c>
      <c r="O851" t="s">
        <v>202</v>
      </c>
      <c r="P851" t="s">
        <v>60</v>
      </c>
      <c r="Q851" t="s">
        <v>61</v>
      </c>
      <c r="R851">
        <v>33</v>
      </c>
      <c r="S851" t="s">
        <v>62</v>
      </c>
      <c r="T851" t="s">
        <v>63</v>
      </c>
      <c r="U851" t="s">
        <v>284</v>
      </c>
      <c r="V851">
        <v>0.4</v>
      </c>
      <c r="W851">
        <v>4658124</v>
      </c>
      <c r="X851">
        <v>11645310</v>
      </c>
      <c r="AQ851" t="s">
        <v>65</v>
      </c>
      <c r="AR851" t="s">
        <v>66</v>
      </c>
      <c r="AS851" t="s">
        <v>67</v>
      </c>
    </row>
    <row r="852" spans="1:47" x14ac:dyDescent="0.3">
      <c r="A852" t="s">
        <v>834</v>
      </c>
      <c r="B852" t="s">
        <v>835</v>
      </c>
      <c r="C852" t="s">
        <v>1013</v>
      </c>
      <c r="D852" t="s">
        <v>1014</v>
      </c>
      <c r="E852" t="s">
        <v>53</v>
      </c>
      <c r="F852">
        <v>2</v>
      </c>
      <c r="G852" s="1">
        <v>45104</v>
      </c>
      <c r="H852">
        <v>1</v>
      </c>
      <c r="I852" t="s">
        <v>1015</v>
      </c>
      <c r="J852" t="s">
        <v>189</v>
      </c>
      <c r="K852">
        <v>1</v>
      </c>
      <c r="L852" t="s">
        <v>190</v>
      </c>
      <c r="M852" t="s">
        <v>191</v>
      </c>
      <c r="N852" t="s">
        <v>192</v>
      </c>
      <c r="O852" t="s">
        <v>193</v>
      </c>
      <c r="P852" t="s">
        <v>97</v>
      </c>
      <c r="Q852" t="s">
        <v>98</v>
      </c>
      <c r="R852" s="2" t="s">
        <v>99</v>
      </c>
      <c r="S852" t="s">
        <v>100</v>
      </c>
      <c r="T852" t="s">
        <v>63</v>
      </c>
      <c r="U852" t="s">
        <v>284</v>
      </c>
      <c r="V852">
        <v>0.34999999659999997</v>
      </c>
      <c r="W852">
        <v>73734464</v>
      </c>
      <c r="X852">
        <v>210669899.19</v>
      </c>
    </row>
    <row r="853" spans="1:47" x14ac:dyDescent="0.3">
      <c r="A853" t="s">
        <v>87</v>
      </c>
      <c r="B853" t="s">
        <v>88</v>
      </c>
      <c r="C853" t="s">
        <v>1125</v>
      </c>
      <c r="D853" t="s">
        <v>1126</v>
      </c>
      <c r="E853" t="s">
        <v>53</v>
      </c>
      <c r="F853">
        <v>1.1000000000000001</v>
      </c>
      <c r="G853" s="1">
        <v>44910</v>
      </c>
      <c r="H853">
        <v>2</v>
      </c>
      <c r="I853" t="s">
        <v>1280</v>
      </c>
      <c r="J853" t="s">
        <v>105</v>
      </c>
      <c r="K853">
        <v>2</v>
      </c>
      <c r="L853" t="s">
        <v>106</v>
      </c>
      <c r="M853" t="s">
        <v>107</v>
      </c>
      <c r="N853" t="s">
        <v>108</v>
      </c>
      <c r="O853" t="s">
        <v>109</v>
      </c>
      <c r="P853" t="s">
        <v>129</v>
      </c>
      <c r="Q853" t="s">
        <v>1249</v>
      </c>
      <c r="R853" s="2" t="s">
        <v>1250</v>
      </c>
      <c r="S853" t="s">
        <v>1251</v>
      </c>
      <c r="T853" t="s">
        <v>101</v>
      </c>
      <c r="U853" t="s">
        <v>101</v>
      </c>
      <c r="V853">
        <v>0.8</v>
      </c>
      <c r="W853">
        <v>1915580</v>
      </c>
      <c r="X853">
        <v>2394475</v>
      </c>
      <c r="Y853">
        <v>0</v>
      </c>
      <c r="Z853">
        <v>0</v>
      </c>
      <c r="AA853">
        <v>0</v>
      </c>
      <c r="AB853">
        <v>1</v>
      </c>
      <c r="AC853">
        <v>1915580</v>
      </c>
      <c r="AD853">
        <v>2394475</v>
      </c>
      <c r="AE853">
        <v>0</v>
      </c>
      <c r="AF853">
        <v>0</v>
      </c>
      <c r="AG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T853" t="s">
        <v>940</v>
      </c>
      <c r="AU853" t="s">
        <v>976</v>
      </c>
    </row>
    <row r="854" spans="1:47" x14ac:dyDescent="0.3">
      <c r="A854" t="s">
        <v>87</v>
      </c>
      <c r="B854" t="s">
        <v>88</v>
      </c>
      <c r="C854" t="s">
        <v>1281</v>
      </c>
      <c r="D854" t="s">
        <v>1282</v>
      </c>
      <c r="E854" t="s">
        <v>53</v>
      </c>
      <c r="F854">
        <v>1.2</v>
      </c>
      <c r="G854" s="1">
        <v>44910</v>
      </c>
      <c r="H854" t="s">
        <v>754</v>
      </c>
      <c r="I854" t="s">
        <v>1283</v>
      </c>
      <c r="J854" t="s">
        <v>105</v>
      </c>
      <c r="K854">
        <v>2</v>
      </c>
      <c r="L854" t="s">
        <v>106</v>
      </c>
      <c r="M854" t="s">
        <v>220</v>
      </c>
      <c r="N854" t="s">
        <v>221</v>
      </c>
      <c r="O854" t="s">
        <v>222</v>
      </c>
      <c r="P854" t="s">
        <v>129</v>
      </c>
      <c r="Q854" t="s">
        <v>1192</v>
      </c>
      <c r="R854" s="2" t="s">
        <v>1193</v>
      </c>
      <c r="S854" t="s">
        <v>1194</v>
      </c>
      <c r="T854" t="s">
        <v>101</v>
      </c>
      <c r="U854" t="s">
        <v>101</v>
      </c>
      <c r="V854">
        <v>0.89999998960000005</v>
      </c>
      <c r="W854">
        <v>4435065</v>
      </c>
      <c r="X854">
        <v>4927850.0599999996</v>
      </c>
      <c r="Y854">
        <v>0.4</v>
      </c>
      <c r="Z854">
        <v>1774026</v>
      </c>
      <c r="AA854">
        <v>1971140.02</v>
      </c>
      <c r="AB854">
        <v>1</v>
      </c>
      <c r="AC854">
        <v>4435065</v>
      </c>
      <c r="AD854">
        <v>4927850.0599999996</v>
      </c>
      <c r="AE854">
        <v>0</v>
      </c>
      <c r="AF854">
        <v>0</v>
      </c>
      <c r="AG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T854" t="s">
        <v>1195</v>
      </c>
      <c r="AU854" t="s">
        <v>1095</v>
      </c>
    </row>
    <row r="855" spans="1:47" x14ac:dyDescent="0.3">
      <c r="A855" t="s">
        <v>268</v>
      </c>
      <c r="B855" t="s">
        <v>269</v>
      </c>
      <c r="C855" t="s">
        <v>1246</v>
      </c>
      <c r="D855" t="s">
        <v>1247</v>
      </c>
      <c r="E855" t="s">
        <v>53</v>
      </c>
      <c r="F855">
        <v>2</v>
      </c>
      <c r="G855" s="1">
        <v>45030</v>
      </c>
      <c r="H855">
        <v>2</v>
      </c>
      <c r="I855" t="s">
        <v>1284</v>
      </c>
      <c r="J855" t="s">
        <v>105</v>
      </c>
      <c r="K855">
        <v>2</v>
      </c>
      <c r="L855" t="s">
        <v>106</v>
      </c>
      <c r="M855" t="s">
        <v>375</v>
      </c>
      <c r="N855" t="s">
        <v>376</v>
      </c>
      <c r="O855" t="s">
        <v>377</v>
      </c>
      <c r="P855" t="s">
        <v>97</v>
      </c>
      <c r="Q855" t="s">
        <v>98</v>
      </c>
      <c r="R855" s="2" t="s">
        <v>99</v>
      </c>
      <c r="S855" t="s">
        <v>100</v>
      </c>
      <c r="T855" t="s">
        <v>63</v>
      </c>
      <c r="U855" t="s">
        <v>187</v>
      </c>
      <c r="V855">
        <v>0.69999999879999997</v>
      </c>
      <c r="W855">
        <v>164873621</v>
      </c>
      <c r="X855">
        <v>235533744.69</v>
      </c>
    </row>
    <row r="856" spans="1:47" x14ac:dyDescent="0.3">
      <c r="A856" t="s">
        <v>87</v>
      </c>
      <c r="B856" t="s">
        <v>88</v>
      </c>
      <c r="C856" t="s">
        <v>1170</v>
      </c>
      <c r="D856" t="s">
        <v>1171</v>
      </c>
      <c r="E856" t="s">
        <v>53</v>
      </c>
      <c r="F856">
        <v>1.2</v>
      </c>
      <c r="G856" s="1">
        <v>44720</v>
      </c>
      <c r="H856">
        <v>2</v>
      </c>
      <c r="I856" t="s">
        <v>1172</v>
      </c>
      <c r="J856" t="s">
        <v>105</v>
      </c>
      <c r="K856">
        <v>2</v>
      </c>
      <c r="L856" t="s">
        <v>106</v>
      </c>
      <c r="M856" t="s">
        <v>717</v>
      </c>
      <c r="N856" t="s">
        <v>718</v>
      </c>
      <c r="O856" t="s">
        <v>719</v>
      </c>
      <c r="P856" t="s">
        <v>129</v>
      </c>
      <c r="Q856" t="s">
        <v>1285</v>
      </c>
      <c r="R856" s="2" t="s">
        <v>1286</v>
      </c>
      <c r="S856" t="s">
        <v>1287</v>
      </c>
      <c r="T856" t="s">
        <v>101</v>
      </c>
      <c r="U856" t="s">
        <v>101</v>
      </c>
      <c r="V856">
        <v>0.79999999249999998</v>
      </c>
      <c r="W856">
        <v>10000000</v>
      </c>
      <c r="X856">
        <v>12500000.119999999</v>
      </c>
      <c r="Y856">
        <v>0</v>
      </c>
      <c r="Z856">
        <v>0</v>
      </c>
      <c r="AA856">
        <v>0</v>
      </c>
      <c r="AB856">
        <v>1</v>
      </c>
      <c r="AC856">
        <v>10000000</v>
      </c>
      <c r="AD856">
        <v>12500000.119999999</v>
      </c>
      <c r="AE856">
        <v>0.4</v>
      </c>
      <c r="AF856">
        <v>4000000</v>
      </c>
      <c r="AG856">
        <v>5000000.05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T856" t="s">
        <v>1195</v>
      </c>
      <c r="AU856" t="s">
        <v>1084</v>
      </c>
    </row>
    <row r="857" spans="1:47" x14ac:dyDescent="0.3">
      <c r="A857" t="s">
        <v>87</v>
      </c>
      <c r="B857" t="s">
        <v>88</v>
      </c>
      <c r="C857" t="s">
        <v>1148</v>
      </c>
      <c r="D857" t="s">
        <v>1149</v>
      </c>
      <c r="E857" t="s">
        <v>53</v>
      </c>
      <c r="F857">
        <v>1.2</v>
      </c>
      <c r="G857" s="1">
        <v>44896</v>
      </c>
      <c r="H857">
        <v>2</v>
      </c>
      <c r="I857" t="s">
        <v>1150</v>
      </c>
      <c r="J857" t="s">
        <v>105</v>
      </c>
      <c r="K857">
        <v>2</v>
      </c>
      <c r="L857" t="s">
        <v>106</v>
      </c>
      <c r="M857" t="s">
        <v>220</v>
      </c>
      <c r="N857" t="s">
        <v>221</v>
      </c>
      <c r="O857" t="s">
        <v>222</v>
      </c>
      <c r="P857" t="s">
        <v>129</v>
      </c>
      <c r="Q857" t="s">
        <v>256</v>
      </c>
      <c r="R857">
        <v>998</v>
      </c>
      <c r="S857" t="s">
        <v>257</v>
      </c>
      <c r="T857" t="s">
        <v>101</v>
      </c>
      <c r="U857" t="s">
        <v>101</v>
      </c>
      <c r="V857">
        <v>0.9</v>
      </c>
      <c r="W857">
        <v>294008.21999999997</v>
      </c>
      <c r="X857">
        <v>326675.78999999998</v>
      </c>
      <c r="AN857">
        <v>0</v>
      </c>
      <c r="AO857">
        <v>0</v>
      </c>
      <c r="AP857">
        <v>0</v>
      </c>
      <c r="AU857" t="s">
        <v>258</v>
      </c>
    </row>
    <row r="858" spans="1:47" x14ac:dyDescent="0.3">
      <c r="A858" t="s">
        <v>87</v>
      </c>
      <c r="B858" t="s">
        <v>88</v>
      </c>
      <c r="C858" t="s">
        <v>343</v>
      </c>
      <c r="D858" t="s">
        <v>344</v>
      </c>
      <c r="E858" t="s">
        <v>53</v>
      </c>
      <c r="F858">
        <v>1.2</v>
      </c>
      <c r="G858" s="1">
        <v>44999</v>
      </c>
      <c r="H858">
        <v>2</v>
      </c>
      <c r="I858" t="s">
        <v>374</v>
      </c>
      <c r="J858" t="s">
        <v>105</v>
      </c>
      <c r="K858">
        <v>2</v>
      </c>
      <c r="L858" t="s">
        <v>106</v>
      </c>
      <c r="M858" t="s">
        <v>220</v>
      </c>
      <c r="N858" t="s">
        <v>221</v>
      </c>
      <c r="O858" t="s">
        <v>222</v>
      </c>
      <c r="P858" t="s">
        <v>129</v>
      </c>
      <c r="Q858" t="s">
        <v>256</v>
      </c>
      <c r="R858">
        <v>998</v>
      </c>
      <c r="S858" t="s">
        <v>257</v>
      </c>
      <c r="T858" t="s">
        <v>101</v>
      </c>
      <c r="U858" t="s">
        <v>101</v>
      </c>
      <c r="V858">
        <v>0.84999984169999998</v>
      </c>
      <c r="W858">
        <v>250048.53</v>
      </c>
      <c r="X858">
        <v>294174.78999999998</v>
      </c>
      <c r="AN858">
        <v>0</v>
      </c>
      <c r="AO858">
        <v>0</v>
      </c>
      <c r="AP858">
        <v>0</v>
      </c>
      <c r="AU858" t="s">
        <v>258</v>
      </c>
    </row>
    <row r="859" spans="1:47" x14ac:dyDescent="0.3">
      <c r="A859" t="s">
        <v>834</v>
      </c>
      <c r="B859" t="s">
        <v>835</v>
      </c>
      <c r="C859" t="s">
        <v>1013</v>
      </c>
      <c r="D859" t="s">
        <v>1014</v>
      </c>
      <c r="E859" t="s">
        <v>53</v>
      </c>
      <c r="F859">
        <v>2</v>
      </c>
      <c r="G859" s="1">
        <v>45104</v>
      </c>
      <c r="H859">
        <v>2</v>
      </c>
      <c r="I859" t="s">
        <v>1016</v>
      </c>
      <c r="J859" t="s">
        <v>105</v>
      </c>
      <c r="K859">
        <v>2</v>
      </c>
      <c r="L859" t="s">
        <v>106</v>
      </c>
      <c r="M859" t="s">
        <v>511</v>
      </c>
      <c r="N859" t="s">
        <v>512</v>
      </c>
      <c r="O859" t="s">
        <v>513</v>
      </c>
      <c r="P859" t="s">
        <v>129</v>
      </c>
      <c r="Q859" t="s">
        <v>553</v>
      </c>
      <c r="R859" s="2" t="s">
        <v>554</v>
      </c>
      <c r="S859" t="s">
        <v>555</v>
      </c>
      <c r="T859" t="s">
        <v>63</v>
      </c>
      <c r="U859" t="s">
        <v>284</v>
      </c>
      <c r="V859">
        <v>0.34999999840000001</v>
      </c>
      <c r="W859">
        <v>2844044</v>
      </c>
      <c r="X859">
        <v>8125840.04</v>
      </c>
      <c r="Y859">
        <v>1</v>
      </c>
      <c r="Z859">
        <v>2844044</v>
      </c>
      <c r="AA859">
        <v>8125840.04</v>
      </c>
      <c r="AB859">
        <v>0.4</v>
      </c>
      <c r="AC859">
        <v>1137617.6000000001</v>
      </c>
      <c r="AD859">
        <v>3250336.01</v>
      </c>
      <c r="AE859">
        <v>0</v>
      </c>
      <c r="AF859">
        <v>0</v>
      </c>
      <c r="AG859">
        <v>0</v>
      </c>
      <c r="AK859">
        <v>0.4</v>
      </c>
      <c r="AL859">
        <v>1137617.6000000001</v>
      </c>
      <c r="AM859">
        <v>3250336.01</v>
      </c>
      <c r="AN859">
        <v>0</v>
      </c>
      <c r="AO859">
        <v>0</v>
      </c>
      <c r="AP859">
        <v>0</v>
      </c>
      <c r="AT859" t="s">
        <v>556</v>
      </c>
      <c r="AU859" t="s">
        <v>557</v>
      </c>
    </row>
    <row r="860" spans="1:47" x14ac:dyDescent="0.3">
      <c r="A860" t="s">
        <v>87</v>
      </c>
      <c r="B860" t="s">
        <v>88</v>
      </c>
      <c r="C860" t="s">
        <v>1288</v>
      </c>
      <c r="D860" t="s">
        <v>1289</v>
      </c>
      <c r="E860" t="s">
        <v>53</v>
      </c>
      <c r="F860">
        <v>1.4</v>
      </c>
      <c r="G860" s="1">
        <v>44638</v>
      </c>
      <c r="H860">
        <v>4</v>
      </c>
      <c r="I860" t="s">
        <v>1290</v>
      </c>
      <c r="J860" t="s">
        <v>159</v>
      </c>
      <c r="K860">
        <v>4</v>
      </c>
      <c r="L860" t="s">
        <v>160</v>
      </c>
      <c r="M860" t="s">
        <v>393</v>
      </c>
      <c r="N860" t="s">
        <v>394</v>
      </c>
      <c r="O860" t="s">
        <v>395</v>
      </c>
      <c r="P860" t="s">
        <v>129</v>
      </c>
      <c r="Q860" t="s">
        <v>1114</v>
      </c>
      <c r="R860">
        <v>167</v>
      </c>
      <c r="S860" t="s">
        <v>1115</v>
      </c>
      <c r="T860" t="s">
        <v>101</v>
      </c>
      <c r="U860" t="s">
        <v>101</v>
      </c>
      <c r="V860">
        <v>0.79999998019999996</v>
      </c>
      <c r="W860">
        <v>6040391</v>
      </c>
      <c r="X860">
        <v>7550488.9400000004</v>
      </c>
      <c r="Y860">
        <v>0</v>
      </c>
      <c r="Z860">
        <v>0</v>
      </c>
      <c r="AA860">
        <v>0</v>
      </c>
      <c r="AB860">
        <v>1</v>
      </c>
      <c r="AC860">
        <v>6040391</v>
      </c>
      <c r="AD860">
        <v>7550488.9400000004</v>
      </c>
      <c r="AE860">
        <v>0.4</v>
      </c>
      <c r="AF860">
        <v>2416156.4</v>
      </c>
      <c r="AG860">
        <v>3020195.57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T860" t="s">
        <v>1094</v>
      </c>
      <c r="AU860" t="s">
        <v>1084</v>
      </c>
    </row>
    <row r="861" spans="1:47" x14ac:dyDescent="0.3">
      <c r="A861" t="s">
        <v>87</v>
      </c>
      <c r="B861" t="s">
        <v>88</v>
      </c>
      <c r="C861" t="s">
        <v>637</v>
      </c>
      <c r="D861" t="s">
        <v>638</v>
      </c>
      <c r="E861" t="s">
        <v>53</v>
      </c>
      <c r="F861">
        <v>2</v>
      </c>
      <c r="G861" s="1">
        <v>44943</v>
      </c>
      <c r="H861">
        <v>2</v>
      </c>
      <c r="I861" t="s">
        <v>639</v>
      </c>
      <c r="J861" t="s">
        <v>105</v>
      </c>
      <c r="K861">
        <v>2</v>
      </c>
      <c r="L861" t="s">
        <v>106</v>
      </c>
      <c r="M861" t="s">
        <v>220</v>
      </c>
      <c r="N861" t="s">
        <v>221</v>
      </c>
      <c r="O861" t="s">
        <v>222</v>
      </c>
      <c r="P861" t="s">
        <v>129</v>
      </c>
      <c r="Q861" t="s">
        <v>1291</v>
      </c>
      <c r="R861" s="2" t="s">
        <v>1292</v>
      </c>
      <c r="S861" t="s">
        <v>1293</v>
      </c>
      <c r="T861" t="s">
        <v>101</v>
      </c>
      <c r="U861" t="s">
        <v>101</v>
      </c>
      <c r="V861">
        <v>0.65000000869999996</v>
      </c>
      <c r="W861">
        <v>1258434</v>
      </c>
      <c r="X861">
        <v>1936052.28</v>
      </c>
      <c r="Y861">
        <v>0</v>
      </c>
      <c r="Z861">
        <v>0</v>
      </c>
      <c r="AA861">
        <v>0</v>
      </c>
      <c r="AB861">
        <v>1</v>
      </c>
      <c r="AC861">
        <v>1258434</v>
      </c>
      <c r="AD861">
        <v>1936052.28</v>
      </c>
      <c r="AE861">
        <v>0</v>
      </c>
      <c r="AF861">
        <v>0</v>
      </c>
      <c r="AG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T861" t="s">
        <v>1294</v>
      </c>
      <c r="AU861" t="s">
        <v>1084</v>
      </c>
    </row>
    <row r="862" spans="1:47" x14ac:dyDescent="0.3">
      <c r="A862" t="s">
        <v>87</v>
      </c>
      <c r="B862" t="s">
        <v>88</v>
      </c>
      <c r="C862" t="s">
        <v>89</v>
      </c>
      <c r="D862" t="s">
        <v>90</v>
      </c>
      <c r="E862" t="s">
        <v>53</v>
      </c>
      <c r="F862">
        <v>1.1000000000000001</v>
      </c>
      <c r="G862" s="1">
        <v>44869</v>
      </c>
      <c r="H862">
        <v>3</v>
      </c>
      <c r="I862" t="s">
        <v>91</v>
      </c>
      <c r="J862" t="s">
        <v>110</v>
      </c>
      <c r="K862">
        <v>6</v>
      </c>
      <c r="L862" t="s">
        <v>111</v>
      </c>
      <c r="M862" t="s">
        <v>112</v>
      </c>
      <c r="N862" t="s">
        <v>113</v>
      </c>
      <c r="O862" t="s">
        <v>114</v>
      </c>
      <c r="P862" t="s">
        <v>129</v>
      </c>
      <c r="Q862" t="s">
        <v>1295</v>
      </c>
      <c r="R862">
        <v>109</v>
      </c>
      <c r="S862" t="s">
        <v>1296</v>
      </c>
      <c r="T862" t="s">
        <v>101</v>
      </c>
      <c r="U862" t="s">
        <v>101</v>
      </c>
      <c r="V862">
        <v>0.84999995319999999</v>
      </c>
      <c r="W862">
        <v>2162936</v>
      </c>
      <c r="X862">
        <v>2544630.7200000002</v>
      </c>
      <c r="Y862">
        <v>0.4</v>
      </c>
      <c r="Z862">
        <v>865174.4</v>
      </c>
      <c r="AA862">
        <v>1017852.3</v>
      </c>
      <c r="AB862">
        <v>0.4</v>
      </c>
      <c r="AC862">
        <v>865174.4</v>
      </c>
      <c r="AD862">
        <v>1017852.3</v>
      </c>
      <c r="AE862">
        <v>0</v>
      </c>
      <c r="AF862">
        <v>0</v>
      </c>
      <c r="AG862">
        <v>0</v>
      </c>
      <c r="AK862">
        <v>0.4</v>
      </c>
      <c r="AL862">
        <v>865174.4</v>
      </c>
      <c r="AM862">
        <v>1017852.3</v>
      </c>
      <c r="AN862">
        <v>0</v>
      </c>
      <c r="AO862">
        <v>0</v>
      </c>
      <c r="AP862">
        <v>0</v>
      </c>
      <c r="AT862" t="s">
        <v>842</v>
      </c>
      <c r="AU862" t="s">
        <v>1212</v>
      </c>
    </row>
    <row r="863" spans="1:47" ht="316.8" x14ac:dyDescent="0.3">
      <c r="A863" t="s">
        <v>87</v>
      </c>
      <c r="B863" t="s">
        <v>88</v>
      </c>
      <c r="C863" t="s">
        <v>1154</v>
      </c>
      <c r="D863" t="s">
        <v>1155</v>
      </c>
      <c r="E863" t="s">
        <v>53</v>
      </c>
      <c r="F863">
        <v>1.1000000000000001</v>
      </c>
      <c r="G863" s="1">
        <v>44910</v>
      </c>
      <c r="H863">
        <v>4</v>
      </c>
      <c r="I863" s="3" t="s">
        <v>1297</v>
      </c>
      <c r="J863" t="s">
        <v>110</v>
      </c>
      <c r="K863">
        <v>6</v>
      </c>
      <c r="L863" t="s">
        <v>111</v>
      </c>
      <c r="M863" t="s">
        <v>112</v>
      </c>
      <c r="N863" t="s">
        <v>113</v>
      </c>
      <c r="O863" t="s">
        <v>114</v>
      </c>
      <c r="P863" t="s">
        <v>129</v>
      </c>
      <c r="Q863" t="s">
        <v>256</v>
      </c>
      <c r="R863">
        <v>998</v>
      </c>
      <c r="S863" t="s">
        <v>257</v>
      </c>
      <c r="T863" t="s">
        <v>101</v>
      </c>
      <c r="U863" t="s">
        <v>101</v>
      </c>
      <c r="V863">
        <v>0.89999999539999997</v>
      </c>
      <c r="W863">
        <v>1777553</v>
      </c>
      <c r="X863">
        <v>1975058.9</v>
      </c>
      <c r="AN863">
        <v>0</v>
      </c>
      <c r="AO863">
        <v>0</v>
      </c>
      <c r="AP863">
        <v>0</v>
      </c>
      <c r="AU863" t="s">
        <v>258</v>
      </c>
    </row>
    <row r="864" spans="1:47" x14ac:dyDescent="0.3">
      <c r="A864" t="s">
        <v>87</v>
      </c>
      <c r="B864" t="s">
        <v>88</v>
      </c>
      <c r="C864" t="s">
        <v>1298</v>
      </c>
      <c r="D864" t="s">
        <v>1299</v>
      </c>
      <c r="E864" t="s">
        <v>53</v>
      </c>
      <c r="F864">
        <v>1.2</v>
      </c>
      <c r="G864" s="1">
        <v>44910</v>
      </c>
      <c r="H864">
        <v>3</v>
      </c>
      <c r="I864" t="s">
        <v>1300</v>
      </c>
      <c r="J864" t="s">
        <v>159</v>
      </c>
      <c r="K864">
        <v>4</v>
      </c>
      <c r="L864" t="s">
        <v>160</v>
      </c>
      <c r="M864" t="s">
        <v>365</v>
      </c>
      <c r="N864" t="s">
        <v>366</v>
      </c>
      <c r="O864" t="s">
        <v>367</v>
      </c>
      <c r="P864" t="s">
        <v>129</v>
      </c>
      <c r="Q864" t="s">
        <v>924</v>
      </c>
      <c r="R864">
        <v>141</v>
      </c>
      <c r="S864" t="s">
        <v>925</v>
      </c>
      <c r="T864" t="s">
        <v>101</v>
      </c>
      <c r="U864" t="s">
        <v>101</v>
      </c>
      <c r="V864">
        <v>0.84999994810000001</v>
      </c>
      <c r="W864">
        <v>200329.92</v>
      </c>
      <c r="X864">
        <v>235682.27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T864" t="s">
        <v>848</v>
      </c>
      <c r="AU864" t="s">
        <v>849</v>
      </c>
    </row>
    <row r="865" spans="1:47" x14ac:dyDescent="0.3">
      <c r="A865" t="s">
        <v>87</v>
      </c>
      <c r="B865" t="s">
        <v>88</v>
      </c>
      <c r="C865" t="s">
        <v>1301</v>
      </c>
      <c r="D865" t="s">
        <v>1302</v>
      </c>
      <c r="E865" t="s">
        <v>53</v>
      </c>
      <c r="F865">
        <v>1.1000000000000001</v>
      </c>
      <c r="G865" s="1">
        <v>44742</v>
      </c>
      <c r="H865">
        <v>2</v>
      </c>
      <c r="I865" t="s">
        <v>1303</v>
      </c>
      <c r="J865" t="s">
        <v>105</v>
      </c>
      <c r="K865">
        <v>2</v>
      </c>
      <c r="L865" t="s">
        <v>106</v>
      </c>
      <c r="M865" t="s">
        <v>375</v>
      </c>
      <c r="N865" t="s">
        <v>376</v>
      </c>
      <c r="O865" t="s">
        <v>377</v>
      </c>
      <c r="P865" t="s">
        <v>129</v>
      </c>
      <c r="Q865" t="s">
        <v>1091</v>
      </c>
      <c r="R865" s="2" t="s">
        <v>1092</v>
      </c>
      <c r="S865" t="s">
        <v>1093</v>
      </c>
      <c r="T865" t="s">
        <v>101</v>
      </c>
      <c r="U865" t="s">
        <v>101</v>
      </c>
      <c r="V865">
        <v>0.79999999499999996</v>
      </c>
      <c r="W865">
        <v>3011241.99</v>
      </c>
      <c r="X865">
        <v>3764052.51</v>
      </c>
      <c r="Y865">
        <v>0.4</v>
      </c>
      <c r="Z865">
        <v>1204496.8</v>
      </c>
      <c r="AA865">
        <v>1505621.01</v>
      </c>
      <c r="AB865">
        <v>1</v>
      </c>
      <c r="AC865">
        <v>3011241.99</v>
      </c>
      <c r="AD865">
        <v>3764052.51</v>
      </c>
      <c r="AE865">
        <v>1</v>
      </c>
      <c r="AF865">
        <v>3011241.99</v>
      </c>
      <c r="AG865">
        <v>3764052.51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T865" t="s">
        <v>1094</v>
      </c>
      <c r="AU865" t="s">
        <v>1095</v>
      </c>
    </row>
    <row r="866" spans="1:47" x14ac:dyDescent="0.3">
      <c r="A866" t="s">
        <v>87</v>
      </c>
      <c r="B866" t="s">
        <v>88</v>
      </c>
      <c r="C866" t="s">
        <v>1009</v>
      </c>
      <c r="D866" t="s">
        <v>1010</v>
      </c>
      <c r="E866" t="s">
        <v>53</v>
      </c>
      <c r="F866">
        <v>1.1000000000000001</v>
      </c>
      <c r="G866" s="1">
        <v>44896</v>
      </c>
      <c r="H866">
        <v>1</v>
      </c>
      <c r="I866" t="s">
        <v>1304</v>
      </c>
      <c r="J866" t="s">
        <v>189</v>
      </c>
      <c r="K866">
        <v>1</v>
      </c>
      <c r="L866" t="s">
        <v>190</v>
      </c>
      <c r="M866" t="s">
        <v>524</v>
      </c>
      <c r="N866" t="s">
        <v>525</v>
      </c>
      <c r="O866" t="s">
        <v>526</v>
      </c>
      <c r="P866" t="s">
        <v>129</v>
      </c>
      <c r="Q866" t="s">
        <v>981</v>
      </c>
      <c r="R866" s="2" t="s">
        <v>982</v>
      </c>
      <c r="S866" t="s">
        <v>983</v>
      </c>
      <c r="T866" t="s">
        <v>101</v>
      </c>
      <c r="U866" t="s">
        <v>101</v>
      </c>
      <c r="V866">
        <v>0.84999999790000003</v>
      </c>
      <c r="W866">
        <v>5765767</v>
      </c>
      <c r="X866">
        <v>6783255.3099999996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K866">
        <v>0</v>
      </c>
      <c r="AL866">
        <v>0</v>
      </c>
      <c r="AM866">
        <v>0</v>
      </c>
      <c r="AN866">
        <v>0.4</v>
      </c>
      <c r="AO866">
        <v>2306306.7999999998</v>
      </c>
      <c r="AP866">
        <v>2713302.1239999998</v>
      </c>
      <c r="AT866" t="s">
        <v>848</v>
      </c>
      <c r="AU866" t="s">
        <v>849</v>
      </c>
    </row>
    <row r="867" spans="1:47" x14ac:dyDescent="0.3">
      <c r="A867" t="s">
        <v>834</v>
      </c>
      <c r="B867" t="s">
        <v>835</v>
      </c>
      <c r="C867" t="s">
        <v>1013</v>
      </c>
      <c r="D867" t="s">
        <v>1014</v>
      </c>
      <c r="E867" t="s">
        <v>53</v>
      </c>
      <c r="F867">
        <v>2</v>
      </c>
      <c r="G867" s="1">
        <v>45104</v>
      </c>
      <c r="H867">
        <v>2</v>
      </c>
      <c r="I867" t="s">
        <v>1016</v>
      </c>
      <c r="J867" t="s">
        <v>105</v>
      </c>
      <c r="K867">
        <v>2</v>
      </c>
      <c r="L867" t="s">
        <v>106</v>
      </c>
      <c r="M867" t="s">
        <v>511</v>
      </c>
      <c r="N867" t="s">
        <v>512</v>
      </c>
      <c r="O867" t="s">
        <v>513</v>
      </c>
      <c r="P867" t="s">
        <v>60</v>
      </c>
      <c r="Q867" t="s">
        <v>61</v>
      </c>
      <c r="R867">
        <v>33</v>
      </c>
      <c r="S867" t="s">
        <v>62</v>
      </c>
      <c r="T867" t="s">
        <v>63</v>
      </c>
      <c r="U867" t="s">
        <v>284</v>
      </c>
      <c r="V867">
        <v>0.34999999840000001</v>
      </c>
      <c r="W867">
        <v>15800243</v>
      </c>
      <c r="X867">
        <v>45143551.630000003</v>
      </c>
      <c r="AQ867" t="s">
        <v>65</v>
      </c>
      <c r="AR867" t="s">
        <v>66</v>
      </c>
      <c r="AS867" t="s">
        <v>67</v>
      </c>
    </row>
    <row r="868" spans="1:47" x14ac:dyDescent="0.3">
      <c r="A868" t="s">
        <v>87</v>
      </c>
      <c r="B868" t="s">
        <v>88</v>
      </c>
      <c r="C868" t="s">
        <v>456</v>
      </c>
      <c r="D868" t="s">
        <v>457</v>
      </c>
      <c r="E868" t="s">
        <v>53</v>
      </c>
      <c r="F868">
        <v>1.3</v>
      </c>
      <c r="G868" s="1">
        <v>44824</v>
      </c>
      <c r="H868" t="s">
        <v>458</v>
      </c>
      <c r="I868" t="s">
        <v>459</v>
      </c>
      <c r="J868" t="s">
        <v>189</v>
      </c>
      <c r="K868">
        <v>1</v>
      </c>
      <c r="L868" t="s">
        <v>190</v>
      </c>
      <c r="M868" t="s">
        <v>524</v>
      </c>
      <c r="N868" t="s">
        <v>525</v>
      </c>
      <c r="O868" t="s">
        <v>526</v>
      </c>
      <c r="P868" t="s">
        <v>129</v>
      </c>
      <c r="Q868" t="s">
        <v>981</v>
      </c>
      <c r="R868" s="2" t="s">
        <v>982</v>
      </c>
      <c r="S868" t="s">
        <v>983</v>
      </c>
      <c r="T868" t="s">
        <v>101</v>
      </c>
      <c r="U868" t="s">
        <v>101</v>
      </c>
      <c r="V868">
        <v>0.5</v>
      </c>
      <c r="W868">
        <v>11891340.9</v>
      </c>
      <c r="X868">
        <v>23782681.800000001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K868">
        <v>0</v>
      </c>
      <c r="AL868">
        <v>0</v>
      </c>
      <c r="AM868">
        <v>0</v>
      </c>
      <c r="AN868">
        <v>0.4</v>
      </c>
      <c r="AO868">
        <v>4756536.3600000003</v>
      </c>
      <c r="AP868">
        <v>9513072.7200000007</v>
      </c>
      <c r="AT868" t="s">
        <v>848</v>
      </c>
      <c r="AU868" t="s">
        <v>849</v>
      </c>
    </row>
    <row r="869" spans="1:47" x14ac:dyDescent="0.3">
      <c r="A869" t="s">
        <v>87</v>
      </c>
      <c r="B869" t="s">
        <v>88</v>
      </c>
      <c r="C869" t="s">
        <v>249</v>
      </c>
      <c r="D869" t="s">
        <v>250</v>
      </c>
      <c r="E869" t="s">
        <v>53</v>
      </c>
      <c r="F869">
        <v>1</v>
      </c>
      <c r="G869" s="1">
        <v>44683</v>
      </c>
      <c r="H869" t="s">
        <v>1186</v>
      </c>
      <c r="I869" t="s">
        <v>1187</v>
      </c>
      <c r="J869" t="s">
        <v>189</v>
      </c>
      <c r="K869">
        <v>1</v>
      </c>
      <c r="L869" t="s">
        <v>190</v>
      </c>
      <c r="M869" t="s">
        <v>191</v>
      </c>
      <c r="N869" t="s">
        <v>192</v>
      </c>
      <c r="O869" t="s">
        <v>193</v>
      </c>
      <c r="P869" t="s">
        <v>129</v>
      </c>
      <c r="Q869" t="s">
        <v>1305</v>
      </c>
      <c r="R869">
        <v>172</v>
      </c>
      <c r="S869" t="s">
        <v>1306</v>
      </c>
      <c r="T869" t="s">
        <v>101</v>
      </c>
      <c r="U869" t="s">
        <v>101</v>
      </c>
      <c r="V869">
        <v>0.51690821570000001</v>
      </c>
      <c r="W869">
        <v>936940</v>
      </c>
      <c r="X869">
        <v>1812584.85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T869" t="s">
        <v>895</v>
      </c>
      <c r="AU869" t="s">
        <v>1074</v>
      </c>
    </row>
    <row r="870" spans="1:47" x14ac:dyDescent="0.3">
      <c r="A870" t="s">
        <v>834</v>
      </c>
      <c r="B870" t="s">
        <v>835</v>
      </c>
      <c r="C870" t="s">
        <v>1013</v>
      </c>
      <c r="D870" t="s">
        <v>1014</v>
      </c>
      <c r="E870" t="s">
        <v>53</v>
      </c>
      <c r="F870">
        <v>2</v>
      </c>
      <c r="G870" s="1">
        <v>45104</v>
      </c>
      <c r="H870">
        <v>2</v>
      </c>
      <c r="I870" t="s">
        <v>1016</v>
      </c>
      <c r="J870" t="s">
        <v>105</v>
      </c>
      <c r="K870">
        <v>2</v>
      </c>
      <c r="L870" t="s">
        <v>106</v>
      </c>
      <c r="M870" t="s">
        <v>521</v>
      </c>
      <c r="N870" t="s">
        <v>522</v>
      </c>
      <c r="O870" t="s">
        <v>523</v>
      </c>
      <c r="P870" t="s">
        <v>129</v>
      </c>
      <c r="Q870" t="s">
        <v>883</v>
      </c>
      <c r="R870" s="2" t="s">
        <v>884</v>
      </c>
      <c r="S870" t="s">
        <v>885</v>
      </c>
      <c r="T870" t="s">
        <v>63</v>
      </c>
      <c r="U870" t="s">
        <v>284</v>
      </c>
      <c r="V870">
        <v>0.34999999840000001</v>
      </c>
      <c r="W870">
        <v>3950061</v>
      </c>
      <c r="X870">
        <v>11285888.619999999</v>
      </c>
      <c r="Y870">
        <v>1</v>
      </c>
      <c r="Z870">
        <v>3950061</v>
      </c>
      <c r="AA870">
        <v>11285888.619999999</v>
      </c>
      <c r="AB870">
        <v>0.4</v>
      </c>
      <c r="AC870">
        <v>1580024.4</v>
      </c>
      <c r="AD870">
        <v>4514355.45</v>
      </c>
      <c r="AE870">
        <v>0</v>
      </c>
      <c r="AF870">
        <v>0</v>
      </c>
      <c r="AG870">
        <v>0</v>
      </c>
      <c r="AK870">
        <v>0.4</v>
      </c>
      <c r="AL870">
        <v>1580024.4</v>
      </c>
      <c r="AM870">
        <v>4514355.45</v>
      </c>
      <c r="AN870">
        <v>0</v>
      </c>
      <c r="AO870">
        <v>0</v>
      </c>
      <c r="AP870">
        <v>0</v>
      </c>
      <c r="AT870" t="s">
        <v>842</v>
      </c>
      <c r="AU870" t="s">
        <v>843</v>
      </c>
    </row>
    <row r="871" spans="1:47" x14ac:dyDescent="0.3">
      <c r="A871" t="s">
        <v>268</v>
      </c>
      <c r="B871" t="s">
        <v>269</v>
      </c>
      <c r="C871" t="s">
        <v>1246</v>
      </c>
      <c r="D871" t="s">
        <v>1247</v>
      </c>
      <c r="E871" t="s">
        <v>53</v>
      </c>
      <c r="F871">
        <v>2</v>
      </c>
      <c r="G871" s="1">
        <v>45030</v>
      </c>
      <c r="H871">
        <v>2</v>
      </c>
      <c r="I871" t="s">
        <v>1284</v>
      </c>
      <c r="J871" t="s">
        <v>105</v>
      </c>
      <c r="K871">
        <v>2</v>
      </c>
      <c r="L871" t="s">
        <v>106</v>
      </c>
      <c r="M871" t="s">
        <v>220</v>
      </c>
      <c r="N871" t="s">
        <v>221</v>
      </c>
      <c r="O871" t="s">
        <v>222</v>
      </c>
      <c r="P871" t="s">
        <v>60</v>
      </c>
      <c r="Q871" t="s">
        <v>61</v>
      </c>
      <c r="R871">
        <v>33</v>
      </c>
      <c r="S871" t="s">
        <v>62</v>
      </c>
      <c r="T871" t="s">
        <v>63</v>
      </c>
      <c r="U871" t="s">
        <v>187</v>
      </c>
      <c r="V871">
        <v>0.69999999879999997</v>
      </c>
      <c r="W871">
        <v>190346648</v>
      </c>
      <c r="X871">
        <v>271923783.31999999</v>
      </c>
      <c r="AQ871" t="s">
        <v>65</v>
      </c>
      <c r="AR871" t="s">
        <v>66</v>
      </c>
      <c r="AS871" t="s">
        <v>67</v>
      </c>
    </row>
    <row r="872" spans="1:47" x14ac:dyDescent="0.3">
      <c r="A872" t="s">
        <v>268</v>
      </c>
      <c r="B872" t="s">
        <v>269</v>
      </c>
      <c r="C872" t="s">
        <v>1246</v>
      </c>
      <c r="D872" t="s">
        <v>1247</v>
      </c>
      <c r="E872" t="s">
        <v>53</v>
      </c>
      <c r="F872">
        <v>2</v>
      </c>
      <c r="G872" s="1">
        <v>45030</v>
      </c>
      <c r="H872">
        <v>4</v>
      </c>
      <c r="I872" t="s">
        <v>1252</v>
      </c>
      <c r="J872" t="s">
        <v>159</v>
      </c>
      <c r="K872">
        <v>4</v>
      </c>
      <c r="L872" t="s">
        <v>160</v>
      </c>
      <c r="M872" t="s">
        <v>365</v>
      </c>
      <c r="N872" t="s">
        <v>366</v>
      </c>
      <c r="O872" t="s">
        <v>367</v>
      </c>
      <c r="P872" t="s">
        <v>183</v>
      </c>
      <c r="Q872" t="s">
        <v>184</v>
      </c>
      <c r="R872" s="2" t="s">
        <v>185</v>
      </c>
      <c r="S872" t="s">
        <v>186</v>
      </c>
      <c r="T872" t="s">
        <v>63</v>
      </c>
      <c r="U872" t="s">
        <v>187</v>
      </c>
      <c r="V872">
        <v>0.7</v>
      </c>
      <c r="W872">
        <v>148900098</v>
      </c>
      <c r="X872">
        <v>212714425.71000001</v>
      </c>
      <c r="AH872">
        <v>0</v>
      </c>
      <c r="AI872">
        <v>0</v>
      </c>
      <c r="AJ872">
        <v>0</v>
      </c>
    </row>
    <row r="873" spans="1:47" x14ac:dyDescent="0.3">
      <c r="A873" t="s">
        <v>433</v>
      </c>
      <c r="B873" t="s">
        <v>434</v>
      </c>
      <c r="C873" t="s">
        <v>831</v>
      </c>
      <c r="D873" t="s">
        <v>832</v>
      </c>
      <c r="E873" t="s">
        <v>53</v>
      </c>
      <c r="F873">
        <v>1.2</v>
      </c>
      <c r="G873" s="1">
        <v>44810</v>
      </c>
      <c r="H873" t="s">
        <v>770</v>
      </c>
      <c r="I873" t="s">
        <v>833</v>
      </c>
      <c r="J873" t="s">
        <v>159</v>
      </c>
      <c r="K873">
        <v>4</v>
      </c>
      <c r="L873" t="s">
        <v>160</v>
      </c>
      <c r="M873" t="s">
        <v>439</v>
      </c>
      <c r="N873" t="s">
        <v>440</v>
      </c>
      <c r="O873" t="s">
        <v>441</v>
      </c>
      <c r="P873" t="s">
        <v>60</v>
      </c>
      <c r="Q873" t="s">
        <v>61</v>
      </c>
      <c r="R873">
        <v>33</v>
      </c>
      <c r="S873" t="s">
        <v>62</v>
      </c>
      <c r="T873" t="s">
        <v>310</v>
      </c>
      <c r="U873" t="s">
        <v>64</v>
      </c>
      <c r="V873">
        <v>0.85</v>
      </c>
      <c r="W873">
        <v>2737000</v>
      </c>
      <c r="X873">
        <v>3220000</v>
      </c>
      <c r="AQ873" t="s">
        <v>65</v>
      </c>
      <c r="AR873" t="s">
        <v>66</v>
      </c>
      <c r="AS873" t="s">
        <v>67</v>
      </c>
    </row>
    <row r="874" spans="1:47" x14ac:dyDescent="0.3">
      <c r="A874" t="s">
        <v>268</v>
      </c>
      <c r="B874" t="s">
        <v>269</v>
      </c>
      <c r="C874" t="s">
        <v>1246</v>
      </c>
      <c r="D874" t="s">
        <v>1247</v>
      </c>
      <c r="E874" t="s">
        <v>53</v>
      </c>
      <c r="F874">
        <v>2</v>
      </c>
      <c r="G874" s="1">
        <v>45030</v>
      </c>
      <c r="H874">
        <v>4</v>
      </c>
      <c r="I874" t="s">
        <v>1252</v>
      </c>
      <c r="J874" t="s">
        <v>159</v>
      </c>
      <c r="K874">
        <v>4</v>
      </c>
      <c r="L874" t="s">
        <v>160</v>
      </c>
      <c r="M874" t="s">
        <v>161</v>
      </c>
      <c r="N874" t="s">
        <v>162</v>
      </c>
      <c r="O874" t="s">
        <v>163</v>
      </c>
      <c r="P874" t="s">
        <v>60</v>
      </c>
      <c r="Q874" t="s">
        <v>61</v>
      </c>
      <c r="R874">
        <v>33</v>
      </c>
      <c r="S874" t="s">
        <v>62</v>
      </c>
      <c r="T874" t="s">
        <v>63</v>
      </c>
      <c r="U874" t="s">
        <v>187</v>
      </c>
      <c r="V874">
        <v>0.7</v>
      </c>
      <c r="W874">
        <v>98108676.790000007</v>
      </c>
      <c r="X874">
        <v>140155252.56</v>
      </c>
      <c r="AQ874" t="s">
        <v>65</v>
      </c>
      <c r="AR874" t="s">
        <v>66</v>
      </c>
      <c r="AS874" t="s">
        <v>67</v>
      </c>
    </row>
    <row r="875" spans="1:47" x14ac:dyDescent="0.3">
      <c r="A875" t="s">
        <v>268</v>
      </c>
      <c r="B875" t="s">
        <v>269</v>
      </c>
      <c r="C875" t="s">
        <v>1246</v>
      </c>
      <c r="D875" t="s">
        <v>1247</v>
      </c>
      <c r="E875" t="s">
        <v>53</v>
      </c>
      <c r="F875">
        <v>2</v>
      </c>
      <c r="G875" s="1">
        <v>45030</v>
      </c>
      <c r="H875">
        <v>1</v>
      </c>
      <c r="I875" t="s">
        <v>1307</v>
      </c>
      <c r="J875" t="s">
        <v>189</v>
      </c>
      <c r="K875">
        <v>1</v>
      </c>
      <c r="L875" t="s">
        <v>190</v>
      </c>
      <c r="M875" t="s">
        <v>451</v>
      </c>
      <c r="N875" t="s">
        <v>452</v>
      </c>
      <c r="O875" t="s">
        <v>453</v>
      </c>
      <c r="P875" t="s">
        <v>183</v>
      </c>
      <c r="Q875" t="s">
        <v>184</v>
      </c>
      <c r="R875" s="2" t="s">
        <v>185</v>
      </c>
      <c r="S875" t="s">
        <v>186</v>
      </c>
      <c r="T875" t="s">
        <v>63</v>
      </c>
      <c r="U875" t="s">
        <v>284</v>
      </c>
      <c r="V875">
        <v>0.4</v>
      </c>
      <c r="W875">
        <v>45354400</v>
      </c>
      <c r="X875">
        <v>113386000</v>
      </c>
      <c r="AH875">
        <v>0</v>
      </c>
      <c r="AI875">
        <v>0</v>
      </c>
      <c r="AJ875">
        <v>0</v>
      </c>
    </row>
    <row r="876" spans="1:47" x14ac:dyDescent="0.3">
      <c r="A876" t="s">
        <v>87</v>
      </c>
      <c r="B876" t="s">
        <v>88</v>
      </c>
      <c r="C876" t="s">
        <v>1308</v>
      </c>
      <c r="D876" t="s">
        <v>1309</v>
      </c>
      <c r="E876" t="s">
        <v>53</v>
      </c>
      <c r="F876">
        <v>1.1000000000000001</v>
      </c>
      <c r="G876" s="1">
        <v>44638</v>
      </c>
      <c r="H876" t="s">
        <v>1310</v>
      </c>
      <c r="I876" t="s">
        <v>1311</v>
      </c>
      <c r="J876" t="s">
        <v>189</v>
      </c>
      <c r="K876">
        <v>1</v>
      </c>
      <c r="L876" t="s">
        <v>190</v>
      </c>
      <c r="M876" t="s">
        <v>524</v>
      </c>
      <c r="N876" t="s">
        <v>525</v>
      </c>
      <c r="O876" t="s">
        <v>526</v>
      </c>
      <c r="P876" t="s">
        <v>129</v>
      </c>
      <c r="Q876" t="s">
        <v>1056</v>
      </c>
      <c r="R876" s="2" t="s">
        <v>1057</v>
      </c>
      <c r="S876" t="s">
        <v>1058</v>
      </c>
      <c r="T876" t="s">
        <v>101</v>
      </c>
      <c r="U876" t="s">
        <v>101</v>
      </c>
      <c r="V876">
        <v>0.79999999180000003</v>
      </c>
      <c r="W876">
        <v>3367896</v>
      </c>
      <c r="X876">
        <v>4209870.04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K876">
        <v>0</v>
      </c>
      <c r="AL876">
        <v>0</v>
      </c>
      <c r="AM876">
        <v>0</v>
      </c>
      <c r="AN876">
        <v>0.4</v>
      </c>
      <c r="AO876">
        <v>1347158.4</v>
      </c>
      <c r="AP876">
        <v>1683948.0160000001</v>
      </c>
      <c r="AT876" t="s">
        <v>848</v>
      </c>
      <c r="AU876" t="s">
        <v>854</v>
      </c>
    </row>
    <row r="877" spans="1:47" x14ac:dyDescent="0.3">
      <c r="A877" t="s">
        <v>834</v>
      </c>
      <c r="B877" t="s">
        <v>835</v>
      </c>
      <c r="C877" t="s">
        <v>1013</v>
      </c>
      <c r="D877" t="s">
        <v>1014</v>
      </c>
      <c r="E877" t="s">
        <v>53</v>
      </c>
      <c r="F877">
        <v>2</v>
      </c>
      <c r="G877" s="1">
        <v>45104</v>
      </c>
      <c r="H877">
        <v>2</v>
      </c>
      <c r="I877" t="s">
        <v>1016</v>
      </c>
      <c r="J877" t="s">
        <v>105</v>
      </c>
      <c r="K877">
        <v>2</v>
      </c>
      <c r="L877" t="s">
        <v>106</v>
      </c>
      <c r="M877" t="s">
        <v>511</v>
      </c>
      <c r="N877" t="s">
        <v>512</v>
      </c>
      <c r="O877" t="s">
        <v>513</v>
      </c>
      <c r="P877" t="s">
        <v>129</v>
      </c>
      <c r="Q877" t="s">
        <v>931</v>
      </c>
      <c r="R877" s="2" t="s">
        <v>932</v>
      </c>
      <c r="S877" t="s">
        <v>933</v>
      </c>
      <c r="T877" t="s">
        <v>63</v>
      </c>
      <c r="U877" t="s">
        <v>284</v>
      </c>
      <c r="V877">
        <v>0.34999999840000001</v>
      </c>
      <c r="W877">
        <v>1580024</v>
      </c>
      <c r="X877">
        <v>4514354.3099999996</v>
      </c>
      <c r="Y877">
        <v>1</v>
      </c>
      <c r="Z877">
        <v>1580024</v>
      </c>
      <c r="AA877">
        <v>4514354.3099999996</v>
      </c>
      <c r="AB877">
        <v>0.4</v>
      </c>
      <c r="AC877">
        <v>632009.6</v>
      </c>
      <c r="AD877">
        <v>1805741.72</v>
      </c>
      <c r="AE877">
        <v>0</v>
      </c>
      <c r="AF877">
        <v>0</v>
      </c>
      <c r="AG877">
        <v>0</v>
      </c>
      <c r="AK877">
        <v>0.4</v>
      </c>
      <c r="AL877">
        <v>632009.6</v>
      </c>
      <c r="AM877">
        <v>1805741.72</v>
      </c>
      <c r="AN877">
        <v>0</v>
      </c>
      <c r="AO877">
        <v>0</v>
      </c>
      <c r="AP877">
        <v>0</v>
      </c>
      <c r="AT877" t="s">
        <v>556</v>
      </c>
      <c r="AU877" t="s">
        <v>557</v>
      </c>
    </row>
    <row r="878" spans="1:47" x14ac:dyDescent="0.3">
      <c r="A878" t="s">
        <v>87</v>
      </c>
      <c r="B878" t="s">
        <v>88</v>
      </c>
      <c r="C878" t="s">
        <v>343</v>
      </c>
      <c r="D878" t="s">
        <v>344</v>
      </c>
      <c r="E878" t="s">
        <v>53</v>
      </c>
      <c r="F878">
        <v>1.2</v>
      </c>
      <c r="G878" s="1">
        <v>44999</v>
      </c>
      <c r="H878">
        <v>3</v>
      </c>
      <c r="I878" t="s">
        <v>345</v>
      </c>
      <c r="J878" t="s">
        <v>159</v>
      </c>
      <c r="K878">
        <v>4</v>
      </c>
      <c r="L878" t="s">
        <v>160</v>
      </c>
      <c r="M878" t="s">
        <v>393</v>
      </c>
      <c r="N878" t="s">
        <v>394</v>
      </c>
      <c r="O878" t="s">
        <v>395</v>
      </c>
      <c r="P878" t="s">
        <v>129</v>
      </c>
      <c r="Q878" t="s">
        <v>1312</v>
      </c>
      <c r="R878">
        <v>166</v>
      </c>
      <c r="S878" t="s">
        <v>1313</v>
      </c>
      <c r="T878" t="s">
        <v>101</v>
      </c>
      <c r="U878" t="s">
        <v>101</v>
      </c>
      <c r="V878">
        <v>0.84999995110000004</v>
      </c>
      <c r="W878">
        <v>716014.39</v>
      </c>
      <c r="X878">
        <v>842369.92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T878" t="s">
        <v>848</v>
      </c>
      <c r="AU878" t="s">
        <v>1084</v>
      </c>
    </row>
    <row r="879" spans="1:47" x14ac:dyDescent="0.3">
      <c r="A879" t="s">
        <v>87</v>
      </c>
      <c r="B879" t="s">
        <v>88</v>
      </c>
      <c r="C879" t="s">
        <v>1128</v>
      </c>
      <c r="D879" t="s">
        <v>1129</v>
      </c>
      <c r="E879" t="s">
        <v>53</v>
      </c>
      <c r="F879">
        <v>1.1000000000000001</v>
      </c>
      <c r="G879" s="1">
        <v>44869</v>
      </c>
      <c r="H879">
        <v>2</v>
      </c>
      <c r="I879" t="s">
        <v>1314</v>
      </c>
      <c r="J879" t="s">
        <v>105</v>
      </c>
      <c r="K879">
        <v>2</v>
      </c>
      <c r="L879" t="s">
        <v>106</v>
      </c>
      <c r="M879" t="s">
        <v>511</v>
      </c>
      <c r="N879" t="s">
        <v>512</v>
      </c>
      <c r="O879" t="s">
        <v>513</v>
      </c>
      <c r="P879" t="s">
        <v>129</v>
      </c>
      <c r="Q879" t="s">
        <v>256</v>
      </c>
      <c r="R879">
        <v>998</v>
      </c>
      <c r="S879" t="s">
        <v>257</v>
      </c>
      <c r="T879" t="s">
        <v>101</v>
      </c>
      <c r="U879" t="s">
        <v>101</v>
      </c>
      <c r="V879">
        <v>0.84999999260000003</v>
      </c>
      <c r="W879">
        <v>626427.19999999995</v>
      </c>
      <c r="X879">
        <v>736973.19</v>
      </c>
      <c r="AN879">
        <v>0</v>
      </c>
      <c r="AO879">
        <v>0</v>
      </c>
      <c r="AP879">
        <v>0</v>
      </c>
      <c r="AU879" t="s">
        <v>258</v>
      </c>
    </row>
    <row r="880" spans="1:47" x14ac:dyDescent="0.3">
      <c r="A880" t="s">
        <v>68</v>
      </c>
      <c r="B880" t="s">
        <v>69</v>
      </c>
      <c r="C880" t="s">
        <v>956</v>
      </c>
      <c r="D880" t="s">
        <v>957</v>
      </c>
      <c r="E880" t="s">
        <v>294</v>
      </c>
      <c r="F880">
        <v>1.1000000000000001</v>
      </c>
      <c r="G880" s="1">
        <v>44811</v>
      </c>
      <c r="J880" t="s">
        <v>295</v>
      </c>
      <c r="K880">
        <v>1</v>
      </c>
      <c r="L880" t="s">
        <v>296</v>
      </c>
      <c r="M880" t="s">
        <v>297</v>
      </c>
      <c r="N880">
        <v>1</v>
      </c>
      <c r="O880" t="s">
        <v>298</v>
      </c>
      <c r="P880" t="s">
        <v>129</v>
      </c>
      <c r="Q880" t="s">
        <v>546</v>
      </c>
      <c r="R880" t="s">
        <v>547</v>
      </c>
      <c r="S880" t="s">
        <v>548</v>
      </c>
      <c r="T880" t="s">
        <v>301</v>
      </c>
      <c r="U880" t="s">
        <v>301</v>
      </c>
      <c r="V880">
        <v>0.75</v>
      </c>
      <c r="W880">
        <v>6042172.5</v>
      </c>
      <c r="X880">
        <v>8056230</v>
      </c>
    </row>
    <row r="881" spans="1:47" x14ac:dyDescent="0.3">
      <c r="A881" t="s">
        <v>279</v>
      </c>
      <c r="B881" t="s">
        <v>280</v>
      </c>
      <c r="C881" t="s">
        <v>1315</v>
      </c>
      <c r="D881" t="s">
        <v>1316</v>
      </c>
      <c r="E881" t="s">
        <v>53</v>
      </c>
      <c r="F881">
        <v>1.1000000000000001</v>
      </c>
      <c r="G881" s="1">
        <v>44762</v>
      </c>
      <c r="H881">
        <v>1</v>
      </c>
      <c r="I881" t="s">
        <v>1317</v>
      </c>
      <c r="J881" t="s">
        <v>159</v>
      </c>
      <c r="K881">
        <v>4</v>
      </c>
      <c r="L881" t="s">
        <v>160</v>
      </c>
      <c r="M881" t="s">
        <v>667</v>
      </c>
      <c r="N881" t="s">
        <v>668</v>
      </c>
      <c r="O881" t="s">
        <v>669</v>
      </c>
      <c r="P881" t="s">
        <v>60</v>
      </c>
      <c r="Q881" t="s">
        <v>61</v>
      </c>
      <c r="R881">
        <v>33</v>
      </c>
      <c r="S881" t="s">
        <v>62</v>
      </c>
      <c r="T881" t="s">
        <v>310</v>
      </c>
      <c r="U881" t="s">
        <v>284</v>
      </c>
      <c r="V881">
        <v>0.4</v>
      </c>
      <c r="W881">
        <v>36000000</v>
      </c>
      <c r="X881">
        <v>90000000</v>
      </c>
      <c r="AQ881" t="s">
        <v>65</v>
      </c>
      <c r="AR881" t="s">
        <v>66</v>
      </c>
      <c r="AS881" t="s">
        <v>67</v>
      </c>
    </row>
    <row r="882" spans="1:47" x14ac:dyDescent="0.3">
      <c r="A882" t="s">
        <v>87</v>
      </c>
      <c r="B882" t="s">
        <v>88</v>
      </c>
      <c r="C882" t="s">
        <v>1119</v>
      </c>
      <c r="D882" t="s">
        <v>1120</v>
      </c>
      <c r="E882" t="s">
        <v>53</v>
      </c>
      <c r="F882">
        <v>1.3</v>
      </c>
      <c r="G882" s="1">
        <v>44910</v>
      </c>
      <c r="H882">
        <v>4</v>
      </c>
      <c r="I882" t="s">
        <v>1318</v>
      </c>
      <c r="J882" t="s">
        <v>110</v>
      </c>
      <c r="K882">
        <v>6</v>
      </c>
      <c r="L882" t="s">
        <v>111</v>
      </c>
      <c r="M882" t="s">
        <v>112</v>
      </c>
      <c r="N882" t="s">
        <v>113</v>
      </c>
      <c r="O882" t="s">
        <v>114</v>
      </c>
      <c r="P882" t="s">
        <v>129</v>
      </c>
      <c r="Q882" t="s">
        <v>1168</v>
      </c>
      <c r="R882">
        <v>171</v>
      </c>
      <c r="S882" t="s">
        <v>1169</v>
      </c>
      <c r="T882" t="s">
        <v>101</v>
      </c>
      <c r="U882" t="s">
        <v>101</v>
      </c>
      <c r="V882">
        <v>0.84999981940000002</v>
      </c>
      <c r="W882">
        <v>200000</v>
      </c>
      <c r="X882">
        <v>235294.17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T882" t="s">
        <v>895</v>
      </c>
      <c r="AU882" t="s">
        <v>258</v>
      </c>
    </row>
    <row r="883" spans="1:47" x14ac:dyDescent="0.3">
      <c r="A883" t="s">
        <v>87</v>
      </c>
      <c r="B883" t="s">
        <v>88</v>
      </c>
      <c r="C883" t="s">
        <v>1079</v>
      </c>
      <c r="D883" t="s">
        <v>1080</v>
      </c>
      <c r="E883" t="s">
        <v>53</v>
      </c>
      <c r="F883">
        <v>1.3</v>
      </c>
      <c r="G883" s="1">
        <v>44742</v>
      </c>
      <c r="H883">
        <v>4</v>
      </c>
      <c r="I883" t="s">
        <v>1319</v>
      </c>
      <c r="J883" t="s">
        <v>110</v>
      </c>
      <c r="K883">
        <v>6</v>
      </c>
      <c r="L883" t="s">
        <v>111</v>
      </c>
      <c r="M883" t="s">
        <v>1002</v>
      </c>
      <c r="N883" t="s">
        <v>1003</v>
      </c>
      <c r="O883" t="s">
        <v>1004</v>
      </c>
      <c r="P883" t="s">
        <v>129</v>
      </c>
      <c r="Q883" t="s">
        <v>1168</v>
      </c>
      <c r="R883">
        <v>171</v>
      </c>
      <c r="S883" t="s">
        <v>1169</v>
      </c>
      <c r="T883" t="s">
        <v>101</v>
      </c>
      <c r="U883" t="s">
        <v>101</v>
      </c>
      <c r="V883">
        <v>0.69999997790000001</v>
      </c>
      <c r="W883">
        <v>1000000</v>
      </c>
      <c r="X883">
        <v>1428571.47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T883" t="s">
        <v>895</v>
      </c>
      <c r="AU883" t="s">
        <v>258</v>
      </c>
    </row>
    <row r="884" spans="1:47" x14ac:dyDescent="0.3">
      <c r="A884" t="s">
        <v>87</v>
      </c>
      <c r="B884" t="s">
        <v>88</v>
      </c>
      <c r="C884" t="s">
        <v>249</v>
      </c>
      <c r="D884" t="s">
        <v>250</v>
      </c>
      <c r="E884" t="s">
        <v>53</v>
      </c>
      <c r="F884">
        <v>1</v>
      </c>
      <c r="G884" s="1">
        <v>44683</v>
      </c>
      <c r="H884" t="s">
        <v>1186</v>
      </c>
      <c r="I884" t="s">
        <v>1187</v>
      </c>
      <c r="J884" t="s">
        <v>189</v>
      </c>
      <c r="K884">
        <v>1</v>
      </c>
      <c r="L884" t="s">
        <v>190</v>
      </c>
      <c r="M884" t="s">
        <v>191</v>
      </c>
      <c r="N884" t="s">
        <v>192</v>
      </c>
      <c r="O884" t="s">
        <v>193</v>
      </c>
      <c r="P884" t="s">
        <v>129</v>
      </c>
      <c r="Q884" t="s">
        <v>1320</v>
      </c>
      <c r="R884" s="2" t="s">
        <v>1321</v>
      </c>
      <c r="S884" t="s">
        <v>1322</v>
      </c>
      <c r="T884" t="s">
        <v>101</v>
      </c>
      <c r="U884" t="s">
        <v>101</v>
      </c>
      <c r="V884">
        <v>0.51690821570000001</v>
      </c>
      <c r="W884">
        <v>936941</v>
      </c>
      <c r="X884">
        <v>1812586.78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T884" t="s">
        <v>842</v>
      </c>
      <c r="AU884" t="s">
        <v>843</v>
      </c>
    </row>
    <row r="885" spans="1:47" x14ac:dyDescent="0.3">
      <c r="A885" t="s">
        <v>87</v>
      </c>
      <c r="B885" t="s">
        <v>88</v>
      </c>
      <c r="C885" t="s">
        <v>249</v>
      </c>
      <c r="D885" t="s">
        <v>250</v>
      </c>
      <c r="E885" t="s">
        <v>53</v>
      </c>
      <c r="F885">
        <v>1</v>
      </c>
      <c r="G885" s="1">
        <v>44683</v>
      </c>
      <c r="H885" t="s">
        <v>458</v>
      </c>
      <c r="I885" t="s">
        <v>1222</v>
      </c>
      <c r="J885" t="s">
        <v>105</v>
      </c>
      <c r="K885">
        <v>2</v>
      </c>
      <c r="L885" t="s">
        <v>106</v>
      </c>
      <c r="M885" t="s">
        <v>220</v>
      </c>
      <c r="N885" t="s">
        <v>221</v>
      </c>
      <c r="O885" t="s">
        <v>222</v>
      </c>
      <c r="P885" t="s">
        <v>129</v>
      </c>
      <c r="Q885" t="s">
        <v>256</v>
      </c>
      <c r="R885">
        <v>998</v>
      </c>
      <c r="S885" t="s">
        <v>257</v>
      </c>
      <c r="T885" t="s">
        <v>101</v>
      </c>
      <c r="U885" t="s">
        <v>101</v>
      </c>
      <c r="V885">
        <v>0.61612284260000005</v>
      </c>
      <c r="W885">
        <v>375395.16</v>
      </c>
      <c r="X885">
        <v>609286.26</v>
      </c>
      <c r="AN885">
        <v>0</v>
      </c>
      <c r="AO885">
        <v>0</v>
      </c>
      <c r="AP885">
        <v>0</v>
      </c>
      <c r="AU885" t="s">
        <v>258</v>
      </c>
    </row>
    <row r="886" spans="1:47" x14ac:dyDescent="0.3">
      <c r="A886" t="s">
        <v>87</v>
      </c>
      <c r="B886" t="s">
        <v>88</v>
      </c>
      <c r="C886" t="s">
        <v>1088</v>
      </c>
      <c r="D886" t="s">
        <v>1089</v>
      </c>
      <c r="E886" t="s">
        <v>53</v>
      </c>
      <c r="F886">
        <v>1.1000000000000001</v>
      </c>
      <c r="G886" s="1">
        <v>44896</v>
      </c>
      <c r="H886">
        <v>3</v>
      </c>
      <c r="I886" t="s">
        <v>1323</v>
      </c>
      <c r="J886" t="s">
        <v>159</v>
      </c>
      <c r="K886">
        <v>4</v>
      </c>
      <c r="L886" t="s">
        <v>160</v>
      </c>
      <c r="M886" t="s">
        <v>393</v>
      </c>
      <c r="N886" t="s">
        <v>394</v>
      </c>
      <c r="O886" t="s">
        <v>395</v>
      </c>
      <c r="P886" t="s">
        <v>60</v>
      </c>
      <c r="Q886" t="s">
        <v>61</v>
      </c>
      <c r="R886">
        <v>33</v>
      </c>
      <c r="S886" t="s">
        <v>62</v>
      </c>
      <c r="T886" t="s">
        <v>101</v>
      </c>
      <c r="U886" t="s">
        <v>101</v>
      </c>
      <c r="V886">
        <v>0.89999999620000004</v>
      </c>
      <c r="W886">
        <v>42594543.18</v>
      </c>
      <c r="X886">
        <v>47327270.399999999</v>
      </c>
      <c r="AQ886" t="s">
        <v>65</v>
      </c>
      <c r="AR886" t="s">
        <v>66</v>
      </c>
      <c r="AS886" t="s">
        <v>67</v>
      </c>
    </row>
    <row r="887" spans="1:47" x14ac:dyDescent="0.3">
      <c r="A887" t="s">
        <v>268</v>
      </c>
      <c r="B887" t="s">
        <v>269</v>
      </c>
      <c r="C887" t="s">
        <v>1246</v>
      </c>
      <c r="D887" t="s">
        <v>1247</v>
      </c>
      <c r="E887" t="s">
        <v>53</v>
      </c>
      <c r="F887">
        <v>2</v>
      </c>
      <c r="G887" s="1">
        <v>45030</v>
      </c>
      <c r="H887">
        <v>3</v>
      </c>
      <c r="I887" t="s">
        <v>1324</v>
      </c>
      <c r="J887" t="s">
        <v>55</v>
      </c>
      <c r="K887">
        <v>3</v>
      </c>
      <c r="L887" t="s">
        <v>56</v>
      </c>
      <c r="M887" t="s">
        <v>711</v>
      </c>
      <c r="N887" t="s">
        <v>712</v>
      </c>
      <c r="O887" t="s">
        <v>713</v>
      </c>
      <c r="P887" t="s">
        <v>60</v>
      </c>
      <c r="Q887" t="s">
        <v>61</v>
      </c>
      <c r="R887">
        <v>33</v>
      </c>
      <c r="S887" t="s">
        <v>62</v>
      </c>
      <c r="T887" t="s">
        <v>63</v>
      </c>
      <c r="U887" t="s">
        <v>64</v>
      </c>
      <c r="V887">
        <v>0.84999999950000005</v>
      </c>
      <c r="W887">
        <v>262006158</v>
      </c>
      <c r="X887">
        <v>308242539</v>
      </c>
      <c r="AQ887" t="s">
        <v>65</v>
      </c>
      <c r="AR887" t="s">
        <v>66</v>
      </c>
      <c r="AS887" t="s">
        <v>67</v>
      </c>
    </row>
    <row r="888" spans="1:47" x14ac:dyDescent="0.3">
      <c r="A888" t="s">
        <v>87</v>
      </c>
      <c r="B888" t="s">
        <v>88</v>
      </c>
      <c r="C888" t="s">
        <v>1325</v>
      </c>
      <c r="D888" t="s">
        <v>1326</v>
      </c>
      <c r="E888" t="s">
        <v>53</v>
      </c>
      <c r="F888">
        <v>1.1000000000000001</v>
      </c>
      <c r="G888" s="1">
        <v>44818</v>
      </c>
      <c r="H888">
        <v>1</v>
      </c>
      <c r="I888" t="s">
        <v>1327</v>
      </c>
      <c r="J888" t="s">
        <v>105</v>
      </c>
      <c r="K888">
        <v>2</v>
      </c>
      <c r="L888" t="s">
        <v>106</v>
      </c>
      <c r="M888" t="s">
        <v>107</v>
      </c>
      <c r="N888" t="s">
        <v>108</v>
      </c>
      <c r="O888" t="s">
        <v>109</v>
      </c>
      <c r="P888" t="s">
        <v>129</v>
      </c>
      <c r="Q888" t="s">
        <v>883</v>
      </c>
      <c r="R888" s="2" t="s">
        <v>884</v>
      </c>
      <c r="S888" t="s">
        <v>885</v>
      </c>
      <c r="T888" t="s">
        <v>101</v>
      </c>
      <c r="U888" t="s">
        <v>101</v>
      </c>
      <c r="V888">
        <v>0.79999999430000002</v>
      </c>
      <c r="W888">
        <v>1600000</v>
      </c>
      <c r="X888">
        <v>2000000.01</v>
      </c>
      <c r="Y888">
        <v>1</v>
      </c>
      <c r="Z888">
        <v>1600000</v>
      </c>
      <c r="AA888">
        <v>2000000.01</v>
      </c>
      <c r="AB888">
        <v>0.4</v>
      </c>
      <c r="AC888">
        <v>640000</v>
      </c>
      <c r="AD888">
        <v>800000.01</v>
      </c>
      <c r="AE888">
        <v>0</v>
      </c>
      <c r="AF888">
        <v>0</v>
      </c>
      <c r="AG888">
        <v>0</v>
      </c>
      <c r="AK888">
        <v>0.4</v>
      </c>
      <c r="AL888">
        <v>640000</v>
      </c>
      <c r="AM888">
        <v>800000.01</v>
      </c>
      <c r="AN888">
        <v>0</v>
      </c>
      <c r="AO888">
        <v>0</v>
      </c>
      <c r="AP888">
        <v>0</v>
      </c>
      <c r="AT888" t="s">
        <v>842</v>
      </c>
      <c r="AU888" t="s">
        <v>843</v>
      </c>
    </row>
    <row r="889" spans="1:47" x14ac:dyDescent="0.3">
      <c r="A889" t="s">
        <v>87</v>
      </c>
      <c r="B889" t="s">
        <v>88</v>
      </c>
      <c r="C889" t="s">
        <v>1269</v>
      </c>
      <c r="D889" t="s">
        <v>1270</v>
      </c>
      <c r="E889" t="s">
        <v>53</v>
      </c>
      <c r="F889">
        <v>1.1000000000000001</v>
      </c>
      <c r="G889" s="1">
        <v>44687</v>
      </c>
      <c r="H889">
        <v>4</v>
      </c>
      <c r="I889" t="s">
        <v>1328</v>
      </c>
      <c r="J889" t="s">
        <v>110</v>
      </c>
      <c r="K889">
        <v>6</v>
      </c>
      <c r="L889" t="s">
        <v>111</v>
      </c>
      <c r="M889" t="s">
        <v>1176</v>
      </c>
      <c r="N889" t="s">
        <v>1177</v>
      </c>
      <c r="O889" t="s">
        <v>1178</v>
      </c>
      <c r="P889" t="s">
        <v>129</v>
      </c>
      <c r="Q889" t="s">
        <v>1062</v>
      </c>
      <c r="R889">
        <v>173</v>
      </c>
      <c r="S889" t="s">
        <v>1063</v>
      </c>
      <c r="T889" t="s">
        <v>101</v>
      </c>
      <c r="U889" t="s">
        <v>101</v>
      </c>
      <c r="V889">
        <v>0.74999998379999999</v>
      </c>
      <c r="W889">
        <v>4282048</v>
      </c>
      <c r="X889">
        <v>5709397.46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T889" t="s">
        <v>895</v>
      </c>
      <c r="AU889" t="s">
        <v>258</v>
      </c>
    </row>
    <row r="890" spans="1:47" x14ac:dyDescent="0.3">
      <c r="A890" t="s">
        <v>87</v>
      </c>
      <c r="B890" t="s">
        <v>88</v>
      </c>
      <c r="C890" t="s">
        <v>1258</v>
      </c>
      <c r="D890" t="s">
        <v>1259</v>
      </c>
      <c r="E890" t="s">
        <v>53</v>
      </c>
      <c r="F890">
        <v>3.1</v>
      </c>
      <c r="G890" s="1">
        <v>45120</v>
      </c>
      <c r="H890">
        <v>1</v>
      </c>
      <c r="I890" t="s">
        <v>1329</v>
      </c>
      <c r="J890" t="s">
        <v>105</v>
      </c>
      <c r="K890">
        <v>2</v>
      </c>
      <c r="L890" t="s">
        <v>106</v>
      </c>
      <c r="M890" t="s">
        <v>375</v>
      </c>
      <c r="N890" t="s">
        <v>376</v>
      </c>
      <c r="O890" t="s">
        <v>377</v>
      </c>
      <c r="P890" t="s">
        <v>129</v>
      </c>
      <c r="Q890" t="s">
        <v>1151</v>
      </c>
      <c r="R890" s="2" t="s">
        <v>1152</v>
      </c>
      <c r="S890" t="s">
        <v>1153</v>
      </c>
      <c r="T890" t="s">
        <v>101</v>
      </c>
      <c r="U890" t="s">
        <v>101</v>
      </c>
      <c r="V890">
        <v>0.79999998059999999</v>
      </c>
      <c r="W890">
        <v>2172000</v>
      </c>
      <c r="X890">
        <v>2715000.07</v>
      </c>
      <c r="Y890">
        <v>0.4</v>
      </c>
      <c r="Z890">
        <v>868800</v>
      </c>
      <c r="AA890">
        <v>1086000.03</v>
      </c>
      <c r="AB890">
        <v>1</v>
      </c>
      <c r="AC890">
        <v>2172000</v>
      </c>
      <c r="AD890">
        <v>2715000.07</v>
      </c>
      <c r="AE890">
        <v>1</v>
      </c>
      <c r="AF890">
        <v>2172000</v>
      </c>
      <c r="AG890">
        <v>2715000.07</v>
      </c>
      <c r="AK890">
        <v>0.4</v>
      </c>
      <c r="AL890">
        <v>868800</v>
      </c>
      <c r="AM890">
        <v>1086000.03</v>
      </c>
      <c r="AN890">
        <v>0</v>
      </c>
      <c r="AO890">
        <v>0</v>
      </c>
      <c r="AP890">
        <v>0</v>
      </c>
      <c r="AT890" t="s">
        <v>1094</v>
      </c>
      <c r="AU890" t="s">
        <v>1095</v>
      </c>
    </row>
    <row r="891" spans="1:47" x14ac:dyDescent="0.3">
      <c r="A891" t="s">
        <v>87</v>
      </c>
      <c r="B891" t="s">
        <v>88</v>
      </c>
      <c r="C891" t="s">
        <v>1330</v>
      </c>
      <c r="D891" t="s">
        <v>1331</v>
      </c>
      <c r="E891" t="s">
        <v>53</v>
      </c>
      <c r="F891">
        <v>1.2</v>
      </c>
      <c r="G891" s="1">
        <v>44910</v>
      </c>
      <c r="H891">
        <v>3</v>
      </c>
      <c r="I891" t="s">
        <v>1332</v>
      </c>
      <c r="J891" t="s">
        <v>159</v>
      </c>
      <c r="K891">
        <v>4</v>
      </c>
      <c r="L891" t="s">
        <v>160</v>
      </c>
      <c r="M891" t="s">
        <v>346</v>
      </c>
      <c r="N891" t="s">
        <v>347</v>
      </c>
      <c r="O891" t="s">
        <v>348</v>
      </c>
      <c r="P891" t="s">
        <v>129</v>
      </c>
      <c r="Q891" t="s">
        <v>1333</v>
      </c>
      <c r="R891">
        <v>158</v>
      </c>
      <c r="S891" t="s">
        <v>1334</v>
      </c>
      <c r="T891" t="s">
        <v>101</v>
      </c>
      <c r="U891" t="s">
        <v>101</v>
      </c>
      <c r="V891">
        <v>0.75000000649999998</v>
      </c>
      <c r="W891">
        <v>2082118.65</v>
      </c>
      <c r="X891">
        <v>2776158.18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T891" t="s">
        <v>1274</v>
      </c>
      <c r="AU891" t="s">
        <v>1084</v>
      </c>
    </row>
    <row r="892" spans="1:47" x14ac:dyDescent="0.3">
      <c r="A892" t="s">
        <v>68</v>
      </c>
      <c r="B892" t="s">
        <v>69</v>
      </c>
      <c r="C892" t="s">
        <v>956</v>
      </c>
      <c r="D892" t="s">
        <v>957</v>
      </c>
      <c r="E892" t="s">
        <v>294</v>
      </c>
      <c r="F892">
        <v>1.1000000000000001</v>
      </c>
      <c r="G892" s="1">
        <v>44811</v>
      </c>
      <c r="J892" t="s">
        <v>295</v>
      </c>
      <c r="K892">
        <v>1</v>
      </c>
      <c r="L892" t="s">
        <v>296</v>
      </c>
      <c r="M892" t="s">
        <v>324</v>
      </c>
      <c r="N892">
        <v>2</v>
      </c>
      <c r="O892" t="s">
        <v>325</v>
      </c>
      <c r="P892" t="s">
        <v>129</v>
      </c>
      <c r="Q892" t="s">
        <v>583</v>
      </c>
      <c r="R892" t="s">
        <v>85</v>
      </c>
      <c r="S892" t="s">
        <v>584</v>
      </c>
      <c r="T892" t="s">
        <v>301</v>
      </c>
      <c r="U892" t="s">
        <v>301</v>
      </c>
      <c r="V892">
        <v>0.75</v>
      </c>
      <c r="W892">
        <v>375000</v>
      </c>
      <c r="X892">
        <v>500000</v>
      </c>
      <c r="AN892">
        <v>1</v>
      </c>
      <c r="AO892">
        <v>375000</v>
      </c>
      <c r="AP892">
        <v>500000</v>
      </c>
    </row>
    <row r="893" spans="1:47" x14ac:dyDescent="0.3">
      <c r="A893" t="s">
        <v>87</v>
      </c>
      <c r="B893" t="s">
        <v>88</v>
      </c>
      <c r="C893" t="s">
        <v>102</v>
      </c>
      <c r="D893" t="s">
        <v>103</v>
      </c>
      <c r="E893" t="s">
        <v>53</v>
      </c>
      <c r="F893">
        <v>1.3</v>
      </c>
      <c r="G893" s="1">
        <v>44753</v>
      </c>
      <c r="H893">
        <v>2</v>
      </c>
      <c r="I893" t="s">
        <v>104</v>
      </c>
      <c r="J893" t="s">
        <v>105</v>
      </c>
      <c r="K893">
        <v>2</v>
      </c>
      <c r="L893" t="s">
        <v>106</v>
      </c>
      <c r="M893" t="s">
        <v>107</v>
      </c>
      <c r="N893" t="s">
        <v>108</v>
      </c>
      <c r="O893" t="s">
        <v>109</v>
      </c>
      <c r="P893" t="s">
        <v>129</v>
      </c>
      <c r="Q893" t="s">
        <v>914</v>
      </c>
      <c r="R893" s="2" t="s">
        <v>915</v>
      </c>
      <c r="S893" t="s">
        <v>916</v>
      </c>
      <c r="T893" t="s">
        <v>101</v>
      </c>
      <c r="U893" t="s">
        <v>101</v>
      </c>
      <c r="V893">
        <v>0.6</v>
      </c>
      <c r="W893">
        <v>5392290</v>
      </c>
      <c r="X893">
        <v>8987150</v>
      </c>
      <c r="Y893">
        <v>0.4</v>
      </c>
      <c r="Z893">
        <v>2156916</v>
      </c>
      <c r="AA893">
        <v>3594860</v>
      </c>
      <c r="AB893">
        <v>1</v>
      </c>
      <c r="AC893">
        <v>5392290</v>
      </c>
      <c r="AD893">
        <v>8987150</v>
      </c>
      <c r="AE893">
        <v>0</v>
      </c>
      <c r="AF893">
        <v>0</v>
      </c>
      <c r="AG893">
        <v>0</v>
      </c>
      <c r="AK893">
        <v>0.4</v>
      </c>
      <c r="AL893">
        <v>2156916</v>
      </c>
      <c r="AM893">
        <v>3594860</v>
      </c>
      <c r="AN893">
        <v>0</v>
      </c>
      <c r="AO893">
        <v>0</v>
      </c>
      <c r="AP893">
        <v>0</v>
      </c>
      <c r="AT893" t="s">
        <v>842</v>
      </c>
      <c r="AU893" t="s">
        <v>843</v>
      </c>
    </row>
    <row r="894" spans="1:47" x14ac:dyDescent="0.3">
      <c r="A894" t="s">
        <v>87</v>
      </c>
      <c r="B894" t="s">
        <v>88</v>
      </c>
      <c r="C894" t="s">
        <v>1216</v>
      </c>
      <c r="D894" t="s">
        <v>1217</v>
      </c>
      <c r="E894" t="s">
        <v>53</v>
      </c>
      <c r="F894">
        <v>1.1000000000000001</v>
      </c>
      <c r="G894" s="1">
        <v>44869</v>
      </c>
      <c r="H894">
        <v>1</v>
      </c>
      <c r="I894" t="s">
        <v>1218</v>
      </c>
      <c r="J894" t="s">
        <v>189</v>
      </c>
      <c r="K894">
        <v>1</v>
      </c>
      <c r="L894" t="s">
        <v>190</v>
      </c>
      <c r="M894" t="s">
        <v>191</v>
      </c>
      <c r="N894" t="s">
        <v>192</v>
      </c>
      <c r="O894" t="s">
        <v>193</v>
      </c>
      <c r="P894" t="s">
        <v>129</v>
      </c>
      <c r="Q894" t="s">
        <v>917</v>
      </c>
      <c r="R894" s="2" t="s">
        <v>918</v>
      </c>
      <c r="S894" t="s">
        <v>919</v>
      </c>
      <c r="T894" t="s">
        <v>101</v>
      </c>
      <c r="U894" t="s">
        <v>101</v>
      </c>
      <c r="V894">
        <v>0.84999998359999995</v>
      </c>
      <c r="W894">
        <v>3385000</v>
      </c>
      <c r="X894">
        <v>3982353.02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T894" t="s">
        <v>842</v>
      </c>
      <c r="AU894" t="s">
        <v>843</v>
      </c>
    </row>
    <row r="895" spans="1:47" x14ac:dyDescent="0.3">
      <c r="A895" t="s">
        <v>87</v>
      </c>
      <c r="B895" t="s">
        <v>88</v>
      </c>
      <c r="C895" t="s">
        <v>1170</v>
      </c>
      <c r="D895" t="s">
        <v>1171</v>
      </c>
      <c r="E895" t="s">
        <v>53</v>
      </c>
      <c r="F895">
        <v>1.2</v>
      </c>
      <c r="G895" s="1">
        <v>44720</v>
      </c>
      <c r="H895">
        <v>2</v>
      </c>
      <c r="I895" t="s">
        <v>1172</v>
      </c>
      <c r="J895" t="s">
        <v>105</v>
      </c>
      <c r="K895">
        <v>2</v>
      </c>
      <c r="L895" t="s">
        <v>106</v>
      </c>
      <c r="M895" t="s">
        <v>717</v>
      </c>
      <c r="N895" t="s">
        <v>718</v>
      </c>
      <c r="O895" t="s">
        <v>719</v>
      </c>
      <c r="P895" t="s">
        <v>129</v>
      </c>
      <c r="Q895" t="s">
        <v>1062</v>
      </c>
      <c r="R895">
        <v>173</v>
      </c>
      <c r="S895" t="s">
        <v>1063</v>
      </c>
      <c r="T895" t="s">
        <v>101</v>
      </c>
      <c r="U895" t="s">
        <v>101</v>
      </c>
      <c r="V895">
        <v>0.79999999249999998</v>
      </c>
      <c r="W895">
        <v>11698101</v>
      </c>
      <c r="X895">
        <v>14622626.390000001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T895" t="s">
        <v>895</v>
      </c>
      <c r="AU895" t="s">
        <v>258</v>
      </c>
    </row>
    <row r="896" spans="1:47" x14ac:dyDescent="0.3">
      <c r="A896" t="s">
        <v>433</v>
      </c>
      <c r="B896" t="s">
        <v>434</v>
      </c>
      <c r="C896" t="s">
        <v>1335</v>
      </c>
      <c r="D896" t="s">
        <v>1336</v>
      </c>
      <c r="E896" t="s">
        <v>53</v>
      </c>
      <c r="F896">
        <v>1.1000000000000001</v>
      </c>
      <c r="G896" s="1">
        <v>44767</v>
      </c>
      <c r="H896">
        <v>5</v>
      </c>
      <c r="I896" t="s">
        <v>1337</v>
      </c>
      <c r="J896" t="s">
        <v>55</v>
      </c>
      <c r="K896">
        <v>3</v>
      </c>
      <c r="L896" t="s">
        <v>56</v>
      </c>
      <c r="M896" t="s">
        <v>57</v>
      </c>
      <c r="N896" t="s">
        <v>58</v>
      </c>
      <c r="O896" t="s">
        <v>59</v>
      </c>
      <c r="P896" t="s">
        <v>60</v>
      </c>
      <c r="Q896" t="s">
        <v>61</v>
      </c>
      <c r="R896">
        <v>33</v>
      </c>
      <c r="S896" t="s">
        <v>62</v>
      </c>
      <c r="T896" t="s">
        <v>545</v>
      </c>
      <c r="U896" t="s">
        <v>545</v>
      </c>
      <c r="V896">
        <v>0.85</v>
      </c>
      <c r="W896">
        <v>349605000</v>
      </c>
      <c r="X896">
        <v>411300000</v>
      </c>
      <c r="AQ896" t="s">
        <v>65</v>
      </c>
      <c r="AR896" t="s">
        <v>66</v>
      </c>
      <c r="AS896" t="s">
        <v>67</v>
      </c>
    </row>
    <row r="897" spans="1:47" x14ac:dyDescent="0.3">
      <c r="A897" t="s">
        <v>87</v>
      </c>
      <c r="B897" t="s">
        <v>88</v>
      </c>
      <c r="C897" t="s">
        <v>798</v>
      </c>
      <c r="D897" t="s">
        <v>799</v>
      </c>
      <c r="E897" t="s">
        <v>53</v>
      </c>
      <c r="F897">
        <v>1.2</v>
      </c>
      <c r="G897" s="1">
        <v>44692</v>
      </c>
      <c r="H897">
        <v>2</v>
      </c>
      <c r="I897" t="s">
        <v>1338</v>
      </c>
      <c r="J897" t="s">
        <v>189</v>
      </c>
      <c r="K897">
        <v>1</v>
      </c>
      <c r="L897" t="s">
        <v>190</v>
      </c>
      <c r="M897" t="s">
        <v>451</v>
      </c>
      <c r="N897" t="s">
        <v>452</v>
      </c>
      <c r="O897" t="s">
        <v>453</v>
      </c>
      <c r="P897" t="s">
        <v>129</v>
      </c>
      <c r="Q897" t="s">
        <v>1339</v>
      </c>
      <c r="R897" s="2" t="s">
        <v>1340</v>
      </c>
      <c r="S897" t="s">
        <v>1341</v>
      </c>
      <c r="T897" t="s">
        <v>101</v>
      </c>
      <c r="U897" t="s">
        <v>101</v>
      </c>
      <c r="V897">
        <v>0.77041694569999997</v>
      </c>
      <c r="W897">
        <v>1000000</v>
      </c>
      <c r="X897">
        <v>1297998.45</v>
      </c>
      <c r="Y897">
        <v>0.4</v>
      </c>
      <c r="Z897">
        <v>400000</v>
      </c>
      <c r="AA897">
        <v>519199.38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K897">
        <v>0.4</v>
      </c>
      <c r="AL897">
        <v>400000</v>
      </c>
      <c r="AM897">
        <v>519199.38</v>
      </c>
      <c r="AN897">
        <v>1</v>
      </c>
      <c r="AO897">
        <v>1000000</v>
      </c>
      <c r="AP897">
        <v>1297998.45</v>
      </c>
      <c r="AT897" t="s">
        <v>842</v>
      </c>
      <c r="AU897" t="s">
        <v>854</v>
      </c>
    </row>
    <row r="898" spans="1:47" x14ac:dyDescent="0.3">
      <c r="A898" t="s">
        <v>87</v>
      </c>
      <c r="B898" t="s">
        <v>88</v>
      </c>
      <c r="C898" t="s">
        <v>1269</v>
      </c>
      <c r="D898" t="s">
        <v>1270</v>
      </c>
      <c r="E898" t="s">
        <v>53</v>
      </c>
      <c r="F898">
        <v>1.1000000000000001</v>
      </c>
      <c r="G898" s="1">
        <v>44687</v>
      </c>
      <c r="H898">
        <v>2</v>
      </c>
      <c r="I898" t="s">
        <v>1342</v>
      </c>
      <c r="J898" t="s">
        <v>105</v>
      </c>
      <c r="K898">
        <v>2</v>
      </c>
      <c r="L898" t="s">
        <v>106</v>
      </c>
      <c r="M898" t="s">
        <v>107</v>
      </c>
      <c r="N898" t="s">
        <v>108</v>
      </c>
      <c r="O898" t="s">
        <v>109</v>
      </c>
      <c r="P898" t="s">
        <v>129</v>
      </c>
      <c r="Q898" t="s">
        <v>1062</v>
      </c>
      <c r="R898">
        <v>173</v>
      </c>
      <c r="S898" t="s">
        <v>1063</v>
      </c>
      <c r="T898" t="s">
        <v>101</v>
      </c>
      <c r="U898" t="s">
        <v>101</v>
      </c>
      <c r="V898">
        <v>0.75000001240000003</v>
      </c>
      <c r="W898">
        <v>6750505</v>
      </c>
      <c r="X898">
        <v>9000673.1799999997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T898" t="s">
        <v>895</v>
      </c>
      <c r="AU898" t="s">
        <v>258</v>
      </c>
    </row>
    <row r="899" spans="1:47" x14ac:dyDescent="0.3">
      <c r="A899" t="s">
        <v>268</v>
      </c>
      <c r="B899" t="s">
        <v>269</v>
      </c>
      <c r="C899" t="s">
        <v>1246</v>
      </c>
      <c r="D899" t="s">
        <v>1247</v>
      </c>
      <c r="E899" t="s">
        <v>53</v>
      </c>
      <c r="F899">
        <v>2</v>
      </c>
      <c r="G899" s="1">
        <v>45030</v>
      </c>
      <c r="H899">
        <v>4</v>
      </c>
      <c r="I899" t="s">
        <v>1252</v>
      </c>
      <c r="J899" t="s">
        <v>159</v>
      </c>
      <c r="K899">
        <v>4</v>
      </c>
      <c r="L899" t="s">
        <v>160</v>
      </c>
      <c r="M899" t="s">
        <v>161</v>
      </c>
      <c r="N899" t="s">
        <v>162</v>
      </c>
      <c r="O899" t="s">
        <v>163</v>
      </c>
      <c r="P899" t="s">
        <v>183</v>
      </c>
      <c r="Q899" t="s">
        <v>184</v>
      </c>
      <c r="R899" s="2" t="s">
        <v>185</v>
      </c>
      <c r="S899" t="s">
        <v>186</v>
      </c>
      <c r="T899" t="s">
        <v>63</v>
      </c>
      <c r="U899" t="s">
        <v>187</v>
      </c>
      <c r="V899">
        <v>0.7</v>
      </c>
      <c r="W899">
        <v>92601246</v>
      </c>
      <c r="X899">
        <v>132287494.29000001</v>
      </c>
      <c r="AH899">
        <v>0</v>
      </c>
      <c r="AI899">
        <v>0</v>
      </c>
      <c r="AJ899">
        <v>0</v>
      </c>
    </row>
    <row r="900" spans="1:47" x14ac:dyDescent="0.3">
      <c r="A900" t="s">
        <v>268</v>
      </c>
      <c r="B900" t="s">
        <v>269</v>
      </c>
      <c r="C900" t="s">
        <v>1246</v>
      </c>
      <c r="D900" t="s">
        <v>1247</v>
      </c>
      <c r="E900" t="s">
        <v>53</v>
      </c>
      <c r="F900">
        <v>2</v>
      </c>
      <c r="G900" s="1">
        <v>45030</v>
      </c>
      <c r="H900">
        <v>4</v>
      </c>
      <c r="I900" t="s">
        <v>1252</v>
      </c>
      <c r="J900" t="s">
        <v>159</v>
      </c>
      <c r="K900">
        <v>4</v>
      </c>
      <c r="L900" t="s">
        <v>160</v>
      </c>
      <c r="M900" t="s">
        <v>161</v>
      </c>
      <c r="N900" t="s">
        <v>162</v>
      </c>
      <c r="O900" t="s">
        <v>163</v>
      </c>
      <c r="P900" t="s">
        <v>60</v>
      </c>
      <c r="Q900" t="s">
        <v>61</v>
      </c>
      <c r="R900">
        <v>33</v>
      </c>
      <c r="S900" t="s">
        <v>62</v>
      </c>
      <c r="T900" t="s">
        <v>63</v>
      </c>
      <c r="U900" t="s">
        <v>64</v>
      </c>
      <c r="V900">
        <v>0.84999999959999994</v>
      </c>
      <c r="W900">
        <v>192680916.84</v>
      </c>
      <c r="X900">
        <v>226683431.68000001</v>
      </c>
      <c r="AQ900" t="s">
        <v>65</v>
      </c>
      <c r="AR900" t="s">
        <v>66</v>
      </c>
      <c r="AS900" t="s">
        <v>67</v>
      </c>
    </row>
    <row r="901" spans="1:47" x14ac:dyDescent="0.3">
      <c r="A901" t="s">
        <v>87</v>
      </c>
      <c r="B901" t="s">
        <v>88</v>
      </c>
      <c r="C901" t="s">
        <v>261</v>
      </c>
      <c r="D901" t="s">
        <v>262</v>
      </c>
      <c r="E901" t="s">
        <v>53</v>
      </c>
      <c r="F901">
        <v>1.3</v>
      </c>
      <c r="G901" s="1">
        <v>44827</v>
      </c>
      <c r="H901">
        <v>2</v>
      </c>
      <c r="I901" t="s">
        <v>1343</v>
      </c>
      <c r="J901" t="s">
        <v>105</v>
      </c>
      <c r="K901">
        <v>2</v>
      </c>
      <c r="L901" t="s">
        <v>106</v>
      </c>
      <c r="M901" t="s">
        <v>220</v>
      </c>
      <c r="N901" t="s">
        <v>221</v>
      </c>
      <c r="O901" t="s">
        <v>222</v>
      </c>
      <c r="P901" t="s">
        <v>129</v>
      </c>
      <c r="Q901" t="s">
        <v>1108</v>
      </c>
      <c r="R901" s="2" t="s">
        <v>1109</v>
      </c>
      <c r="S901" t="s">
        <v>1110</v>
      </c>
      <c r="T901" t="s">
        <v>101</v>
      </c>
      <c r="U901" t="s">
        <v>101</v>
      </c>
      <c r="V901">
        <v>0.64758875940000005</v>
      </c>
      <c r="W901">
        <v>565692</v>
      </c>
      <c r="X901">
        <v>873535.85</v>
      </c>
      <c r="Y901">
        <v>1</v>
      </c>
      <c r="Z901">
        <v>565692</v>
      </c>
      <c r="AA901">
        <v>873535.85</v>
      </c>
      <c r="AB901">
        <v>1</v>
      </c>
      <c r="AC901">
        <v>565692</v>
      </c>
      <c r="AD901">
        <v>873535.85</v>
      </c>
      <c r="AE901">
        <v>0.4</v>
      </c>
      <c r="AF901">
        <v>226276.8</v>
      </c>
      <c r="AG901">
        <v>349414.34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T901" t="s">
        <v>876</v>
      </c>
      <c r="AU901" t="s">
        <v>1084</v>
      </c>
    </row>
    <row r="902" spans="1:47" x14ac:dyDescent="0.3">
      <c r="A902" t="s">
        <v>87</v>
      </c>
      <c r="B902" t="s">
        <v>88</v>
      </c>
      <c r="C902" t="s">
        <v>249</v>
      </c>
      <c r="D902" t="s">
        <v>250</v>
      </c>
      <c r="E902" t="s">
        <v>53</v>
      </c>
      <c r="F902">
        <v>1</v>
      </c>
      <c r="G902" s="1">
        <v>44683</v>
      </c>
      <c r="H902" t="s">
        <v>726</v>
      </c>
      <c r="I902" t="s">
        <v>1068</v>
      </c>
      <c r="J902" t="s">
        <v>159</v>
      </c>
      <c r="K902">
        <v>4</v>
      </c>
      <c r="L902" t="s">
        <v>160</v>
      </c>
      <c r="M902" t="s">
        <v>365</v>
      </c>
      <c r="N902" t="s">
        <v>366</v>
      </c>
      <c r="O902" t="s">
        <v>367</v>
      </c>
      <c r="P902" t="s">
        <v>129</v>
      </c>
      <c r="Q902" t="s">
        <v>1344</v>
      </c>
      <c r="R902">
        <v>151</v>
      </c>
      <c r="S902" t="s">
        <v>1345</v>
      </c>
      <c r="T902" t="s">
        <v>101</v>
      </c>
      <c r="U902" t="s">
        <v>101</v>
      </c>
      <c r="V902">
        <v>0.61612284100000003</v>
      </c>
      <c r="W902">
        <v>294999</v>
      </c>
      <c r="X902">
        <v>478799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T902" t="s">
        <v>908</v>
      </c>
      <c r="AU902" t="s">
        <v>849</v>
      </c>
    </row>
    <row r="903" spans="1:47" x14ac:dyDescent="0.3">
      <c r="A903" t="s">
        <v>285</v>
      </c>
      <c r="B903" t="s">
        <v>286</v>
      </c>
      <c r="C903" t="s">
        <v>599</v>
      </c>
      <c r="D903" t="s">
        <v>600</v>
      </c>
      <c r="E903" t="s">
        <v>53</v>
      </c>
      <c r="F903">
        <v>1.2</v>
      </c>
      <c r="G903" s="1">
        <v>44908</v>
      </c>
      <c r="H903" t="s">
        <v>484</v>
      </c>
      <c r="I903" t="s">
        <v>661</v>
      </c>
      <c r="J903" t="s">
        <v>159</v>
      </c>
      <c r="K903">
        <v>4</v>
      </c>
      <c r="L903" t="s">
        <v>160</v>
      </c>
      <c r="M903" t="s">
        <v>630</v>
      </c>
      <c r="N903" t="s">
        <v>631</v>
      </c>
      <c r="O903" t="s">
        <v>632</v>
      </c>
      <c r="P903" t="s">
        <v>321</v>
      </c>
      <c r="Q903" t="s">
        <v>322</v>
      </c>
      <c r="R903">
        <v>10</v>
      </c>
      <c r="S903" t="s">
        <v>323</v>
      </c>
      <c r="T903" t="s">
        <v>310</v>
      </c>
      <c r="U903" t="s">
        <v>284</v>
      </c>
      <c r="V903">
        <v>0.5</v>
      </c>
      <c r="W903">
        <v>13701792</v>
      </c>
      <c r="X903">
        <v>27403584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</row>
    <row r="904" spans="1:47" x14ac:dyDescent="0.3">
      <c r="A904" t="s">
        <v>87</v>
      </c>
      <c r="B904" t="s">
        <v>88</v>
      </c>
      <c r="C904" t="s">
        <v>1288</v>
      </c>
      <c r="D904" t="s">
        <v>1289</v>
      </c>
      <c r="E904" t="s">
        <v>53</v>
      </c>
      <c r="F904">
        <v>1.4</v>
      </c>
      <c r="G904" s="1">
        <v>44638</v>
      </c>
      <c r="H904">
        <v>2</v>
      </c>
      <c r="I904" t="s">
        <v>1346</v>
      </c>
      <c r="J904" t="s">
        <v>105</v>
      </c>
      <c r="K904">
        <v>2</v>
      </c>
      <c r="L904" t="s">
        <v>106</v>
      </c>
      <c r="M904" t="s">
        <v>220</v>
      </c>
      <c r="N904" t="s">
        <v>221</v>
      </c>
      <c r="O904" t="s">
        <v>222</v>
      </c>
      <c r="P904" t="s">
        <v>129</v>
      </c>
      <c r="Q904" t="s">
        <v>1192</v>
      </c>
      <c r="R904" s="2" t="s">
        <v>1193</v>
      </c>
      <c r="S904" t="s">
        <v>1194</v>
      </c>
      <c r="T904" t="s">
        <v>101</v>
      </c>
      <c r="U904" t="s">
        <v>101</v>
      </c>
      <c r="V904">
        <v>0.79999996910000004</v>
      </c>
      <c r="W904">
        <v>3599726</v>
      </c>
      <c r="X904">
        <v>4499657.67</v>
      </c>
      <c r="Y904">
        <v>0.4</v>
      </c>
      <c r="Z904">
        <v>1439890.4</v>
      </c>
      <c r="AA904">
        <v>1799863.07</v>
      </c>
      <c r="AB904">
        <v>1</v>
      </c>
      <c r="AC904">
        <v>3599726</v>
      </c>
      <c r="AD904">
        <v>4499657.67</v>
      </c>
      <c r="AE904">
        <v>0</v>
      </c>
      <c r="AF904">
        <v>0</v>
      </c>
      <c r="AG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T904" t="s">
        <v>1195</v>
      </c>
      <c r="AU904" t="s">
        <v>1095</v>
      </c>
    </row>
    <row r="905" spans="1:47" x14ac:dyDescent="0.3">
      <c r="A905" t="s">
        <v>87</v>
      </c>
      <c r="B905" t="s">
        <v>88</v>
      </c>
      <c r="C905" t="s">
        <v>1347</v>
      </c>
      <c r="D905" t="s">
        <v>1348</v>
      </c>
      <c r="E905" t="s">
        <v>53</v>
      </c>
      <c r="F905">
        <v>1.1000000000000001</v>
      </c>
      <c r="G905" s="1">
        <v>44774</v>
      </c>
      <c r="H905">
        <v>1</v>
      </c>
      <c r="I905" t="s">
        <v>1349</v>
      </c>
      <c r="J905" t="s">
        <v>110</v>
      </c>
      <c r="K905">
        <v>6</v>
      </c>
      <c r="L905" t="s">
        <v>111</v>
      </c>
      <c r="M905" t="s">
        <v>390</v>
      </c>
      <c r="N905" t="s">
        <v>391</v>
      </c>
      <c r="O905" t="s">
        <v>392</v>
      </c>
      <c r="P905" t="s">
        <v>129</v>
      </c>
      <c r="Q905" t="s">
        <v>1062</v>
      </c>
      <c r="R905">
        <v>173</v>
      </c>
      <c r="S905" t="s">
        <v>1063</v>
      </c>
      <c r="T905" t="s">
        <v>101</v>
      </c>
      <c r="U905" t="s">
        <v>101</v>
      </c>
      <c r="V905">
        <v>0.8</v>
      </c>
      <c r="W905">
        <v>41166667</v>
      </c>
      <c r="X905">
        <v>51458333.75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T905" t="s">
        <v>895</v>
      </c>
      <c r="AU905" t="s">
        <v>258</v>
      </c>
    </row>
    <row r="906" spans="1:47" x14ac:dyDescent="0.3">
      <c r="A906" t="s">
        <v>285</v>
      </c>
      <c r="B906" t="s">
        <v>286</v>
      </c>
      <c r="C906" t="s">
        <v>720</v>
      </c>
      <c r="D906" t="s">
        <v>721</v>
      </c>
      <c r="E906" t="s">
        <v>53</v>
      </c>
      <c r="F906">
        <v>1.2</v>
      </c>
      <c r="G906" s="1">
        <v>44900</v>
      </c>
      <c r="H906" t="s">
        <v>1350</v>
      </c>
      <c r="I906" t="s">
        <v>1351</v>
      </c>
      <c r="J906" t="s">
        <v>273</v>
      </c>
      <c r="K906">
        <v>8</v>
      </c>
      <c r="L906" t="s">
        <v>274</v>
      </c>
      <c r="M906" t="s">
        <v>275</v>
      </c>
      <c r="N906" t="s">
        <v>276</v>
      </c>
      <c r="O906" t="s">
        <v>277</v>
      </c>
      <c r="P906" t="s">
        <v>60</v>
      </c>
      <c r="Q906" t="s">
        <v>61</v>
      </c>
      <c r="R906">
        <v>33</v>
      </c>
      <c r="S906" t="s">
        <v>62</v>
      </c>
      <c r="T906" t="s">
        <v>278</v>
      </c>
      <c r="U906" t="s">
        <v>278</v>
      </c>
      <c r="V906">
        <v>0.84999999910000001</v>
      </c>
      <c r="W906">
        <v>1771974229</v>
      </c>
      <c r="X906">
        <v>2084675565.74</v>
      </c>
      <c r="AQ906" t="s">
        <v>65</v>
      </c>
      <c r="AR906" t="s">
        <v>66</v>
      </c>
      <c r="AS906" t="s">
        <v>67</v>
      </c>
    </row>
    <row r="907" spans="1:47" x14ac:dyDescent="0.3">
      <c r="A907" t="s">
        <v>640</v>
      </c>
      <c r="B907" t="s">
        <v>641</v>
      </c>
      <c r="C907" t="s">
        <v>1352</v>
      </c>
      <c r="D907" t="s">
        <v>1353</v>
      </c>
      <c r="E907" t="s">
        <v>53</v>
      </c>
      <c r="F907">
        <v>1.1000000000000001</v>
      </c>
      <c r="G907" s="1">
        <v>44845</v>
      </c>
      <c r="H907">
        <v>3</v>
      </c>
      <c r="I907" t="s">
        <v>1354</v>
      </c>
      <c r="J907" t="s">
        <v>105</v>
      </c>
      <c r="K907">
        <v>2</v>
      </c>
      <c r="L907" t="s">
        <v>106</v>
      </c>
      <c r="M907" t="s">
        <v>375</v>
      </c>
      <c r="N907" t="s">
        <v>376</v>
      </c>
      <c r="O907" t="s">
        <v>377</v>
      </c>
      <c r="P907" t="s">
        <v>60</v>
      </c>
      <c r="Q907" t="s">
        <v>61</v>
      </c>
      <c r="R907">
        <v>33</v>
      </c>
      <c r="S907" t="s">
        <v>62</v>
      </c>
      <c r="T907" t="s">
        <v>63</v>
      </c>
      <c r="U907" t="s">
        <v>187</v>
      </c>
      <c r="V907">
        <v>0.69999998370000005</v>
      </c>
      <c r="W907">
        <v>7240154</v>
      </c>
      <c r="X907">
        <v>10343077.380000001</v>
      </c>
      <c r="AQ907" t="s">
        <v>65</v>
      </c>
      <c r="AR907" t="s">
        <v>66</v>
      </c>
      <c r="AS907" t="s">
        <v>67</v>
      </c>
    </row>
    <row r="908" spans="1:47" x14ac:dyDescent="0.3">
      <c r="A908" t="s">
        <v>433</v>
      </c>
      <c r="B908" t="s">
        <v>434</v>
      </c>
      <c r="C908" t="s">
        <v>676</v>
      </c>
      <c r="D908" t="s">
        <v>677</v>
      </c>
      <c r="E908" t="s">
        <v>53</v>
      </c>
      <c r="F908">
        <v>1.2</v>
      </c>
      <c r="G908" s="1">
        <v>44810</v>
      </c>
      <c r="H908">
        <v>5</v>
      </c>
      <c r="I908" t="s">
        <v>1355</v>
      </c>
      <c r="J908" t="s">
        <v>159</v>
      </c>
      <c r="K908">
        <v>4</v>
      </c>
      <c r="L908" t="s">
        <v>160</v>
      </c>
      <c r="M908" t="s">
        <v>400</v>
      </c>
      <c r="N908" t="s">
        <v>401</v>
      </c>
      <c r="O908" t="s">
        <v>402</v>
      </c>
      <c r="P908" t="s">
        <v>321</v>
      </c>
      <c r="Q908" t="s">
        <v>322</v>
      </c>
      <c r="R908">
        <v>10</v>
      </c>
      <c r="S908" t="s">
        <v>323</v>
      </c>
      <c r="T908" t="s">
        <v>310</v>
      </c>
      <c r="U908" t="s">
        <v>64</v>
      </c>
      <c r="V908">
        <v>0.84999999709999996</v>
      </c>
      <c r="W908">
        <v>14380000</v>
      </c>
      <c r="X908">
        <v>16917647.120000001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</row>
    <row r="909" spans="1:47" x14ac:dyDescent="0.3">
      <c r="A909" t="s">
        <v>87</v>
      </c>
      <c r="B909" t="s">
        <v>88</v>
      </c>
      <c r="C909" t="s">
        <v>1009</v>
      </c>
      <c r="D909" t="s">
        <v>1010</v>
      </c>
      <c r="E909" t="s">
        <v>53</v>
      </c>
      <c r="F909">
        <v>1.1000000000000001</v>
      </c>
      <c r="G909" s="1">
        <v>44896</v>
      </c>
      <c r="H909">
        <v>2</v>
      </c>
      <c r="I909" t="s">
        <v>1011</v>
      </c>
      <c r="J909" t="s">
        <v>105</v>
      </c>
      <c r="K909">
        <v>2</v>
      </c>
      <c r="L909" t="s">
        <v>106</v>
      </c>
      <c r="M909" t="s">
        <v>1206</v>
      </c>
      <c r="N909" t="s">
        <v>1207</v>
      </c>
      <c r="O909" t="s">
        <v>1208</v>
      </c>
      <c r="P909" t="s">
        <v>129</v>
      </c>
      <c r="Q909" t="s">
        <v>1356</v>
      </c>
      <c r="R909" s="2" t="s">
        <v>1357</v>
      </c>
      <c r="S909" t="s">
        <v>1358</v>
      </c>
      <c r="T909" t="s">
        <v>101</v>
      </c>
      <c r="U909" t="s">
        <v>101</v>
      </c>
      <c r="V909">
        <v>0.84999999250000002</v>
      </c>
      <c r="W909">
        <v>2180803</v>
      </c>
      <c r="X909">
        <v>2565650.61</v>
      </c>
      <c r="Y909">
        <v>1</v>
      </c>
      <c r="Z909">
        <v>2180803</v>
      </c>
      <c r="AA909">
        <v>2565650.61</v>
      </c>
      <c r="AB909">
        <v>1</v>
      </c>
      <c r="AC909">
        <v>2180803</v>
      </c>
      <c r="AD909">
        <v>2565650.61</v>
      </c>
      <c r="AE909">
        <v>0</v>
      </c>
      <c r="AF909">
        <v>0</v>
      </c>
      <c r="AG909">
        <v>0</v>
      </c>
      <c r="AK909">
        <v>1</v>
      </c>
      <c r="AL909">
        <v>2180803</v>
      </c>
      <c r="AM909">
        <v>2565650.61</v>
      </c>
      <c r="AN909">
        <v>0</v>
      </c>
      <c r="AO909">
        <v>0</v>
      </c>
      <c r="AP909">
        <v>0</v>
      </c>
      <c r="AT909" t="s">
        <v>1294</v>
      </c>
      <c r="AU909" t="s">
        <v>1212</v>
      </c>
    </row>
    <row r="910" spans="1:47" x14ac:dyDescent="0.3">
      <c r="A910" t="s">
        <v>87</v>
      </c>
      <c r="B910" t="s">
        <v>88</v>
      </c>
      <c r="C910" t="s">
        <v>249</v>
      </c>
      <c r="D910" t="s">
        <v>250</v>
      </c>
      <c r="E910" t="s">
        <v>53</v>
      </c>
      <c r="F910">
        <v>1</v>
      </c>
      <c r="G910" s="1">
        <v>44683</v>
      </c>
      <c r="H910" t="s">
        <v>651</v>
      </c>
      <c r="I910" t="s">
        <v>1359</v>
      </c>
      <c r="J910" t="s">
        <v>55</v>
      </c>
      <c r="K910">
        <v>3</v>
      </c>
      <c r="L910" t="s">
        <v>56</v>
      </c>
      <c r="M910" t="s">
        <v>711</v>
      </c>
      <c r="N910" t="s">
        <v>712</v>
      </c>
      <c r="O910" t="s">
        <v>713</v>
      </c>
      <c r="P910" t="s">
        <v>129</v>
      </c>
      <c r="Q910" t="s">
        <v>1356</v>
      </c>
      <c r="R910" s="2" t="s">
        <v>1357</v>
      </c>
      <c r="S910" t="s">
        <v>1358</v>
      </c>
      <c r="T910" t="s">
        <v>101</v>
      </c>
      <c r="U910" t="s">
        <v>101</v>
      </c>
      <c r="V910">
        <v>0.5169082103</v>
      </c>
      <c r="W910">
        <v>924233</v>
      </c>
      <c r="X910">
        <v>1788002.17</v>
      </c>
      <c r="Y910">
        <v>1</v>
      </c>
      <c r="Z910">
        <v>924233</v>
      </c>
      <c r="AA910">
        <v>1788002.17</v>
      </c>
      <c r="AB910">
        <v>1</v>
      </c>
      <c r="AC910">
        <v>924233</v>
      </c>
      <c r="AD910">
        <v>1788002.17</v>
      </c>
      <c r="AE910">
        <v>0</v>
      </c>
      <c r="AF910">
        <v>0</v>
      </c>
      <c r="AG910">
        <v>0</v>
      </c>
      <c r="AK910">
        <v>1</v>
      </c>
      <c r="AL910">
        <v>924233</v>
      </c>
      <c r="AM910">
        <v>1788002.17</v>
      </c>
      <c r="AN910">
        <v>0</v>
      </c>
      <c r="AO910">
        <v>0</v>
      </c>
      <c r="AP910">
        <v>0</v>
      </c>
      <c r="AT910" t="s">
        <v>1294</v>
      </c>
      <c r="AU910" t="s">
        <v>1212</v>
      </c>
    </row>
    <row r="911" spans="1:47" x14ac:dyDescent="0.3">
      <c r="A911" t="s">
        <v>87</v>
      </c>
      <c r="B911" t="s">
        <v>88</v>
      </c>
      <c r="C911" t="s">
        <v>1360</v>
      </c>
      <c r="D911" t="s">
        <v>1361</v>
      </c>
      <c r="E911" t="s">
        <v>53</v>
      </c>
      <c r="F911">
        <v>1.1000000000000001</v>
      </c>
      <c r="G911" s="1">
        <v>44845</v>
      </c>
      <c r="H911">
        <v>3</v>
      </c>
      <c r="I911" t="s">
        <v>1362</v>
      </c>
      <c r="J911" t="s">
        <v>178</v>
      </c>
      <c r="K911">
        <v>5</v>
      </c>
      <c r="L911" t="s">
        <v>179</v>
      </c>
      <c r="M911" t="s">
        <v>533</v>
      </c>
      <c r="N911" t="s">
        <v>534</v>
      </c>
      <c r="O911" t="s">
        <v>535</v>
      </c>
      <c r="P911" t="s">
        <v>129</v>
      </c>
      <c r="Q911" t="s">
        <v>256</v>
      </c>
      <c r="R911">
        <v>998</v>
      </c>
      <c r="S911" t="s">
        <v>257</v>
      </c>
      <c r="T911" t="s">
        <v>101</v>
      </c>
      <c r="U911" t="s">
        <v>101</v>
      </c>
      <c r="V911">
        <v>0.60000000470000003</v>
      </c>
      <c r="W911">
        <v>3332776.07</v>
      </c>
      <c r="X911">
        <v>5554626.71</v>
      </c>
      <c r="AN911">
        <v>0</v>
      </c>
      <c r="AO911">
        <v>0</v>
      </c>
      <c r="AP911">
        <v>0</v>
      </c>
      <c r="AU911" t="s">
        <v>258</v>
      </c>
    </row>
    <row r="912" spans="1:47" x14ac:dyDescent="0.3">
      <c r="A912" t="s">
        <v>268</v>
      </c>
      <c r="B912" t="s">
        <v>269</v>
      </c>
      <c r="C912" t="s">
        <v>1246</v>
      </c>
      <c r="D912" t="s">
        <v>1247</v>
      </c>
      <c r="E912" t="s">
        <v>53</v>
      </c>
      <c r="F912">
        <v>2</v>
      </c>
      <c r="G912" s="1">
        <v>45030</v>
      </c>
      <c r="H912">
        <v>2</v>
      </c>
      <c r="I912" t="s">
        <v>1284</v>
      </c>
      <c r="J912" t="s">
        <v>105</v>
      </c>
      <c r="K912">
        <v>2</v>
      </c>
      <c r="L912" t="s">
        <v>106</v>
      </c>
      <c r="M912" t="s">
        <v>220</v>
      </c>
      <c r="N912" t="s">
        <v>221</v>
      </c>
      <c r="O912" t="s">
        <v>222</v>
      </c>
      <c r="P912" t="s">
        <v>183</v>
      </c>
      <c r="Q912" t="s">
        <v>184</v>
      </c>
      <c r="R912" s="2" t="s">
        <v>185</v>
      </c>
      <c r="S912" t="s">
        <v>186</v>
      </c>
      <c r="T912" t="s">
        <v>63</v>
      </c>
      <c r="U912" t="s">
        <v>64</v>
      </c>
      <c r="V912">
        <v>0.84999999989999997</v>
      </c>
      <c r="W912">
        <v>190604592</v>
      </c>
      <c r="X912">
        <v>224240696.5</v>
      </c>
      <c r="AH912">
        <v>0</v>
      </c>
      <c r="AI912">
        <v>0</v>
      </c>
      <c r="AJ912">
        <v>0</v>
      </c>
    </row>
    <row r="913" spans="1:47" x14ac:dyDescent="0.3">
      <c r="A913" t="s">
        <v>87</v>
      </c>
      <c r="B913" t="s">
        <v>88</v>
      </c>
      <c r="C913" t="s">
        <v>1363</v>
      </c>
      <c r="D913" t="s">
        <v>1364</v>
      </c>
      <c r="E913" t="s">
        <v>53</v>
      </c>
      <c r="F913">
        <v>1.2</v>
      </c>
      <c r="G913" s="1">
        <v>44895</v>
      </c>
      <c r="H913">
        <v>3</v>
      </c>
      <c r="I913" t="s">
        <v>1365</v>
      </c>
      <c r="J913" t="s">
        <v>159</v>
      </c>
      <c r="K913">
        <v>4</v>
      </c>
      <c r="L913" t="s">
        <v>160</v>
      </c>
      <c r="M913" t="s">
        <v>365</v>
      </c>
      <c r="N913" t="s">
        <v>366</v>
      </c>
      <c r="O913" t="s">
        <v>367</v>
      </c>
      <c r="P913" t="s">
        <v>129</v>
      </c>
      <c r="Q913" t="s">
        <v>896</v>
      </c>
      <c r="R913">
        <v>134</v>
      </c>
      <c r="S913" t="s">
        <v>897</v>
      </c>
      <c r="T913" t="s">
        <v>101</v>
      </c>
      <c r="U913" t="s">
        <v>101</v>
      </c>
      <c r="V913">
        <v>0.8</v>
      </c>
      <c r="W913">
        <v>990303</v>
      </c>
      <c r="X913">
        <v>1237878.75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T913" t="s">
        <v>848</v>
      </c>
      <c r="AU913" t="s">
        <v>849</v>
      </c>
    </row>
    <row r="914" spans="1:47" ht="360" x14ac:dyDescent="0.3">
      <c r="A914" t="s">
        <v>87</v>
      </c>
      <c r="B914" t="s">
        <v>88</v>
      </c>
      <c r="C914" t="s">
        <v>1154</v>
      </c>
      <c r="D914" t="s">
        <v>1155</v>
      </c>
      <c r="E914" t="s">
        <v>53</v>
      </c>
      <c r="F914">
        <v>1.1000000000000001</v>
      </c>
      <c r="G914" s="1">
        <v>44910</v>
      </c>
      <c r="H914">
        <v>3</v>
      </c>
      <c r="I914" s="3" t="s">
        <v>1366</v>
      </c>
      <c r="J914" t="s">
        <v>159</v>
      </c>
      <c r="K914">
        <v>4</v>
      </c>
      <c r="L914" t="s">
        <v>160</v>
      </c>
      <c r="M914" t="s">
        <v>346</v>
      </c>
      <c r="N914" t="s">
        <v>347</v>
      </c>
      <c r="O914" t="s">
        <v>348</v>
      </c>
      <c r="P914" t="s">
        <v>129</v>
      </c>
      <c r="Q914" t="s">
        <v>1367</v>
      </c>
      <c r="R914">
        <v>131</v>
      </c>
      <c r="S914" t="s">
        <v>1368</v>
      </c>
      <c r="T914" t="s">
        <v>101</v>
      </c>
      <c r="U914" t="s">
        <v>101</v>
      </c>
      <c r="V914">
        <v>0.89999999159999999</v>
      </c>
      <c r="W914">
        <v>7776795</v>
      </c>
      <c r="X914">
        <v>8640883.4100000001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K914">
        <v>0</v>
      </c>
      <c r="AL914">
        <v>0</v>
      </c>
      <c r="AM914">
        <v>0</v>
      </c>
      <c r="AN914">
        <v>1</v>
      </c>
      <c r="AO914">
        <v>7776795</v>
      </c>
      <c r="AP914">
        <v>8640883.4100000001</v>
      </c>
      <c r="AT914" t="s">
        <v>1369</v>
      </c>
      <c r="AU914" t="s">
        <v>1074</v>
      </c>
    </row>
    <row r="915" spans="1:47" x14ac:dyDescent="0.3">
      <c r="A915" t="s">
        <v>268</v>
      </c>
      <c r="B915" t="s">
        <v>269</v>
      </c>
      <c r="C915" t="s">
        <v>1246</v>
      </c>
      <c r="D915" t="s">
        <v>1247</v>
      </c>
      <c r="E915" t="s">
        <v>53</v>
      </c>
      <c r="F915">
        <v>2</v>
      </c>
      <c r="G915" s="1">
        <v>45030</v>
      </c>
      <c r="H915">
        <v>4</v>
      </c>
      <c r="I915" t="s">
        <v>1252</v>
      </c>
      <c r="J915" t="s">
        <v>159</v>
      </c>
      <c r="K915">
        <v>4</v>
      </c>
      <c r="L915" t="s">
        <v>160</v>
      </c>
      <c r="M915" t="s">
        <v>393</v>
      </c>
      <c r="N915" t="s">
        <v>394</v>
      </c>
      <c r="O915" t="s">
        <v>395</v>
      </c>
      <c r="P915" t="s">
        <v>97</v>
      </c>
      <c r="Q915" t="s">
        <v>98</v>
      </c>
      <c r="R915" s="2" t="s">
        <v>99</v>
      </c>
      <c r="S915" t="s">
        <v>100</v>
      </c>
      <c r="T915" t="s">
        <v>63</v>
      </c>
      <c r="U915" t="s">
        <v>64</v>
      </c>
      <c r="V915">
        <v>0.84999999959999994</v>
      </c>
      <c r="W915">
        <v>231440987</v>
      </c>
      <c r="X915">
        <v>272283514.25</v>
      </c>
    </row>
    <row r="916" spans="1:47" x14ac:dyDescent="0.3">
      <c r="A916" t="s">
        <v>268</v>
      </c>
      <c r="B916" t="s">
        <v>269</v>
      </c>
      <c r="C916" t="s">
        <v>1246</v>
      </c>
      <c r="D916" t="s">
        <v>1247</v>
      </c>
      <c r="E916" t="s">
        <v>53</v>
      </c>
      <c r="F916">
        <v>2</v>
      </c>
      <c r="G916" s="1">
        <v>45030</v>
      </c>
      <c r="H916">
        <v>4</v>
      </c>
      <c r="I916" t="s">
        <v>1252</v>
      </c>
      <c r="J916" t="s">
        <v>159</v>
      </c>
      <c r="K916">
        <v>4</v>
      </c>
      <c r="L916" t="s">
        <v>160</v>
      </c>
      <c r="M916" t="s">
        <v>365</v>
      </c>
      <c r="N916" t="s">
        <v>366</v>
      </c>
      <c r="O916" t="s">
        <v>367</v>
      </c>
      <c r="P916" t="s">
        <v>97</v>
      </c>
      <c r="Q916" t="s">
        <v>98</v>
      </c>
      <c r="R916" s="2" t="s">
        <v>99</v>
      </c>
      <c r="S916" t="s">
        <v>100</v>
      </c>
      <c r="T916" t="s">
        <v>63</v>
      </c>
      <c r="U916" t="s">
        <v>284</v>
      </c>
      <c r="V916">
        <v>0.4</v>
      </c>
      <c r="W916">
        <v>15000000</v>
      </c>
      <c r="X916">
        <v>37500000</v>
      </c>
    </row>
    <row r="917" spans="1:47" x14ac:dyDescent="0.3">
      <c r="A917" t="s">
        <v>268</v>
      </c>
      <c r="B917" t="s">
        <v>269</v>
      </c>
      <c r="C917" t="s">
        <v>1246</v>
      </c>
      <c r="D917" t="s">
        <v>1247</v>
      </c>
      <c r="E917" t="s">
        <v>53</v>
      </c>
      <c r="F917">
        <v>2</v>
      </c>
      <c r="G917" s="1">
        <v>45030</v>
      </c>
      <c r="H917">
        <v>4</v>
      </c>
      <c r="I917" t="s">
        <v>1252</v>
      </c>
      <c r="J917" t="s">
        <v>159</v>
      </c>
      <c r="K917">
        <v>4</v>
      </c>
      <c r="L917" t="s">
        <v>160</v>
      </c>
      <c r="M917" t="s">
        <v>393</v>
      </c>
      <c r="N917" t="s">
        <v>394</v>
      </c>
      <c r="O917" t="s">
        <v>395</v>
      </c>
      <c r="P917" t="s">
        <v>183</v>
      </c>
      <c r="Q917" t="s">
        <v>184</v>
      </c>
      <c r="R917" s="2" t="s">
        <v>185</v>
      </c>
      <c r="S917" t="s">
        <v>186</v>
      </c>
      <c r="T917" t="s">
        <v>63</v>
      </c>
      <c r="U917" t="s">
        <v>64</v>
      </c>
      <c r="V917">
        <v>0.84999999959999994</v>
      </c>
      <c r="W917">
        <v>231440987</v>
      </c>
      <c r="X917">
        <v>272283514.25</v>
      </c>
      <c r="AH917">
        <v>0</v>
      </c>
      <c r="AI917">
        <v>0</v>
      </c>
      <c r="AJ917">
        <v>0</v>
      </c>
    </row>
    <row r="918" spans="1:47" x14ac:dyDescent="0.3">
      <c r="A918" t="s">
        <v>87</v>
      </c>
      <c r="B918" t="s">
        <v>88</v>
      </c>
      <c r="C918" t="s">
        <v>155</v>
      </c>
      <c r="D918" t="s">
        <v>156</v>
      </c>
      <c r="E918" t="s">
        <v>53</v>
      </c>
      <c r="F918">
        <v>1.2</v>
      </c>
      <c r="G918" s="1">
        <v>44889</v>
      </c>
      <c r="H918" t="s">
        <v>1370</v>
      </c>
      <c r="I918" t="s">
        <v>1371</v>
      </c>
      <c r="J918" t="s">
        <v>178</v>
      </c>
      <c r="K918">
        <v>5</v>
      </c>
      <c r="L918" t="s">
        <v>179</v>
      </c>
      <c r="M918" t="s">
        <v>533</v>
      </c>
      <c r="N918" t="s">
        <v>534</v>
      </c>
      <c r="O918" t="s">
        <v>535</v>
      </c>
      <c r="P918" t="s">
        <v>129</v>
      </c>
      <c r="Q918" t="s">
        <v>1372</v>
      </c>
      <c r="R918">
        <v>169</v>
      </c>
      <c r="S918" t="s">
        <v>1373</v>
      </c>
      <c r="T918" t="s">
        <v>101</v>
      </c>
      <c r="U918" t="s">
        <v>101</v>
      </c>
      <c r="V918">
        <v>0.65000000359999999</v>
      </c>
      <c r="W918">
        <v>2341018</v>
      </c>
      <c r="X918">
        <v>3601566.13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T918" t="s">
        <v>1294</v>
      </c>
      <c r="AU918" t="s">
        <v>258</v>
      </c>
    </row>
    <row r="919" spans="1:47" x14ac:dyDescent="0.3">
      <c r="A919" t="s">
        <v>87</v>
      </c>
      <c r="B919" t="s">
        <v>88</v>
      </c>
      <c r="C919" t="s">
        <v>1053</v>
      </c>
      <c r="D919" t="s">
        <v>1054</v>
      </c>
      <c r="E919" t="s">
        <v>53</v>
      </c>
      <c r="F919">
        <v>1.2</v>
      </c>
      <c r="G919" s="1">
        <v>44827</v>
      </c>
      <c r="H919">
        <v>2</v>
      </c>
      <c r="I919" t="s">
        <v>1240</v>
      </c>
      <c r="J919" t="s">
        <v>105</v>
      </c>
      <c r="K919">
        <v>2</v>
      </c>
      <c r="L919" t="s">
        <v>106</v>
      </c>
      <c r="M919" t="s">
        <v>220</v>
      </c>
      <c r="N919" t="s">
        <v>221</v>
      </c>
      <c r="O919" t="s">
        <v>222</v>
      </c>
      <c r="P919" t="s">
        <v>129</v>
      </c>
      <c r="Q919" t="s">
        <v>1291</v>
      </c>
      <c r="R919" s="2" t="s">
        <v>1292</v>
      </c>
      <c r="S919" t="s">
        <v>1293</v>
      </c>
      <c r="T919" t="s">
        <v>101</v>
      </c>
      <c r="U919" t="s">
        <v>101</v>
      </c>
      <c r="V919">
        <v>0.84999998499999996</v>
      </c>
      <c r="W919">
        <v>5096960</v>
      </c>
      <c r="X919">
        <v>5996423.6399999997</v>
      </c>
      <c r="Y919">
        <v>0</v>
      </c>
      <c r="Z919">
        <v>0</v>
      </c>
      <c r="AA919">
        <v>0</v>
      </c>
      <c r="AB919">
        <v>1</v>
      </c>
      <c r="AC919">
        <v>5096960</v>
      </c>
      <c r="AD919">
        <v>5996423.6399999997</v>
      </c>
      <c r="AE919">
        <v>0</v>
      </c>
      <c r="AF919">
        <v>0</v>
      </c>
      <c r="AG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T919" t="s">
        <v>1294</v>
      </c>
      <c r="AU919" t="s">
        <v>1084</v>
      </c>
    </row>
    <row r="920" spans="1:47" x14ac:dyDescent="0.3">
      <c r="A920" t="s">
        <v>87</v>
      </c>
      <c r="B920" t="s">
        <v>88</v>
      </c>
      <c r="C920" t="s">
        <v>1202</v>
      </c>
      <c r="D920" t="s">
        <v>1203</v>
      </c>
      <c r="E920" t="s">
        <v>53</v>
      </c>
      <c r="F920">
        <v>1.2</v>
      </c>
      <c r="G920" s="1">
        <v>44644</v>
      </c>
      <c r="H920">
        <v>4</v>
      </c>
      <c r="I920" t="s">
        <v>1374</v>
      </c>
      <c r="J920" t="s">
        <v>110</v>
      </c>
      <c r="K920">
        <v>6</v>
      </c>
      <c r="L920" t="s">
        <v>111</v>
      </c>
      <c r="M920" t="s">
        <v>112</v>
      </c>
      <c r="N920" t="s">
        <v>113</v>
      </c>
      <c r="O920" t="s">
        <v>114</v>
      </c>
      <c r="P920" t="s">
        <v>129</v>
      </c>
      <c r="Q920" t="s">
        <v>256</v>
      </c>
      <c r="R920">
        <v>998</v>
      </c>
      <c r="S920" t="s">
        <v>257</v>
      </c>
      <c r="T920" t="s">
        <v>101</v>
      </c>
      <c r="U920" t="s">
        <v>101</v>
      </c>
      <c r="V920">
        <v>0.8</v>
      </c>
      <c r="W920">
        <v>1663880</v>
      </c>
      <c r="X920">
        <v>2079850</v>
      </c>
      <c r="AN920">
        <v>0</v>
      </c>
      <c r="AO920">
        <v>0</v>
      </c>
      <c r="AP920">
        <v>0</v>
      </c>
      <c r="AU920" t="s">
        <v>258</v>
      </c>
    </row>
    <row r="921" spans="1:47" x14ac:dyDescent="0.3">
      <c r="A921" t="s">
        <v>87</v>
      </c>
      <c r="B921" t="s">
        <v>88</v>
      </c>
      <c r="C921" t="s">
        <v>1085</v>
      </c>
      <c r="D921" t="s">
        <v>1086</v>
      </c>
      <c r="E921" t="s">
        <v>53</v>
      </c>
      <c r="F921">
        <v>1.2</v>
      </c>
      <c r="G921" s="1">
        <v>44895</v>
      </c>
      <c r="H921">
        <v>3</v>
      </c>
      <c r="I921" t="s">
        <v>1167</v>
      </c>
      <c r="J921" t="s">
        <v>178</v>
      </c>
      <c r="K921">
        <v>5</v>
      </c>
      <c r="L921" t="s">
        <v>179</v>
      </c>
      <c r="M921" t="s">
        <v>533</v>
      </c>
      <c r="N921" t="s">
        <v>534</v>
      </c>
      <c r="O921" t="s">
        <v>535</v>
      </c>
      <c r="P921" t="s">
        <v>129</v>
      </c>
      <c r="Q921" t="s">
        <v>256</v>
      </c>
      <c r="R921">
        <v>998</v>
      </c>
      <c r="S921" t="s">
        <v>257</v>
      </c>
      <c r="T921" t="s">
        <v>101</v>
      </c>
      <c r="U921" t="s">
        <v>101</v>
      </c>
      <c r="V921">
        <v>0.84999994540000001</v>
      </c>
      <c r="W921">
        <v>1726927.02</v>
      </c>
      <c r="X921">
        <v>2031678.98</v>
      </c>
      <c r="AN921">
        <v>0</v>
      </c>
      <c r="AO921">
        <v>0</v>
      </c>
      <c r="AP921">
        <v>0</v>
      </c>
      <c r="AU921" t="s">
        <v>258</v>
      </c>
    </row>
    <row r="922" spans="1:47" x14ac:dyDescent="0.3">
      <c r="A922" t="s">
        <v>268</v>
      </c>
      <c r="B922" t="s">
        <v>269</v>
      </c>
      <c r="C922" t="s">
        <v>1246</v>
      </c>
      <c r="D922" t="s">
        <v>1247</v>
      </c>
      <c r="E922" t="s">
        <v>53</v>
      </c>
      <c r="F922">
        <v>2</v>
      </c>
      <c r="G922" s="1">
        <v>45030</v>
      </c>
      <c r="H922">
        <v>4</v>
      </c>
      <c r="I922" t="s">
        <v>1252</v>
      </c>
      <c r="J922" t="s">
        <v>159</v>
      </c>
      <c r="K922">
        <v>4</v>
      </c>
      <c r="L922" t="s">
        <v>160</v>
      </c>
      <c r="M922" t="s">
        <v>393</v>
      </c>
      <c r="N922" t="s">
        <v>394</v>
      </c>
      <c r="O922" t="s">
        <v>395</v>
      </c>
      <c r="P922" t="s">
        <v>183</v>
      </c>
      <c r="Q922" t="s">
        <v>184</v>
      </c>
      <c r="R922" s="2" t="s">
        <v>185</v>
      </c>
      <c r="S922" t="s">
        <v>186</v>
      </c>
      <c r="T922" t="s">
        <v>63</v>
      </c>
      <c r="U922" t="s">
        <v>187</v>
      </c>
      <c r="V922">
        <v>0.7</v>
      </c>
      <c r="W922">
        <v>129149332</v>
      </c>
      <c r="X922">
        <v>184499045.71000001</v>
      </c>
      <c r="AH922">
        <v>0</v>
      </c>
      <c r="AI922">
        <v>0</v>
      </c>
      <c r="AJ922">
        <v>0</v>
      </c>
    </row>
    <row r="923" spans="1:47" x14ac:dyDescent="0.3">
      <c r="A923" t="s">
        <v>87</v>
      </c>
      <c r="B923" t="s">
        <v>88</v>
      </c>
      <c r="C923" t="s">
        <v>1275</v>
      </c>
      <c r="D923" t="s">
        <v>1276</v>
      </c>
      <c r="E923" t="s">
        <v>53</v>
      </c>
      <c r="F923">
        <v>1.2</v>
      </c>
      <c r="G923" s="1">
        <v>44798</v>
      </c>
      <c r="H923">
        <v>1</v>
      </c>
      <c r="I923" t="s">
        <v>1375</v>
      </c>
      <c r="J923" t="s">
        <v>105</v>
      </c>
      <c r="K923">
        <v>2</v>
      </c>
      <c r="L923" t="s">
        <v>106</v>
      </c>
      <c r="M923" t="s">
        <v>220</v>
      </c>
      <c r="N923" t="s">
        <v>221</v>
      </c>
      <c r="O923" t="s">
        <v>222</v>
      </c>
      <c r="P923" t="s">
        <v>129</v>
      </c>
      <c r="Q923" t="s">
        <v>256</v>
      </c>
      <c r="R923">
        <v>998</v>
      </c>
      <c r="S923" t="s">
        <v>257</v>
      </c>
      <c r="T923" t="s">
        <v>101</v>
      </c>
      <c r="U923" t="s">
        <v>101</v>
      </c>
      <c r="V923">
        <v>0.60000000180000002</v>
      </c>
      <c r="W923">
        <v>2732227.71</v>
      </c>
      <c r="X923">
        <v>4553712.84</v>
      </c>
      <c r="AN923">
        <v>0</v>
      </c>
      <c r="AO923">
        <v>0</v>
      </c>
      <c r="AP923">
        <v>0</v>
      </c>
      <c r="AU923" t="s">
        <v>258</v>
      </c>
    </row>
    <row r="924" spans="1:47" x14ac:dyDescent="0.3">
      <c r="A924" t="s">
        <v>433</v>
      </c>
      <c r="B924" t="s">
        <v>434</v>
      </c>
      <c r="C924" t="s">
        <v>435</v>
      </c>
      <c r="D924" t="s">
        <v>436</v>
      </c>
      <c r="E924" t="s">
        <v>53</v>
      </c>
      <c r="F924">
        <v>1.2</v>
      </c>
      <c r="G924" s="1">
        <v>44810</v>
      </c>
      <c r="H924">
        <v>3</v>
      </c>
      <c r="I924" t="s">
        <v>1376</v>
      </c>
      <c r="J924" t="s">
        <v>55</v>
      </c>
      <c r="K924">
        <v>3</v>
      </c>
      <c r="L924" t="s">
        <v>56</v>
      </c>
      <c r="M924" t="s">
        <v>711</v>
      </c>
      <c r="N924" t="s">
        <v>712</v>
      </c>
      <c r="O924" t="s">
        <v>713</v>
      </c>
      <c r="P924" t="s">
        <v>60</v>
      </c>
      <c r="Q924" t="s">
        <v>61</v>
      </c>
      <c r="R924">
        <v>33</v>
      </c>
      <c r="S924" t="s">
        <v>62</v>
      </c>
      <c r="T924" t="s">
        <v>63</v>
      </c>
      <c r="U924" t="s">
        <v>64</v>
      </c>
      <c r="V924">
        <v>0.8499999936</v>
      </c>
      <c r="W924">
        <v>33082038</v>
      </c>
      <c r="X924">
        <v>38920045</v>
      </c>
      <c r="AQ924" t="s">
        <v>65</v>
      </c>
      <c r="AR924" t="s">
        <v>66</v>
      </c>
      <c r="AS924" t="s">
        <v>67</v>
      </c>
    </row>
    <row r="925" spans="1:47" x14ac:dyDescent="0.3">
      <c r="A925" t="s">
        <v>285</v>
      </c>
      <c r="B925" t="s">
        <v>286</v>
      </c>
      <c r="C925" t="s">
        <v>961</v>
      </c>
      <c r="D925" t="s">
        <v>962</v>
      </c>
      <c r="E925" t="s">
        <v>963</v>
      </c>
      <c r="F925">
        <v>1.1000000000000001</v>
      </c>
      <c r="G925" s="1">
        <v>44908</v>
      </c>
      <c r="J925" t="s">
        <v>295</v>
      </c>
      <c r="K925">
        <v>1</v>
      </c>
      <c r="L925" t="s">
        <v>296</v>
      </c>
      <c r="M925" t="s">
        <v>297</v>
      </c>
      <c r="N925">
        <v>1</v>
      </c>
      <c r="O925" t="s">
        <v>298</v>
      </c>
      <c r="P925" t="s">
        <v>129</v>
      </c>
      <c r="Q925" t="s">
        <v>514</v>
      </c>
      <c r="R925" t="s">
        <v>515</v>
      </c>
      <c r="S925" t="s">
        <v>516</v>
      </c>
      <c r="T925" t="s">
        <v>301</v>
      </c>
      <c r="U925" t="s">
        <v>301</v>
      </c>
      <c r="V925">
        <v>0.8147729856</v>
      </c>
      <c r="W925">
        <v>0</v>
      </c>
      <c r="X925">
        <v>0</v>
      </c>
    </row>
    <row r="926" spans="1:47" x14ac:dyDescent="0.3">
      <c r="A926" t="s">
        <v>640</v>
      </c>
      <c r="B926" t="s">
        <v>641</v>
      </c>
      <c r="C926" t="s">
        <v>1352</v>
      </c>
      <c r="D926" t="s">
        <v>1353</v>
      </c>
      <c r="E926" t="s">
        <v>53</v>
      </c>
      <c r="F926">
        <v>1.1000000000000001</v>
      </c>
      <c r="G926" s="1">
        <v>44845</v>
      </c>
      <c r="H926">
        <v>1</v>
      </c>
      <c r="I926" t="s">
        <v>1377</v>
      </c>
      <c r="J926" t="s">
        <v>105</v>
      </c>
      <c r="K926">
        <v>2</v>
      </c>
      <c r="L926" t="s">
        <v>106</v>
      </c>
      <c r="M926" t="s">
        <v>717</v>
      </c>
      <c r="N926" t="s">
        <v>718</v>
      </c>
      <c r="O926" t="s">
        <v>719</v>
      </c>
      <c r="P926" t="s">
        <v>129</v>
      </c>
      <c r="Q926" t="s">
        <v>1285</v>
      </c>
      <c r="R926" s="2" t="s">
        <v>1286</v>
      </c>
      <c r="S926" t="s">
        <v>1287</v>
      </c>
      <c r="T926" t="s">
        <v>545</v>
      </c>
      <c r="U926" t="s">
        <v>545</v>
      </c>
      <c r="V926">
        <v>0.84999999950000005</v>
      </c>
      <c r="W926">
        <v>141560946</v>
      </c>
      <c r="X926">
        <v>166542289.50999999</v>
      </c>
      <c r="Y926">
        <v>0</v>
      </c>
      <c r="Z926">
        <v>0</v>
      </c>
      <c r="AA926">
        <v>0</v>
      </c>
      <c r="AB926">
        <v>1</v>
      </c>
      <c r="AC926">
        <v>141560946</v>
      </c>
      <c r="AD926">
        <v>166542289.50999999</v>
      </c>
      <c r="AE926">
        <v>0.4</v>
      </c>
      <c r="AF926">
        <v>56624378.399999999</v>
      </c>
      <c r="AG926">
        <v>66616915.799999997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T926" t="s">
        <v>1195</v>
      </c>
      <c r="AU926" t="s">
        <v>1084</v>
      </c>
    </row>
    <row r="927" spans="1:47" x14ac:dyDescent="0.3">
      <c r="A927" t="s">
        <v>87</v>
      </c>
      <c r="B927" t="s">
        <v>88</v>
      </c>
      <c r="C927" t="s">
        <v>249</v>
      </c>
      <c r="D927" t="s">
        <v>250</v>
      </c>
      <c r="E927" t="s">
        <v>53</v>
      </c>
      <c r="F927">
        <v>1</v>
      </c>
      <c r="G927" s="1">
        <v>44683</v>
      </c>
      <c r="H927" t="s">
        <v>251</v>
      </c>
      <c r="I927" t="s">
        <v>252</v>
      </c>
      <c r="J927" t="s">
        <v>110</v>
      </c>
      <c r="K927">
        <v>6</v>
      </c>
      <c r="L927" t="s">
        <v>111</v>
      </c>
      <c r="M927" t="s">
        <v>253</v>
      </c>
      <c r="N927" t="s">
        <v>254</v>
      </c>
      <c r="O927" t="s">
        <v>255</v>
      </c>
      <c r="P927" t="s">
        <v>129</v>
      </c>
      <c r="Q927" t="s">
        <v>1378</v>
      </c>
      <c r="R927" s="2" t="s">
        <v>1379</v>
      </c>
      <c r="S927" t="s">
        <v>1380</v>
      </c>
      <c r="T927" t="s">
        <v>101</v>
      </c>
      <c r="U927" t="s">
        <v>101</v>
      </c>
      <c r="V927">
        <v>0.61612285460000005</v>
      </c>
      <c r="W927">
        <v>311663</v>
      </c>
      <c r="X927">
        <v>505845.54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K927">
        <v>0</v>
      </c>
      <c r="AL927">
        <v>0</v>
      </c>
      <c r="AM927">
        <v>0</v>
      </c>
      <c r="AN927">
        <v>1</v>
      </c>
      <c r="AO927">
        <v>311663</v>
      </c>
      <c r="AP927">
        <v>505845.54</v>
      </c>
      <c r="AT927" t="s">
        <v>842</v>
      </c>
      <c r="AU927" t="s">
        <v>1084</v>
      </c>
    </row>
    <row r="928" spans="1:47" x14ac:dyDescent="0.3">
      <c r="A928" t="s">
        <v>268</v>
      </c>
      <c r="B928" t="s">
        <v>269</v>
      </c>
      <c r="C928" t="s">
        <v>1246</v>
      </c>
      <c r="D928" t="s">
        <v>1247</v>
      </c>
      <c r="E928" t="s">
        <v>53</v>
      </c>
      <c r="F928">
        <v>2</v>
      </c>
      <c r="G928" s="1">
        <v>45030</v>
      </c>
      <c r="H928">
        <v>2</v>
      </c>
      <c r="I928" t="s">
        <v>1284</v>
      </c>
      <c r="J928" t="s">
        <v>105</v>
      </c>
      <c r="K928">
        <v>2</v>
      </c>
      <c r="L928" t="s">
        <v>106</v>
      </c>
      <c r="M928" t="s">
        <v>375</v>
      </c>
      <c r="N928" t="s">
        <v>376</v>
      </c>
      <c r="O928" t="s">
        <v>377</v>
      </c>
      <c r="P928" t="s">
        <v>97</v>
      </c>
      <c r="Q928" t="s">
        <v>98</v>
      </c>
      <c r="R928" s="2" t="s">
        <v>99</v>
      </c>
      <c r="S928" t="s">
        <v>100</v>
      </c>
      <c r="T928" t="s">
        <v>63</v>
      </c>
      <c r="U928" t="s">
        <v>64</v>
      </c>
      <c r="V928">
        <v>0.84999999989999997</v>
      </c>
      <c r="W928">
        <v>174624116</v>
      </c>
      <c r="X928">
        <v>205440136.49000001</v>
      </c>
    </row>
    <row r="929" spans="1:47" x14ac:dyDescent="0.3">
      <c r="A929" t="s">
        <v>87</v>
      </c>
      <c r="B929" t="s">
        <v>88</v>
      </c>
      <c r="C929" t="s">
        <v>249</v>
      </c>
      <c r="D929" t="s">
        <v>250</v>
      </c>
      <c r="E929" t="s">
        <v>53</v>
      </c>
      <c r="F929">
        <v>1</v>
      </c>
      <c r="G929" s="1">
        <v>44683</v>
      </c>
      <c r="H929" t="s">
        <v>458</v>
      </c>
      <c r="I929" t="s">
        <v>1222</v>
      </c>
      <c r="J929" t="s">
        <v>105</v>
      </c>
      <c r="K929">
        <v>2</v>
      </c>
      <c r="L929" t="s">
        <v>106</v>
      </c>
      <c r="M929" t="s">
        <v>220</v>
      </c>
      <c r="N929" t="s">
        <v>221</v>
      </c>
      <c r="O929" t="s">
        <v>222</v>
      </c>
      <c r="P929" t="s">
        <v>129</v>
      </c>
      <c r="Q929" t="s">
        <v>1381</v>
      </c>
      <c r="R929" s="2" t="s">
        <v>1382</v>
      </c>
      <c r="S929" t="s">
        <v>1383</v>
      </c>
      <c r="T929" t="s">
        <v>101</v>
      </c>
      <c r="U929" t="s">
        <v>101</v>
      </c>
      <c r="V929">
        <v>0.61612284260000005</v>
      </c>
      <c r="W929">
        <v>159385</v>
      </c>
      <c r="X929">
        <v>258690.3</v>
      </c>
      <c r="Y929">
        <v>0</v>
      </c>
      <c r="Z929">
        <v>0</v>
      </c>
      <c r="AA929">
        <v>0</v>
      </c>
      <c r="AB929">
        <v>1</v>
      </c>
      <c r="AC929">
        <v>159385</v>
      </c>
      <c r="AD929">
        <v>258690.3</v>
      </c>
      <c r="AE929">
        <v>0</v>
      </c>
      <c r="AF929">
        <v>0</v>
      </c>
      <c r="AG929">
        <v>0</v>
      </c>
      <c r="AK929">
        <v>0.4</v>
      </c>
      <c r="AL929">
        <v>63754</v>
      </c>
      <c r="AM929">
        <v>103476.12</v>
      </c>
      <c r="AN929">
        <v>0</v>
      </c>
      <c r="AO929">
        <v>0</v>
      </c>
      <c r="AP929">
        <v>0</v>
      </c>
      <c r="AT929" t="s">
        <v>940</v>
      </c>
      <c r="AU929" t="s">
        <v>976</v>
      </c>
    </row>
    <row r="930" spans="1:47" x14ac:dyDescent="0.3">
      <c r="A930" t="s">
        <v>87</v>
      </c>
      <c r="B930" t="s">
        <v>88</v>
      </c>
      <c r="C930" t="s">
        <v>1360</v>
      </c>
      <c r="D930" t="s">
        <v>1361</v>
      </c>
      <c r="E930" t="s">
        <v>53</v>
      </c>
      <c r="F930">
        <v>1.1000000000000001</v>
      </c>
      <c r="G930" s="1">
        <v>44845</v>
      </c>
      <c r="H930">
        <v>1</v>
      </c>
      <c r="I930" t="s">
        <v>1384</v>
      </c>
      <c r="J930" t="s">
        <v>105</v>
      </c>
      <c r="K930">
        <v>2</v>
      </c>
      <c r="L930" t="s">
        <v>106</v>
      </c>
      <c r="M930" t="s">
        <v>375</v>
      </c>
      <c r="N930" t="s">
        <v>376</v>
      </c>
      <c r="O930" t="s">
        <v>377</v>
      </c>
      <c r="P930" t="s">
        <v>129</v>
      </c>
      <c r="Q930" t="s">
        <v>1385</v>
      </c>
      <c r="R930" s="2" t="s">
        <v>1386</v>
      </c>
      <c r="S930" t="s">
        <v>1387</v>
      </c>
      <c r="T930" t="s">
        <v>101</v>
      </c>
      <c r="U930" t="s">
        <v>101</v>
      </c>
      <c r="V930">
        <v>0.60000000440000001</v>
      </c>
      <c r="W930">
        <v>3923991.39</v>
      </c>
      <c r="X930">
        <v>6539985.5999999996</v>
      </c>
      <c r="Y930">
        <v>0.4</v>
      </c>
      <c r="Z930">
        <v>1569596.56</v>
      </c>
      <c r="AA930">
        <v>2615994.25</v>
      </c>
      <c r="AB930">
        <v>1</v>
      </c>
      <c r="AC930">
        <v>3923991.39</v>
      </c>
      <c r="AD930">
        <v>6539985.5999999996</v>
      </c>
      <c r="AE930">
        <v>0</v>
      </c>
      <c r="AF930">
        <v>0</v>
      </c>
      <c r="AG930">
        <v>0</v>
      </c>
      <c r="AK930">
        <v>1</v>
      </c>
      <c r="AL930">
        <v>3923991.39</v>
      </c>
      <c r="AM930">
        <v>6539985.5999999996</v>
      </c>
      <c r="AN930">
        <v>0</v>
      </c>
      <c r="AO930">
        <v>0</v>
      </c>
      <c r="AP930">
        <v>0</v>
      </c>
      <c r="AT930" t="s">
        <v>1294</v>
      </c>
      <c r="AU930" t="s">
        <v>1084</v>
      </c>
    </row>
    <row r="931" spans="1:47" x14ac:dyDescent="0.3">
      <c r="A931" t="s">
        <v>268</v>
      </c>
      <c r="B931" t="s">
        <v>269</v>
      </c>
      <c r="C931" t="s">
        <v>1246</v>
      </c>
      <c r="D931" t="s">
        <v>1247</v>
      </c>
      <c r="E931" t="s">
        <v>53</v>
      </c>
      <c r="F931">
        <v>2</v>
      </c>
      <c r="G931" s="1">
        <v>45030</v>
      </c>
      <c r="H931">
        <v>5</v>
      </c>
      <c r="I931" t="s">
        <v>1388</v>
      </c>
      <c r="J931" t="s">
        <v>178</v>
      </c>
      <c r="K931">
        <v>5</v>
      </c>
      <c r="L931" t="s">
        <v>179</v>
      </c>
      <c r="M931" t="s">
        <v>533</v>
      </c>
      <c r="N931" t="s">
        <v>534</v>
      </c>
      <c r="O931" t="s">
        <v>535</v>
      </c>
      <c r="P931" t="s">
        <v>97</v>
      </c>
      <c r="Q931" t="s">
        <v>98</v>
      </c>
      <c r="R931" s="2" t="s">
        <v>99</v>
      </c>
      <c r="S931" t="s">
        <v>100</v>
      </c>
      <c r="T931" t="s">
        <v>63</v>
      </c>
      <c r="U931" t="s">
        <v>64</v>
      </c>
      <c r="V931">
        <v>0.94999999909999999</v>
      </c>
      <c r="W931">
        <v>208758563</v>
      </c>
      <c r="X931">
        <v>219745856</v>
      </c>
    </row>
    <row r="932" spans="1:47" x14ac:dyDescent="0.3">
      <c r="A932" t="s">
        <v>268</v>
      </c>
      <c r="B932" t="s">
        <v>269</v>
      </c>
      <c r="C932" t="s">
        <v>1246</v>
      </c>
      <c r="D932" t="s">
        <v>1247</v>
      </c>
      <c r="E932" t="s">
        <v>53</v>
      </c>
      <c r="F932">
        <v>2</v>
      </c>
      <c r="G932" s="1">
        <v>45030</v>
      </c>
      <c r="H932">
        <v>5</v>
      </c>
      <c r="I932" t="s">
        <v>1388</v>
      </c>
      <c r="J932" t="s">
        <v>178</v>
      </c>
      <c r="K932">
        <v>5</v>
      </c>
      <c r="L932" t="s">
        <v>179</v>
      </c>
      <c r="M932" t="s">
        <v>533</v>
      </c>
      <c r="N932" t="s">
        <v>534</v>
      </c>
      <c r="O932" t="s">
        <v>535</v>
      </c>
      <c r="P932" t="s">
        <v>183</v>
      </c>
      <c r="Q932" t="s">
        <v>184</v>
      </c>
      <c r="R932" s="2" t="s">
        <v>185</v>
      </c>
      <c r="S932" t="s">
        <v>186</v>
      </c>
      <c r="T932" t="s">
        <v>63</v>
      </c>
      <c r="U932" t="s">
        <v>187</v>
      </c>
      <c r="V932">
        <v>0.8</v>
      </c>
      <c r="W932">
        <v>105425282</v>
      </c>
      <c r="X932">
        <v>131781602.5</v>
      </c>
      <c r="AH932">
        <v>0</v>
      </c>
      <c r="AI932">
        <v>0</v>
      </c>
      <c r="AJ932">
        <v>0</v>
      </c>
    </row>
    <row r="933" spans="1:47" x14ac:dyDescent="0.3">
      <c r="A933" t="s">
        <v>87</v>
      </c>
      <c r="B933" t="s">
        <v>88</v>
      </c>
      <c r="C933" t="s">
        <v>1389</v>
      </c>
      <c r="D933" t="s">
        <v>1390</v>
      </c>
      <c r="E933" t="s">
        <v>53</v>
      </c>
      <c r="F933">
        <v>1.1000000000000001</v>
      </c>
      <c r="G933" s="1">
        <v>44784</v>
      </c>
      <c r="H933">
        <v>5</v>
      </c>
      <c r="I933" t="s">
        <v>1391</v>
      </c>
      <c r="J933" t="s">
        <v>110</v>
      </c>
      <c r="K933">
        <v>6</v>
      </c>
      <c r="L933" t="s">
        <v>111</v>
      </c>
      <c r="M933" t="s">
        <v>390</v>
      </c>
      <c r="N933" t="s">
        <v>391</v>
      </c>
      <c r="O933" t="s">
        <v>392</v>
      </c>
      <c r="P933" t="s">
        <v>129</v>
      </c>
      <c r="Q933" t="s">
        <v>1333</v>
      </c>
      <c r="R933">
        <v>158</v>
      </c>
      <c r="S933" t="s">
        <v>1334</v>
      </c>
      <c r="T933" t="s">
        <v>101</v>
      </c>
      <c r="U933" t="s">
        <v>101</v>
      </c>
      <c r="V933">
        <v>0.8</v>
      </c>
      <c r="W933">
        <v>1456766</v>
      </c>
      <c r="X933">
        <v>1820957.5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T933" t="s">
        <v>1274</v>
      </c>
      <c r="AU933" t="s">
        <v>1084</v>
      </c>
    </row>
    <row r="934" spans="1:47" x14ac:dyDescent="0.3">
      <c r="A934" t="s">
        <v>87</v>
      </c>
      <c r="B934" t="s">
        <v>88</v>
      </c>
      <c r="C934" t="s">
        <v>1219</v>
      </c>
      <c r="D934" t="s">
        <v>1220</v>
      </c>
      <c r="E934" t="s">
        <v>53</v>
      </c>
      <c r="F934">
        <v>1.1000000000000001</v>
      </c>
      <c r="G934" s="1">
        <v>44895</v>
      </c>
      <c r="H934">
        <v>4</v>
      </c>
      <c r="I934" t="s">
        <v>1392</v>
      </c>
      <c r="J934" t="s">
        <v>159</v>
      </c>
      <c r="K934">
        <v>4</v>
      </c>
      <c r="L934" t="s">
        <v>160</v>
      </c>
      <c r="M934" t="s">
        <v>346</v>
      </c>
      <c r="N934" t="s">
        <v>347</v>
      </c>
      <c r="O934" t="s">
        <v>348</v>
      </c>
      <c r="P934" t="s">
        <v>129</v>
      </c>
      <c r="Q934" t="s">
        <v>256</v>
      </c>
      <c r="R934">
        <v>998</v>
      </c>
      <c r="S934" t="s">
        <v>257</v>
      </c>
      <c r="T934" t="s">
        <v>101</v>
      </c>
      <c r="U934" t="s">
        <v>101</v>
      </c>
      <c r="V934">
        <v>0.66523195040000005</v>
      </c>
      <c r="W934">
        <v>1772050.52</v>
      </c>
      <c r="X934">
        <v>2663808.4900000002</v>
      </c>
      <c r="AN934">
        <v>0</v>
      </c>
      <c r="AO934">
        <v>0</v>
      </c>
      <c r="AP934">
        <v>0</v>
      </c>
      <c r="AU934" t="s">
        <v>258</v>
      </c>
    </row>
    <row r="935" spans="1:47" x14ac:dyDescent="0.3">
      <c r="A935" t="s">
        <v>433</v>
      </c>
      <c r="B935" t="s">
        <v>434</v>
      </c>
      <c r="C935" t="s">
        <v>831</v>
      </c>
      <c r="D935" t="s">
        <v>832</v>
      </c>
      <c r="E935" t="s">
        <v>53</v>
      </c>
      <c r="F935">
        <v>1.2</v>
      </c>
      <c r="G935" s="1">
        <v>44810</v>
      </c>
      <c r="H935" t="s">
        <v>770</v>
      </c>
      <c r="I935" t="s">
        <v>833</v>
      </c>
      <c r="J935" t="s">
        <v>159</v>
      </c>
      <c r="K935">
        <v>4</v>
      </c>
      <c r="L935" t="s">
        <v>160</v>
      </c>
      <c r="M935" t="s">
        <v>400</v>
      </c>
      <c r="N935" t="s">
        <v>401</v>
      </c>
      <c r="O935" t="s">
        <v>402</v>
      </c>
      <c r="P935" t="s">
        <v>321</v>
      </c>
      <c r="Q935" t="s">
        <v>322</v>
      </c>
      <c r="R935">
        <v>10</v>
      </c>
      <c r="S935" t="s">
        <v>323</v>
      </c>
      <c r="T935" t="s">
        <v>310</v>
      </c>
      <c r="U935" t="s">
        <v>64</v>
      </c>
      <c r="V935">
        <v>0.85</v>
      </c>
      <c r="W935">
        <v>34637500</v>
      </c>
      <c r="X935">
        <v>40750000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</row>
    <row r="936" spans="1:47" x14ac:dyDescent="0.3">
      <c r="A936" t="s">
        <v>87</v>
      </c>
      <c r="B936" t="s">
        <v>88</v>
      </c>
      <c r="C936" t="s">
        <v>1393</v>
      </c>
      <c r="D936" t="s">
        <v>1394</v>
      </c>
      <c r="E936" t="s">
        <v>53</v>
      </c>
      <c r="F936">
        <v>1.1000000000000001</v>
      </c>
      <c r="G936" s="1">
        <v>44782</v>
      </c>
      <c r="H936">
        <v>2</v>
      </c>
      <c r="I936" t="s">
        <v>1395</v>
      </c>
      <c r="J936" t="s">
        <v>105</v>
      </c>
      <c r="K936">
        <v>2</v>
      </c>
      <c r="L936" t="s">
        <v>106</v>
      </c>
      <c r="M936" t="s">
        <v>220</v>
      </c>
      <c r="N936" t="s">
        <v>221</v>
      </c>
      <c r="O936" t="s">
        <v>222</v>
      </c>
      <c r="P936" t="s">
        <v>129</v>
      </c>
      <c r="Q936" t="s">
        <v>1396</v>
      </c>
      <c r="R936" s="2" t="s">
        <v>1397</v>
      </c>
      <c r="S936" t="s">
        <v>1398</v>
      </c>
      <c r="T936" t="s">
        <v>101</v>
      </c>
      <c r="U936" t="s">
        <v>101</v>
      </c>
      <c r="V936">
        <v>0.8</v>
      </c>
      <c r="W936">
        <v>2709389</v>
      </c>
      <c r="X936">
        <v>3386736.25</v>
      </c>
      <c r="Y936">
        <v>1</v>
      </c>
      <c r="Z936">
        <v>2709389</v>
      </c>
      <c r="AA936">
        <v>3386736.25</v>
      </c>
      <c r="AB936">
        <v>1</v>
      </c>
      <c r="AC936">
        <v>2709389</v>
      </c>
      <c r="AD936">
        <v>3386736.25</v>
      </c>
      <c r="AE936">
        <v>0.4</v>
      </c>
      <c r="AF936">
        <v>1083755.6000000001</v>
      </c>
      <c r="AG936">
        <v>1354694.5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T936" t="s">
        <v>876</v>
      </c>
      <c r="AU936" t="s">
        <v>1084</v>
      </c>
    </row>
    <row r="937" spans="1:47" x14ac:dyDescent="0.3">
      <c r="A937" t="s">
        <v>87</v>
      </c>
      <c r="B937" t="s">
        <v>88</v>
      </c>
      <c r="C937" t="s">
        <v>1241</v>
      </c>
      <c r="D937" t="s">
        <v>1242</v>
      </c>
      <c r="E937" t="s">
        <v>53</v>
      </c>
      <c r="F937">
        <v>1.2</v>
      </c>
      <c r="G937" s="1">
        <v>44796</v>
      </c>
      <c r="H937">
        <v>5</v>
      </c>
      <c r="I937" t="s">
        <v>1399</v>
      </c>
      <c r="J937" t="s">
        <v>159</v>
      </c>
      <c r="K937">
        <v>4</v>
      </c>
      <c r="L937" t="s">
        <v>160</v>
      </c>
      <c r="M937" t="s">
        <v>365</v>
      </c>
      <c r="N937" t="s">
        <v>366</v>
      </c>
      <c r="O937" t="s">
        <v>367</v>
      </c>
      <c r="P937" t="s">
        <v>129</v>
      </c>
      <c r="Q937" t="s">
        <v>1344</v>
      </c>
      <c r="R937">
        <v>151</v>
      </c>
      <c r="S937" t="s">
        <v>1345</v>
      </c>
      <c r="T937" t="s">
        <v>101</v>
      </c>
      <c r="U937" t="s">
        <v>101</v>
      </c>
      <c r="V937">
        <v>0.75</v>
      </c>
      <c r="W937">
        <v>5992948</v>
      </c>
      <c r="X937">
        <v>7990597.3300000001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T937" t="s">
        <v>908</v>
      </c>
      <c r="AU937" t="s">
        <v>849</v>
      </c>
    </row>
    <row r="938" spans="1:47" x14ac:dyDescent="0.3">
      <c r="A938" t="s">
        <v>87</v>
      </c>
      <c r="B938" t="s">
        <v>88</v>
      </c>
      <c r="C938" t="s">
        <v>1009</v>
      </c>
      <c r="D938" t="s">
        <v>1010</v>
      </c>
      <c r="E938" t="s">
        <v>53</v>
      </c>
      <c r="F938">
        <v>1.1000000000000001</v>
      </c>
      <c r="G938" s="1">
        <v>44896</v>
      </c>
      <c r="H938">
        <v>3</v>
      </c>
      <c r="I938" t="s">
        <v>1400</v>
      </c>
      <c r="J938" t="s">
        <v>55</v>
      </c>
      <c r="K938">
        <v>3</v>
      </c>
      <c r="L938" t="s">
        <v>56</v>
      </c>
      <c r="M938" t="s">
        <v>711</v>
      </c>
      <c r="N938" t="s">
        <v>712</v>
      </c>
      <c r="O938" t="s">
        <v>713</v>
      </c>
      <c r="P938" t="s">
        <v>129</v>
      </c>
      <c r="Q938" t="s">
        <v>1401</v>
      </c>
      <c r="R938">
        <v>111</v>
      </c>
      <c r="S938" t="s">
        <v>1402</v>
      </c>
      <c r="T938" t="s">
        <v>101</v>
      </c>
      <c r="U938" t="s">
        <v>101</v>
      </c>
      <c r="V938">
        <v>0.84999996200000005</v>
      </c>
      <c r="W938">
        <v>1342032</v>
      </c>
      <c r="X938">
        <v>1578861.25</v>
      </c>
      <c r="Y938">
        <v>0.4</v>
      </c>
      <c r="Z938">
        <v>536812.80000000005</v>
      </c>
      <c r="AA938">
        <v>631544.5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T938" t="s">
        <v>842</v>
      </c>
      <c r="AU938" t="s">
        <v>1084</v>
      </c>
    </row>
    <row r="939" spans="1:47" x14ac:dyDescent="0.3">
      <c r="A939" t="s">
        <v>87</v>
      </c>
      <c r="B939" t="s">
        <v>88</v>
      </c>
      <c r="C939" t="s">
        <v>1053</v>
      </c>
      <c r="D939" t="s">
        <v>1054</v>
      </c>
      <c r="E939" t="s">
        <v>53</v>
      </c>
      <c r="F939">
        <v>1.2</v>
      </c>
      <c r="G939" s="1">
        <v>44827</v>
      </c>
      <c r="H939">
        <v>2</v>
      </c>
      <c r="I939" t="s">
        <v>1240</v>
      </c>
      <c r="J939" t="s">
        <v>105</v>
      </c>
      <c r="K939">
        <v>2</v>
      </c>
      <c r="L939" t="s">
        <v>106</v>
      </c>
      <c r="M939" t="s">
        <v>107</v>
      </c>
      <c r="N939" t="s">
        <v>108</v>
      </c>
      <c r="O939" t="s">
        <v>109</v>
      </c>
      <c r="P939" t="s">
        <v>129</v>
      </c>
      <c r="Q939" t="s">
        <v>1249</v>
      </c>
      <c r="R939" s="2" t="s">
        <v>1250</v>
      </c>
      <c r="S939" t="s">
        <v>1251</v>
      </c>
      <c r="T939" t="s">
        <v>101</v>
      </c>
      <c r="U939" t="s">
        <v>101</v>
      </c>
      <c r="V939">
        <v>0.84999998499999996</v>
      </c>
      <c r="W939">
        <v>5096960</v>
      </c>
      <c r="X939">
        <v>5996423.6399999997</v>
      </c>
      <c r="Y939">
        <v>0</v>
      </c>
      <c r="Z939">
        <v>0</v>
      </c>
      <c r="AA939">
        <v>0</v>
      </c>
      <c r="AB939">
        <v>1</v>
      </c>
      <c r="AC939">
        <v>5096960</v>
      </c>
      <c r="AD939">
        <v>5996423.6399999997</v>
      </c>
      <c r="AE939">
        <v>0</v>
      </c>
      <c r="AF939">
        <v>0</v>
      </c>
      <c r="AG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T939" t="s">
        <v>940</v>
      </c>
      <c r="AU939" t="s">
        <v>976</v>
      </c>
    </row>
    <row r="940" spans="1:47" x14ac:dyDescent="0.3">
      <c r="A940" t="s">
        <v>268</v>
      </c>
      <c r="B940" t="s">
        <v>269</v>
      </c>
      <c r="C940" t="s">
        <v>1246</v>
      </c>
      <c r="D940" t="s">
        <v>1247</v>
      </c>
      <c r="E940" t="s">
        <v>53</v>
      </c>
      <c r="F940">
        <v>2</v>
      </c>
      <c r="G940" s="1">
        <v>45030</v>
      </c>
      <c r="H940">
        <v>1</v>
      </c>
      <c r="I940" t="s">
        <v>1307</v>
      </c>
      <c r="J940" t="s">
        <v>189</v>
      </c>
      <c r="K940">
        <v>1</v>
      </c>
      <c r="L940" t="s">
        <v>190</v>
      </c>
      <c r="M940" t="s">
        <v>451</v>
      </c>
      <c r="N940" t="s">
        <v>452</v>
      </c>
      <c r="O940" t="s">
        <v>453</v>
      </c>
      <c r="P940" t="s">
        <v>60</v>
      </c>
      <c r="Q940" t="s">
        <v>61</v>
      </c>
      <c r="R940">
        <v>33</v>
      </c>
      <c r="S940" t="s">
        <v>62</v>
      </c>
      <c r="T940" t="s">
        <v>63</v>
      </c>
      <c r="U940" t="s">
        <v>187</v>
      </c>
      <c r="V940">
        <v>0.69999999930000001</v>
      </c>
      <c r="W940">
        <v>294826219.69999999</v>
      </c>
      <c r="X940">
        <v>421180314.27999997</v>
      </c>
      <c r="AQ940" t="s">
        <v>65</v>
      </c>
      <c r="AR940" t="s">
        <v>66</v>
      </c>
      <c r="AS940" t="s">
        <v>67</v>
      </c>
    </row>
    <row r="941" spans="1:47" x14ac:dyDescent="0.3">
      <c r="A941" t="s">
        <v>87</v>
      </c>
      <c r="B941" t="s">
        <v>88</v>
      </c>
      <c r="C941" t="s">
        <v>1301</v>
      </c>
      <c r="D941" t="s">
        <v>1302</v>
      </c>
      <c r="E941" t="s">
        <v>53</v>
      </c>
      <c r="F941">
        <v>1.1000000000000001</v>
      </c>
      <c r="G941" s="1">
        <v>44742</v>
      </c>
      <c r="H941">
        <v>2</v>
      </c>
      <c r="I941" t="s">
        <v>1303</v>
      </c>
      <c r="J941" t="s">
        <v>105</v>
      </c>
      <c r="K941">
        <v>2</v>
      </c>
      <c r="L941" t="s">
        <v>106</v>
      </c>
      <c r="M941" t="s">
        <v>220</v>
      </c>
      <c r="N941" t="s">
        <v>221</v>
      </c>
      <c r="O941" t="s">
        <v>222</v>
      </c>
      <c r="P941" t="s">
        <v>129</v>
      </c>
      <c r="Q941" t="s">
        <v>1168</v>
      </c>
      <c r="R941">
        <v>171</v>
      </c>
      <c r="S941" t="s">
        <v>1169</v>
      </c>
      <c r="T941" t="s">
        <v>101</v>
      </c>
      <c r="U941" t="s">
        <v>101</v>
      </c>
      <c r="V941">
        <v>0.79999999499999996</v>
      </c>
      <c r="W941">
        <v>7570767.3399999999</v>
      </c>
      <c r="X941">
        <v>9463459.2300000004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T941" t="s">
        <v>895</v>
      </c>
      <c r="AU941" t="s">
        <v>258</v>
      </c>
    </row>
    <row r="942" spans="1:47" x14ac:dyDescent="0.3">
      <c r="A942" t="s">
        <v>279</v>
      </c>
      <c r="B942" t="s">
        <v>280</v>
      </c>
      <c r="C942" t="s">
        <v>1403</v>
      </c>
      <c r="D942" t="s">
        <v>1404</v>
      </c>
      <c r="E942" t="s">
        <v>53</v>
      </c>
      <c r="F942">
        <v>1.2</v>
      </c>
      <c r="G942" s="1">
        <v>44883</v>
      </c>
      <c r="H942">
        <v>5</v>
      </c>
      <c r="I942" t="s">
        <v>444</v>
      </c>
      <c r="J942" t="s">
        <v>159</v>
      </c>
      <c r="K942">
        <v>4</v>
      </c>
      <c r="L942" t="s">
        <v>160</v>
      </c>
      <c r="M942" t="s">
        <v>667</v>
      </c>
      <c r="N942" t="s">
        <v>668</v>
      </c>
      <c r="O942" t="s">
        <v>669</v>
      </c>
      <c r="P942" t="s">
        <v>60</v>
      </c>
      <c r="Q942" t="s">
        <v>61</v>
      </c>
      <c r="R942">
        <v>33</v>
      </c>
      <c r="S942" t="s">
        <v>62</v>
      </c>
      <c r="T942" t="s">
        <v>310</v>
      </c>
      <c r="U942" t="s">
        <v>64</v>
      </c>
      <c r="V942">
        <v>0.68000000159999996</v>
      </c>
      <c r="W942">
        <v>106000000</v>
      </c>
      <c r="X942">
        <v>155882352.56999999</v>
      </c>
      <c r="AQ942" t="s">
        <v>65</v>
      </c>
      <c r="AR942" t="s">
        <v>66</v>
      </c>
      <c r="AS942" t="s">
        <v>67</v>
      </c>
    </row>
    <row r="943" spans="1:47" x14ac:dyDescent="0.3">
      <c r="A943" t="s">
        <v>87</v>
      </c>
      <c r="B943" t="s">
        <v>88</v>
      </c>
      <c r="C943" t="s">
        <v>1405</v>
      </c>
      <c r="D943" t="s">
        <v>1406</v>
      </c>
      <c r="E943" t="s">
        <v>53</v>
      </c>
      <c r="F943">
        <v>1.2</v>
      </c>
      <c r="G943" s="1">
        <v>44770</v>
      </c>
      <c r="H943">
        <v>3</v>
      </c>
      <c r="I943" t="s">
        <v>1407</v>
      </c>
      <c r="J943" t="s">
        <v>159</v>
      </c>
      <c r="K943">
        <v>4</v>
      </c>
      <c r="L943" t="s">
        <v>160</v>
      </c>
      <c r="M943" t="s">
        <v>393</v>
      </c>
      <c r="N943" t="s">
        <v>394</v>
      </c>
      <c r="O943" t="s">
        <v>395</v>
      </c>
      <c r="P943" t="s">
        <v>129</v>
      </c>
      <c r="Q943" t="s">
        <v>1131</v>
      </c>
      <c r="R943">
        <v>165</v>
      </c>
      <c r="S943" t="s">
        <v>1132</v>
      </c>
      <c r="T943" t="s">
        <v>101</v>
      </c>
      <c r="U943" t="s">
        <v>101</v>
      </c>
      <c r="V943">
        <v>0.79999999529999999</v>
      </c>
      <c r="W943">
        <v>13373828</v>
      </c>
      <c r="X943">
        <v>16717285.1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T943" t="s">
        <v>848</v>
      </c>
      <c r="AU943" t="s">
        <v>1084</v>
      </c>
    </row>
    <row r="944" spans="1:47" x14ac:dyDescent="0.3">
      <c r="A944" t="s">
        <v>87</v>
      </c>
      <c r="B944" t="s">
        <v>88</v>
      </c>
      <c r="C944" t="s">
        <v>1389</v>
      </c>
      <c r="D944" t="s">
        <v>1390</v>
      </c>
      <c r="E944" t="s">
        <v>53</v>
      </c>
      <c r="F944">
        <v>1.1000000000000001</v>
      </c>
      <c r="G944" s="1">
        <v>44784</v>
      </c>
      <c r="H944">
        <v>4</v>
      </c>
      <c r="I944" t="s">
        <v>1408</v>
      </c>
      <c r="J944" t="s">
        <v>159</v>
      </c>
      <c r="K944">
        <v>4</v>
      </c>
      <c r="L944" t="s">
        <v>160</v>
      </c>
      <c r="M944" t="s">
        <v>393</v>
      </c>
      <c r="N944" t="s">
        <v>394</v>
      </c>
      <c r="O944" t="s">
        <v>395</v>
      </c>
      <c r="P944" t="s">
        <v>129</v>
      </c>
      <c r="Q944" t="s">
        <v>1356</v>
      </c>
      <c r="R944" s="2" t="s">
        <v>1357</v>
      </c>
      <c r="S944" t="s">
        <v>1358</v>
      </c>
      <c r="T944" t="s">
        <v>101</v>
      </c>
      <c r="U944" t="s">
        <v>101</v>
      </c>
      <c r="V944">
        <v>0.8</v>
      </c>
      <c r="W944">
        <v>3098359</v>
      </c>
      <c r="X944">
        <v>3872948.75</v>
      </c>
      <c r="Y944">
        <v>1</v>
      </c>
      <c r="Z944">
        <v>3098359</v>
      </c>
      <c r="AA944">
        <v>3872948.75</v>
      </c>
      <c r="AB944">
        <v>1</v>
      </c>
      <c r="AC944">
        <v>3098359</v>
      </c>
      <c r="AD944">
        <v>3872948.75</v>
      </c>
      <c r="AE944">
        <v>0</v>
      </c>
      <c r="AF944">
        <v>0</v>
      </c>
      <c r="AG944">
        <v>0</v>
      </c>
      <c r="AK944">
        <v>1</v>
      </c>
      <c r="AL944">
        <v>3098359</v>
      </c>
      <c r="AM944">
        <v>3872948.75</v>
      </c>
      <c r="AN944">
        <v>0</v>
      </c>
      <c r="AO944">
        <v>0</v>
      </c>
      <c r="AP944">
        <v>0</v>
      </c>
      <c r="AT944" t="s">
        <v>1294</v>
      </c>
      <c r="AU944" t="s">
        <v>1212</v>
      </c>
    </row>
    <row r="945" spans="1:47" x14ac:dyDescent="0.3">
      <c r="A945" t="s">
        <v>290</v>
      </c>
      <c r="B945" t="s">
        <v>291</v>
      </c>
      <c r="C945" t="s">
        <v>596</v>
      </c>
      <c r="D945" t="s">
        <v>597</v>
      </c>
      <c r="E945" t="s">
        <v>53</v>
      </c>
      <c r="F945">
        <v>1.1000000000000001</v>
      </c>
      <c r="G945" s="1">
        <v>44915</v>
      </c>
      <c r="H945">
        <v>3</v>
      </c>
      <c r="I945" t="s">
        <v>598</v>
      </c>
      <c r="J945" t="s">
        <v>159</v>
      </c>
      <c r="K945">
        <v>4</v>
      </c>
      <c r="L945" t="s">
        <v>160</v>
      </c>
      <c r="M945" t="s">
        <v>333</v>
      </c>
      <c r="N945" t="s">
        <v>334</v>
      </c>
      <c r="O945" t="s">
        <v>335</v>
      </c>
      <c r="P945" t="s">
        <v>60</v>
      </c>
      <c r="Q945" t="s">
        <v>61</v>
      </c>
      <c r="R945">
        <v>33</v>
      </c>
      <c r="S945" t="s">
        <v>62</v>
      </c>
      <c r="T945" t="s">
        <v>310</v>
      </c>
      <c r="U945" t="s">
        <v>187</v>
      </c>
      <c r="V945">
        <v>0.6</v>
      </c>
      <c r="W945">
        <v>22130771</v>
      </c>
      <c r="X945">
        <v>36884618.329999998</v>
      </c>
      <c r="AQ945" t="s">
        <v>65</v>
      </c>
      <c r="AR945" t="s">
        <v>66</v>
      </c>
      <c r="AS945" t="s">
        <v>67</v>
      </c>
    </row>
    <row r="946" spans="1:47" x14ac:dyDescent="0.3">
      <c r="A946" t="s">
        <v>87</v>
      </c>
      <c r="B946" t="s">
        <v>88</v>
      </c>
      <c r="C946" t="s">
        <v>343</v>
      </c>
      <c r="D946" t="s">
        <v>344</v>
      </c>
      <c r="E946" t="s">
        <v>53</v>
      </c>
      <c r="F946">
        <v>1.2</v>
      </c>
      <c r="G946" s="1">
        <v>44999</v>
      </c>
      <c r="H946">
        <v>1</v>
      </c>
      <c r="I946" t="s">
        <v>349</v>
      </c>
      <c r="J946" t="s">
        <v>189</v>
      </c>
      <c r="K946">
        <v>1</v>
      </c>
      <c r="L946" t="s">
        <v>190</v>
      </c>
      <c r="M946" t="s">
        <v>228</v>
      </c>
      <c r="N946" t="s">
        <v>229</v>
      </c>
      <c r="O946" t="s">
        <v>230</v>
      </c>
      <c r="P946" t="s">
        <v>129</v>
      </c>
      <c r="Q946" t="s">
        <v>937</v>
      </c>
      <c r="R946" s="2" t="s">
        <v>938</v>
      </c>
      <c r="S946" t="s">
        <v>939</v>
      </c>
      <c r="T946" t="s">
        <v>101</v>
      </c>
      <c r="U946" t="s">
        <v>101</v>
      </c>
      <c r="V946">
        <v>0.84999988130000004</v>
      </c>
      <c r="W946">
        <v>460260</v>
      </c>
      <c r="X946">
        <v>541482.43000000005</v>
      </c>
      <c r="Y946">
        <v>0.4</v>
      </c>
      <c r="Z946">
        <v>184104</v>
      </c>
      <c r="AA946">
        <v>216592.97</v>
      </c>
      <c r="AB946">
        <v>0.4</v>
      </c>
      <c r="AC946">
        <v>184104</v>
      </c>
      <c r="AD946">
        <v>216592.97</v>
      </c>
      <c r="AE946">
        <v>0</v>
      </c>
      <c r="AF946">
        <v>0</v>
      </c>
      <c r="AG946">
        <v>0</v>
      </c>
      <c r="AK946">
        <v>0.4</v>
      </c>
      <c r="AL946">
        <v>184104</v>
      </c>
      <c r="AM946">
        <v>216592.97</v>
      </c>
      <c r="AN946">
        <v>0</v>
      </c>
      <c r="AO946">
        <v>0</v>
      </c>
      <c r="AP946">
        <v>0</v>
      </c>
      <c r="AT946" t="s">
        <v>940</v>
      </c>
      <c r="AU946" t="s">
        <v>854</v>
      </c>
    </row>
    <row r="947" spans="1:47" x14ac:dyDescent="0.3">
      <c r="A947" t="s">
        <v>268</v>
      </c>
      <c r="B947" t="s">
        <v>269</v>
      </c>
      <c r="C947" t="s">
        <v>1246</v>
      </c>
      <c r="D947" t="s">
        <v>1247</v>
      </c>
      <c r="E947" t="s">
        <v>53</v>
      </c>
      <c r="F947">
        <v>2</v>
      </c>
      <c r="G947" s="1">
        <v>45030</v>
      </c>
      <c r="H947">
        <v>1</v>
      </c>
      <c r="I947" t="s">
        <v>1307</v>
      </c>
      <c r="J947" t="s">
        <v>189</v>
      </c>
      <c r="K947">
        <v>1</v>
      </c>
      <c r="L947" t="s">
        <v>190</v>
      </c>
      <c r="M947" t="s">
        <v>451</v>
      </c>
      <c r="N947" t="s">
        <v>452</v>
      </c>
      <c r="O947" t="s">
        <v>453</v>
      </c>
      <c r="P947" t="s">
        <v>60</v>
      </c>
      <c r="Q947" t="s">
        <v>61</v>
      </c>
      <c r="R947">
        <v>33</v>
      </c>
      <c r="S947" t="s">
        <v>62</v>
      </c>
      <c r="T947" t="s">
        <v>63</v>
      </c>
      <c r="U947" t="s">
        <v>284</v>
      </c>
      <c r="V947">
        <v>0.4</v>
      </c>
      <c r="W947">
        <v>45354400</v>
      </c>
      <c r="X947">
        <v>113386000</v>
      </c>
      <c r="AQ947" t="s">
        <v>65</v>
      </c>
      <c r="AR947" t="s">
        <v>66</v>
      </c>
      <c r="AS947" t="s">
        <v>67</v>
      </c>
    </row>
    <row r="948" spans="1:47" x14ac:dyDescent="0.3">
      <c r="A948" t="s">
        <v>87</v>
      </c>
      <c r="B948" t="s">
        <v>88</v>
      </c>
      <c r="C948" t="s">
        <v>1241</v>
      </c>
      <c r="D948" t="s">
        <v>1242</v>
      </c>
      <c r="E948" t="s">
        <v>53</v>
      </c>
      <c r="F948">
        <v>1.2</v>
      </c>
      <c r="G948" s="1">
        <v>44796</v>
      </c>
      <c r="H948">
        <v>2</v>
      </c>
      <c r="I948" t="s">
        <v>1243</v>
      </c>
      <c r="J948" t="s">
        <v>189</v>
      </c>
      <c r="K948">
        <v>1</v>
      </c>
      <c r="L948" t="s">
        <v>190</v>
      </c>
      <c r="M948" t="s">
        <v>524</v>
      </c>
      <c r="N948" t="s">
        <v>525</v>
      </c>
      <c r="O948" t="s">
        <v>526</v>
      </c>
      <c r="P948" t="s">
        <v>129</v>
      </c>
      <c r="Q948" t="s">
        <v>256</v>
      </c>
      <c r="R948">
        <v>998</v>
      </c>
      <c r="S948" t="s">
        <v>257</v>
      </c>
      <c r="T948" t="s">
        <v>101</v>
      </c>
      <c r="U948" t="s">
        <v>101</v>
      </c>
      <c r="V948">
        <v>0.75</v>
      </c>
      <c r="W948">
        <v>1048765</v>
      </c>
      <c r="X948">
        <v>1398353.34</v>
      </c>
      <c r="AN948">
        <v>0</v>
      </c>
      <c r="AO948">
        <v>0</v>
      </c>
      <c r="AP948">
        <v>0</v>
      </c>
      <c r="AU948" t="s">
        <v>258</v>
      </c>
    </row>
    <row r="949" spans="1:47" x14ac:dyDescent="0.3">
      <c r="A949" t="s">
        <v>87</v>
      </c>
      <c r="B949" t="s">
        <v>88</v>
      </c>
      <c r="C949" t="s">
        <v>1308</v>
      </c>
      <c r="D949" t="s">
        <v>1309</v>
      </c>
      <c r="E949" t="s">
        <v>53</v>
      </c>
      <c r="F949">
        <v>1.1000000000000001</v>
      </c>
      <c r="G949" s="1">
        <v>44638</v>
      </c>
      <c r="H949" t="s">
        <v>1409</v>
      </c>
      <c r="I949" t="s">
        <v>1410</v>
      </c>
      <c r="J949" t="s">
        <v>110</v>
      </c>
      <c r="K949">
        <v>6</v>
      </c>
      <c r="L949" t="s">
        <v>111</v>
      </c>
      <c r="M949" t="s">
        <v>112</v>
      </c>
      <c r="N949" t="s">
        <v>113</v>
      </c>
      <c r="O949" t="s">
        <v>114</v>
      </c>
      <c r="P949" t="s">
        <v>60</v>
      </c>
      <c r="Q949" t="s">
        <v>61</v>
      </c>
      <c r="R949">
        <v>33</v>
      </c>
      <c r="S949" t="s">
        <v>62</v>
      </c>
      <c r="T949" t="s">
        <v>101</v>
      </c>
      <c r="U949" t="s">
        <v>101</v>
      </c>
      <c r="V949">
        <v>0.8</v>
      </c>
      <c r="W949">
        <v>3322154</v>
      </c>
      <c r="X949">
        <v>4152692.5</v>
      </c>
      <c r="AQ949" t="s">
        <v>65</v>
      </c>
      <c r="AR949" t="s">
        <v>66</v>
      </c>
      <c r="AS949" t="s">
        <v>67</v>
      </c>
    </row>
    <row r="950" spans="1:47" x14ac:dyDescent="0.3">
      <c r="A950" t="s">
        <v>87</v>
      </c>
      <c r="B950" t="s">
        <v>88</v>
      </c>
      <c r="C950" t="s">
        <v>1330</v>
      </c>
      <c r="D950" t="s">
        <v>1331</v>
      </c>
      <c r="E950" t="s">
        <v>53</v>
      </c>
      <c r="F950">
        <v>1.2</v>
      </c>
      <c r="G950" s="1">
        <v>44910</v>
      </c>
      <c r="H950">
        <v>3</v>
      </c>
      <c r="I950" t="s">
        <v>1332</v>
      </c>
      <c r="J950" t="s">
        <v>159</v>
      </c>
      <c r="K950">
        <v>4</v>
      </c>
      <c r="L950" t="s">
        <v>160</v>
      </c>
      <c r="M950" t="s">
        <v>393</v>
      </c>
      <c r="N950" t="s">
        <v>394</v>
      </c>
      <c r="O950" t="s">
        <v>395</v>
      </c>
      <c r="P950" t="s">
        <v>129</v>
      </c>
      <c r="Q950" t="s">
        <v>1114</v>
      </c>
      <c r="R950">
        <v>167</v>
      </c>
      <c r="S950" t="s">
        <v>1115</v>
      </c>
      <c r="T950" t="s">
        <v>101</v>
      </c>
      <c r="U950" t="s">
        <v>101</v>
      </c>
      <c r="V950">
        <v>0.75000000649999998</v>
      </c>
      <c r="W950">
        <v>4626930.5</v>
      </c>
      <c r="X950">
        <v>6169240.6100000003</v>
      </c>
      <c r="Y950">
        <v>0</v>
      </c>
      <c r="Z950">
        <v>0</v>
      </c>
      <c r="AA950">
        <v>0</v>
      </c>
      <c r="AB950">
        <v>1</v>
      </c>
      <c r="AC950">
        <v>4626930.5</v>
      </c>
      <c r="AD950">
        <v>6169240.6100000003</v>
      </c>
      <c r="AE950">
        <v>0.4</v>
      </c>
      <c r="AF950">
        <v>1850772.2</v>
      </c>
      <c r="AG950">
        <v>2467696.25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T950" t="s">
        <v>1094</v>
      </c>
      <c r="AU950" t="s">
        <v>1084</v>
      </c>
    </row>
    <row r="951" spans="1:47" x14ac:dyDescent="0.3">
      <c r="A951" t="s">
        <v>87</v>
      </c>
      <c r="B951" t="s">
        <v>88</v>
      </c>
      <c r="C951" t="s">
        <v>249</v>
      </c>
      <c r="D951" t="s">
        <v>250</v>
      </c>
      <c r="E951" t="s">
        <v>53</v>
      </c>
      <c r="F951">
        <v>1</v>
      </c>
      <c r="G951" s="1">
        <v>44683</v>
      </c>
      <c r="H951" t="s">
        <v>726</v>
      </c>
      <c r="I951" t="s">
        <v>1068</v>
      </c>
      <c r="J951" t="s">
        <v>159</v>
      </c>
      <c r="K951">
        <v>4</v>
      </c>
      <c r="L951" t="s">
        <v>160</v>
      </c>
      <c r="M951" t="s">
        <v>346</v>
      </c>
      <c r="N951" t="s">
        <v>347</v>
      </c>
      <c r="O951" t="s">
        <v>348</v>
      </c>
      <c r="P951" t="s">
        <v>129</v>
      </c>
      <c r="Q951" t="s">
        <v>1411</v>
      </c>
      <c r="R951">
        <v>162</v>
      </c>
      <c r="S951" t="s">
        <v>1412</v>
      </c>
      <c r="T951" t="s">
        <v>101</v>
      </c>
      <c r="U951" t="s">
        <v>101</v>
      </c>
      <c r="V951">
        <v>0.61612284100000003</v>
      </c>
      <c r="W951">
        <v>268181</v>
      </c>
      <c r="X951">
        <v>435271.97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T951" t="s">
        <v>1274</v>
      </c>
      <c r="AU951" t="s">
        <v>1084</v>
      </c>
    </row>
    <row r="952" spans="1:47" x14ac:dyDescent="0.3">
      <c r="A952" t="s">
        <v>290</v>
      </c>
      <c r="B952" t="s">
        <v>291</v>
      </c>
      <c r="C952" t="s">
        <v>627</v>
      </c>
      <c r="D952" t="s">
        <v>628</v>
      </c>
      <c r="E952" t="s">
        <v>53</v>
      </c>
      <c r="F952">
        <v>1.1000000000000001</v>
      </c>
      <c r="G952" s="1">
        <v>44915</v>
      </c>
      <c r="H952">
        <v>8</v>
      </c>
      <c r="I952" t="s">
        <v>629</v>
      </c>
      <c r="J952" t="s">
        <v>159</v>
      </c>
      <c r="K952">
        <v>4</v>
      </c>
      <c r="L952" t="s">
        <v>160</v>
      </c>
      <c r="M952" t="s">
        <v>416</v>
      </c>
      <c r="N952" t="s">
        <v>417</v>
      </c>
      <c r="O952" t="s">
        <v>418</v>
      </c>
      <c r="P952" t="s">
        <v>321</v>
      </c>
      <c r="Q952" t="s">
        <v>322</v>
      </c>
      <c r="R952">
        <v>10</v>
      </c>
      <c r="S952" t="s">
        <v>323</v>
      </c>
      <c r="T952" t="s">
        <v>310</v>
      </c>
      <c r="U952" t="s">
        <v>633</v>
      </c>
      <c r="V952">
        <v>0.84999999589999997</v>
      </c>
      <c r="W952">
        <v>90567995</v>
      </c>
      <c r="X952">
        <v>106550582.87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</row>
    <row r="953" spans="1:47" x14ac:dyDescent="0.3">
      <c r="A953" t="s">
        <v>87</v>
      </c>
      <c r="B953" t="s">
        <v>88</v>
      </c>
      <c r="C953" t="s">
        <v>1122</v>
      </c>
      <c r="D953" t="s">
        <v>1123</v>
      </c>
      <c r="E953" t="s">
        <v>53</v>
      </c>
      <c r="F953">
        <v>1.1000000000000001</v>
      </c>
      <c r="G953" s="1">
        <v>44729</v>
      </c>
      <c r="H953">
        <v>4</v>
      </c>
      <c r="I953" t="s">
        <v>1413</v>
      </c>
      <c r="J953" t="s">
        <v>110</v>
      </c>
      <c r="K953">
        <v>6</v>
      </c>
      <c r="L953" t="s">
        <v>111</v>
      </c>
      <c r="M953" t="s">
        <v>1002</v>
      </c>
      <c r="N953" t="s">
        <v>1003</v>
      </c>
      <c r="O953" t="s">
        <v>1004</v>
      </c>
      <c r="P953" t="s">
        <v>129</v>
      </c>
      <c r="Q953" t="s">
        <v>256</v>
      </c>
      <c r="R953">
        <v>998</v>
      </c>
      <c r="S953" t="s">
        <v>257</v>
      </c>
      <c r="T953" t="s">
        <v>101</v>
      </c>
      <c r="U953" t="s">
        <v>101</v>
      </c>
      <c r="V953">
        <v>0.8</v>
      </c>
      <c r="W953">
        <v>454558.21</v>
      </c>
      <c r="X953">
        <v>568197.76</v>
      </c>
      <c r="AN953">
        <v>0</v>
      </c>
      <c r="AO953">
        <v>0</v>
      </c>
      <c r="AP953">
        <v>0</v>
      </c>
      <c r="AU953" t="s">
        <v>258</v>
      </c>
    </row>
    <row r="954" spans="1:47" x14ac:dyDescent="0.3">
      <c r="A954" t="s">
        <v>285</v>
      </c>
      <c r="B954" t="s">
        <v>286</v>
      </c>
      <c r="C954" t="s">
        <v>961</v>
      </c>
      <c r="D954" t="s">
        <v>962</v>
      </c>
      <c r="E954" t="s">
        <v>963</v>
      </c>
      <c r="F954">
        <v>1.1000000000000001</v>
      </c>
      <c r="G954" s="1">
        <v>44908</v>
      </c>
      <c r="J954" t="s">
        <v>295</v>
      </c>
      <c r="K954">
        <v>1</v>
      </c>
      <c r="L954" t="s">
        <v>296</v>
      </c>
      <c r="M954" t="s">
        <v>297</v>
      </c>
      <c r="N954">
        <v>1</v>
      </c>
      <c r="O954" t="s">
        <v>298</v>
      </c>
      <c r="P954" t="s">
        <v>129</v>
      </c>
      <c r="Q954" t="s">
        <v>501</v>
      </c>
      <c r="R954" t="s">
        <v>502</v>
      </c>
      <c r="S954" t="s">
        <v>503</v>
      </c>
      <c r="T954" t="s">
        <v>301</v>
      </c>
      <c r="U954" t="s">
        <v>301</v>
      </c>
      <c r="V954">
        <v>0.8147729856</v>
      </c>
      <c r="W954">
        <v>0</v>
      </c>
      <c r="X954">
        <v>0</v>
      </c>
    </row>
    <row r="955" spans="1:47" x14ac:dyDescent="0.3">
      <c r="A955" t="s">
        <v>68</v>
      </c>
      <c r="B955" t="s">
        <v>69</v>
      </c>
      <c r="C955" t="s">
        <v>956</v>
      </c>
      <c r="D955" t="s">
        <v>957</v>
      </c>
      <c r="E955" t="s">
        <v>294</v>
      </c>
      <c r="F955">
        <v>1.1000000000000001</v>
      </c>
      <c r="G955" s="1">
        <v>44811</v>
      </c>
      <c r="J955" t="s">
        <v>295</v>
      </c>
      <c r="K955">
        <v>1</v>
      </c>
      <c r="L955" t="s">
        <v>296</v>
      </c>
      <c r="M955" t="s">
        <v>297</v>
      </c>
      <c r="N955">
        <v>1</v>
      </c>
      <c r="O955" t="s">
        <v>298</v>
      </c>
      <c r="P955" t="s">
        <v>129</v>
      </c>
      <c r="Q955" t="s">
        <v>426</v>
      </c>
      <c r="R955" t="s">
        <v>204</v>
      </c>
      <c r="S955" t="s">
        <v>427</v>
      </c>
      <c r="T955" t="s">
        <v>301</v>
      </c>
      <c r="U955" t="s">
        <v>301</v>
      </c>
      <c r="V955">
        <v>0.75</v>
      </c>
      <c r="W955">
        <v>0</v>
      </c>
      <c r="X955">
        <v>0</v>
      </c>
    </row>
    <row r="956" spans="1:47" x14ac:dyDescent="0.3">
      <c r="A956" t="s">
        <v>268</v>
      </c>
      <c r="B956" t="s">
        <v>269</v>
      </c>
      <c r="C956" t="s">
        <v>1246</v>
      </c>
      <c r="D956" t="s">
        <v>1247</v>
      </c>
      <c r="E956" t="s">
        <v>53</v>
      </c>
      <c r="F956">
        <v>2</v>
      </c>
      <c r="G956" s="1">
        <v>45030</v>
      </c>
      <c r="H956">
        <v>3</v>
      </c>
      <c r="I956" t="s">
        <v>1324</v>
      </c>
      <c r="J956" t="s">
        <v>55</v>
      </c>
      <c r="K956">
        <v>3</v>
      </c>
      <c r="L956" t="s">
        <v>56</v>
      </c>
      <c r="M956" t="s">
        <v>711</v>
      </c>
      <c r="N956" t="s">
        <v>712</v>
      </c>
      <c r="O956" t="s">
        <v>713</v>
      </c>
      <c r="P956" t="s">
        <v>183</v>
      </c>
      <c r="Q956" t="s">
        <v>184</v>
      </c>
      <c r="R956" s="2" t="s">
        <v>185</v>
      </c>
      <c r="S956" t="s">
        <v>186</v>
      </c>
      <c r="T956" t="s">
        <v>63</v>
      </c>
      <c r="U956" t="s">
        <v>187</v>
      </c>
      <c r="V956">
        <v>0.69999999909999999</v>
      </c>
      <c r="W956">
        <v>152960770</v>
      </c>
      <c r="X956">
        <v>218515386</v>
      </c>
      <c r="AH956">
        <v>0</v>
      </c>
      <c r="AI956">
        <v>0</v>
      </c>
      <c r="AJ956">
        <v>0</v>
      </c>
    </row>
    <row r="957" spans="1:47" x14ac:dyDescent="0.3">
      <c r="A957" t="s">
        <v>87</v>
      </c>
      <c r="B957" t="s">
        <v>88</v>
      </c>
      <c r="C957" t="s">
        <v>1111</v>
      </c>
      <c r="D957" t="s">
        <v>1112</v>
      </c>
      <c r="E957" t="s">
        <v>53</v>
      </c>
      <c r="F957">
        <v>1.2</v>
      </c>
      <c r="G957" s="1">
        <v>44813</v>
      </c>
      <c r="H957">
        <v>3</v>
      </c>
      <c r="I957" t="s">
        <v>1414</v>
      </c>
      <c r="J957" t="s">
        <v>92</v>
      </c>
      <c r="K957">
        <v>7</v>
      </c>
      <c r="L957" t="s">
        <v>93</v>
      </c>
      <c r="M957" t="s">
        <v>1415</v>
      </c>
      <c r="N957" t="s">
        <v>1416</v>
      </c>
      <c r="O957" t="s">
        <v>1417</v>
      </c>
      <c r="P957" t="s">
        <v>129</v>
      </c>
      <c r="Q957" t="s">
        <v>1184</v>
      </c>
      <c r="R957">
        <v>174</v>
      </c>
      <c r="S957" t="s">
        <v>1185</v>
      </c>
      <c r="T957" t="s">
        <v>101</v>
      </c>
      <c r="U957" t="s">
        <v>101</v>
      </c>
      <c r="V957">
        <v>0.79999979129999998</v>
      </c>
      <c r="W957">
        <v>2124123</v>
      </c>
      <c r="X957">
        <v>2655154.44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T957" t="s">
        <v>895</v>
      </c>
      <c r="AU957" t="s">
        <v>1084</v>
      </c>
    </row>
    <row r="958" spans="1:47" x14ac:dyDescent="0.3">
      <c r="A958" t="s">
        <v>87</v>
      </c>
      <c r="B958" t="s">
        <v>88</v>
      </c>
      <c r="C958" t="s">
        <v>1173</v>
      </c>
      <c r="D958" t="s">
        <v>1174</v>
      </c>
      <c r="E958" t="s">
        <v>53</v>
      </c>
      <c r="F958">
        <v>1.1000000000000001</v>
      </c>
      <c r="G958" s="1">
        <v>44813</v>
      </c>
      <c r="H958">
        <v>2</v>
      </c>
      <c r="I958" t="s">
        <v>1418</v>
      </c>
      <c r="J958" t="s">
        <v>105</v>
      </c>
      <c r="K958">
        <v>2</v>
      </c>
      <c r="L958" t="s">
        <v>106</v>
      </c>
      <c r="M958" t="s">
        <v>375</v>
      </c>
      <c r="N958" t="s">
        <v>376</v>
      </c>
      <c r="O958" t="s">
        <v>377</v>
      </c>
      <c r="P958" t="s">
        <v>129</v>
      </c>
      <c r="Q958" t="s">
        <v>1151</v>
      </c>
      <c r="R958" s="2" t="s">
        <v>1152</v>
      </c>
      <c r="S958" t="s">
        <v>1153</v>
      </c>
      <c r="T958" t="s">
        <v>101</v>
      </c>
      <c r="U958" t="s">
        <v>101</v>
      </c>
      <c r="V958">
        <v>0.74999998919999999</v>
      </c>
      <c r="W958">
        <v>2070652.42</v>
      </c>
      <c r="X958">
        <v>2760869.93</v>
      </c>
      <c r="Y958">
        <v>0.4</v>
      </c>
      <c r="Z958">
        <v>828260.97</v>
      </c>
      <c r="AA958">
        <v>1104347.98</v>
      </c>
      <c r="AB958">
        <v>1</v>
      </c>
      <c r="AC958">
        <v>2070652.42</v>
      </c>
      <c r="AD958">
        <v>2760869.93</v>
      </c>
      <c r="AE958">
        <v>1</v>
      </c>
      <c r="AF958">
        <v>2070652.42</v>
      </c>
      <c r="AG958">
        <v>2760869.93</v>
      </c>
      <c r="AK958">
        <v>0.4</v>
      </c>
      <c r="AL958">
        <v>828260.97</v>
      </c>
      <c r="AM958">
        <v>1104347.98</v>
      </c>
      <c r="AN958">
        <v>0</v>
      </c>
      <c r="AO958">
        <v>0</v>
      </c>
      <c r="AP958">
        <v>0</v>
      </c>
      <c r="AT958" t="s">
        <v>1094</v>
      </c>
      <c r="AU958" t="s">
        <v>1095</v>
      </c>
    </row>
    <row r="959" spans="1:47" x14ac:dyDescent="0.3">
      <c r="A959" t="s">
        <v>268</v>
      </c>
      <c r="B959" t="s">
        <v>269</v>
      </c>
      <c r="C959" t="s">
        <v>1246</v>
      </c>
      <c r="D959" t="s">
        <v>1247</v>
      </c>
      <c r="E959" t="s">
        <v>53</v>
      </c>
      <c r="F959">
        <v>2</v>
      </c>
      <c r="G959" s="1">
        <v>45030</v>
      </c>
      <c r="H959">
        <v>4</v>
      </c>
      <c r="I959" t="s">
        <v>1252</v>
      </c>
      <c r="J959" t="s">
        <v>159</v>
      </c>
      <c r="K959">
        <v>4</v>
      </c>
      <c r="L959" t="s">
        <v>160</v>
      </c>
      <c r="M959" t="s">
        <v>346</v>
      </c>
      <c r="N959" t="s">
        <v>347</v>
      </c>
      <c r="O959" t="s">
        <v>348</v>
      </c>
      <c r="P959" t="s">
        <v>97</v>
      </c>
      <c r="Q959" t="s">
        <v>98</v>
      </c>
      <c r="R959" s="2" t="s">
        <v>99</v>
      </c>
      <c r="S959" t="s">
        <v>100</v>
      </c>
      <c r="T959" t="s">
        <v>63</v>
      </c>
      <c r="U959" t="s">
        <v>187</v>
      </c>
      <c r="V959">
        <v>0.7</v>
      </c>
      <c r="W959">
        <v>139838303</v>
      </c>
      <c r="X959">
        <v>199769004.28999999</v>
      </c>
    </row>
    <row r="960" spans="1:47" x14ac:dyDescent="0.3">
      <c r="A960" t="s">
        <v>87</v>
      </c>
      <c r="B960" t="s">
        <v>88</v>
      </c>
      <c r="C960" t="s">
        <v>1261</v>
      </c>
      <c r="D960" t="s">
        <v>1262</v>
      </c>
      <c r="E960" t="s">
        <v>53</v>
      </c>
      <c r="F960">
        <v>1.3</v>
      </c>
      <c r="G960" s="1">
        <v>44762</v>
      </c>
      <c r="H960">
        <v>1</v>
      </c>
      <c r="I960" t="s">
        <v>1263</v>
      </c>
      <c r="J960" t="s">
        <v>105</v>
      </c>
      <c r="K960">
        <v>2</v>
      </c>
      <c r="L960" t="s">
        <v>106</v>
      </c>
      <c r="M960" t="s">
        <v>375</v>
      </c>
      <c r="N960" t="s">
        <v>376</v>
      </c>
      <c r="O960" t="s">
        <v>377</v>
      </c>
      <c r="P960" t="s">
        <v>60</v>
      </c>
      <c r="Q960" t="s">
        <v>61</v>
      </c>
      <c r="R960">
        <v>33</v>
      </c>
      <c r="S960" t="s">
        <v>62</v>
      </c>
      <c r="T960" t="s">
        <v>101</v>
      </c>
      <c r="U960" t="s">
        <v>101</v>
      </c>
      <c r="V960">
        <v>0.84999998089999995</v>
      </c>
      <c r="W960">
        <v>4313638</v>
      </c>
      <c r="X960">
        <v>5074868.3499999996</v>
      </c>
      <c r="AQ960" t="s">
        <v>65</v>
      </c>
      <c r="AR960" t="s">
        <v>66</v>
      </c>
      <c r="AS960" t="s">
        <v>67</v>
      </c>
    </row>
    <row r="961" spans="1:47" x14ac:dyDescent="0.3">
      <c r="A961" t="s">
        <v>87</v>
      </c>
      <c r="B961" t="s">
        <v>88</v>
      </c>
      <c r="C961" t="s">
        <v>1308</v>
      </c>
      <c r="D961" t="s">
        <v>1309</v>
      </c>
      <c r="E961" t="s">
        <v>53</v>
      </c>
      <c r="F961">
        <v>1.1000000000000001</v>
      </c>
      <c r="G961" s="1">
        <v>44638</v>
      </c>
      <c r="H961" t="s">
        <v>1419</v>
      </c>
      <c r="I961" t="s">
        <v>1420</v>
      </c>
      <c r="J961" t="s">
        <v>105</v>
      </c>
      <c r="K961">
        <v>2</v>
      </c>
      <c r="L961" t="s">
        <v>106</v>
      </c>
      <c r="M961" t="s">
        <v>375</v>
      </c>
      <c r="N961" t="s">
        <v>376</v>
      </c>
      <c r="O961" t="s">
        <v>377</v>
      </c>
      <c r="P961" t="s">
        <v>129</v>
      </c>
      <c r="Q961" t="s">
        <v>1091</v>
      </c>
      <c r="R961" s="2" t="s">
        <v>1092</v>
      </c>
      <c r="S961" t="s">
        <v>1093</v>
      </c>
      <c r="T961" t="s">
        <v>101</v>
      </c>
      <c r="U961" t="s">
        <v>101</v>
      </c>
      <c r="V961">
        <v>0.79999997619999996</v>
      </c>
      <c r="W961">
        <v>3782760</v>
      </c>
      <c r="X961">
        <v>4728450.1399999997</v>
      </c>
      <c r="Y961">
        <v>0.4</v>
      </c>
      <c r="Z961">
        <v>1513104</v>
      </c>
      <c r="AA961">
        <v>1891380.06</v>
      </c>
      <c r="AB961">
        <v>1</v>
      </c>
      <c r="AC961">
        <v>3782760</v>
      </c>
      <c r="AD961">
        <v>4728450.1399999997</v>
      </c>
      <c r="AE961">
        <v>1</v>
      </c>
      <c r="AF961">
        <v>3782760</v>
      </c>
      <c r="AG961">
        <v>4728450.1399999997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T961" t="s">
        <v>1094</v>
      </c>
      <c r="AU961" t="s">
        <v>1095</v>
      </c>
    </row>
    <row r="962" spans="1:47" x14ac:dyDescent="0.3">
      <c r="A962" t="s">
        <v>87</v>
      </c>
      <c r="B962" t="s">
        <v>88</v>
      </c>
      <c r="C962" t="s">
        <v>249</v>
      </c>
      <c r="D962" t="s">
        <v>250</v>
      </c>
      <c r="E962" t="s">
        <v>53</v>
      </c>
      <c r="F962">
        <v>1</v>
      </c>
      <c r="G962" s="1">
        <v>44683</v>
      </c>
      <c r="H962" t="s">
        <v>726</v>
      </c>
      <c r="I962" t="s">
        <v>1068</v>
      </c>
      <c r="J962" t="s">
        <v>159</v>
      </c>
      <c r="K962">
        <v>4</v>
      </c>
      <c r="L962" t="s">
        <v>160</v>
      </c>
      <c r="M962" t="s">
        <v>365</v>
      </c>
      <c r="N962" t="s">
        <v>366</v>
      </c>
      <c r="O962" t="s">
        <v>367</v>
      </c>
      <c r="P962" t="s">
        <v>129</v>
      </c>
      <c r="Q962" t="s">
        <v>1421</v>
      </c>
      <c r="R962" s="2" t="s">
        <v>1422</v>
      </c>
      <c r="S962" t="s">
        <v>1423</v>
      </c>
      <c r="T962" t="s">
        <v>101</v>
      </c>
      <c r="U962" t="s">
        <v>101</v>
      </c>
      <c r="V962">
        <v>0.61612284100000003</v>
      </c>
      <c r="W962">
        <v>294999</v>
      </c>
      <c r="X962">
        <v>478799</v>
      </c>
      <c r="Y962">
        <v>0.4</v>
      </c>
      <c r="Z962">
        <v>117999.6</v>
      </c>
      <c r="AA962">
        <v>191519.6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K962">
        <v>0.4</v>
      </c>
      <c r="AL962">
        <v>117999.6</v>
      </c>
      <c r="AM962">
        <v>191519.6</v>
      </c>
      <c r="AN962">
        <v>1</v>
      </c>
      <c r="AO962">
        <v>294999</v>
      </c>
      <c r="AP962">
        <v>478799</v>
      </c>
      <c r="AT962" t="s">
        <v>895</v>
      </c>
      <c r="AU962" t="s">
        <v>258</v>
      </c>
    </row>
    <row r="963" spans="1:47" x14ac:dyDescent="0.3">
      <c r="A963" t="s">
        <v>87</v>
      </c>
      <c r="B963" t="s">
        <v>88</v>
      </c>
      <c r="C963" t="s">
        <v>1188</v>
      </c>
      <c r="D963" t="s">
        <v>1189</v>
      </c>
      <c r="E963" t="s">
        <v>53</v>
      </c>
      <c r="F963">
        <v>1.1000000000000001</v>
      </c>
      <c r="G963" s="1">
        <v>44895</v>
      </c>
      <c r="H963">
        <v>2</v>
      </c>
      <c r="I963" t="s">
        <v>1424</v>
      </c>
      <c r="J963" t="s">
        <v>105</v>
      </c>
      <c r="K963">
        <v>2</v>
      </c>
      <c r="L963" t="s">
        <v>106</v>
      </c>
      <c r="M963" t="s">
        <v>511</v>
      </c>
      <c r="N963" t="s">
        <v>512</v>
      </c>
      <c r="O963" t="s">
        <v>513</v>
      </c>
      <c r="P963" t="s">
        <v>129</v>
      </c>
      <c r="Q963" t="s">
        <v>553</v>
      </c>
      <c r="R963" s="2" t="s">
        <v>554</v>
      </c>
      <c r="S963" t="s">
        <v>555</v>
      </c>
      <c r="T963" t="s">
        <v>101</v>
      </c>
      <c r="U963" t="s">
        <v>101</v>
      </c>
      <c r="V963">
        <v>0.79999999789999998</v>
      </c>
      <c r="W963">
        <v>1738967.71</v>
      </c>
      <c r="X963">
        <v>2173709.64</v>
      </c>
      <c r="Y963">
        <v>1</v>
      </c>
      <c r="Z963">
        <v>1738967.71</v>
      </c>
      <c r="AA963">
        <v>2173709.64</v>
      </c>
      <c r="AB963">
        <v>0.4</v>
      </c>
      <c r="AC963">
        <v>695587.08</v>
      </c>
      <c r="AD963">
        <v>869483.85</v>
      </c>
      <c r="AE963">
        <v>0</v>
      </c>
      <c r="AF963">
        <v>0</v>
      </c>
      <c r="AG963">
        <v>0</v>
      </c>
      <c r="AK963">
        <v>0.4</v>
      </c>
      <c r="AL963">
        <v>695587.08</v>
      </c>
      <c r="AM963">
        <v>869483.85</v>
      </c>
      <c r="AN963">
        <v>0</v>
      </c>
      <c r="AO963">
        <v>0</v>
      </c>
      <c r="AP963">
        <v>0</v>
      </c>
      <c r="AT963" t="s">
        <v>556</v>
      </c>
      <c r="AU963" t="s">
        <v>557</v>
      </c>
    </row>
    <row r="964" spans="1:47" x14ac:dyDescent="0.3">
      <c r="A964" t="s">
        <v>268</v>
      </c>
      <c r="B964" t="s">
        <v>269</v>
      </c>
      <c r="C964" t="s">
        <v>1246</v>
      </c>
      <c r="D964" t="s">
        <v>1247</v>
      </c>
      <c r="E964" t="s">
        <v>53</v>
      </c>
      <c r="F964">
        <v>2</v>
      </c>
      <c r="G964" s="1">
        <v>45030</v>
      </c>
      <c r="H964">
        <v>4</v>
      </c>
      <c r="I964" t="s">
        <v>1252</v>
      </c>
      <c r="J964" t="s">
        <v>159</v>
      </c>
      <c r="K964">
        <v>4</v>
      </c>
      <c r="L964" t="s">
        <v>160</v>
      </c>
      <c r="M964" t="s">
        <v>346</v>
      </c>
      <c r="N964" t="s">
        <v>347</v>
      </c>
      <c r="O964" t="s">
        <v>348</v>
      </c>
      <c r="P964" t="s">
        <v>60</v>
      </c>
      <c r="Q964" t="s">
        <v>61</v>
      </c>
      <c r="R964">
        <v>33</v>
      </c>
      <c r="S964" t="s">
        <v>62</v>
      </c>
      <c r="T964" t="s">
        <v>63</v>
      </c>
      <c r="U964" t="s">
        <v>64</v>
      </c>
      <c r="V964">
        <v>0.84999999959999994</v>
      </c>
      <c r="W964">
        <v>250596067</v>
      </c>
      <c r="X964">
        <v>294818902.49000001</v>
      </c>
      <c r="AQ964" t="s">
        <v>65</v>
      </c>
      <c r="AR964" t="s">
        <v>66</v>
      </c>
      <c r="AS964" t="s">
        <v>67</v>
      </c>
    </row>
    <row r="965" spans="1:47" x14ac:dyDescent="0.3">
      <c r="A965" t="s">
        <v>87</v>
      </c>
      <c r="B965" t="s">
        <v>88</v>
      </c>
      <c r="C965" t="s">
        <v>456</v>
      </c>
      <c r="D965" t="s">
        <v>457</v>
      </c>
      <c r="E965" t="s">
        <v>53</v>
      </c>
      <c r="F965">
        <v>1.3</v>
      </c>
      <c r="G965" s="1">
        <v>44824</v>
      </c>
      <c r="H965" t="s">
        <v>726</v>
      </c>
      <c r="I965" t="s">
        <v>1425</v>
      </c>
      <c r="J965" t="s">
        <v>159</v>
      </c>
      <c r="K965">
        <v>4</v>
      </c>
      <c r="L965" t="s">
        <v>160</v>
      </c>
      <c r="M965" t="s">
        <v>1069</v>
      </c>
      <c r="N965" t="s">
        <v>1070</v>
      </c>
      <c r="O965" t="s">
        <v>1071</v>
      </c>
      <c r="P965" t="s">
        <v>129</v>
      </c>
      <c r="Q965" t="s">
        <v>871</v>
      </c>
      <c r="R965">
        <v>135</v>
      </c>
      <c r="S965" t="s">
        <v>872</v>
      </c>
      <c r="T965" t="s">
        <v>101</v>
      </c>
      <c r="U965" t="s">
        <v>101</v>
      </c>
      <c r="V965">
        <v>0.5</v>
      </c>
      <c r="W965">
        <v>733193.31</v>
      </c>
      <c r="X965">
        <v>1466386.62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T965" t="s">
        <v>848</v>
      </c>
      <c r="AU965" t="s">
        <v>849</v>
      </c>
    </row>
    <row r="966" spans="1:47" x14ac:dyDescent="0.3">
      <c r="A966" t="s">
        <v>268</v>
      </c>
      <c r="B966" t="s">
        <v>269</v>
      </c>
      <c r="C966" t="s">
        <v>1246</v>
      </c>
      <c r="D966" t="s">
        <v>1247</v>
      </c>
      <c r="E966" t="s">
        <v>53</v>
      </c>
      <c r="F966">
        <v>2</v>
      </c>
      <c r="G966" s="1">
        <v>45030</v>
      </c>
      <c r="H966">
        <v>1</v>
      </c>
      <c r="I966" t="s">
        <v>1307</v>
      </c>
      <c r="J966" t="s">
        <v>189</v>
      </c>
      <c r="K966">
        <v>1</v>
      </c>
      <c r="L966" t="s">
        <v>190</v>
      </c>
      <c r="M966" t="s">
        <v>451</v>
      </c>
      <c r="N966" t="s">
        <v>452</v>
      </c>
      <c r="O966" t="s">
        <v>453</v>
      </c>
      <c r="P966" t="s">
        <v>183</v>
      </c>
      <c r="Q966" t="s">
        <v>184</v>
      </c>
      <c r="R966" s="2" t="s">
        <v>185</v>
      </c>
      <c r="S966" t="s">
        <v>186</v>
      </c>
      <c r="T966" t="s">
        <v>63</v>
      </c>
      <c r="U966" t="s">
        <v>187</v>
      </c>
      <c r="V966">
        <v>0.69999999930000001</v>
      </c>
      <c r="W966">
        <v>297131988</v>
      </c>
      <c r="X966">
        <v>424474269</v>
      </c>
      <c r="AH966">
        <v>0</v>
      </c>
      <c r="AI966">
        <v>0</v>
      </c>
      <c r="AJ966">
        <v>0</v>
      </c>
    </row>
    <row r="967" spans="1:47" x14ac:dyDescent="0.3">
      <c r="A967" t="s">
        <v>268</v>
      </c>
      <c r="B967" t="s">
        <v>269</v>
      </c>
      <c r="C967" t="s">
        <v>1246</v>
      </c>
      <c r="D967" t="s">
        <v>1247</v>
      </c>
      <c r="E967" t="s">
        <v>53</v>
      </c>
      <c r="F967">
        <v>2</v>
      </c>
      <c r="G967" s="1">
        <v>45030</v>
      </c>
      <c r="H967">
        <v>2</v>
      </c>
      <c r="I967" t="s">
        <v>1284</v>
      </c>
      <c r="J967" t="s">
        <v>105</v>
      </c>
      <c r="K967">
        <v>2</v>
      </c>
      <c r="L967" t="s">
        <v>106</v>
      </c>
      <c r="M967" t="s">
        <v>375</v>
      </c>
      <c r="N967" t="s">
        <v>376</v>
      </c>
      <c r="O967" t="s">
        <v>377</v>
      </c>
      <c r="P967" t="s">
        <v>183</v>
      </c>
      <c r="Q967" t="s">
        <v>184</v>
      </c>
      <c r="R967" s="2" t="s">
        <v>185</v>
      </c>
      <c r="S967" t="s">
        <v>186</v>
      </c>
      <c r="T967" t="s">
        <v>63</v>
      </c>
      <c r="U967" t="s">
        <v>284</v>
      </c>
      <c r="V967">
        <v>0.39999999920000001</v>
      </c>
      <c r="W967">
        <v>103602855</v>
      </c>
      <c r="X967">
        <v>259007138.02000001</v>
      </c>
      <c r="AH967">
        <v>0</v>
      </c>
      <c r="AI967">
        <v>0</v>
      </c>
      <c r="AJ967">
        <v>0</v>
      </c>
    </row>
    <row r="968" spans="1:47" x14ac:dyDescent="0.3">
      <c r="A968" t="s">
        <v>268</v>
      </c>
      <c r="B968" t="s">
        <v>269</v>
      </c>
      <c r="C968" t="s">
        <v>1246</v>
      </c>
      <c r="D968" t="s">
        <v>1247</v>
      </c>
      <c r="E968" t="s">
        <v>53</v>
      </c>
      <c r="F968">
        <v>2</v>
      </c>
      <c r="G968" s="1">
        <v>45030</v>
      </c>
      <c r="H968">
        <v>7</v>
      </c>
      <c r="I968" t="s">
        <v>1248</v>
      </c>
      <c r="J968" t="s">
        <v>623</v>
      </c>
      <c r="K968" t="s">
        <v>624</v>
      </c>
      <c r="L968" t="s">
        <v>625</v>
      </c>
      <c r="M968" t="s">
        <v>626</v>
      </c>
      <c r="N968" t="s">
        <v>624</v>
      </c>
      <c r="O968" t="s">
        <v>625</v>
      </c>
      <c r="P968" t="s">
        <v>183</v>
      </c>
      <c r="Q968" t="s">
        <v>184</v>
      </c>
      <c r="R968" s="2" t="s">
        <v>185</v>
      </c>
      <c r="S968" t="s">
        <v>186</v>
      </c>
      <c r="T968" t="s">
        <v>63</v>
      </c>
      <c r="U968" t="s">
        <v>284</v>
      </c>
      <c r="V968">
        <v>0.39999997459999997</v>
      </c>
      <c r="W968">
        <v>3146967</v>
      </c>
      <c r="X968">
        <v>7867418</v>
      </c>
      <c r="AH968">
        <v>0</v>
      </c>
      <c r="AI968">
        <v>0</v>
      </c>
      <c r="AJ968">
        <v>0</v>
      </c>
    </row>
    <row r="969" spans="1:47" x14ac:dyDescent="0.3">
      <c r="A969" t="s">
        <v>87</v>
      </c>
      <c r="B969" t="s">
        <v>88</v>
      </c>
      <c r="C969" t="s">
        <v>1079</v>
      </c>
      <c r="D969" t="s">
        <v>1080</v>
      </c>
      <c r="E969" t="s">
        <v>53</v>
      </c>
      <c r="F969">
        <v>1.3</v>
      </c>
      <c r="G969" s="1">
        <v>44742</v>
      </c>
      <c r="H969">
        <v>1</v>
      </c>
      <c r="I969" t="s">
        <v>1426</v>
      </c>
      <c r="J969" t="s">
        <v>189</v>
      </c>
      <c r="K969">
        <v>1</v>
      </c>
      <c r="L969" t="s">
        <v>190</v>
      </c>
      <c r="M969" t="s">
        <v>191</v>
      </c>
      <c r="N969" t="s">
        <v>192</v>
      </c>
      <c r="O969" t="s">
        <v>193</v>
      </c>
      <c r="P969" t="s">
        <v>129</v>
      </c>
      <c r="Q969" t="s">
        <v>1056</v>
      </c>
      <c r="R969" s="2" t="s">
        <v>1057</v>
      </c>
      <c r="S969" t="s">
        <v>1058</v>
      </c>
      <c r="T969" t="s">
        <v>101</v>
      </c>
      <c r="U969" t="s">
        <v>101</v>
      </c>
      <c r="V969">
        <v>0.6999999737</v>
      </c>
      <c r="W969">
        <v>984638</v>
      </c>
      <c r="X969">
        <v>1406625.77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K969">
        <v>0</v>
      </c>
      <c r="AL969">
        <v>0</v>
      </c>
      <c r="AM969">
        <v>0</v>
      </c>
      <c r="AN969">
        <v>0.4</v>
      </c>
      <c r="AO969">
        <v>393855.2</v>
      </c>
      <c r="AP969">
        <v>562650.30799999996</v>
      </c>
      <c r="AT969" t="s">
        <v>848</v>
      </c>
      <c r="AU969" t="s">
        <v>854</v>
      </c>
    </row>
    <row r="970" spans="1:47" x14ac:dyDescent="0.3">
      <c r="A970" t="s">
        <v>87</v>
      </c>
      <c r="B970" t="s">
        <v>88</v>
      </c>
      <c r="C970" t="s">
        <v>1128</v>
      </c>
      <c r="D970" t="s">
        <v>1129</v>
      </c>
      <c r="E970" t="s">
        <v>53</v>
      </c>
      <c r="F970">
        <v>1.1000000000000001</v>
      </c>
      <c r="G970" s="1">
        <v>44869</v>
      </c>
      <c r="H970">
        <v>4</v>
      </c>
      <c r="I970" t="s">
        <v>1130</v>
      </c>
      <c r="J970" t="s">
        <v>159</v>
      </c>
      <c r="K970">
        <v>4</v>
      </c>
      <c r="L970" t="s">
        <v>160</v>
      </c>
      <c r="M970" t="s">
        <v>393</v>
      </c>
      <c r="N970" t="s">
        <v>394</v>
      </c>
      <c r="O970" t="s">
        <v>395</v>
      </c>
      <c r="P970" t="s">
        <v>129</v>
      </c>
      <c r="Q970" t="s">
        <v>256</v>
      </c>
      <c r="R970">
        <v>998</v>
      </c>
      <c r="S970" t="s">
        <v>257</v>
      </c>
      <c r="T970" t="s">
        <v>101</v>
      </c>
      <c r="U970" t="s">
        <v>101</v>
      </c>
      <c r="V970">
        <v>0.84999995839999998</v>
      </c>
      <c r="W970">
        <v>556824</v>
      </c>
      <c r="X970">
        <v>655087.09</v>
      </c>
      <c r="AN970">
        <v>0</v>
      </c>
      <c r="AO970">
        <v>0</v>
      </c>
      <c r="AP970">
        <v>0</v>
      </c>
      <c r="AU970" t="s">
        <v>258</v>
      </c>
    </row>
    <row r="971" spans="1:47" x14ac:dyDescent="0.3">
      <c r="A971" t="s">
        <v>87</v>
      </c>
      <c r="B971" t="s">
        <v>88</v>
      </c>
      <c r="C971" t="s">
        <v>1258</v>
      </c>
      <c r="D971" t="s">
        <v>1259</v>
      </c>
      <c r="E971" t="s">
        <v>53</v>
      </c>
      <c r="F971">
        <v>3.1</v>
      </c>
      <c r="G971" s="1">
        <v>45120</v>
      </c>
      <c r="H971">
        <v>3</v>
      </c>
      <c r="I971" t="s">
        <v>1260</v>
      </c>
      <c r="J971" t="s">
        <v>110</v>
      </c>
      <c r="K971">
        <v>6</v>
      </c>
      <c r="L971" t="s">
        <v>111</v>
      </c>
      <c r="M971" t="s">
        <v>1002</v>
      </c>
      <c r="N971" t="s">
        <v>1003</v>
      </c>
      <c r="O971" t="s">
        <v>1004</v>
      </c>
      <c r="P971" t="s">
        <v>129</v>
      </c>
      <c r="Q971" t="s">
        <v>1168</v>
      </c>
      <c r="R971">
        <v>171</v>
      </c>
      <c r="S971" t="s">
        <v>1169</v>
      </c>
      <c r="T971" t="s">
        <v>101</v>
      </c>
      <c r="U971" t="s">
        <v>101</v>
      </c>
      <c r="V971">
        <v>0.79999996880000002</v>
      </c>
      <c r="W971">
        <v>720555</v>
      </c>
      <c r="X971">
        <v>900693.79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T971" t="s">
        <v>895</v>
      </c>
      <c r="AU971" t="s">
        <v>258</v>
      </c>
    </row>
    <row r="972" spans="1:47" x14ac:dyDescent="0.3">
      <c r="A972" t="s">
        <v>279</v>
      </c>
      <c r="B972" t="s">
        <v>280</v>
      </c>
      <c r="C972" t="s">
        <v>442</v>
      </c>
      <c r="D972" t="s">
        <v>443</v>
      </c>
      <c r="E972" t="s">
        <v>53</v>
      </c>
      <c r="F972">
        <v>1.2</v>
      </c>
      <c r="G972" s="1">
        <v>44890</v>
      </c>
      <c r="H972">
        <v>2</v>
      </c>
      <c r="I972" t="s">
        <v>1427</v>
      </c>
      <c r="J972" t="s">
        <v>159</v>
      </c>
      <c r="K972">
        <v>4</v>
      </c>
      <c r="L972" t="s">
        <v>160</v>
      </c>
      <c r="M972" t="s">
        <v>333</v>
      </c>
      <c r="N972" t="s">
        <v>334</v>
      </c>
      <c r="O972" t="s">
        <v>335</v>
      </c>
      <c r="P972" t="s">
        <v>321</v>
      </c>
      <c r="Q972" t="s">
        <v>322</v>
      </c>
      <c r="R972">
        <v>10</v>
      </c>
      <c r="S972" t="s">
        <v>323</v>
      </c>
      <c r="T972" t="s">
        <v>310</v>
      </c>
      <c r="U972" t="s">
        <v>187</v>
      </c>
      <c r="V972">
        <v>0.4</v>
      </c>
      <c r="W972">
        <v>9200000</v>
      </c>
      <c r="X972">
        <v>23000000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</row>
    <row r="973" spans="1:47" x14ac:dyDescent="0.3">
      <c r="A973" t="s">
        <v>87</v>
      </c>
      <c r="B973" t="s">
        <v>88</v>
      </c>
      <c r="C973" t="s">
        <v>249</v>
      </c>
      <c r="D973" t="s">
        <v>250</v>
      </c>
      <c r="E973" t="s">
        <v>53</v>
      </c>
      <c r="F973">
        <v>1</v>
      </c>
      <c r="G973" s="1">
        <v>44683</v>
      </c>
      <c r="H973" t="s">
        <v>251</v>
      </c>
      <c r="I973" t="s">
        <v>252</v>
      </c>
      <c r="J973" t="s">
        <v>110</v>
      </c>
      <c r="K973">
        <v>6</v>
      </c>
      <c r="L973" t="s">
        <v>111</v>
      </c>
      <c r="M973" t="s">
        <v>1002</v>
      </c>
      <c r="N973" t="s">
        <v>1003</v>
      </c>
      <c r="O973" t="s">
        <v>1004</v>
      </c>
      <c r="P973" t="s">
        <v>129</v>
      </c>
      <c r="Q973" t="s">
        <v>1062</v>
      </c>
      <c r="R973">
        <v>173</v>
      </c>
      <c r="S973" t="s">
        <v>1063</v>
      </c>
      <c r="T973" t="s">
        <v>101</v>
      </c>
      <c r="U973" t="s">
        <v>101</v>
      </c>
      <c r="V973">
        <v>0.61612285460000005</v>
      </c>
      <c r="W973">
        <v>433082</v>
      </c>
      <c r="X973">
        <v>702915.01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T973" t="s">
        <v>895</v>
      </c>
      <c r="AU973" t="s">
        <v>258</v>
      </c>
    </row>
    <row r="974" spans="1:47" x14ac:dyDescent="0.3">
      <c r="A974" t="s">
        <v>290</v>
      </c>
      <c r="B974" t="s">
        <v>291</v>
      </c>
      <c r="C974" t="s">
        <v>679</v>
      </c>
      <c r="D974" t="s">
        <v>680</v>
      </c>
      <c r="E974" t="s">
        <v>53</v>
      </c>
      <c r="F974">
        <v>1.1000000000000001</v>
      </c>
      <c r="G974" s="1">
        <v>44915</v>
      </c>
      <c r="H974">
        <v>2</v>
      </c>
      <c r="I974" t="s">
        <v>787</v>
      </c>
      <c r="J974" t="s">
        <v>159</v>
      </c>
      <c r="K974">
        <v>4</v>
      </c>
      <c r="L974" t="s">
        <v>160</v>
      </c>
      <c r="M974" t="s">
        <v>728</v>
      </c>
      <c r="N974" t="s">
        <v>729</v>
      </c>
      <c r="O974" t="s">
        <v>730</v>
      </c>
      <c r="P974" t="s">
        <v>321</v>
      </c>
      <c r="Q974" t="s">
        <v>322</v>
      </c>
      <c r="R974">
        <v>10</v>
      </c>
      <c r="S974" t="s">
        <v>323</v>
      </c>
      <c r="T974" t="s">
        <v>310</v>
      </c>
      <c r="U974" t="s">
        <v>187</v>
      </c>
      <c r="V974">
        <v>0.59999999869999998</v>
      </c>
      <c r="W974">
        <v>4189882</v>
      </c>
      <c r="X974">
        <v>6983136.6799999997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</row>
    <row r="975" spans="1:47" x14ac:dyDescent="0.3">
      <c r="A975" t="s">
        <v>87</v>
      </c>
      <c r="B975" t="s">
        <v>88</v>
      </c>
      <c r="C975" t="s">
        <v>1119</v>
      </c>
      <c r="D975" t="s">
        <v>1120</v>
      </c>
      <c r="E975" t="s">
        <v>53</v>
      </c>
      <c r="F975">
        <v>1.3</v>
      </c>
      <c r="G975" s="1">
        <v>44910</v>
      </c>
      <c r="H975">
        <v>2</v>
      </c>
      <c r="I975" t="s">
        <v>1428</v>
      </c>
      <c r="J975" t="s">
        <v>105</v>
      </c>
      <c r="K975">
        <v>2</v>
      </c>
      <c r="L975" t="s">
        <v>106</v>
      </c>
      <c r="M975" t="s">
        <v>375</v>
      </c>
      <c r="N975" t="s">
        <v>376</v>
      </c>
      <c r="O975" t="s">
        <v>377</v>
      </c>
      <c r="P975" t="s">
        <v>129</v>
      </c>
      <c r="Q975" t="s">
        <v>256</v>
      </c>
      <c r="R975">
        <v>998</v>
      </c>
      <c r="S975" t="s">
        <v>257</v>
      </c>
      <c r="T975" t="s">
        <v>101</v>
      </c>
      <c r="U975" t="s">
        <v>101</v>
      </c>
      <c r="V975">
        <v>0.84999998219999995</v>
      </c>
      <c r="W975">
        <v>575584.15</v>
      </c>
      <c r="X975">
        <v>677157.84</v>
      </c>
      <c r="AN975">
        <v>0</v>
      </c>
      <c r="AO975">
        <v>0</v>
      </c>
      <c r="AP975">
        <v>0</v>
      </c>
      <c r="AU975" t="s">
        <v>258</v>
      </c>
    </row>
    <row r="976" spans="1:47" x14ac:dyDescent="0.3">
      <c r="A976" t="s">
        <v>173</v>
      </c>
      <c r="B976" t="s">
        <v>174</v>
      </c>
      <c r="C976" t="s">
        <v>1429</v>
      </c>
      <c r="D976" t="s">
        <v>1430</v>
      </c>
      <c r="E976" t="s">
        <v>53</v>
      </c>
      <c r="F976">
        <v>1.2</v>
      </c>
      <c r="G976" s="1">
        <v>44699</v>
      </c>
      <c r="H976">
        <v>2</v>
      </c>
      <c r="I976" t="s">
        <v>1431</v>
      </c>
      <c r="J976" t="s">
        <v>159</v>
      </c>
      <c r="K976">
        <v>4</v>
      </c>
      <c r="L976" t="s">
        <v>160</v>
      </c>
      <c r="M976" t="s">
        <v>934</v>
      </c>
      <c r="N976" t="s">
        <v>935</v>
      </c>
      <c r="O976" t="s">
        <v>936</v>
      </c>
      <c r="P976" t="s">
        <v>60</v>
      </c>
      <c r="Q976" t="s">
        <v>61</v>
      </c>
      <c r="R976">
        <v>33</v>
      </c>
      <c r="S976" t="s">
        <v>62</v>
      </c>
      <c r="T976" t="s">
        <v>310</v>
      </c>
      <c r="U976" t="s">
        <v>284</v>
      </c>
      <c r="V976">
        <v>0.39999999899999999</v>
      </c>
      <c r="W976">
        <v>60992686</v>
      </c>
      <c r="X976">
        <v>152481715.38</v>
      </c>
      <c r="AQ976" t="s">
        <v>65</v>
      </c>
      <c r="AR976" t="s">
        <v>66</v>
      </c>
      <c r="AS976" t="s">
        <v>67</v>
      </c>
    </row>
    <row r="977" spans="1:47" x14ac:dyDescent="0.3">
      <c r="A977" t="s">
        <v>87</v>
      </c>
      <c r="B977" t="s">
        <v>88</v>
      </c>
      <c r="C977" t="s">
        <v>999</v>
      </c>
      <c r="D977" t="s">
        <v>1000</v>
      </c>
      <c r="E977" t="s">
        <v>53</v>
      </c>
      <c r="F977">
        <v>1.1000000000000001</v>
      </c>
      <c r="G977" s="1">
        <v>44684</v>
      </c>
      <c r="H977" t="s">
        <v>788</v>
      </c>
      <c r="I977" t="s">
        <v>1432</v>
      </c>
      <c r="J977" t="s">
        <v>159</v>
      </c>
      <c r="K977">
        <v>4</v>
      </c>
      <c r="L977" t="s">
        <v>160</v>
      </c>
      <c r="M977" t="s">
        <v>393</v>
      </c>
      <c r="N977" t="s">
        <v>394</v>
      </c>
      <c r="O977" t="s">
        <v>395</v>
      </c>
      <c r="P977" t="s">
        <v>60</v>
      </c>
      <c r="Q977" t="s">
        <v>61</v>
      </c>
      <c r="R977">
        <v>33</v>
      </c>
      <c r="S977" t="s">
        <v>62</v>
      </c>
      <c r="T977" t="s">
        <v>101</v>
      </c>
      <c r="U977" t="s">
        <v>101</v>
      </c>
      <c r="V977">
        <v>0.79999998449999998</v>
      </c>
      <c r="W977">
        <v>9640061</v>
      </c>
      <c r="X977">
        <v>12050076.48</v>
      </c>
      <c r="AQ977" t="s">
        <v>65</v>
      </c>
      <c r="AR977" t="s">
        <v>66</v>
      </c>
      <c r="AS977" t="s">
        <v>67</v>
      </c>
    </row>
    <row r="978" spans="1:47" x14ac:dyDescent="0.3">
      <c r="A978" t="s">
        <v>268</v>
      </c>
      <c r="B978" t="s">
        <v>269</v>
      </c>
      <c r="C978" t="s">
        <v>1246</v>
      </c>
      <c r="D978" t="s">
        <v>1247</v>
      </c>
      <c r="E978" t="s">
        <v>53</v>
      </c>
      <c r="F978">
        <v>2</v>
      </c>
      <c r="G978" s="1">
        <v>45030</v>
      </c>
      <c r="H978">
        <v>2</v>
      </c>
      <c r="I978" t="s">
        <v>1284</v>
      </c>
      <c r="J978" t="s">
        <v>105</v>
      </c>
      <c r="K978">
        <v>2</v>
      </c>
      <c r="L978" t="s">
        <v>106</v>
      </c>
      <c r="M978" t="s">
        <v>375</v>
      </c>
      <c r="N978" t="s">
        <v>376</v>
      </c>
      <c r="O978" t="s">
        <v>377</v>
      </c>
      <c r="P978" t="s">
        <v>97</v>
      </c>
      <c r="Q978" t="s">
        <v>98</v>
      </c>
      <c r="R978" s="2" t="s">
        <v>99</v>
      </c>
      <c r="S978" t="s">
        <v>100</v>
      </c>
      <c r="T978" t="s">
        <v>63</v>
      </c>
      <c r="U978" t="s">
        <v>284</v>
      </c>
      <c r="V978">
        <v>0.39999999920000001</v>
      </c>
      <c r="W978">
        <v>103602855</v>
      </c>
      <c r="X978">
        <v>259007138.02000001</v>
      </c>
    </row>
    <row r="979" spans="1:47" x14ac:dyDescent="0.3">
      <c r="A979" t="s">
        <v>735</v>
      </c>
      <c r="B979" t="s">
        <v>736</v>
      </c>
      <c r="C979" t="s">
        <v>1433</v>
      </c>
      <c r="D979" t="s">
        <v>1434</v>
      </c>
      <c r="E979" t="s">
        <v>53</v>
      </c>
      <c r="F979">
        <v>1.2</v>
      </c>
      <c r="G979" s="1">
        <v>44900</v>
      </c>
      <c r="H979">
        <v>1</v>
      </c>
      <c r="I979" t="s">
        <v>1435</v>
      </c>
      <c r="J979" t="s">
        <v>189</v>
      </c>
      <c r="K979">
        <v>1</v>
      </c>
      <c r="L979" t="s">
        <v>190</v>
      </c>
      <c r="M979" t="s">
        <v>524</v>
      </c>
      <c r="N979" t="s">
        <v>525</v>
      </c>
      <c r="O979" t="s">
        <v>526</v>
      </c>
      <c r="P979" t="s">
        <v>60</v>
      </c>
      <c r="Q979" t="s">
        <v>61</v>
      </c>
      <c r="R979">
        <v>33</v>
      </c>
      <c r="S979" t="s">
        <v>62</v>
      </c>
      <c r="T979" t="s">
        <v>63</v>
      </c>
      <c r="U979" t="s">
        <v>64</v>
      </c>
      <c r="V979">
        <v>0.84999999940000004</v>
      </c>
      <c r="W979">
        <v>15000000</v>
      </c>
      <c r="X979">
        <v>17647058.84</v>
      </c>
      <c r="AQ979" t="s">
        <v>65</v>
      </c>
      <c r="AR979" t="s">
        <v>66</v>
      </c>
      <c r="AS979" t="s">
        <v>67</v>
      </c>
    </row>
    <row r="980" spans="1:47" x14ac:dyDescent="0.3">
      <c r="A980" t="s">
        <v>268</v>
      </c>
      <c r="B980" t="s">
        <v>269</v>
      </c>
      <c r="C980" t="s">
        <v>1246</v>
      </c>
      <c r="D980" t="s">
        <v>1247</v>
      </c>
      <c r="E980" t="s">
        <v>53</v>
      </c>
      <c r="F980">
        <v>2</v>
      </c>
      <c r="G980" s="1">
        <v>45030</v>
      </c>
      <c r="H980">
        <v>5</v>
      </c>
      <c r="I980" t="s">
        <v>1388</v>
      </c>
      <c r="J980" t="s">
        <v>178</v>
      </c>
      <c r="K980">
        <v>5</v>
      </c>
      <c r="L980" t="s">
        <v>179</v>
      </c>
      <c r="M980" t="s">
        <v>533</v>
      </c>
      <c r="N980" t="s">
        <v>534</v>
      </c>
      <c r="O980" t="s">
        <v>535</v>
      </c>
      <c r="P980" t="s">
        <v>97</v>
      </c>
      <c r="Q980" t="s">
        <v>98</v>
      </c>
      <c r="R980" s="2" t="s">
        <v>99</v>
      </c>
      <c r="S980" t="s">
        <v>100</v>
      </c>
      <c r="T980" t="s">
        <v>63</v>
      </c>
      <c r="U980" t="s">
        <v>187</v>
      </c>
      <c r="V980">
        <v>0.8</v>
      </c>
      <c r="W980">
        <v>116492024</v>
      </c>
      <c r="X980">
        <v>145615030</v>
      </c>
    </row>
    <row r="981" spans="1:47" x14ac:dyDescent="0.3">
      <c r="A981" t="s">
        <v>268</v>
      </c>
      <c r="B981" t="s">
        <v>269</v>
      </c>
      <c r="C981" t="s">
        <v>1246</v>
      </c>
      <c r="D981" t="s">
        <v>1247</v>
      </c>
      <c r="E981" t="s">
        <v>53</v>
      </c>
      <c r="F981">
        <v>2</v>
      </c>
      <c r="G981" s="1">
        <v>45030</v>
      </c>
      <c r="H981">
        <v>4</v>
      </c>
      <c r="I981" t="s">
        <v>1252</v>
      </c>
      <c r="J981" t="s">
        <v>159</v>
      </c>
      <c r="K981">
        <v>4</v>
      </c>
      <c r="L981" t="s">
        <v>160</v>
      </c>
      <c r="M981" t="s">
        <v>365</v>
      </c>
      <c r="N981" t="s">
        <v>366</v>
      </c>
      <c r="O981" t="s">
        <v>367</v>
      </c>
      <c r="P981" t="s">
        <v>60</v>
      </c>
      <c r="Q981" t="s">
        <v>61</v>
      </c>
      <c r="R981">
        <v>33</v>
      </c>
      <c r="S981" t="s">
        <v>62</v>
      </c>
      <c r="T981" t="s">
        <v>63</v>
      </c>
      <c r="U981" t="s">
        <v>187</v>
      </c>
      <c r="V981">
        <v>0.7</v>
      </c>
      <c r="W981">
        <v>131888030.56</v>
      </c>
      <c r="X981">
        <v>188411472.22999999</v>
      </c>
      <c r="AQ981" t="s">
        <v>65</v>
      </c>
      <c r="AR981" t="s">
        <v>66</v>
      </c>
      <c r="AS981" t="s">
        <v>67</v>
      </c>
    </row>
    <row r="982" spans="1:47" x14ac:dyDescent="0.3">
      <c r="A982" t="s">
        <v>285</v>
      </c>
      <c r="B982" t="s">
        <v>286</v>
      </c>
      <c r="C982" t="s">
        <v>807</v>
      </c>
      <c r="D982" t="s">
        <v>808</v>
      </c>
      <c r="E982" t="s">
        <v>53</v>
      </c>
      <c r="F982">
        <v>1.2</v>
      </c>
      <c r="G982" s="1">
        <v>44900</v>
      </c>
      <c r="H982">
        <v>6</v>
      </c>
      <c r="I982" t="s">
        <v>809</v>
      </c>
      <c r="J982" t="s">
        <v>159</v>
      </c>
      <c r="K982">
        <v>4</v>
      </c>
      <c r="L982" t="s">
        <v>160</v>
      </c>
      <c r="M982" t="s">
        <v>934</v>
      </c>
      <c r="N982" t="s">
        <v>935</v>
      </c>
      <c r="O982" t="s">
        <v>936</v>
      </c>
      <c r="P982" t="s">
        <v>60</v>
      </c>
      <c r="Q982" t="s">
        <v>61</v>
      </c>
      <c r="R982">
        <v>33</v>
      </c>
      <c r="S982" t="s">
        <v>62</v>
      </c>
      <c r="T982" t="s">
        <v>310</v>
      </c>
      <c r="U982" t="s">
        <v>64</v>
      </c>
      <c r="V982">
        <v>0.84999999660000003</v>
      </c>
      <c r="W982">
        <v>12830933</v>
      </c>
      <c r="X982">
        <v>15095215.35</v>
      </c>
      <c r="AQ982" t="s">
        <v>65</v>
      </c>
      <c r="AR982" t="s">
        <v>66</v>
      </c>
      <c r="AS982" t="s">
        <v>67</v>
      </c>
    </row>
    <row r="983" spans="1:47" x14ac:dyDescent="0.3">
      <c r="A983" t="s">
        <v>87</v>
      </c>
      <c r="B983" t="s">
        <v>88</v>
      </c>
      <c r="C983" t="s">
        <v>1202</v>
      </c>
      <c r="D983" t="s">
        <v>1203</v>
      </c>
      <c r="E983" t="s">
        <v>53</v>
      </c>
      <c r="F983">
        <v>1.2</v>
      </c>
      <c r="G983" s="1">
        <v>44644</v>
      </c>
      <c r="H983">
        <v>2</v>
      </c>
      <c r="I983" t="s">
        <v>1395</v>
      </c>
      <c r="J983" t="s">
        <v>105</v>
      </c>
      <c r="K983">
        <v>2</v>
      </c>
      <c r="L983" t="s">
        <v>106</v>
      </c>
      <c r="M983" t="s">
        <v>200</v>
      </c>
      <c r="N983" t="s">
        <v>201</v>
      </c>
      <c r="O983" t="s">
        <v>202</v>
      </c>
      <c r="P983" t="s">
        <v>129</v>
      </c>
      <c r="Q983" t="s">
        <v>1255</v>
      </c>
      <c r="R983" s="2" t="s">
        <v>1256</v>
      </c>
      <c r="S983" t="s">
        <v>1257</v>
      </c>
      <c r="T983" t="s">
        <v>101</v>
      </c>
      <c r="U983" t="s">
        <v>101</v>
      </c>
      <c r="V983">
        <v>0.79999999570000002</v>
      </c>
      <c r="W983">
        <v>7279475</v>
      </c>
      <c r="X983">
        <v>9099343.8000000007</v>
      </c>
      <c r="Y983">
        <v>0.4</v>
      </c>
      <c r="Z983">
        <v>2911790</v>
      </c>
      <c r="AA983">
        <v>3639737.52</v>
      </c>
      <c r="AB983">
        <v>0.4</v>
      </c>
      <c r="AC983">
        <v>2911790</v>
      </c>
      <c r="AD983">
        <v>3639737.52</v>
      </c>
      <c r="AE983">
        <v>0</v>
      </c>
      <c r="AF983">
        <v>0</v>
      </c>
      <c r="AG983">
        <v>0</v>
      </c>
      <c r="AK983">
        <v>0.4</v>
      </c>
      <c r="AL983">
        <v>2911790</v>
      </c>
      <c r="AM983">
        <v>3639737.52</v>
      </c>
      <c r="AN983">
        <v>0</v>
      </c>
      <c r="AO983">
        <v>0</v>
      </c>
      <c r="AP983">
        <v>0</v>
      </c>
      <c r="AT983" t="s">
        <v>556</v>
      </c>
      <c r="AU983" t="s">
        <v>557</v>
      </c>
    </row>
    <row r="984" spans="1:47" x14ac:dyDescent="0.3">
      <c r="A984" t="s">
        <v>87</v>
      </c>
      <c r="B984" t="s">
        <v>88</v>
      </c>
      <c r="C984" t="s">
        <v>1269</v>
      </c>
      <c r="D984" t="s">
        <v>1270</v>
      </c>
      <c r="E984" t="s">
        <v>53</v>
      </c>
      <c r="F984">
        <v>1.1000000000000001</v>
      </c>
      <c r="G984" s="1">
        <v>44687</v>
      </c>
      <c r="H984">
        <v>2</v>
      </c>
      <c r="I984" t="s">
        <v>1342</v>
      </c>
      <c r="J984" t="s">
        <v>105</v>
      </c>
      <c r="K984">
        <v>2</v>
      </c>
      <c r="L984" t="s">
        <v>106</v>
      </c>
      <c r="M984" t="s">
        <v>200</v>
      </c>
      <c r="N984" t="s">
        <v>201</v>
      </c>
      <c r="O984" t="s">
        <v>202</v>
      </c>
      <c r="P984" t="s">
        <v>129</v>
      </c>
      <c r="Q984" t="s">
        <v>873</v>
      </c>
      <c r="R984" s="2" t="s">
        <v>874</v>
      </c>
      <c r="S984" t="s">
        <v>875</v>
      </c>
      <c r="T984" t="s">
        <v>101</v>
      </c>
      <c r="U984" t="s">
        <v>101</v>
      </c>
      <c r="V984">
        <v>0.75000001240000003</v>
      </c>
      <c r="W984">
        <v>3425638</v>
      </c>
      <c r="X984">
        <v>4567517.26</v>
      </c>
      <c r="Y984">
        <v>1</v>
      </c>
      <c r="Z984">
        <v>3425638</v>
      </c>
      <c r="AA984">
        <v>4567517.26</v>
      </c>
      <c r="AB984">
        <v>0.4</v>
      </c>
      <c r="AC984">
        <v>1370255.2</v>
      </c>
      <c r="AD984">
        <v>1827006.9</v>
      </c>
      <c r="AE984">
        <v>0</v>
      </c>
      <c r="AF984">
        <v>0</v>
      </c>
      <c r="AG984">
        <v>0</v>
      </c>
      <c r="AK984">
        <v>0.4</v>
      </c>
      <c r="AL984">
        <v>1370255.2</v>
      </c>
      <c r="AM984">
        <v>1827006.9</v>
      </c>
      <c r="AN984">
        <v>0</v>
      </c>
      <c r="AO984">
        <v>0</v>
      </c>
      <c r="AP984">
        <v>0</v>
      </c>
      <c r="AT984" t="s">
        <v>876</v>
      </c>
      <c r="AU984" t="s">
        <v>557</v>
      </c>
    </row>
    <row r="985" spans="1:47" x14ac:dyDescent="0.3">
      <c r="A985" t="s">
        <v>87</v>
      </c>
      <c r="B985" t="s">
        <v>88</v>
      </c>
      <c r="C985" t="s">
        <v>249</v>
      </c>
      <c r="D985" t="s">
        <v>250</v>
      </c>
      <c r="E985" t="s">
        <v>53</v>
      </c>
      <c r="F985">
        <v>1</v>
      </c>
      <c r="G985" s="1">
        <v>44683</v>
      </c>
      <c r="H985" t="s">
        <v>726</v>
      </c>
      <c r="I985" t="s">
        <v>1068</v>
      </c>
      <c r="J985" t="s">
        <v>159</v>
      </c>
      <c r="K985">
        <v>4</v>
      </c>
      <c r="L985" t="s">
        <v>160</v>
      </c>
      <c r="M985" t="s">
        <v>393</v>
      </c>
      <c r="N985" t="s">
        <v>394</v>
      </c>
      <c r="O985" t="s">
        <v>395</v>
      </c>
      <c r="P985" t="s">
        <v>129</v>
      </c>
      <c r="Q985" t="s">
        <v>1184</v>
      </c>
      <c r="R985">
        <v>174</v>
      </c>
      <c r="S985" t="s">
        <v>1185</v>
      </c>
      <c r="T985" t="s">
        <v>101</v>
      </c>
      <c r="U985" t="s">
        <v>101</v>
      </c>
      <c r="V985">
        <v>0.61612284100000003</v>
      </c>
      <c r="W985">
        <v>433215</v>
      </c>
      <c r="X985">
        <v>703130.89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T985" t="s">
        <v>895</v>
      </c>
      <c r="AU985" t="s">
        <v>1084</v>
      </c>
    </row>
    <row r="986" spans="1:47" x14ac:dyDescent="0.3">
      <c r="A986" t="s">
        <v>87</v>
      </c>
      <c r="B986" t="s">
        <v>88</v>
      </c>
      <c r="C986" t="s">
        <v>1197</v>
      </c>
      <c r="D986" t="s">
        <v>1198</v>
      </c>
      <c r="E986" t="s">
        <v>53</v>
      </c>
      <c r="F986">
        <v>1.1000000000000001</v>
      </c>
      <c r="G986" s="1">
        <v>44896</v>
      </c>
      <c r="H986">
        <v>1</v>
      </c>
      <c r="I986" t="s">
        <v>1436</v>
      </c>
      <c r="J986" t="s">
        <v>105</v>
      </c>
      <c r="K986">
        <v>2</v>
      </c>
      <c r="L986" t="s">
        <v>106</v>
      </c>
      <c r="M986" t="s">
        <v>220</v>
      </c>
      <c r="N986" t="s">
        <v>221</v>
      </c>
      <c r="O986" t="s">
        <v>222</v>
      </c>
      <c r="P986" t="s">
        <v>129</v>
      </c>
      <c r="Q986" t="s">
        <v>256</v>
      </c>
      <c r="R986">
        <v>998</v>
      </c>
      <c r="S986" t="s">
        <v>257</v>
      </c>
      <c r="T986" t="s">
        <v>101</v>
      </c>
      <c r="U986" t="s">
        <v>101</v>
      </c>
      <c r="V986">
        <v>0.89999998719999996</v>
      </c>
      <c r="W986">
        <v>1963267.26</v>
      </c>
      <c r="X986">
        <v>2181408.1</v>
      </c>
      <c r="AN986">
        <v>0</v>
      </c>
      <c r="AO986">
        <v>0</v>
      </c>
      <c r="AP986">
        <v>0</v>
      </c>
      <c r="AU986" t="s">
        <v>258</v>
      </c>
    </row>
    <row r="987" spans="1:47" x14ac:dyDescent="0.3">
      <c r="A987" t="s">
        <v>268</v>
      </c>
      <c r="B987" t="s">
        <v>269</v>
      </c>
      <c r="C987" t="s">
        <v>1246</v>
      </c>
      <c r="D987" t="s">
        <v>1247</v>
      </c>
      <c r="E987" t="s">
        <v>53</v>
      </c>
      <c r="F987">
        <v>2</v>
      </c>
      <c r="G987" s="1">
        <v>45030</v>
      </c>
      <c r="H987">
        <v>4</v>
      </c>
      <c r="I987" t="s">
        <v>1252</v>
      </c>
      <c r="J987" t="s">
        <v>159</v>
      </c>
      <c r="K987">
        <v>4</v>
      </c>
      <c r="L987" t="s">
        <v>160</v>
      </c>
      <c r="M987" t="s">
        <v>161</v>
      </c>
      <c r="N987" t="s">
        <v>162</v>
      </c>
      <c r="O987" t="s">
        <v>163</v>
      </c>
      <c r="P987" t="s">
        <v>97</v>
      </c>
      <c r="Q987" t="s">
        <v>98</v>
      </c>
      <c r="R987" s="2" t="s">
        <v>99</v>
      </c>
      <c r="S987" t="s">
        <v>100</v>
      </c>
      <c r="T987" t="s">
        <v>63</v>
      </c>
      <c r="U987" t="s">
        <v>64</v>
      </c>
      <c r="V987">
        <v>0.84999999959999994</v>
      </c>
      <c r="W987">
        <v>237064703</v>
      </c>
      <c r="X987">
        <v>278899650.72000003</v>
      </c>
    </row>
    <row r="988" spans="1:47" x14ac:dyDescent="0.3">
      <c r="A988" t="s">
        <v>433</v>
      </c>
      <c r="B988" t="s">
        <v>434</v>
      </c>
      <c r="C988" t="s">
        <v>996</v>
      </c>
      <c r="D988" t="s">
        <v>997</v>
      </c>
      <c r="E988" t="s">
        <v>53</v>
      </c>
      <c r="F988">
        <v>1.2</v>
      </c>
      <c r="G988" s="1">
        <v>44796</v>
      </c>
      <c r="H988">
        <v>2</v>
      </c>
      <c r="I988" t="s">
        <v>1437</v>
      </c>
      <c r="J988" t="s">
        <v>105</v>
      </c>
      <c r="K988">
        <v>2</v>
      </c>
      <c r="L988" t="s">
        <v>106</v>
      </c>
      <c r="M988" t="s">
        <v>220</v>
      </c>
      <c r="N988" t="s">
        <v>221</v>
      </c>
      <c r="O988" t="s">
        <v>222</v>
      </c>
      <c r="P988" t="s">
        <v>60</v>
      </c>
      <c r="Q988" t="s">
        <v>61</v>
      </c>
      <c r="R988">
        <v>33</v>
      </c>
      <c r="S988" t="s">
        <v>62</v>
      </c>
      <c r="T988" t="s">
        <v>63</v>
      </c>
      <c r="U988" t="s">
        <v>64</v>
      </c>
      <c r="V988">
        <v>0.84999999869999998</v>
      </c>
      <c r="W988">
        <v>21250000</v>
      </c>
      <c r="X988">
        <v>25000000.039999999</v>
      </c>
      <c r="AQ988" t="s">
        <v>65</v>
      </c>
      <c r="AR988" t="s">
        <v>66</v>
      </c>
      <c r="AS988" t="s">
        <v>67</v>
      </c>
    </row>
    <row r="989" spans="1:47" x14ac:dyDescent="0.3">
      <c r="A989" t="s">
        <v>268</v>
      </c>
      <c r="B989" t="s">
        <v>269</v>
      </c>
      <c r="C989" t="s">
        <v>1246</v>
      </c>
      <c r="D989" t="s">
        <v>1247</v>
      </c>
      <c r="E989" t="s">
        <v>53</v>
      </c>
      <c r="F989">
        <v>2</v>
      </c>
      <c r="G989" s="1">
        <v>45030</v>
      </c>
      <c r="H989">
        <v>2</v>
      </c>
      <c r="I989" t="s">
        <v>1284</v>
      </c>
      <c r="J989" t="s">
        <v>105</v>
      </c>
      <c r="K989">
        <v>2</v>
      </c>
      <c r="L989" t="s">
        <v>106</v>
      </c>
      <c r="M989" t="s">
        <v>220</v>
      </c>
      <c r="N989" t="s">
        <v>221</v>
      </c>
      <c r="O989" t="s">
        <v>222</v>
      </c>
      <c r="P989" t="s">
        <v>183</v>
      </c>
      <c r="Q989" t="s">
        <v>184</v>
      </c>
      <c r="R989" s="2" t="s">
        <v>185</v>
      </c>
      <c r="S989" t="s">
        <v>186</v>
      </c>
      <c r="T989" t="s">
        <v>63</v>
      </c>
      <c r="U989" t="s">
        <v>187</v>
      </c>
      <c r="V989">
        <v>0.69999999879999997</v>
      </c>
      <c r="W989">
        <v>190346648</v>
      </c>
      <c r="X989">
        <v>271923783.31999999</v>
      </c>
      <c r="AH989">
        <v>0</v>
      </c>
      <c r="AI989">
        <v>0</v>
      </c>
      <c r="AJ989">
        <v>0</v>
      </c>
    </row>
    <row r="990" spans="1:47" x14ac:dyDescent="0.3">
      <c r="A990" t="s">
        <v>268</v>
      </c>
      <c r="B990" t="s">
        <v>269</v>
      </c>
      <c r="C990" t="s">
        <v>1246</v>
      </c>
      <c r="D990" t="s">
        <v>1247</v>
      </c>
      <c r="E990" t="s">
        <v>53</v>
      </c>
      <c r="F990">
        <v>2</v>
      </c>
      <c r="G990" s="1">
        <v>45030</v>
      </c>
      <c r="H990">
        <v>7</v>
      </c>
      <c r="I990" t="s">
        <v>1248</v>
      </c>
      <c r="J990" t="s">
        <v>623</v>
      </c>
      <c r="K990" t="s">
        <v>624</v>
      </c>
      <c r="L990" t="s">
        <v>625</v>
      </c>
      <c r="M990" t="s">
        <v>626</v>
      </c>
      <c r="N990" t="s">
        <v>624</v>
      </c>
      <c r="O990" t="s">
        <v>625</v>
      </c>
      <c r="P990" t="s">
        <v>183</v>
      </c>
      <c r="Q990" t="s">
        <v>184</v>
      </c>
      <c r="R990" s="2" t="s">
        <v>185</v>
      </c>
      <c r="S990" t="s">
        <v>186</v>
      </c>
      <c r="T990" t="s">
        <v>63</v>
      </c>
      <c r="U990" t="s">
        <v>187</v>
      </c>
      <c r="V990">
        <v>0.69999999000000002</v>
      </c>
      <c r="W990">
        <v>35015074</v>
      </c>
      <c r="X990">
        <v>50021535</v>
      </c>
      <c r="AH990">
        <v>0</v>
      </c>
      <c r="AI990">
        <v>0</v>
      </c>
      <c r="AJ990">
        <v>0</v>
      </c>
    </row>
    <row r="991" spans="1:47" x14ac:dyDescent="0.3">
      <c r="A991" t="s">
        <v>87</v>
      </c>
      <c r="B991" t="s">
        <v>88</v>
      </c>
      <c r="C991" t="s">
        <v>1438</v>
      </c>
      <c r="D991" t="s">
        <v>1439</v>
      </c>
      <c r="E991" t="s">
        <v>53</v>
      </c>
      <c r="F991">
        <v>2</v>
      </c>
      <c r="G991" s="1">
        <v>44942</v>
      </c>
      <c r="H991" t="s">
        <v>754</v>
      </c>
      <c r="I991" t="s">
        <v>1440</v>
      </c>
      <c r="J991" t="s">
        <v>105</v>
      </c>
      <c r="K991">
        <v>2</v>
      </c>
      <c r="L991" t="s">
        <v>106</v>
      </c>
      <c r="M991" t="s">
        <v>107</v>
      </c>
      <c r="N991" t="s">
        <v>108</v>
      </c>
      <c r="O991" t="s">
        <v>109</v>
      </c>
      <c r="P991" t="s">
        <v>129</v>
      </c>
      <c r="Q991" t="s">
        <v>256</v>
      </c>
      <c r="R991">
        <v>998</v>
      </c>
      <c r="S991" t="s">
        <v>257</v>
      </c>
      <c r="T991" t="s">
        <v>101</v>
      </c>
      <c r="U991" t="s">
        <v>101</v>
      </c>
      <c r="V991">
        <v>0.79999999450000003</v>
      </c>
      <c r="W991">
        <v>1264479.95</v>
      </c>
      <c r="X991">
        <v>1580599.95</v>
      </c>
      <c r="AN991">
        <v>0</v>
      </c>
      <c r="AO991">
        <v>0</v>
      </c>
      <c r="AP991">
        <v>0</v>
      </c>
      <c r="AU991" t="s">
        <v>258</v>
      </c>
    </row>
    <row r="992" spans="1:47" x14ac:dyDescent="0.3">
      <c r="A992" t="s">
        <v>268</v>
      </c>
      <c r="B992" t="s">
        <v>269</v>
      </c>
      <c r="C992" t="s">
        <v>1246</v>
      </c>
      <c r="D992" t="s">
        <v>1247</v>
      </c>
      <c r="E992" t="s">
        <v>53</v>
      </c>
      <c r="F992">
        <v>2</v>
      </c>
      <c r="G992" s="1">
        <v>45030</v>
      </c>
      <c r="H992">
        <v>4</v>
      </c>
      <c r="I992" t="s">
        <v>1252</v>
      </c>
      <c r="J992" t="s">
        <v>159</v>
      </c>
      <c r="K992">
        <v>4</v>
      </c>
      <c r="L992" t="s">
        <v>160</v>
      </c>
      <c r="M992" t="s">
        <v>161</v>
      </c>
      <c r="N992" t="s">
        <v>162</v>
      </c>
      <c r="O992" t="s">
        <v>163</v>
      </c>
      <c r="P992" t="s">
        <v>97</v>
      </c>
      <c r="Q992" t="s">
        <v>98</v>
      </c>
      <c r="R992" s="2" t="s">
        <v>99</v>
      </c>
      <c r="S992" t="s">
        <v>100</v>
      </c>
      <c r="T992" t="s">
        <v>63</v>
      </c>
      <c r="U992" t="s">
        <v>187</v>
      </c>
      <c r="V992">
        <v>0.7</v>
      </c>
      <c r="W992">
        <v>132287494</v>
      </c>
      <c r="X992">
        <v>188982134.28999999</v>
      </c>
    </row>
    <row r="993" spans="1:47" x14ac:dyDescent="0.3">
      <c r="A993" t="s">
        <v>87</v>
      </c>
      <c r="B993" t="s">
        <v>88</v>
      </c>
      <c r="C993" t="s">
        <v>1393</v>
      </c>
      <c r="D993" t="s">
        <v>1394</v>
      </c>
      <c r="E993" t="s">
        <v>53</v>
      </c>
      <c r="F993">
        <v>1.1000000000000001</v>
      </c>
      <c r="G993" s="1">
        <v>44782</v>
      </c>
      <c r="H993">
        <v>4</v>
      </c>
      <c r="I993" t="s">
        <v>1374</v>
      </c>
      <c r="J993" t="s">
        <v>110</v>
      </c>
      <c r="K993">
        <v>6</v>
      </c>
      <c r="L993" t="s">
        <v>111</v>
      </c>
      <c r="M993" t="s">
        <v>1002</v>
      </c>
      <c r="N993" t="s">
        <v>1003</v>
      </c>
      <c r="O993" t="s">
        <v>1004</v>
      </c>
      <c r="P993" t="s">
        <v>129</v>
      </c>
      <c r="Q993" t="s">
        <v>256</v>
      </c>
      <c r="R993">
        <v>998</v>
      </c>
      <c r="S993" t="s">
        <v>257</v>
      </c>
      <c r="T993" t="s">
        <v>101</v>
      </c>
      <c r="U993" t="s">
        <v>101</v>
      </c>
      <c r="V993">
        <v>0.79999994200000002</v>
      </c>
      <c r="W993">
        <v>104999.96</v>
      </c>
      <c r="X993">
        <v>131249.96</v>
      </c>
      <c r="AN993">
        <v>0</v>
      </c>
      <c r="AO993">
        <v>0</v>
      </c>
      <c r="AP993">
        <v>0</v>
      </c>
      <c r="AU993" t="s">
        <v>258</v>
      </c>
    </row>
    <row r="994" spans="1:47" x14ac:dyDescent="0.3">
      <c r="A994" t="s">
        <v>268</v>
      </c>
      <c r="B994" t="s">
        <v>269</v>
      </c>
      <c r="C994" t="s">
        <v>1246</v>
      </c>
      <c r="D994" t="s">
        <v>1247</v>
      </c>
      <c r="E994" t="s">
        <v>53</v>
      </c>
      <c r="F994">
        <v>2</v>
      </c>
      <c r="G994" s="1">
        <v>45030</v>
      </c>
      <c r="H994">
        <v>4</v>
      </c>
      <c r="I994" t="s">
        <v>1252</v>
      </c>
      <c r="J994" t="s">
        <v>159</v>
      </c>
      <c r="K994">
        <v>4</v>
      </c>
      <c r="L994" t="s">
        <v>160</v>
      </c>
      <c r="M994" t="s">
        <v>346</v>
      </c>
      <c r="N994" t="s">
        <v>347</v>
      </c>
      <c r="O994" t="s">
        <v>348</v>
      </c>
      <c r="P994" t="s">
        <v>183</v>
      </c>
      <c r="Q994" t="s">
        <v>184</v>
      </c>
      <c r="R994" s="2" t="s">
        <v>185</v>
      </c>
      <c r="S994" t="s">
        <v>186</v>
      </c>
      <c r="T994" t="s">
        <v>63</v>
      </c>
      <c r="U994" t="s">
        <v>187</v>
      </c>
      <c r="V994">
        <v>0.7</v>
      </c>
      <c r="W994">
        <v>139838303</v>
      </c>
      <c r="X994">
        <v>199769004.28999999</v>
      </c>
      <c r="AH994">
        <v>0</v>
      </c>
      <c r="AI994">
        <v>0</v>
      </c>
      <c r="AJ994">
        <v>0</v>
      </c>
    </row>
    <row r="995" spans="1:47" x14ac:dyDescent="0.3">
      <c r="A995" t="s">
        <v>87</v>
      </c>
      <c r="B995" t="s">
        <v>88</v>
      </c>
      <c r="C995" t="s">
        <v>1441</v>
      </c>
      <c r="D995" t="s">
        <v>1442</v>
      </c>
      <c r="E995" t="s">
        <v>53</v>
      </c>
      <c r="F995">
        <v>1.1000000000000001</v>
      </c>
      <c r="G995" s="1">
        <v>44819</v>
      </c>
      <c r="H995" t="s">
        <v>762</v>
      </c>
      <c r="I995" t="s">
        <v>1443</v>
      </c>
      <c r="J995" t="s">
        <v>105</v>
      </c>
      <c r="K995">
        <v>2</v>
      </c>
      <c r="L995" t="s">
        <v>106</v>
      </c>
      <c r="M995" t="s">
        <v>375</v>
      </c>
      <c r="N995" t="s">
        <v>376</v>
      </c>
      <c r="O995" t="s">
        <v>377</v>
      </c>
      <c r="P995" t="s">
        <v>129</v>
      </c>
      <c r="Q995" t="s">
        <v>256</v>
      </c>
      <c r="R995">
        <v>998</v>
      </c>
      <c r="S995" t="s">
        <v>257</v>
      </c>
      <c r="T995" t="s">
        <v>101</v>
      </c>
      <c r="U995" t="s">
        <v>101</v>
      </c>
      <c r="V995">
        <v>0.8</v>
      </c>
      <c r="W995">
        <v>533698.28</v>
      </c>
      <c r="X995">
        <v>667122.85</v>
      </c>
      <c r="AN995">
        <v>0</v>
      </c>
      <c r="AO995">
        <v>0</v>
      </c>
      <c r="AP995">
        <v>0</v>
      </c>
      <c r="AU995" t="s">
        <v>258</v>
      </c>
    </row>
    <row r="996" spans="1:47" x14ac:dyDescent="0.3">
      <c r="A996" t="s">
        <v>268</v>
      </c>
      <c r="B996" t="s">
        <v>269</v>
      </c>
      <c r="C996" t="s">
        <v>1246</v>
      </c>
      <c r="D996" t="s">
        <v>1247</v>
      </c>
      <c r="E996" t="s">
        <v>53</v>
      </c>
      <c r="F996">
        <v>2</v>
      </c>
      <c r="G996" s="1">
        <v>45030</v>
      </c>
      <c r="H996">
        <v>4</v>
      </c>
      <c r="I996" t="s">
        <v>1252</v>
      </c>
      <c r="J996" t="s">
        <v>159</v>
      </c>
      <c r="K996">
        <v>4</v>
      </c>
      <c r="L996" t="s">
        <v>160</v>
      </c>
      <c r="M996" t="s">
        <v>365</v>
      </c>
      <c r="N996" t="s">
        <v>366</v>
      </c>
      <c r="O996" t="s">
        <v>367</v>
      </c>
      <c r="P996" t="s">
        <v>97</v>
      </c>
      <c r="Q996" t="s">
        <v>98</v>
      </c>
      <c r="R996" s="2" t="s">
        <v>99</v>
      </c>
      <c r="S996" t="s">
        <v>100</v>
      </c>
      <c r="T996" t="s">
        <v>63</v>
      </c>
      <c r="U996" t="s">
        <v>64</v>
      </c>
      <c r="V996">
        <v>0.84999999959999994</v>
      </c>
      <c r="W996">
        <v>358989438</v>
      </c>
      <c r="X996">
        <v>422340515.49000001</v>
      </c>
    </row>
    <row r="997" spans="1:47" x14ac:dyDescent="0.3">
      <c r="A997" t="s">
        <v>268</v>
      </c>
      <c r="B997" t="s">
        <v>269</v>
      </c>
      <c r="C997" t="s">
        <v>1246</v>
      </c>
      <c r="D997" t="s">
        <v>1247</v>
      </c>
      <c r="E997" t="s">
        <v>53</v>
      </c>
      <c r="F997">
        <v>2</v>
      </c>
      <c r="G997" s="1">
        <v>45030</v>
      </c>
      <c r="H997">
        <v>1</v>
      </c>
      <c r="I997" t="s">
        <v>1307</v>
      </c>
      <c r="J997" t="s">
        <v>189</v>
      </c>
      <c r="K997">
        <v>1</v>
      </c>
      <c r="L997" t="s">
        <v>190</v>
      </c>
      <c r="M997" t="s">
        <v>451</v>
      </c>
      <c r="N997" t="s">
        <v>452</v>
      </c>
      <c r="O997" t="s">
        <v>453</v>
      </c>
      <c r="P997" t="s">
        <v>97</v>
      </c>
      <c r="Q997" t="s">
        <v>98</v>
      </c>
      <c r="R997" s="2" t="s">
        <v>99</v>
      </c>
      <c r="S997" t="s">
        <v>100</v>
      </c>
      <c r="T997" t="s">
        <v>63</v>
      </c>
      <c r="U997" t="s">
        <v>187</v>
      </c>
      <c r="V997">
        <v>0.69999999930000001</v>
      </c>
      <c r="W997">
        <v>297131988</v>
      </c>
      <c r="X997">
        <v>424474269</v>
      </c>
    </row>
    <row r="998" spans="1:47" ht="409.6" x14ac:dyDescent="0.3">
      <c r="A998" t="s">
        <v>87</v>
      </c>
      <c r="B998" t="s">
        <v>88</v>
      </c>
      <c r="C998" t="s">
        <v>1154</v>
      </c>
      <c r="D998" t="s">
        <v>1155</v>
      </c>
      <c r="E998" t="s">
        <v>53</v>
      </c>
      <c r="F998">
        <v>1.1000000000000001</v>
      </c>
      <c r="G998" s="1">
        <v>44910</v>
      </c>
      <c r="H998">
        <v>2</v>
      </c>
      <c r="I998" s="3" t="s">
        <v>1156</v>
      </c>
      <c r="J998" t="s">
        <v>105</v>
      </c>
      <c r="K998">
        <v>2</v>
      </c>
      <c r="L998" t="s">
        <v>106</v>
      </c>
      <c r="M998" t="s">
        <v>200</v>
      </c>
      <c r="N998" t="s">
        <v>201</v>
      </c>
      <c r="O998" t="s">
        <v>202</v>
      </c>
      <c r="P998" t="s">
        <v>129</v>
      </c>
      <c r="Q998" t="s">
        <v>873</v>
      </c>
      <c r="R998" s="2" t="s">
        <v>874</v>
      </c>
      <c r="S998" t="s">
        <v>875</v>
      </c>
      <c r="T998" t="s">
        <v>101</v>
      </c>
      <c r="U998" t="s">
        <v>101</v>
      </c>
      <c r="V998">
        <v>0.89999997720000002</v>
      </c>
      <c r="W998">
        <v>12122460</v>
      </c>
      <c r="X998">
        <v>13469400.34</v>
      </c>
      <c r="Y998">
        <v>1</v>
      </c>
      <c r="Z998">
        <v>12122460</v>
      </c>
      <c r="AA998">
        <v>13469400.34</v>
      </c>
      <c r="AB998">
        <v>0.4</v>
      </c>
      <c r="AC998">
        <v>4848984</v>
      </c>
      <c r="AD998">
        <v>5387760.1399999997</v>
      </c>
      <c r="AE998">
        <v>0</v>
      </c>
      <c r="AF998">
        <v>0</v>
      </c>
      <c r="AG998">
        <v>0</v>
      </c>
      <c r="AK998">
        <v>0.4</v>
      </c>
      <c r="AL998">
        <v>4848984</v>
      </c>
      <c r="AM998">
        <v>5387760.1399999997</v>
      </c>
      <c r="AN998">
        <v>0</v>
      </c>
      <c r="AO998">
        <v>0</v>
      </c>
      <c r="AP998">
        <v>0</v>
      </c>
      <c r="AT998" t="s">
        <v>876</v>
      </c>
      <c r="AU998" t="s">
        <v>557</v>
      </c>
    </row>
    <row r="999" spans="1:47" x14ac:dyDescent="0.3">
      <c r="A999" t="s">
        <v>87</v>
      </c>
      <c r="B999" t="s">
        <v>88</v>
      </c>
      <c r="C999" t="s">
        <v>1269</v>
      </c>
      <c r="D999" t="s">
        <v>1270</v>
      </c>
      <c r="E999" t="s">
        <v>53</v>
      </c>
      <c r="F999">
        <v>1.1000000000000001</v>
      </c>
      <c r="G999" s="1">
        <v>44687</v>
      </c>
      <c r="H999">
        <v>3</v>
      </c>
      <c r="I999" t="s">
        <v>1271</v>
      </c>
      <c r="J999" t="s">
        <v>189</v>
      </c>
      <c r="K999">
        <v>1</v>
      </c>
      <c r="L999" t="s">
        <v>190</v>
      </c>
      <c r="M999" t="s">
        <v>451</v>
      </c>
      <c r="N999" t="s">
        <v>452</v>
      </c>
      <c r="O999" t="s">
        <v>453</v>
      </c>
      <c r="P999" t="s">
        <v>129</v>
      </c>
      <c r="Q999" t="s">
        <v>256</v>
      </c>
      <c r="R999">
        <v>998</v>
      </c>
      <c r="S999" t="s">
        <v>257</v>
      </c>
      <c r="T999" t="s">
        <v>101</v>
      </c>
      <c r="U999" t="s">
        <v>101</v>
      </c>
      <c r="V999">
        <v>0.7500000081</v>
      </c>
      <c r="W999">
        <v>856408.99</v>
      </c>
      <c r="X999">
        <v>1141878.6399999999</v>
      </c>
      <c r="AN999">
        <v>0</v>
      </c>
      <c r="AO999">
        <v>0</v>
      </c>
      <c r="AP999">
        <v>0</v>
      </c>
      <c r="AU999" t="s">
        <v>258</v>
      </c>
    </row>
    <row r="1000" spans="1:47" ht="409.6" x14ac:dyDescent="0.3">
      <c r="A1000" t="s">
        <v>87</v>
      </c>
      <c r="B1000" t="s">
        <v>88</v>
      </c>
      <c r="C1000" t="s">
        <v>1154</v>
      </c>
      <c r="D1000" t="s">
        <v>1155</v>
      </c>
      <c r="E1000" t="s">
        <v>53</v>
      </c>
      <c r="F1000">
        <v>1.1000000000000001</v>
      </c>
      <c r="G1000" s="1">
        <v>44910</v>
      </c>
      <c r="H1000">
        <v>2</v>
      </c>
      <c r="I1000" s="3" t="s">
        <v>1156</v>
      </c>
      <c r="J1000" t="s">
        <v>105</v>
      </c>
      <c r="K1000">
        <v>2</v>
      </c>
      <c r="L1000" t="s">
        <v>106</v>
      </c>
      <c r="M1000" t="s">
        <v>717</v>
      </c>
      <c r="N1000" t="s">
        <v>718</v>
      </c>
      <c r="O1000" t="s">
        <v>719</v>
      </c>
      <c r="P1000" t="s">
        <v>129</v>
      </c>
      <c r="Q1000" t="s">
        <v>1192</v>
      </c>
      <c r="R1000" s="2" t="s">
        <v>1193</v>
      </c>
      <c r="S1000" t="s">
        <v>1194</v>
      </c>
      <c r="T1000" t="s">
        <v>101</v>
      </c>
      <c r="U1000" t="s">
        <v>101</v>
      </c>
      <c r="V1000">
        <v>0.89999997720000002</v>
      </c>
      <c r="W1000">
        <v>12122460</v>
      </c>
      <c r="X1000">
        <v>13469400.34</v>
      </c>
      <c r="Y1000">
        <v>0.4</v>
      </c>
      <c r="Z1000">
        <v>4848984</v>
      </c>
      <c r="AA1000">
        <v>5387760.1399999997</v>
      </c>
      <c r="AB1000">
        <v>1</v>
      </c>
      <c r="AC1000">
        <v>12122460</v>
      </c>
      <c r="AD1000">
        <v>13469400.34</v>
      </c>
      <c r="AE1000">
        <v>0</v>
      </c>
      <c r="AF1000">
        <v>0</v>
      </c>
      <c r="AG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T1000" t="s">
        <v>1195</v>
      </c>
      <c r="AU1000" t="s">
        <v>1095</v>
      </c>
    </row>
    <row r="1001" spans="1:47" x14ac:dyDescent="0.3">
      <c r="A1001" t="s">
        <v>433</v>
      </c>
      <c r="B1001" t="s">
        <v>434</v>
      </c>
      <c r="C1001" t="s">
        <v>1444</v>
      </c>
      <c r="D1001" t="s">
        <v>1445</v>
      </c>
      <c r="E1001" t="s">
        <v>53</v>
      </c>
      <c r="F1001">
        <v>1.2</v>
      </c>
      <c r="G1001" s="1">
        <v>44802</v>
      </c>
      <c r="H1001">
        <v>1</v>
      </c>
      <c r="I1001" t="s">
        <v>1446</v>
      </c>
      <c r="J1001" t="s">
        <v>105</v>
      </c>
      <c r="K1001">
        <v>2</v>
      </c>
      <c r="L1001" t="s">
        <v>106</v>
      </c>
      <c r="M1001" t="s">
        <v>521</v>
      </c>
      <c r="N1001" t="s">
        <v>522</v>
      </c>
      <c r="O1001" t="s">
        <v>523</v>
      </c>
      <c r="P1001" t="s">
        <v>60</v>
      </c>
      <c r="Q1001" t="s">
        <v>61</v>
      </c>
      <c r="R1001">
        <v>33</v>
      </c>
      <c r="S1001" t="s">
        <v>62</v>
      </c>
      <c r="T1001" t="s">
        <v>545</v>
      </c>
      <c r="U1001" t="s">
        <v>545</v>
      </c>
      <c r="V1001">
        <v>0.84999999449999997</v>
      </c>
      <c r="W1001">
        <v>39100000</v>
      </c>
      <c r="X1001">
        <v>46000000.299999997</v>
      </c>
      <c r="AQ1001" t="s">
        <v>65</v>
      </c>
      <c r="AR1001" t="s">
        <v>66</v>
      </c>
      <c r="AS1001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3"/>
  <sheetViews>
    <sheetView topLeftCell="A48" workbookViewId="0">
      <selection activeCell="F63" sqref="F63"/>
    </sheetView>
  </sheetViews>
  <sheetFormatPr defaultColWidth="28.21875" defaultRowHeight="14.4" x14ac:dyDescent="0.3"/>
  <sheetData>
    <row r="1" spans="2:18" ht="20.399999999999999" customHeight="1" x14ac:dyDescent="0.3">
      <c r="B1" s="22" t="s">
        <v>1457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2:18" ht="14.4" customHeight="1" x14ac:dyDescent="0.3"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</row>
    <row r="3" spans="2:18" ht="14.4" customHeight="1" x14ac:dyDescent="0.3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</row>
    <row r="4" spans="2:18" ht="15" customHeight="1" thickBot="1" x14ac:dyDescent="0.35"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</row>
    <row r="5" spans="2:18" ht="15" thickTop="1" x14ac:dyDescent="0.3"/>
    <row r="7" spans="2:18" ht="16.2" thickBot="1" x14ac:dyDescent="0.35">
      <c r="B7" s="23" t="s">
        <v>1459</v>
      </c>
      <c r="C7" s="23" t="s">
        <v>1454</v>
      </c>
      <c r="D7" s="23" t="s">
        <v>1460</v>
      </c>
      <c r="E7" s="23" t="s">
        <v>1451</v>
      </c>
    </row>
    <row r="8" spans="2:18" x14ac:dyDescent="0.3">
      <c r="B8" t="str">
        <f>(Funds!B1006)</f>
        <v>Austria</v>
      </c>
      <c r="C8">
        <f ca="1">(Funds!D1006)</f>
        <v>0.84736663143783808</v>
      </c>
      <c r="D8">
        <f ca="1">(Funds!E1006)</f>
        <v>29983235.999999996</v>
      </c>
      <c r="E8">
        <f ca="1">(Funds!F1006)</f>
        <v>35495650.249999993</v>
      </c>
    </row>
    <row r="9" spans="2:18" x14ac:dyDescent="0.3">
      <c r="B9" t="str">
        <f>(Funds!B1007)</f>
        <v>Belgium</v>
      </c>
      <c r="C9">
        <f ca="1">(Funds!D1007)</f>
        <v>0.40909090909090923</v>
      </c>
      <c r="D9">
        <f ca="1">(Funds!E1007)</f>
        <v>301749907</v>
      </c>
      <c r="E9">
        <f ca="1">(Funds!F1007)</f>
        <v>751120932.5</v>
      </c>
    </row>
    <row r="10" spans="2:18" x14ac:dyDescent="0.3">
      <c r="B10" t="str">
        <f>(Funds!B1008)</f>
        <v>Bulgaria</v>
      </c>
      <c r="C10">
        <f ca="1">(Funds!D1008)</f>
        <v>0.81249999507500004</v>
      </c>
      <c r="D10">
        <f ca="1">(Funds!E1008)</f>
        <v>188090995</v>
      </c>
      <c r="E10">
        <f ca="1">(Funds!F1008)</f>
        <v>223108772.84999999</v>
      </c>
    </row>
    <row r="11" spans="2:18" x14ac:dyDescent="0.3">
      <c r="B11" t="str">
        <f>(Funds!B1009)</f>
        <v>Croatia</v>
      </c>
      <c r="C11">
        <f ca="1">(Funds!D1009)</f>
        <v>0.77499999655000007</v>
      </c>
      <c r="D11">
        <f ca="1">(Funds!E1009)</f>
        <v>22534538</v>
      </c>
      <c r="E11">
        <f ca="1">(Funds!F1009)</f>
        <v>28410684.649999999</v>
      </c>
    </row>
    <row r="12" spans="2:18" x14ac:dyDescent="0.3">
      <c r="B12" t="str">
        <f>(Funds!B1010)</f>
        <v>Cyprus</v>
      </c>
      <c r="C12">
        <f ca="1">(Funds!D1010)</f>
        <v>0.59999999849999996</v>
      </c>
      <c r="D12">
        <f ca="1">(Funds!E1010)</f>
        <v>90455180</v>
      </c>
      <c r="E12">
        <f ca="1">(Funds!F1010)</f>
        <v>150758633.5</v>
      </c>
    </row>
    <row r="13" spans="2:18" x14ac:dyDescent="0.3">
      <c r="B13" t="str">
        <f>(Funds!B1011)</f>
        <v>Czechia</v>
      </c>
      <c r="C13">
        <f ca="1">(Funds!D1011)</f>
        <v>0.70810810666216206</v>
      </c>
      <c r="D13">
        <f ca="1">(Funds!E1011)</f>
        <v>5870372826.4499998</v>
      </c>
      <c r="E13">
        <f ca="1">(Funds!F1011)</f>
        <v>7997263435.7799997</v>
      </c>
    </row>
    <row r="14" spans="2:18" x14ac:dyDescent="0.3">
      <c r="B14" t="str">
        <f>(Funds!B1012)</f>
        <v>Denmark</v>
      </c>
      <c r="C14">
        <f ca="1">(Funds!D1012)</f>
        <v>0.39999999489999999</v>
      </c>
      <c r="D14">
        <f ca="1">(Funds!E1012)</f>
        <v>18640861</v>
      </c>
      <c r="E14">
        <f ca="1">(Funds!F1012)</f>
        <v>46602153.090000004</v>
      </c>
    </row>
    <row r="15" spans="2:18" x14ac:dyDescent="0.3">
      <c r="B15" t="str">
        <f>(Funds!B1013)</f>
        <v>Estonia</v>
      </c>
      <c r="C15">
        <f ca="1">(Funds!D1013)</f>
        <v>0.78078100685555563</v>
      </c>
      <c r="D15">
        <f ca="1">(Funds!E1013)</f>
        <v>640336950.12999988</v>
      </c>
      <c r="E15">
        <f ca="1">(Funds!F1013)</f>
        <v>786533252.82999992</v>
      </c>
    </row>
    <row r="16" spans="2:18" x14ac:dyDescent="0.3">
      <c r="B16" t="str">
        <f>(Funds!B1014)</f>
        <v>Finland</v>
      </c>
      <c r="C16">
        <f ca="1">(Funds!D1014)</f>
        <v>0.43712582766666669</v>
      </c>
      <c r="D16">
        <f ca="1">(Funds!E1014)</f>
        <v>23860883</v>
      </c>
      <c r="E16">
        <f ca="1">(Funds!F1014)</f>
        <v>55443025.380000003</v>
      </c>
    </row>
    <row r="17" spans="2:5" x14ac:dyDescent="0.3">
      <c r="B17" t="str">
        <f>(Funds!B1015)</f>
        <v>France</v>
      </c>
      <c r="C17">
        <f ca="1">(Funds!D1015)</f>
        <v>0.54812852494573128</v>
      </c>
      <c r="D17">
        <f ca="1">(Funds!E1015)</f>
        <v>2858134909</v>
      </c>
      <c r="E17">
        <f ca="1">(Funds!F1015)</f>
        <v>6012412378.1600018</v>
      </c>
    </row>
    <row r="18" spans="2:5" x14ac:dyDescent="0.3">
      <c r="B18" t="str">
        <f>(Funds!B1016)</f>
        <v>Germany</v>
      </c>
      <c r="C18">
        <f ca="1">(Funds!D1016)</f>
        <v>0.54004529872142859</v>
      </c>
      <c r="D18">
        <f ca="1">(Funds!E1016)</f>
        <v>3337982817</v>
      </c>
      <c r="E18">
        <f ca="1">(Funds!F1016)</f>
        <v>5803505977.4099989</v>
      </c>
    </row>
    <row r="19" spans="2:5" x14ac:dyDescent="0.3">
      <c r="B19" t="str">
        <f>(Funds!B1017)</f>
        <v>Greece</v>
      </c>
      <c r="C19">
        <f ca="1">(Funds!D1017)</f>
        <v>0.79159001423684205</v>
      </c>
      <c r="D19">
        <f ca="1">(Funds!E1017)</f>
        <v>704126694</v>
      </c>
      <c r="E19">
        <f ca="1">(Funds!F1017)</f>
        <v>857732107.02999985</v>
      </c>
    </row>
    <row r="20" spans="2:5" x14ac:dyDescent="0.3">
      <c r="B20" t="str">
        <f>(Funds!B1018)</f>
        <v>Hungary</v>
      </c>
      <c r="C20">
        <f ca="1">(Funds!D1018)</f>
        <v>0.84999999854999997</v>
      </c>
      <c r="D20">
        <f ca="1">(Funds!E1018)</f>
        <v>681691074</v>
      </c>
      <c r="E20">
        <f ca="1">(Funds!F1018)</f>
        <v>801989499.74000001</v>
      </c>
    </row>
    <row r="21" spans="2:5" x14ac:dyDescent="0.3">
      <c r="B21" t="str">
        <f>(Funds!B1019)</f>
        <v>Interreg</v>
      </c>
      <c r="C21">
        <f ca="1">(Funds!D1019)</f>
        <v>0.77375689661034464</v>
      </c>
      <c r="D21">
        <f ca="1">(Funds!E1019)</f>
        <v>911403550.19999993</v>
      </c>
      <c r="E21">
        <f ca="1">(Funds!F1019)</f>
        <v>1211065027.0099995</v>
      </c>
    </row>
    <row r="22" spans="2:5" x14ac:dyDescent="0.3">
      <c r="B22" t="str">
        <f>(Funds!B1020)</f>
        <v>Ireland</v>
      </c>
      <c r="C22">
        <f ca="1">(Funds!D1020)</f>
        <v>0.5</v>
      </c>
      <c r="D22">
        <f ca="1">(Funds!E1020)</f>
        <v>9137500</v>
      </c>
      <c r="E22">
        <f ca="1">(Funds!F1020)</f>
        <v>18275000</v>
      </c>
    </row>
    <row r="23" spans="2:5" x14ac:dyDescent="0.3">
      <c r="B23" t="str">
        <f>(Funds!B1021)</f>
        <v>Italy</v>
      </c>
      <c r="C23">
        <f ca="1">(Funds!D1021)</f>
        <v>0.44835476383285683</v>
      </c>
      <c r="D23">
        <f ca="1">(Funds!E1021)</f>
        <v>3052081823</v>
      </c>
      <c r="E23">
        <f ca="1">(Funds!F1021)</f>
        <v>6536560137.1499987</v>
      </c>
    </row>
    <row r="24" spans="2:5" x14ac:dyDescent="0.3">
      <c r="B24" t="str">
        <f>(Funds!B1022)</f>
        <v>Lithuania</v>
      </c>
      <c r="C24">
        <f ca="1">(Funds!D1022)</f>
        <v>0.91392710120909082</v>
      </c>
      <c r="D24">
        <f ca="1">(Funds!E1022)</f>
        <v>303395686</v>
      </c>
      <c r="E24">
        <f ca="1">(Funds!F1022)</f>
        <v>323982787.01999998</v>
      </c>
    </row>
    <row r="25" spans="2:5" x14ac:dyDescent="0.3">
      <c r="B25" t="str">
        <f>(Funds!B1023)</f>
        <v>Netherlands</v>
      </c>
      <c r="C25">
        <f ca="1">(Funds!D1023)</f>
        <v>0.46303358030157032</v>
      </c>
      <c r="D25">
        <f ca="1">(Funds!E1023)</f>
        <v>3164341464.0099993</v>
      </c>
      <c r="E25">
        <f ca="1">(Funds!F1023)</f>
        <v>6901182239.9200001</v>
      </c>
    </row>
    <row r="26" spans="2:5" x14ac:dyDescent="0.3">
      <c r="B26" t="str">
        <f>(Funds!B1024)</f>
        <v>Poland</v>
      </c>
      <c r="C26">
        <f ca="1">(Funds!D1024)</f>
        <v>0.80495223577936537</v>
      </c>
      <c r="D26">
        <f ca="1">(Funds!E1024)</f>
        <v>4475298371.2200003</v>
      </c>
      <c r="E26">
        <f ca="1">(Funds!F1024)</f>
        <v>5345993055.6599998</v>
      </c>
    </row>
    <row r="27" spans="2:5" x14ac:dyDescent="0.3">
      <c r="B27" t="str">
        <f>(Funds!B1025)</f>
        <v>Portugal</v>
      </c>
      <c r="C27">
        <f ca="1">(Funds!D1025)</f>
        <v>0.73765601952500004</v>
      </c>
      <c r="D27">
        <f ca="1">(Funds!E1025)</f>
        <v>1366641093</v>
      </c>
      <c r="E27">
        <f ca="1">(Funds!F1025)</f>
        <v>1611112138.8399999</v>
      </c>
    </row>
    <row r="28" spans="2:5" x14ac:dyDescent="0.3">
      <c r="B28" t="str">
        <f>(Funds!B1026)</f>
        <v>Romania</v>
      </c>
      <c r="C28">
        <f ca="1">(Funds!D1026)</f>
        <v>0.67499999788333342</v>
      </c>
      <c r="D28">
        <f ca="1">(Funds!E1026)</f>
        <v>433407737</v>
      </c>
      <c r="E28">
        <f ca="1">(Funds!F1026)</f>
        <v>668945295.24000001</v>
      </c>
    </row>
    <row r="29" spans="2:5" x14ac:dyDescent="0.3">
      <c r="B29" t="str">
        <f>(Funds!B1027)</f>
        <v>Slovakia</v>
      </c>
      <c r="C29">
        <f ca="1">(Funds!D1027)</f>
        <v>0.68749992467499998</v>
      </c>
      <c r="D29">
        <f ca="1">(Funds!E1027)</f>
        <v>122995078</v>
      </c>
      <c r="E29">
        <f ca="1">(Funds!F1027)</f>
        <v>164738436.84999999</v>
      </c>
    </row>
    <row r="30" spans="2:5" x14ac:dyDescent="0.3">
      <c r="B30" t="str">
        <f>(Funds!B1028)</f>
        <v>Slovenia</v>
      </c>
      <c r="C30">
        <f ca="1">(Funds!D1028)</f>
        <v>0.84999999859999997</v>
      </c>
      <c r="D30">
        <f ca="1">(Funds!E1028)</f>
        <v>16810200</v>
      </c>
      <c r="E30">
        <f ca="1">(Funds!F1028)</f>
        <v>19776705.91</v>
      </c>
    </row>
    <row r="31" spans="2:5" x14ac:dyDescent="0.3">
      <c r="B31" t="str">
        <f>(Funds!B1029)</f>
        <v>Spain</v>
      </c>
      <c r="C31">
        <f ca="1">(Funds!D1029)</f>
        <v>0.77921593735538464</v>
      </c>
      <c r="D31">
        <f ca="1">(Funds!E1029)</f>
        <v>919412906</v>
      </c>
      <c r="E31">
        <f ca="1">(Funds!F1029)</f>
        <v>1235931290.8199999</v>
      </c>
    </row>
    <row r="32" spans="2:5" x14ac:dyDescent="0.3">
      <c r="B32" t="str">
        <f>(Funds!B1030)</f>
        <v>Sweden</v>
      </c>
      <c r="C32">
        <f ca="1">(Funds!D1030)</f>
        <v>0.43999999954000002</v>
      </c>
      <c r="D32">
        <f ca="1">(Funds!E1030)</f>
        <v>38239212</v>
      </c>
      <c r="E32">
        <f ca="1">(Funds!F1030)</f>
        <v>88425164.640000001</v>
      </c>
    </row>
    <row r="33" spans="2:5" x14ac:dyDescent="0.3">
      <c r="B33" t="str">
        <f>(Funds!B1031)</f>
        <v>EU Average</v>
      </c>
      <c r="C33">
        <f ca="1">(Funds!D1031)</f>
        <v>0.66292531034016311</v>
      </c>
      <c r="D33">
        <f ca="1">(Funds!E1031)</f>
        <v>1183245019.6403999</v>
      </c>
      <c r="E33">
        <f ca="1">(Funds!F1031)</f>
        <v>1907054551.2891996</v>
      </c>
    </row>
  </sheetData>
  <mergeCells count="1">
    <mergeCell ref="B1:R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F1031"/>
  <sheetViews>
    <sheetView topLeftCell="A998" workbookViewId="0">
      <selection activeCell="D1002" sqref="D1002"/>
    </sheetView>
  </sheetViews>
  <sheetFormatPr defaultColWidth="22.6640625" defaultRowHeight="14.4" x14ac:dyDescent="0.3"/>
  <cols>
    <col min="1" max="1" width="15.77734375" customWidth="1"/>
  </cols>
  <sheetData>
    <row r="1" spans="1:6" ht="18.600000000000001" customHeight="1" x14ac:dyDescent="0.3">
      <c r="A1" s="14"/>
      <c r="B1" s="9" t="s">
        <v>1452</v>
      </c>
      <c r="C1" s="10"/>
      <c r="D1" s="10"/>
      <c r="E1" s="10"/>
      <c r="F1" s="10"/>
    </row>
    <row r="2" spans="1:6" ht="18.600000000000001" customHeight="1" x14ac:dyDescent="0.3">
      <c r="A2" s="14"/>
      <c r="B2" s="11"/>
      <c r="C2" s="10"/>
      <c r="D2" s="10"/>
      <c r="E2" s="10"/>
      <c r="F2" s="10"/>
    </row>
    <row r="3" spans="1:6" ht="18.600000000000001" customHeight="1" x14ac:dyDescent="0.3">
      <c r="A3" s="15"/>
      <c r="B3" s="12"/>
      <c r="C3" s="13"/>
      <c r="D3" s="13"/>
      <c r="E3" s="13"/>
      <c r="F3" s="13"/>
    </row>
    <row r="4" spans="1:6" x14ac:dyDescent="0.3">
      <c r="A4" s="16"/>
      <c r="B4" s="7" t="s">
        <v>1447</v>
      </c>
      <c r="C4" s="8" t="s">
        <v>1448</v>
      </c>
      <c r="D4" s="8" t="s">
        <v>1449</v>
      </c>
      <c r="E4" s="8" t="s">
        <v>1450</v>
      </c>
      <c r="F4" s="8" t="s">
        <v>1451</v>
      </c>
    </row>
    <row r="5" spans="1:6" x14ac:dyDescent="0.3">
      <c r="A5" s="17"/>
      <c r="B5" s="5" t="str">
        <f>('hgyj-gyin'!B2)</f>
        <v>Hungary</v>
      </c>
      <c r="C5" t="str">
        <f>('hgyj-gyin'!T2)</f>
        <v>ERDF</v>
      </c>
      <c r="D5">
        <f>('hgyj-gyin'!V2)</f>
        <v>0.84999999920000002</v>
      </c>
      <c r="E5">
        <f>('hgyj-gyin'!W2)</f>
        <v>593716434</v>
      </c>
      <c r="F5">
        <f>('hgyj-gyin'!X2)</f>
        <v>698489923.00999999</v>
      </c>
    </row>
    <row r="6" spans="1:6" x14ac:dyDescent="0.3">
      <c r="A6" s="17"/>
      <c r="B6" s="5" t="str">
        <f>('hgyj-gyin'!B3)</f>
        <v>Estonia</v>
      </c>
      <c r="C6" t="str">
        <f>('hgyj-gyin'!T3)</f>
        <v>ISF</v>
      </c>
      <c r="D6">
        <f>('hgyj-gyin'!V3)</f>
        <v>0.75419219920000002</v>
      </c>
      <c r="E6">
        <f>('hgyj-gyin'!W3)</f>
        <v>0</v>
      </c>
      <c r="F6">
        <f>('hgyj-gyin'!X3)</f>
        <v>0</v>
      </c>
    </row>
    <row r="7" spans="1:6" x14ac:dyDescent="0.3">
      <c r="A7" s="17"/>
      <c r="B7" s="5" t="str">
        <f>('hgyj-gyin'!B4)</f>
        <v>Estonia</v>
      </c>
      <c r="C7" t="str">
        <f>('hgyj-gyin'!T4)</f>
        <v>ISF</v>
      </c>
      <c r="D7">
        <f>('hgyj-gyin'!V4)</f>
        <v>0.78187757270000002</v>
      </c>
      <c r="E7">
        <f>('hgyj-gyin'!W4)</f>
        <v>0</v>
      </c>
      <c r="F7">
        <f>('hgyj-gyin'!X4)</f>
        <v>0</v>
      </c>
    </row>
    <row r="8" spans="1:6" x14ac:dyDescent="0.3">
      <c r="A8" s="17"/>
      <c r="B8" s="5" t="str">
        <f>('hgyj-gyin'!B5)</f>
        <v>Interreg</v>
      </c>
      <c r="C8" t="str">
        <f>('hgyj-gyin'!T5)</f>
        <v>Interreg Funds</v>
      </c>
      <c r="D8">
        <f>('hgyj-gyin'!V5)</f>
        <v>0.84999995319999999</v>
      </c>
      <c r="E8">
        <f>('hgyj-gyin'!W5)</f>
        <v>5727272</v>
      </c>
      <c r="F8">
        <f>('hgyj-gyin'!X5)</f>
        <v>6737967.4199999999</v>
      </c>
    </row>
    <row r="9" spans="1:6" x14ac:dyDescent="0.3">
      <c r="A9" s="17"/>
      <c r="B9" s="5" t="str">
        <f>('hgyj-gyin'!B6)</f>
        <v>Interreg</v>
      </c>
      <c r="C9" t="str">
        <f>('hgyj-gyin'!T6)</f>
        <v>Interreg Funds</v>
      </c>
      <c r="D9">
        <f>('hgyj-gyin'!V6)</f>
        <v>0.6</v>
      </c>
      <c r="E9">
        <f>('hgyj-gyin'!W6)</f>
        <v>16176870</v>
      </c>
      <c r="F9">
        <f>('hgyj-gyin'!X6)</f>
        <v>26961450</v>
      </c>
    </row>
    <row r="10" spans="1:6" x14ac:dyDescent="0.3">
      <c r="A10" s="17"/>
      <c r="B10" s="5" t="str">
        <f>('hgyj-gyin'!B7)</f>
        <v>Interreg</v>
      </c>
      <c r="C10" t="str">
        <f>('hgyj-gyin'!T7)</f>
        <v>Interreg Funds</v>
      </c>
      <c r="D10">
        <f>('hgyj-gyin'!V7)</f>
        <v>0.84999995319999999</v>
      </c>
      <c r="E10">
        <f>('hgyj-gyin'!W7)</f>
        <v>17181820</v>
      </c>
      <c r="F10">
        <f>('hgyj-gyin'!X7)</f>
        <v>20213907</v>
      </c>
    </row>
    <row r="11" spans="1:6" x14ac:dyDescent="0.3">
      <c r="A11" s="17"/>
      <c r="B11" s="5" t="str">
        <f>('hgyj-gyin'!B8)</f>
        <v>Estonia</v>
      </c>
      <c r="C11" t="str">
        <f>('hgyj-gyin'!T8)</f>
        <v>ISF</v>
      </c>
      <c r="D11">
        <f>('hgyj-gyin'!V8)</f>
        <v>0.74999999880000001</v>
      </c>
      <c r="E11">
        <f>('hgyj-gyin'!W8)</f>
        <v>0</v>
      </c>
      <c r="F11">
        <f>('hgyj-gyin'!X8)</f>
        <v>0</v>
      </c>
    </row>
    <row r="12" spans="1:6" x14ac:dyDescent="0.3">
      <c r="A12" s="17"/>
      <c r="B12" s="5" t="str">
        <f>('hgyj-gyin'!B9)</f>
        <v>Interreg</v>
      </c>
      <c r="C12" t="str">
        <f>('hgyj-gyin'!T9)</f>
        <v>Interreg Funds</v>
      </c>
      <c r="D12">
        <f>('hgyj-gyin'!V9)</f>
        <v>0.84999995319999999</v>
      </c>
      <c r="E12">
        <f>('hgyj-gyin'!W9)</f>
        <v>17181820</v>
      </c>
      <c r="F12">
        <f>('hgyj-gyin'!X9)</f>
        <v>20213907</v>
      </c>
    </row>
    <row r="13" spans="1:6" x14ac:dyDescent="0.3">
      <c r="A13" s="17"/>
      <c r="B13" s="5" t="str">
        <f>('hgyj-gyin'!B10)</f>
        <v>Estonia</v>
      </c>
      <c r="C13" t="str">
        <f>('hgyj-gyin'!T10)</f>
        <v>ISF</v>
      </c>
      <c r="D13">
        <f>('hgyj-gyin'!V10)</f>
        <v>0.75419219920000002</v>
      </c>
      <c r="E13">
        <f>('hgyj-gyin'!W10)</f>
        <v>715375</v>
      </c>
      <c r="F13">
        <f>('hgyj-gyin'!X10)</f>
        <v>948531.42</v>
      </c>
    </row>
    <row r="14" spans="1:6" x14ac:dyDescent="0.3">
      <c r="A14" s="17"/>
      <c r="B14" s="5" t="str">
        <f>('hgyj-gyin'!B11)</f>
        <v>Estonia</v>
      </c>
      <c r="C14" t="str">
        <f>('hgyj-gyin'!T11)</f>
        <v>ISF</v>
      </c>
      <c r="D14">
        <f>('hgyj-gyin'!V11)</f>
        <v>0.74999999880000001</v>
      </c>
      <c r="E14">
        <f>('hgyj-gyin'!W11)</f>
        <v>0</v>
      </c>
      <c r="F14">
        <f>('hgyj-gyin'!X11)</f>
        <v>0</v>
      </c>
    </row>
    <row r="15" spans="1:6" x14ac:dyDescent="0.3">
      <c r="A15" s="17"/>
      <c r="B15" s="5" t="str">
        <f>('hgyj-gyin'!B12)</f>
        <v>Estonia</v>
      </c>
      <c r="C15" t="str">
        <f>('hgyj-gyin'!T12)</f>
        <v>ISF</v>
      </c>
      <c r="D15">
        <f>('hgyj-gyin'!V12)</f>
        <v>1</v>
      </c>
      <c r="E15">
        <f>('hgyj-gyin'!W12)</f>
        <v>64696.86</v>
      </c>
      <c r="F15">
        <f>('hgyj-gyin'!X12)</f>
        <v>64696.86</v>
      </c>
    </row>
    <row r="16" spans="1:6" x14ac:dyDescent="0.3">
      <c r="A16" s="17"/>
      <c r="B16" s="5" t="str">
        <f>('hgyj-gyin'!B13)</f>
        <v>Austria</v>
      </c>
      <c r="C16" t="str">
        <f>('hgyj-gyin'!T13)</f>
        <v>ISF</v>
      </c>
      <c r="D16">
        <f>('hgyj-gyin'!V13)</f>
        <v>1</v>
      </c>
      <c r="E16">
        <f>('hgyj-gyin'!W13)</f>
        <v>416802.32</v>
      </c>
      <c r="F16">
        <f>('hgyj-gyin'!X13)</f>
        <v>416802.32</v>
      </c>
    </row>
    <row r="17" spans="1:6" x14ac:dyDescent="0.3">
      <c r="A17" s="17"/>
      <c r="B17" s="5" t="str">
        <f>('hgyj-gyin'!B14)</f>
        <v>Estonia</v>
      </c>
      <c r="C17" t="str">
        <f>('hgyj-gyin'!T14)</f>
        <v>ISF</v>
      </c>
      <c r="D17">
        <f>('hgyj-gyin'!V14)</f>
        <v>0.74999999880000001</v>
      </c>
      <c r="E17">
        <f>('hgyj-gyin'!W14)</f>
        <v>0</v>
      </c>
      <c r="F17">
        <f>('hgyj-gyin'!X14)</f>
        <v>0</v>
      </c>
    </row>
    <row r="18" spans="1:6" x14ac:dyDescent="0.3">
      <c r="A18" s="17"/>
      <c r="B18" s="5" t="str">
        <f>('hgyj-gyin'!B15)</f>
        <v>Estonia</v>
      </c>
      <c r="C18" t="str">
        <f>('hgyj-gyin'!T15)</f>
        <v>ISF</v>
      </c>
      <c r="D18">
        <f>('hgyj-gyin'!V15)</f>
        <v>1</v>
      </c>
      <c r="E18">
        <f>('hgyj-gyin'!W15)</f>
        <v>48522.65</v>
      </c>
      <c r="F18">
        <f>('hgyj-gyin'!X15)</f>
        <v>48522.65</v>
      </c>
    </row>
    <row r="19" spans="1:6" x14ac:dyDescent="0.3">
      <c r="A19" s="17"/>
      <c r="B19" s="5" t="str">
        <f>('hgyj-gyin'!B16)</f>
        <v>Austria</v>
      </c>
      <c r="C19" t="str">
        <f>('hgyj-gyin'!T16)</f>
        <v>ISF</v>
      </c>
      <c r="D19">
        <f>('hgyj-gyin'!V16)</f>
        <v>0.77092197920000005</v>
      </c>
      <c r="E19">
        <f>('hgyj-gyin'!W16)</f>
        <v>0</v>
      </c>
      <c r="F19">
        <f>('hgyj-gyin'!X16)</f>
        <v>0</v>
      </c>
    </row>
    <row r="20" spans="1:6" x14ac:dyDescent="0.3">
      <c r="A20" s="17"/>
      <c r="B20" s="5" t="str">
        <f>('hgyj-gyin'!B17)</f>
        <v>Estonia</v>
      </c>
      <c r="C20" t="str">
        <f>('hgyj-gyin'!T17)</f>
        <v>ISF</v>
      </c>
      <c r="D20">
        <f>('hgyj-gyin'!V17)</f>
        <v>0.75419219920000002</v>
      </c>
      <c r="E20">
        <f>('hgyj-gyin'!W17)</f>
        <v>8407875</v>
      </c>
      <c r="F20">
        <f>('hgyj-gyin'!X17)</f>
        <v>11148186.109999999</v>
      </c>
    </row>
    <row r="21" spans="1:6" x14ac:dyDescent="0.3">
      <c r="A21" s="17"/>
      <c r="B21" s="5" t="str">
        <f>('hgyj-gyin'!B18)</f>
        <v>Austria</v>
      </c>
      <c r="C21" t="str">
        <f>('hgyj-gyin'!T18)</f>
        <v>ISF</v>
      </c>
      <c r="D21">
        <f>('hgyj-gyin'!V18)</f>
        <v>0.86755232140000005</v>
      </c>
      <c r="E21">
        <f>('hgyj-gyin'!W18)</f>
        <v>144000</v>
      </c>
      <c r="F21">
        <f>('hgyj-gyin'!X18)</f>
        <v>165984.23000000001</v>
      </c>
    </row>
    <row r="22" spans="1:6" x14ac:dyDescent="0.3">
      <c r="A22" s="17"/>
      <c r="B22" s="5" t="str">
        <f>('hgyj-gyin'!B19)</f>
        <v>Estonia</v>
      </c>
      <c r="C22" t="str">
        <f>('hgyj-gyin'!T19)</f>
        <v>ISF</v>
      </c>
      <c r="D22">
        <f>('hgyj-gyin'!V19)</f>
        <v>0.74999999880000001</v>
      </c>
      <c r="E22">
        <f>('hgyj-gyin'!W19)</f>
        <v>0</v>
      </c>
      <c r="F22">
        <f>('hgyj-gyin'!X19)</f>
        <v>0</v>
      </c>
    </row>
    <row r="23" spans="1:6" x14ac:dyDescent="0.3">
      <c r="A23" s="17"/>
      <c r="B23" s="5" t="str">
        <f>('hgyj-gyin'!B20)</f>
        <v>Estonia</v>
      </c>
      <c r="C23" t="str">
        <f>('hgyj-gyin'!T20)</f>
        <v>ISF</v>
      </c>
      <c r="D23">
        <f>('hgyj-gyin'!V20)</f>
        <v>0.75419219920000002</v>
      </c>
      <c r="E23">
        <f>('hgyj-gyin'!W20)</f>
        <v>0</v>
      </c>
      <c r="F23">
        <f>('hgyj-gyin'!X20)</f>
        <v>0</v>
      </c>
    </row>
    <row r="24" spans="1:6" x14ac:dyDescent="0.3">
      <c r="A24" s="17"/>
      <c r="B24" s="5" t="str">
        <f>('hgyj-gyin'!B21)</f>
        <v>Interreg</v>
      </c>
      <c r="C24" t="str">
        <f>('hgyj-gyin'!T21)</f>
        <v>Interreg Funds</v>
      </c>
      <c r="D24">
        <f>('hgyj-gyin'!V21)</f>
        <v>0.84999995319999999</v>
      </c>
      <c r="E24">
        <f>('hgyj-gyin'!W21)</f>
        <v>5727272</v>
      </c>
      <c r="F24">
        <f>('hgyj-gyin'!X21)</f>
        <v>6737967.4199999999</v>
      </c>
    </row>
    <row r="25" spans="1:6" x14ac:dyDescent="0.3">
      <c r="A25" s="17"/>
      <c r="B25" s="5" t="str">
        <f>('hgyj-gyin'!B22)</f>
        <v>Interreg</v>
      </c>
      <c r="C25" t="str">
        <f>('hgyj-gyin'!T22)</f>
        <v>Interreg Funds</v>
      </c>
      <c r="D25">
        <f>('hgyj-gyin'!V22)</f>
        <v>0.65000001149999997</v>
      </c>
      <c r="E25">
        <f>('hgyj-gyin'!W22)</f>
        <v>6704031</v>
      </c>
      <c r="F25">
        <f>('hgyj-gyin'!X22)</f>
        <v>10313893.66</v>
      </c>
    </row>
    <row r="26" spans="1:6" x14ac:dyDescent="0.3">
      <c r="A26" s="17"/>
      <c r="B26" s="5" t="str">
        <f>('hgyj-gyin'!B23)</f>
        <v>Estonia</v>
      </c>
      <c r="C26" t="str">
        <f>('hgyj-gyin'!T23)</f>
        <v>ISF</v>
      </c>
      <c r="D26">
        <f>('hgyj-gyin'!V23)</f>
        <v>0.74999999880000001</v>
      </c>
      <c r="E26">
        <f>('hgyj-gyin'!W23)</f>
        <v>11159912.66</v>
      </c>
      <c r="F26">
        <f>('hgyj-gyin'!X23)</f>
        <v>14879883.57</v>
      </c>
    </row>
    <row r="27" spans="1:6" x14ac:dyDescent="0.3">
      <c r="A27" s="17"/>
      <c r="B27" s="5" t="str">
        <f>('hgyj-gyin'!B24)</f>
        <v>Estonia</v>
      </c>
      <c r="C27" t="str">
        <f>('hgyj-gyin'!T24)</f>
        <v>ISF</v>
      </c>
      <c r="D27">
        <f>('hgyj-gyin'!V24)</f>
        <v>1</v>
      </c>
      <c r="E27">
        <f>('hgyj-gyin'!W24)</f>
        <v>1471853.59</v>
      </c>
      <c r="F27">
        <f>('hgyj-gyin'!X24)</f>
        <v>1471853.59</v>
      </c>
    </row>
    <row r="28" spans="1:6" x14ac:dyDescent="0.3">
      <c r="A28" s="17"/>
      <c r="B28" s="5" t="str">
        <f>('hgyj-gyin'!B25)</f>
        <v>Estonia</v>
      </c>
      <c r="C28" t="str">
        <f>('hgyj-gyin'!T25)</f>
        <v>ISF</v>
      </c>
      <c r="D28">
        <f>('hgyj-gyin'!V25)</f>
        <v>0.74999999880000001</v>
      </c>
      <c r="E28">
        <f>('hgyj-gyin'!W25)</f>
        <v>120000</v>
      </c>
      <c r="F28">
        <f>('hgyj-gyin'!X25)</f>
        <v>160000</v>
      </c>
    </row>
    <row r="29" spans="1:6" x14ac:dyDescent="0.3">
      <c r="A29" s="17"/>
      <c r="B29" s="5" t="str">
        <f>('hgyj-gyin'!B26)</f>
        <v>Austria</v>
      </c>
      <c r="C29" t="str">
        <f>('hgyj-gyin'!T26)</f>
        <v>ISF</v>
      </c>
      <c r="D29">
        <f>('hgyj-gyin'!V26)</f>
        <v>0.84812255059999997</v>
      </c>
      <c r="E29">
        <f>('hgyj-gyin'!W26)</f>
        <v>971000</v>
      </c>
      <c r="F29">
        <f>('hgyj-gyin'!X26)</f>
        <v>1144881.71</v>
      </c>
    </row>
    <row r="30" spans="1:6" x14ac:dyDescent="0.3">
      <c r="A30" s="17"/>
      <c r="B30" s="5" t="str">
        <f>('hgyj-gyin'!B27)</f>
        <v>Germany</v>
      </c>
      <c r="C30" t="str">
        <f>('hgyj-gyin'!T27)</f>
        <v>ERDF</v>
      </c>
      <c r="D30">
        <f>('hgyj-gyin'!V27)</f>
        <v>0.59999999900000001</v>
      </c>
      <c r="E30">
        <f>('hgyj-gyin'!W27)</f>
        <v>115675894</v>
      </c>
      <c r="F30">
        <f>('hgyj-gyin'!X27)</f>
        <v>192793156.99000001</v>
      </c>
    </row>
    <row r="31" spans="1:6" x14ac:dyDescent="0.3">
      <c r="A31" s="17"/>
      <c r="B31" s="5" t="str">
        <f>('hgyj-gyin'!B28)</f>
        <v>Germany</v>
      </c>
      <c r="C31" t="str">
        <f>('hgyj-gyin'!T28)</f>
        <v>ERDF</v>
      </c>
      <c r="D31">
        <f>('hgyj-gyin'!V28)</f>
        <v>0.6</v>
      </c>
      <c r="E31">
        <f>('hgyj-gyin'!W28)</f>
        <v>361000000</v>
      </c>
      <c r="F31">
        <f>('hgyj-gyin'!X28)</f>
        <v>601666666.66999996</v>
      </c>
    </row>
    <row r="32" spans="1:6" x14ac:dyDescent="0.3">
      <c r="A32" s="17"/>
      <c r="B32" s="5" t="str">
        <f>('hgyj-gyin'!B29)</f>
        <v>Estonia</v>
      </c>
      <c r="C32" t="str">
        <f>('hgyj-gyin'!T29)</f>
        <v>ISF</v>
      </c>
      <c r="D32">
        <f>('hgyj-gyin'!V29)</f>
        <v>0.78187757270000002</v>
      </c>
      <c r="E32">
        <f>('hgyj-gyin'!W29)</f>
        <v>0</v>
      </c>
      <c r="F32">
        <f>('hgyj-gyin'!X29)</f>
        <v>0</v>
      </c>
    </row>
    <row r="33" spans="1:6" x14ac:dyDescent="0.3">
      <c r="A33" s="17"/>
      <c r="B33" s="5" t="str">
        <f>('hgyj-gyin'!B30)</f>
        <v>Estonia</v>
      </c>
      <c r="C33" t="str">
        <f>('hgyj-gyin'!T30)</f>
        <v>ISF</v>
      </c>
      <c r="D33">
        <f>('hgyj-gyin'!V30)</f>
        <v>0.74999999880000001</v>
      </c>
      <c r="E33">
        <f>('hgyj-gyin'!W30)</f>
        <v>0</v>
      </c>
      <c r="F33">
        <f>('hgyj-gyin'!X30)</f>
        <v>0</v>
      </c>
    </row>
    <row r="34" spans="1:6" x14ac:dyDescent="0.3">
      <c r="A34" s="17"/>
      <c r="B34" s="5" t="str">
        <f>('hgyj-gyin'!B31)</f>
        <v>Germany</v>
      </c>
      <c r="C34" t="str">
        <f>('hgyj-gyin'!T31)</f>
        <v>ERDF</v>
      </c>
      <c r="D34">
        <f>('hgyj-gyin'!V31)</f>
        <v>0.6</v>
      </c>
      <c r="E34">
        <f>('hgyj-gyin'!W31)</f>
        <v>152160000</v>
      </c>
      <c r="F34">
        <f>('hgyj-gyin'!X31)</f>
        <v>253600000</v>
      </c>
    </row>
    <row r="35" spans="1:6" x14ac:dyDescent="0.3">
      <c r="A35" s="17"/>
      <c r="B35" s="5" t="str">
        <f>('hgyj-gyin'!B32)</f>
        <v>Estonia</v>
      </c>
      <c r="C35" t="str">
        <f>('hgyj-gyin'!T32)</f>
        <v>ISF</v>
      </c>
      <c r="D35">
        <f>('hgyj-gyin'!V32)</f>
        <v>0.74999999880000001</v>
      </c>
      <c r="E35">
        <f>('hgyj-gyin'!W32)</f>
        <v>0</v>
      </c>
      <c r="F35">
        <f>('hgyj-gyin'!X32)</f>
        <v>0</v>
      </c>
    </row>
    <row r="36" spans="1:6" x14ac:dyDescent="0.3">
      <c r="A36" s="17"/>
      <c r="B36" s="5" t="str">
        <f>('hgyj-gyin'!B33)</f>
        <v>Austria</v>
      </c>
      <c r="C36" t="str">
        <f>('hgyj-gyin'!T33)</f>
        <v>ISF</v>
      </c>
      <c r="D36">
        <f>('hgyj-gyin'!V33)</f>
        <v>0.77092197920000005</v>
      </c>
      <c r="E36">
        <f>('hgyj-gyin'!W33)</f>
        <v>360000</v>
      </c>
      <c r="F36">
        <f>('hgyj-gyin'!X33)</f>
        <v>466973.33</v>
      </c>
    </row>
    <row r="37" spans="1:6" x14ac:dyDescent="0.3">
      <c r="A37" s="17"/>
      <c r="B37" s="5" t="str">
        <f>('hgyj-gyin'!B34)</f>
        <v>Estonia</v>
      </c>
      <c r="C37" t="str">
        <f>('hgyj-gyin'!T34)</f>
        <v>ISF</v>
      </c>
      <c r="D37">
        <f>('hgyj-gyin'!V34)</f>
        <v>0.75419219920000002</v>
      </c>
      <c r="E37">
        <f>('hgyj-gyin'!W34)</f>
        <v>0</v>
      </c>
      <c r="F37">
        <f>('hgyj-gyin'!X34)</f>
        <v>0</v>
      </c>
    </row>
    <row r="38" spans="1:6" x14ac:dyDescent="0.3">
      <c r="A38" s="17"/>
      <c r="B38" s="5" t="str">
        <f>('hgyj-gyin'!B35)</f>
        <v>Estonia</v>
      </c>
      <c r="C38" t="str">
        <f>('hgyj-gyin'!T35)</f>
        <v>ISF</v>
      </c>
      <c r="D38">
        <f>('hgyj-gyin'!V35)</f>
        <v>0.75419219920000002</v>
      </c>
      <c r="E38">
        <f>('hgyj-gyin'!W35)</f>
        <v>684250</v>
      </c>
      <c r="F38">
        <f>('hgyj-gyin'!X35)</f>
        <v>907262.1</v>
      </c>
    </row>
    <row r="39" spans="1:6" x14ac:dyDescent="0.3">
      <c r="A39" s="17"/>
      <c r="B39" s="5" t="str">
        <f>('hgyj-gyin'!B36)</f>
        <v>Estonia</v>
      </c>
      <c r="C39" t="str">
        <f>('hgyj-gyin'!T36)</f>
        <v>ISF</v>
      </c>
      <c r="D39">
        <f>('hgyj-gyin'!V36)</f>
        <v>0.78187757270000002</v>
      </c>
      <c r="E39">
        <f>('hgyj-gyin'!W36)</f>
        <v>198751</v>
      </c>
      <c r="F39">
        <f>('hgyj-gyin'!X36)</f>
        <v>254197.09</v>
      </c>
    </row>
    <row r="40" spans="1:6" x14ac:dyDescent="0.3">
      <c r="A40" s="17"/>
      <c r="B40" s="5" t="str">
        <f>('hgyj-gyin'!B37)</f>
        <v>Estonia</v>
      </c>
      <c r="C40" t="str">
        <f>('hgyj-gyin'!T37)</f>
        <v>ISF</v>
      </c>
      <c r="D40">
        <f>('hgyj-gyin'!V37)</f>
        <v>0.78187757270000002</v>
      </c>
      <c r="E40">
        <f>('hgyj-gyin'!W37)</f>
        <v>0</v>
      </c>
      <c r="F40">
        <f>('hgyj-gyin'!X37)</f>
        <v>0</v>
      </c>
    </row>
    <row r="41" spans="1:6" x14ac:dyDescent="0.3">
      <c r="A41" s="17"/>
      <c r="B41" s="5" t="str">
        <f>('hgyj-gyin'!B38)</f>
        <v>Estonia</v>
      </c>
      <c r="C41" t="str">
        <f>('hgyj-gyin'!T38)</f>
        <v>ISF</v>
      </c>
      <c r="D41">
        <f>('hgyj-gyin'!V38)</f>
        <v>0.78187757270000002</v>
      </c>
      <c r="E41">
        <f>('hgyj-gyin'!W38)</f>
        <v>0</v>
      </c>
      <c r="F41">
        <f>('hgyj-gyin'!X38)</f>
        <v>0</v>
      </c>
    </row>
    <row r="42" spans="1:6" x14ac:dyDescent="0.3">
      <c r="A42" s="17"/>
      <c r="B42" s="5" t="str">
        <f>('hgyj-gyin'!B39)</f>
        <v>Estonia</v>
      </c>
      <c r="C42" t="str">
        <f>('hgyj-gyin'!T39)</f>
        <v>ISF</v>
      </c>
      <c r="D42">
        <f>('hgyj-gyin'!V39)</f>
        <v>0.75419219920000002</v>
      </c>
      <c r="E42">
        <f>('hgyj-gyin'!W39)</f>
        <v>0</v>
      </c>
      <c r="F42">
        <f>('hgyj-gyin'!X39)</f>
        <v>0</v>
      </c>
    </row>
    <row r="43" spans="1:6" x14ac:dyDescent="0.3">
      <c r="A43" s="17"/>
      <c r="B43" s="5" t="str">
        <f>('hgyj-gyin'!B40)</f>
        <v>Estonia</v>
      </c>
      <c r="C43" t="str">
        <f>('hgyj-gyin'!T40)</f>
        <v>ISF</v>
      </c>
      <c r="D43">
        <f>('hgyj-gyin'!V40)</f>
        <v>0.75419219920000002</v>
      </c>
      <c r="E43">
        <f>('hgyj-gyin'!W40)</f>
        <v>1117500</v>
      </c>
      <c r="F43">
        <f>('hgyj-gyin'!X40)</f>
        <v>1481717.79</v>
      </c>
    </row>
    <row r="44" spans="1:6" x14ac:dyDescent="0.3">
      <c r="A44" s="17"/>
      <c r="B44" s="5" t="str">
        <f>('hgyj-gyin'!B41)</f>
        <v>Austria</v>
      </c>
      <c r="C44" t="str">
        <f>('hgyj-gyin'!T41)</f>
        <v>ISF</v>
      </c>
      <c r="D44">
        <f>('hgyj-gyin'!V41)</f>
        <v>0.86755232140000005</v>
      </c>
      <c r="E44">
        <f>('hgyj-gyin'!W41)</f>
        <v>1058800</v>
      </c>
      <c r="F44">
        <f>('hgyj-gyin'!X41)</f>
        <v>1220445.1200000001</v>
      </c>
    </row>
    <row r="45" spans="1:6" x14ac:dyDescent="0.3">
      <c r="A45" s="17"/>
      <c r="B45" s="5" t="str">
        <f>('hgyj-gyin'!B42)</f>
        <v>Germany</v>
      </c>
      <c r="C45" t="str">
        <f>('hgyj-gyin'!T42)</f>
        <v>ERDF</v>
      </c>
      <c r="D45">
        <f>('hgyj-gyin'!V42)</f>
        <v>0.6</v>
      </c>
      <c r="E45">
        <f>('hgyj-gyin'!W42)</f>
        <v>155540000</v>
      </c>
      <c r="F45">
        <f>('hgyj-gyin'!X42)</f>
        <v>259233333.33000001</v>
      </c>
    </row>
    <row r="46" spans="1:6" x14ac:dyDescent="0.3">
      <c r="A46" s="17"/>
      <c r="B46" s="5" t="str">
        <f>('hgyj-gyin'!B43)</f>
        <v>Estonia</v>
      </c>
      <c r="C46" t="str">
        <f>('hgyj-gyin'!T43)</f>
        <v>ISF</v>
      </c>
      <c r="D46">
        <f>('hgyj-gyin'!V43)</f>
        <v>0.75419219920000002</v>
      </c>
      <c r="E46">
        <f>('hgyj-gyin'!W43)</f>
        <v>0</v>
      </c>
      <c r="F46">
        <f>('hgyj-gyin'!X43)</f>
        <v>0</v>
      </c>
    </row>
    <row r="47" spans="1:6" x14ac:dyDescent="0.3">
      <c r="A47" s="17"/>
      <c r="B47" s="5" t="str">
        <f>('hgyj-gyin'!B44)</f>
        <v>Estonia</v>
      </c>
      <c r="C47" t="str">
        <f>('hgyj-gyin'!T44)</f>
        <v>ISF</v>
      </c>
      <c r="D47">
        <f>('hgyj-gyin'!V44)</f>
        <v>0.74999999880000001</v>
      </c>
      <c r="E47">
        <f>('hgyj-gyin'!W44)</f>
        <v>0</v>
      </c>
      <c r="F47">
        <f>('hgyj-gyin'!X44)</f>
        <v>0</v>
      </c>
    </row>
    <row r="48" spans="1:6" x14ac:dyDescent="0.3">
      <c r="A48" s="17"/>
      <c r="B48" s="5" t="str">
        <f>('hgyj-gyin'!B45)</f>
        <v>Germany</v>
      </c>
      <c r="C48" t="str">
        <f>('hgyj-gyin'!T45)</f>
        <v>ERDF</v>
      </c>
      <c r="D48">
        <f>('hgyj-gyin'!V45)</f>
        <v>0.6</v>
      </c>
      <c r="E48">
        <f>('hgyj-gyin'!W45)</f>
        <v>108000000</v>
      </c>
      <c r="F48">
        <f>('hgyj-gyin'!X45)</f>
        <v>180000000</v>
      </c>
    </row>
    <row r="49" spans="1:6" x14ac:dyDescent="0.3">
      <c r="A49" s="17"/>
      <c r="B49" s="5" t="str">
        <f>('hgyj-gyin'!B46)</f>
        <v>Estonia</v>
      </c>
      <c r="C49" t="str">
        <f>('hgyj-gyin'!T46)</f>
        <v>ISF</v>
      </c>
      <c r="D49">
        <f>('hgyj-gyin'!V46)</f>
        <v>0.78187757270000002</v>
      </c>
      <c r="E49">
        <f>('hgyj-gyin'!W46)</f>
        <v>0</v>
      </c>
      <c r="F49">
        <f>('hgyj-gyin'!X46)</f>
        <v>0</v>
      </c>
    </row>
    <row r="50" spans="1:6" x14ac:dyDescent="0.3">
      <c r="A50" s="17"/>
      <c r="B50" s="5" t="str">
        <f>('hgyj-gyin'!B47)</f>
        <v>Germany</v>
      </c>
      <c r="C50" t="str">
        <f>('hgyj-gyin'!T47)</f>
        <v>ERDF</v>
      </c>
      <c r="D50">
        <f>('hgyj-gyin'!V47)</f>
        <v>0.6</v>
      </c>
      <c r="E50">
        <f>('hgyj-gyin'!W47)</f>
        <v>58223131</v>
      </c>
      <c r="F50">
        <f>('hgyj-gyin'!X47)</f>
        <v>97038551.670000002</v>
      </c>
    </row>
    <row r="51" spans="1:6" x14ac:dyDescent="0.3">
      <c r="A51" s="17"/>
      <c r="B51" s="5" t="str">
        <f>('hgyj-gyin'!B48)</f>
        <v>Austria</v>
      </c>
      <c r="C51" t="str">
        <f>('hgyj-gyin'!T48)</f>
        <v>ISF</v>
      </c>
      <c r="D51">
        <f>('hgyj-gyin'!V48)</f>
        <v>0.84812255059999997</v>
      </c>
      <c r="E51">
        <f>('hgyj-gyin'!W48)</f>
        <v>1977750</v>
      </c>
      <c r="F51">
        <f>('hgyj-gyin'!X48)</f>
        <v>2331915.36</v>
      </c>
    </row>
    <row r="52" spans="1:6" x14ac:dyDescent="0.3">
      <c r="A52" s="17"/>
      <c r="B52" s="5" t="str">
        <f>('hgyj-gyin'!B49)</f>
        <v>Estonia</v>
      </c>
      <c r="C52" t="str">
        <f>('hgyj-gyin'!T49)</f>
        <v>ISF</v>
      </c>
      <c r="D52">
        <f>('hgyj-gyin'!V49)</f>
        <v>0.74999999880000001</v>
      </c>
      <c r="E52">
        <f>('hgyj-gyin'!W49)</f>
        <v>39893</v>
      </c>
      <c r="F52">
        <f>('hgyj-gyin'!X49)</f>
        <v>53190.67</v>
      </c>
    </row>
    <row r="53" spans="1:6" x14ac:dyDescent="0.3">
      <c r="A53" s="17"/>
      <c r="B53" s="5" t="str">
        <f>('hgyj-gyin'!B50)</f>
        <v>Germany</v>
      </c>
      <c r="C53" t="str">
        <f>('hgyj-gyin'!T50)</f>
        <v>ERDF</v>
      </c>
      <c r="D53">
        <f>('hgyj-gyin'!V50)</f>
        <v>0.6</v>
      </c>
      <c r="E53">
        <f>('hgyj-gyin'!W50)</f>
        <v>33000000</v>
      </c>
      <c r="F53">
        <f>('hgyj-gyin'!X50)</f>
        <v>55000000</v>
      </c>
    </row>
    <row r="54" spans="1:6" x14ac:dyDescent="0.3">
      <c r="A54" s="17"/>
      <c r="B54" s="5" t="str">
        <f>('hgyj-gyin'!B51)</f>
        <v>Estonia</v>
      </c>
      <c r="C54" t="str">
        <f>('hgyj-gyin'!T51)</f>
        <v>ISF</v>
      </c>
      <c r="D54">
        <f>('hgyj-gyin'!V51)</f>
        <v>0.78187757270000002</v>
      </c>
      <c r="E54">
        <f>('hgyj-gyin'!W51)</f>
        <v>324900.2</v>
      </c>
      <c r="F54">
        <f>('hgyj-gyin'!X51)</f>
        <v>415538.46</v>
      </c>
    </row>
    <row r="55" spans="1:6" x14ac:dyDescent="0.3">
      <c r="A55" s="17"/>
      <c r="B55" s="5" t="str">
        <f>('hgyj-gyin'!B52)</f>
        <v>Estonia</v>
      </c>
      <c r="C55" t="str">
        <f>('hgyj-gyin'!T52)</f>
        <v>ISF</v>
      </c>
      <c r="D55">
        <f>('hgyj-gyin'!V52)</f>
        <v>0.74999999880000001</v>
      </c>
      <c r="E55">
        <f>('hgyj-gyin'!W52)</f>
        <v>804750</v>
      </c>
      <c r="F55">
        <f>('hgyj-gyin'!X52)</f>
        <v>1073000</v>
      </c>
    </row>
    <row r="56" spans="1:6" x14ac:dyDescent="0.3">
      <c r="A56" s="17"/>
      <c r="B56" s="5" t="str">
        <f>('hgyj-gyin'!B53)</f>
        <v>Germany</v>
      </c>
      <c r="C56" t="str">
        <f>('hgyj-gyin'!T53)</f>
        <v>ERDF</v>
      </c>
      <c r="D56">
        <f>('hgyj-gyin'!V53)</f>
        <v>0.6</v>
      </c>
      <c r="E56">
        <f>('hgyj-gyin'!W53)</f>
        <v>199223131</v>
      </c>
      <c r="F56">
        <f>('hgyj-gyin'!X53)</f>
        <v>332038551.67000002</v>
      </c>
    </row>
    <row r="57" spans="1:6" x14ac:dyDescent="0.3">
      <c r="A57" s="17"/>
      <c r="B57" s="5" t="str">
        <f>('hgyj-gyin'!B54)</f>
        <v>Estonia</v>
      </c>
      <c r="C57" t="str">
        <f>('hgyj-gyin'!T54)</f>
        <v>ISF</v>
      </c>
      <c r="D57">
        <f>('hgyj-gyin'!V54)</f>
        <v>0.75419219920000002</v>
      </c>
      <c r="E57">
        <f>('hgyj-gyin'!W54)</f>
        <v>0</v>
      </c>
      <c r="F57">
        <f>('hgyj-gyin'!X54)</f>
        <v>0</v>
      </c>
    </row>
    <row r="58" spans="1:6" x14ac:dyDescent="0.3">
      <c r="A58" s="17"/>
      <c r="B58" s="5" t="str">
        <f>('hgyj-gyin'!B55)</f>
        <v>Estonia</v>
      </c>
      <c r="C58" t="str">
        <f>('hgyj-gyin'!T55)</f>
        <v>ISF</v>
      </c>
      <c r="D58">
        <f>('hgyj-gyin'!V55)</f>
        <v>0.78187757270000002</v>
      </c>
      <c r="E58">
        <f>('hgyj-gyin'!W55)</f>
        <v>862500</v>
      </c>
      <c r="F58">
        <f>('hgyj-gyin'!X55)</f>
        <v>1103113.8799999999</v>
      </c>
    </row>
    <row r="59" spans="1:6" x14ac:dyDescent="0.3">
      <c r="A59" s="17"/>
      <c r="B59" s="5" t="str">
        <f>('hgyj-gyin'!B56)</f>
        <v>Austria</v>
      </c>
      <c r="C59" t="str">
        <f>('hgyj-gyin'!T56)</f>
        <v>ISF</v>
      </c>
      <c r="D59">
        <f>('hgyj-gyin'!V56)</f>
        <v>1</v>
      </c>
      <c r="E59">
        <f>('hgyj-gyin'!W56)</f>
        <v>416802.33</v>
      </c>
      <c r="F59">
        <f>('hgyj-gyin'!X56)</f>
        <v>416802.33</v>
      </c>
    </row>
    <row r="60" spans="1:6" x14ac:dyDescent="0.3">
      <c r="A60" s="17"/>
      <c r="B60" s="5" t="str">
        <f>('hgyj-gyin'!B57)</f>
        <v>Austria</v>
      </c>
      <c r="C60" t="str">
        <f>('hgyj-gyin'!T57)</f>
        <v>ISF</v>
      </c>
      <c r="D60">
        <f>('hgyj-gyin'!V57)</f>
        <v>0.77092197920000005</v>
      </c>
      <c r="E60">
        <f>('hgyj-gyin'!W57)</f>
        <v>0</v>
      </c>
      <c r="F60">
        <f>('hgyj-gyin'!X57)</f>
        <v>0</v>
      </c>
    </row>
    <row r="61" spans="1:6" x14ac:dyDescent="0.3">
      <c r="A61" s="17"/>
      <c r="B61" s="5" t="str">
        <f>('hgyj-gyin'!B58)</f>
        <v>Estonia</v>
      </c>
      <c r="C61" t="str">
        <f>('hgyj-gyin'!T58)</f>
        <v>ISF</v>
      </c>
      <c r="D61">
        <f>('hgyj-gyin'!V58)</f>
        <v>0.75419219920000002</v>
      </c>
      <c r="E61">
        <f>('hgyj-gyin'!W58)</f>
        <v>2150068.9</v>
      </c>
      <c r="F61">
        <f>('hgyj-gyin'!X58)</f>
        <v>2850823.57</v>
      </c>
    </row>
    <row r="62" spans="1:6" x14ac:dyDescent="0.3">
      <c r="A62" s="17"/>
      <c r="B62" s="5" t="str">
        <f>('hgyj-gyin'!B59)</f>
        <v>Estonia</v>
      </c>
      <c r="C62" t="str">
        <f>('hgyj-gyin'!T59)</f>
        <v>ISF</v>
      </c>
      <c r="D62">
        <f>('hgyj-gyin'!V59)</f>
        <v>1</v>
      </c>
      <c r="E62">
        <f>('hgyj-gyin'!W59)</f>
        <v>32348.44</v>
      </c>
      <c r="F62">
        <f>('hgyj-gyin'!X59)</f>
        <v>32348.44</v>
      </c>
    </row>
    <row r="63" spans="1:6" x14ac:dyDescent="0.3">
      <c r="A63" s="17"/>
      <c r="B63" s="5" t="str">
        <f>('hgyj-gyin'!B60)</f>
        <v>Austria</v>
      </c>
      <c r="C63" t="str">
        <f>('hgyj-gyin'!T60)</f>
        <v>ISF</v>
      </c>
      <c r="D63">
        <f>('hgyj-gyin'!V60)</f>
        <v>0.86755232140000005</v>
      </c>
      <c r="E63">
        <f>('hgyj-gyin'!W60)</f>
        <v>118000</v>
      </c>
      <c r="F63">
        <f>('hgyj-gyin'!X60)</f>
        <v>136014.85</v>
      </c>
    </row>
    <row r="64" spans="1:6" x14ac:dyDescent="0.3">
      <c r="A64" s="17"/>
      <c r="B64" s="5" t="str">
        <f>('hgyj-gyin'!B61)</f>
        <v>Interreg</v>
      </c>
      <c r="C64" t="str">
        <f>('hgyj-gyin'!T61)</f>
        <v>Interreg Funds</v>
      </c>
      <c r="D64">
        <f>('hgyj-gyin'!V61)</f>
        <v>0.61612285460000005</v>
      </c>
      <c r="E64">
        <f>('hgyj-gyin'!W61)</f>
        <v>501777.81</v>
      </c>
      <c r="F64">
        <f>('hgyj-gyin'!X61)</f>
        <v>814412.00000000105</v>
      </c>
    </row>
    <row r="65" spans="1:6" x14ac:dyDescent="0.3">
      <c r="A65" s="17"/>
      <c r="B65" s="5" t="str">
        <f>('hgyj-gyin'!B62)</f>
        <v>Germany</v>
      </c>
      <c r="C65" t="str">
        <f>('hgyj-gyin'!T62)</f>
        <v>ERDF</v>
      </c>
      <c r="D65">
        <f>('hgyj-gyin'!V62)</f>
        <v>0.6</v>
      </c>
      <c r="E65">
        <f>('hgyj-gyin'!W62)</f>
        <v>152160000</v>
      </c>
      <c r="F65">
        <f>('hgyj-gyin'!X62)</f>
        <v>253600000</v>
      </c>
    </row>
    <row r="66" spans="1:6" x14ac:dyDescent="0.3">
      <c r="A66" s="17"/>
      <c r="B66" s="5" t="str">
        <f>('hgyj-gyin'!B63)</f>
        <v>Austria</v>
      </c>
      <c r="C66" t="str">
        <f>('hgyj-gyin'!T63)</f>
        <v>ISF</v>
      </c>
      <c r="D66">
        <f>('hgyj-gyin'!V63)</f>
        <v>0.84812255059999997</v>
      </c>
      <c r="E66">
        <f>('hgyj-gyin'!W63)</f>
        <v>2557625</v>
      </c>
      <c r="F66">
        <f>('hgyj-gyin'!X63)</f>
        <v>3015631.41</v>
      </c>
    </row>
    <row r="67" spans="1:6" x14ac:dyDescent="0.3">
      <c r="A67" s="17"/>
      <c r="B67" s="5" t="str">
        <f>('hgyj-gyin'!B64)</f>
        <v>Austria</v>
      </c>
      <c r="C67" t="str">
        <f>('hgyj-gyin'!T64)</f>
        <v>ISF</v>
      </c>
      <c r="D67">
        <f>('hgyj-gyin'!V64)</f>
        <v>0.77092197920000005</v>
      </c>
      <c r="E67">
        <f>('hgyj-gyin'!W64)</f>
        <v>3681000</v>
      </c>
      <c r="F67">
        <f>('hgyj-gyin'!X64)</f>
        <v>4774802.25</v>
      </c>
    </row>
    <row r="68" spans="1:6" x14ac:dyDescent="0.3">
      <c r="A68" s="17"/>
      <c r="B68" s="5" t="str">
        <f>('hgyj-gyin'!B65)</f>
        <v>Estonia</v>
      </c>
      <c r="C68" t="str">
        <f>('hgyj-gyin'!T65)</f>
        <v>ISF</v>
      </c>
      <c r="D68">
        <f>('hgyj-gyin'!V65)</f>
        <v>0.78187757270000002</v>
      </c>
      <c r="E68">
        <f>('hgyj-gyin'!W65)</f>
        <v>0</v>
      </c>
      <c r="F68">
        <f>('hgyj-gyin'!X65)</f>
        <v>0</v>
      </c>
    </row>
    <row r="69" spans="1:6" x14ac:dyDescent="0.3">
      <c r="A69" s="17"/>
      <c r="B69" s="5" t="str">
        <f>('hgyj-gyin'!B66)</f>
        <v>Interreg</v>
      </c>
      <c r="C69" t="str">
        <f>('hgyj-gyin'!T66)</f>
        <v>Interreg Funds</v>
      </c>
      <c r="D69">
        <f>('hgyj-gyin'!V66)</f>
        <v>0.65373051839999996</v>
      </c>
      <c r="E69">
        <f>('hgyj-gyin'!W66)</f>
        <v>11941600</v>
      </c>
      <c r="F69">
        <f>('hgyj-gyin'!X66)</f>
        <v>18266854.100000001</v>
      </c>
    </row>
    <row r="70" spans="1:6" x14ac:dyDescent="0.3">
      <c r="A70" s="17"/>
      <c r="B70" s="5" t="str">
        <f>('hgyj-gyin'!B67)</f>
        <v>Estonia</v>
      </c>
      <c r="C70" t="str">
        <f>('hgyj-gyin'!T67)</f>
        <v>ISF</v>
      </c>
      <c r="D70">
        <f>('hgyj-gyin'!V67)</f>
        <v>0.78187757270000002</v>
      </c>
      <c r="E70">
        <f>('hgyj-gyin'!W67)</f>
        <v>371250</v>
      </c>
      <c r="F70">
        <f>('hgyj-gyin'!X67)</f>
        <v>474818.58</v>
      </c>
    </row>
    <row r="71" spans="1:6" x14ac:dyDescent="0.3">
      <c r="A71" s="17"/>
      <c r="B71" s="5" t="str">
        <f>('hgyj-gyin'!B68)</f>
        <v>Estonia</v>
      </c>
      <c r="C71" t="str">
        <f>('hgyj-gyin'!T68)</f>
        <v>ISF</v>
      </c>
      <c r="D71">
        <f>('hgyj-gyin'!V68)</f>
        <v>0.78187757270000002</v>
      </c>
      <c r="E71">
        <f>('hgyj-gyin'!W68)</f>
        <v>0</v>
      </c>
      <c r="F71">
        <f>('hgyj-gyin'!X68)</f>
        <v>0</v>
      </c>
    </row>
    <row r="72" spans="1:6" x14ac:dyDescent="0.3">
      <c r="A72" s="17"/>
      <c r="B72" s="5" t="str">
        <f>('hgyj-gyin'!B69)</f>
        <v>Czechia</v>
      </c>
      <c r="C72" t="str">
        <f>('hgyj-gyin'!T69)</f>
        <v>JTF</v>
      </c>
      <c r="D72">
        <f>('hgyj-gyin'!V69)</f>
        <v>0.84999999589999997</v>
      </c>
      <c r="E72">
        <f>('hgyj-gyin'!W69)</f>
        <v>241102345</v>
      </c>
      <c r="F72">
        <f>('hgyj-gyin'!X69)</f>
        <v>283649819.01999998</v>
      </c>
    </row>
    <row r="73" spans="1:6" x14ac:dyDescent="0.3">
      <c r="A73" s="17"/>
      <c r="B73" s="5" t="str">
        <f>('hgyj-gyin'!B70)</f>
        <v>Italy</v>
      </c>
      <c r="C73" t="str">
        <f>('hgyj-gyin'!T70)</f>
        <v>ERDF</v>
      </c>
      <c r="D73">
        <f>('hgyj-gyin'!V70)</f>
        <v>0.4</v>
      </c>
      <c r="E73">
        <f>('hgyj-gyin'!W70)</f>
        <v>60000000</v>
      </c>
      <c r="F73">
        <f>('hgyj-gyin'!X70)</f>
        <v>150000000</v>
      </c>
    </row>
    <row r="74" spans="1:6" x14ac:dyDescent="0.3">
      <c r="A74" s="17"/>
      <c r="B74" s="5" t="str">
        <f>('hgyj-gyin'!B71)</f>
        <v>Germany</v>
      </c>
      <c r="C74" t="str">
        <f>('hgyj-gyin'!T71)</f>
        <v>ERDF</v>
      </c>
      <c r="D74">
        <f>('hgyj-gyin'!V71)</f>
        <v>0.6</v>
      </c>
      <c r="E74">
        <f>('hgyj-gyin'!W71)</f>
        <v>155540000</v>
      </c>
      <c r="F74">
        <f>('hgyj-gyin'!X71)</f>
        <v>259233333.33000001</v>
      </c>
    </row>
    <row r="75" spans="1:6" x14ac:dyDescent="0.3">
      <c r="A75" s="17"/>
      <c r="B75" s="5" t="str">
        <f>('hgyj-gyin'!B72)</f>
        <v>Germany</v>
      </c>
      <c r="C75" t="str">
        <f>('hgyj-gyin'!T72)</f>
        <v>ERDF</v>
      </c>
      <c r="D75">
        <f>('hgyj-gyin'!V72)</f>
        <v>0.6</v>
      </c>
      <c r="E75">
        <f>('hgyj-gyin'!W72)</f>
        <v>152160000</v>
      </c>
      <c r="F75">
        <f>('hgyj-gyin'!X72)</f>
        <v>253600000</v>
      </c>
    </row>
    <row r="76" spans="1:6" x14ac:dyDescent="0.3">
      <c r="A76" s="17"/>
      <c r="B76" s="5" t="str">
        <f>('hgyj-gyin'!B73)</f>
        <v>Germany</v>
      </c>
      <c r="C76" t="str">
        <f>('hgyj-gyin'!T73)</f>
        <v>ERDF</v>
      </c>
      <c r="D76">
        <f>('hgyj-gyin'!V73)</f>
        <v>0.6</v>
      </c>
      <c r="E76">
        <f>('hgyj-gyin'!W73)</f>
        <v>361000000</v>
      </c>
      <c r="F76">
        <f>('hgyj-gyin'!X73)</f>
        <v>601666666.66999996</v>
      </c>
    </row>
    <row r="77" spans="1:6" x14ac:dyDescent="0.3">
      <c r="A77" s="17"/>
      <c r="B77" s="5" t="str">
        <f>('hgyj-gyin'!B74)</f>
        <v>Germany</v>
      </c>
      <c r="C77" t="str">
        <f>('hgyj-gyin'!T74)</f>
        <v>ERDF</v>
      </c>
      <c r="D77">
        <f>('hgyj-gyin'!V74)</f>
        <v>0.6</v>
      </c>
      <c r="E77">
        <f>('hgyj-gyin'!W74)</f>
        <v>199223131</v>
      </c>
      <c r="F77">
        <f>('hgyj-gyin'!X74)</f>
        <v>332038551.67000002</v>
      </c>
    </row>
    <row r="78" spans="1:6" x14ac:dyDescent="0.3">
      <c r="A78" s="17"/>
      <c r="B78" s="5" t="str">
        <f>('hgyj-gyin'!B75)</f>
        <v>Austria</v>
      </c>
      <c r="C78" t="str">
        <f>('hgyj-gyin'!T75)</f>
        <v>ISF</v>
      </c>
      <c r="D78">
        <f>('hgyj-gyin'!V75)</f>
        <v>0.84812255059999997</v>
      </c>
      <c r="E78">
        <f>('hgyj-gyin'!W75)</f>
        <v>0</v>
      </c>
      <c r="F78">
        <f>('hgyj-gyin'!X75)</f>
        <v>0</v>
      </c>
    </row>
    <row r="79" spans="1:6" x14ac:dyDescent="0.3">
      <c r="A79" s="17"/>
      <c r="B79" s="5" t="str">
        <f>('hgyj-gyin'!B76)</f>
        <v>Austria</v>
      </c>
      <c r="C79" t="str">
        <f>('hgyj-gyin'!T76)</f>
        <v>ISF</v>
      </c>
      <c r="D79">
        <f>('hgyj-gyin'!V76)</f>
        <v>0.84812255059999997</v>
      </c>
      <c r="E79">
        <f>('hgyj-gyin'!W76)</f>
        <v>3768000</v>
      </c>
      <c r="F79">
        <f>('hgyj-gyin'!X76)</f>
        <v>4442754.17</v>
      </c>
    </row>
    <row r="80" spans="1:6" x14ac:dyDescent="0.3">
      <c r="A80" s="17"/>
      <c r="B80" s="5" t="str">
        <f>('hgyj-gyin'!B77)</f>
        <v>Poland</v>
      </c>
      <c r="C80" t="str">
        <f>('hgyj-gyin'!T77)</f>
        <v>ERDF</v>
      </c>
      <c r="D80">
        <f>('hgyj-gyin'!V77)</f>
        <v>0.84999999800000003</v>
      </c>
      <c r="E80">
        <f>('hgyj-gyin'!W77)</f>
        <v>140585266</v>
      </c>
      <c r="F80">
        <f>('hgyj-gyin'!X77)</f>
        <v>165394430.97999999</v>
      </c>
    </row>
    <row r="81" spans="1:6" x14ac:dyDescent="0.3">
      <c r="A81" s="17"/>
      <c r="B81" s="5" t="str">
        <f>('hgyj-gyin'!B78)</f>
        <v>Austria</v>
      </c>
      <c r="C81" t="str">
        <f>('hgyj-gyin'!T78)</f>
        <v>ISF</v>
      </c>
      <c r="D81">
        <f>('hgyj-gyin'!V78)</f>
        <v>0.77092197920000005</v>
      </c>
      <c r="E81">
        <f>('hgyj-gyin'!W78)</f>
        <v>90000</v>
      </c>
      <c r="F81">
        <f>('hgyj-gyin'!X78)</f>
        <v>116743.33</v>
      </c>
    </row>
    <row r="82" spans="1:6" x14ac:dyDescent="0.3">
      <c r="A82" s="17"/>
      <c r="B82" s="5" t="str">
        <f>('hgyj-gyin'!B79)</f>
        <v>Austria</v>
      </c>
      <c r="C82" t="str">
        <f>('hgyj-gyin'!T79)</f>
        <v>ISF</v>
      </c>
      <c r="D82">
        <f>('hgyj-gyin'!V79)</f>
        <v>0.77092197920000005</v>
      </c>
      <c r="E82">
        <f>('hgyj-gyin'!W79)</f>
        <v>453000</v>
      </c>
      <c r="F82">
        <f>('hgyj-gyin'!X79)</f>
        <v>587608.1</v>
      </c>
    </row>
    <row r="83" spans="1:6" x14ac:dyDescent="0.3">
      <c r="A83" s="17"/>
      <c r="B83" s="5" t="str">
        <f>('hgyj-gyin'!B80)</f>
        <v>Austria</v>
      </c>
      <c r="C83" t="str">
        <f>('hgyj-gyin'!T80)</f>
        <v>ISF</v>
      </c>
      <c r="D83">
        <f>('hgyj-gyin'!V80)</f>
        <v>0.77092197920000005</v>
      </c>
      <c r="E83">
        <f>('hgyj-gyin'!W80)</f>
        <v>0</v>
      </c>
      <c r="F83">
        <f>('hgyj-gyin'!X80)</f>
        <v>0</v>
      </c>
    </row>
    <row r="84" spans="1:6" x14ac:dyDescent="0.3">
      <c r="A84" s="17"/>
      <c r="B84" s="5" t="str">
        <f>('hgyj-gyin'!B81)</f>
        <v>Germany</v>
      </c>
      <c r="C84" t="str">
        <f>('hgyj-gyin'!T81)</f>
        <v>ERDF</v>
      </c>
      <c r="D84">
        <f>('hgyj-gyin'!V81)</f>
        <v>0.59999999900000001</v>
      </c>
      <c r="E84">
        <f>('hgyj-gyin'!W81)</f>
        <v>115675894</v>
      </c>
      <c r="F84">
        <f>('hgyj-gyin'!X81)</f>
        <v>192793156.99000001</v>
      </c>
    </row>
    <row r="85" spans="1:6" x14ac:dyDescent="0.3">
      <c r="A85" s="17"/>
      <c r="B85" s="5" t="str">
        <f>('hgyj-gyin'!B82)</f>
        <v>Austria</v>
      </c>
      <c r="C85" t="str">
        <f>('hgyj-gyin'!T82)</f>
        <v>ISF</v>
      </c>
      <c r="D85">
        <f>('hgyj-gyin'!V82)</f>
        <v>0.86755232140000005</v>
      </c>
      <c r="E85">
        <f>('hgyj-gyin'!W82)</f>
        <v>687000</v>
      </c>
      <c r="F85">
        <f>('hgyj-gyin'!X82)</f>
        <v>791883.08</v>
      </c>
    </row>
    <row r="86" spans="1:6" x14ac:dyDescent="0.3">
      <c r="A86" s="17"/>
      <c r="B86" s="5" t="str">
        <f>('hgyj-gyin'!B83)</f>
        <v>Germany</v>
      </c>
      <c r="C86" t="str">
        <f>('hgyj-gyin'!T83)</f>
        <v>ERDF</v>
      </c>
      <c r="D86">
        <f>('hgyj-gyin'!V83)</f>
        <v>0.6</v>
      </c>
      <c r="E86">
        <f>('hgyj-gyin'!W83)</f>
        <v>155540000</v>
      </c>
      <c r="F86">
        <f>('hgyj-gyin'!X83)</f>
        <v>259233333.33000001</v>
      </c>
    </row>
    <row r="87" spans="1:6" x14ac:dyDescent="0.3">
      <c r="A87" s="17"/>
      <c r="B87" s="5" t="str">
        <f>('hgyj-gyin'!B84)</f>
        <v>Germany</v>
      </c>
      <c r="C87" t="str">
        <f>('hgyj-gyin'!T84)</f>
        <v>ERDF</v>
      </c>
      <c r="D87">
        <f>('hgyj-gyin'!V84)</f>
        <v>0.6</v>
      </c>
      <c r="E87">
        <f>('hgyj-gyin'!W84)</f>
        <v>361000000</v>
      </c>
      <c r="F87">
        <f>('hgyj-gyin'!X84)</f>
        <v>601666666.66999996</v>
      </c>
    </row>
    <row r="88" spans="1:6" x14ac:dyDescent="0.3">
      <c r="A88" s="17"/>
      <c r="B88" s="5" t="str">
        <f>('hgyj-gyin'!B85)</f>
        <v>Austria</v>
      </c>
      <c r="C88" t="str">
        <f>('hgyj-gyin'!T85)</f>
        <v>ISF</v>
      </c>
      <c r="D88">
        <f>('hgyj-gyin'!V85)</f>
        <v>0.84812255059999997</v>
      </c>
      <c r="E88">
        <f>('hgyj-gyin'!W85)</f>
        <v>0</v>
      </c>
      <c r="F88">
        <f>('hgyj-gyin'!X85)</f>
        <v>0</v>
      </c>
    </row>
    <row r="89" spans="1:6" x14ac:dyDescent="0.3">
      <c r="A89" s="17"/>
      <c r="B89" s="5" t="str">
        <f>('hgyj-gyin'!B86)</f>
        <v>Austria</v>
      </c>
      <c r="C89" t="str">
        <f>('hgyj-gyin'!T86)</f>
        <v>ISF</v>
      </c>
      <c r="D89">
        <f>('hgyj-gyin'!V86)</f>
        <v>0.77092197920000005</v>
      </c>
      <c r="E89">
        <f>('hgyj-gyin'!W86)</f>
        <v>0</v>
      </c>
      <c r="F89">
        <f>('hgyj-gyin'!X86)</f>
        <v>0</v>
      </c>
    </row>
    <row r="90" spans="1:6" x14ac:dyDescent="0.3">
      <c r="A90" s="17"/>
      <c r="B90" s="5" t="str">
        <f>('hgyj-gyin'!B87)</f>
        <v>Austria</v>
      </c>
      <c r="C90" t="str">
        <f>('hgyj-gyin'!T87)</f>
        <v>ISF</v>
      </c>
      <c r="D90">
        <f>('hgyj-gyin'!V87)</f>
        <v>0.84812255059999997</v>
      </c>
      <c r="E90">
        <f>('hgyj-gyin'!W87)</f>
        <v>38250</v>
      </c>
      <c r="F90">
        <f>('hgyj-gyin'!X87)</f>
        <v>45099.61</v>
      </c>
    </row>
    <row r="91" spans="1:6" x14ac:dyDescent="0.3">
      <c r="A91" s="17"/>
      <c r="B91" s="5" t="str">
        <f>('hgyj-gyin'!B88)</f>
        <v>Austria</v>
      </c>
      <c r="C91" t="str">
        <f>('hgyj-gyin'!T88)</f>
        <v>ISF</v>
      </c>
      <c r="D91">
        <f>('hgyj-gyin'!V88)</f>
        <v>0.86755232140000005</v>
      </c>
      <c r="E91">
        <f>('hgyj-gyin'!W88)</f>
        <v>1319250</v>
      </c>
      <c r="F91">
        <f>('hgyj-gyin'!X88)</f>
        <v>1520657.56</v>
      </c>
    </row>
    <row r="92" spans="1:6" x14ac:dyDescent="0.3">
      <c r="A92" s="17"/>
      <c r="B92" s="5" t="str">
        <f>('hgyj-gyin'!B89)</f>
        <v>Spain</v>
      </c>
      <c r="C92" t="str">
        <f>('hgyj-gyin'!T89)</f>
        <v>BMVI</v>
      </c>
      <c r="D92">
        <f>('hgyj-gyin'!V89)</f>
        <v>0.82922499910000003</v>
      </c>
      <c r="E92">
        <f>('hgyj-gyin'!W89)</f>
        <v>1500000</v>
      </c>
      <c r="F92">
        <f>('hgyj-gyin'!X89)</f>
        <v>1808917.97</v>
      </c>
    </row>
    <row r="93" spans="1:6" x14ac:dyDescent="0.3">
      <c r="A93" s="17"/>
      <c r="B93" s="5" t="str">
        <f>('hgyj-gyin'!B90)</f>
        <v>Austria</v>
      </c>
      <c r="C93" t="str">
        <f>('hgyj-gyin'!T90)</f>
        <v>ISF</v>
      </c>
      <c r="D93">
        <f>('hgyj-gyin'!V90)</f>
        <v>0.84812255059999997</v>
      </c>
      <c r="E93">
        <f>('hgyj-gyin'!W90)</f>
        <v>310500</v>
      </c>
      <c r="F93">
        <f>('hgyj-gyin'!X90)</f>
        <v>366102.75</v>
      </c>
    </row>
    <row r="94" spans="1:6" x14ac:dyDescent="0.3">
      <c r="A94" s="17"/>
      <c r="B94" s="5" t="str">
        <f>('hgyj-gyin'!B91)</f>
        <v>Austria</v>
      </c>
      <c r="C94" t="str">
        <f>('hgyj-gyin'!T91)</f>
        <v>ISF</v>
      </c>
      <c r="D94">
        <f>('hgyj-gyin'!V91)</f>
        <v>0.86755232140000005</v>
      </c>
      <c r="E94">
        <f>('hgyj-gyin'!W91)</f>
        <v>0</v>
      </c>
      <c r="F94">
        <f>('hgyj-gyin'!X91)</f>
        <v>0</v>
      </c>
    </row>
    <row r="95" spans="1:6" x14ac:dyDescent="0.3">
      <c r="A95" s="17"/>
      <c r="B95" s="5" t="str">
        <f>('hgyj-gyin'!B92)</f>
        <v>Cyprus</v>
      </c>
      <c r="C95" t="str">
        <f>('hgyj-gyin'!T92)</f>
        <v>ESF+</v>
      </c>
      <c r="D95">
        <f>('hgyj-gyin'!V92)</f>
        <v>0.59999999699999995</v>
      </c>
      <c r="E95">
        <f>('hgyj-gyin'!W92)</f>
        <v>20000000</v>
      </c>
      <c r="F95">
        <f>('hgyj-gyin'!X92)</f>
        <v>33333333.5</v>
      </c>
    </row>
    <row r="96" spans="1:6" x14ac:dyDescent="0.3">
      <c r="A96" s="17"/>
      <c r="B96" s="5" t="str">
        <f>('hgyj-gyin'!B93)</f>
        <v>Austria</v>
      </c>
      <c r="C96" t="str">
        <f>('hgyj-gyin'!T93)</f>
        <v>ISF</v>
      </c>
      <c r="D96">
        <f>('hgyj-gyin'!V93)</f>
        <v>0.86755232140000005</v>
      </c>
      <c r="E96">
        <f>('hgyj-gyin'!W93)</f>
        <v>414000</v>
      </c>
      <c r="F96">
        <f>('hgyj-gyin'!X93)</f>
        <v>477204.65</v>
      </c>
    </row>
    <row r="97" spans="1:6" x14ac:dyDescent="0.3">
      <c r="A97" s="17"/>
      <c r="B97" s="5" t="str">
        <f>('hgyj-gyin'!B94)</f>
        <v>Austria</v>
      </c>
      <c r="C97" t="str">
        <f>('hgyj-gyin'!T94)</f>
        <v>ISF</v>
      </c>
      <c r="D97">
        <f>('hgyj-gyin'!V94)</f>
        <v>0.84812255059999997</v>
      </c>
      <c r="E97">
        <f>('hgyj-gyin'!W94)</f>
        <v>2678800</v>
      </c>
      <c r="F97">
        <f>('hgyj-gyin'!X94)</f>
        <v>3158505.81</v>
      </c>
    </row>
    <row r="98" spans="1:6" x14ac:dyDescent="0.3">
      <c r="A98" s="17"/>
      <c r="B98" s="5" t="str">
        <f>('hgyj-gyin'!B95)</f>
        <v>Austria</v>
      </c>
      <c r="C98" t="str">
        <f>('hgyj-gyin'!T95)</f>
        <v>ISF</v>
      </c>
      <c r="D98">
        <f>('hgyj-gyin'!V95)</f>
        <v>0.86755232140000005</v>
      </c>
      <c r="E98">
        <f>('hgyj-gyin'!W95)</f>
        <v>0</v>
      </c>
      <c r="F98">
        <f>('hgyj-gyin'!X95)</f>
        <v>0</v>
      </c>
    </row>
    <row r="99" spans="1:6" x14ac:dyDescent="0.3">
      <c r="A99" s="17"/>
      <c r="B99" s="5" t="str">
        <f>('hgyj-gyin'!B96)</f>
        <v>Spain</v>
      </c>
      <c r="C99" t="str">
        <f>('hgyj-gyin'!T96)</f>
        <v>BMVI</v>
      </c>
      <c r="D99">
        <f>('hgyj-gyin'!V96)</f>
        <v>0.82922499910000003</v>
      </c>
      <c r="E99">
        <f>('hgyj-gyin'!W96)</f>
        <v>57742500</v>
      </c>
      <c r="F99">
        <f>('hgyj-gyin'!X96)</f>
        <v>69634297.159999996</v>
      </c>
    </row>
    <row r="100" spans="1:6" x14ac:dyDescent="0.3">
      <c r="A100" s="17"/>
      <c r="B100" s="5" t="str">
        <f>('hgyj-gyin'!B97)</f>
        <v>Spain</v>
      </c>
      <c r="C100" t="str">
        <f>('hgyj-gyin'!T97)</f>
        <v>BMVI</v>
      </c>
      <c r="D100">
        <f>('hgyj-gyin'!V97)</f>
        <v>0.82922499910000003</v>
      </c>
      <c r="E100">
        <f>('hgyj-gyin'!W97)</f>
        <v>0</v>
      </c>
      <c r="F100">
        <f>('hgyj-gyin'!X97)</f>
        <v>0</v>
      </c>
    </row>
    <row r="101" spans="1:6" x14ac:dyDescent="0.3">
      <c r="A101" s="17"/>
      <c r="B101" s="5" t="str">
        <f>('hgyj-gyin'!B98)</f>
        <v>Austria</v>
      </c>
      <c r="C101" t="str">
        <f>('hgyj-gyin'!T98)</f>
        <v>ISF</v>
      </c>
      <c r="D101">
        <f>('hgyj-gyin'!V98)</f>
        <v>0.77092197920000005</v>
      </c>
      <c r="E101">
        <f>('hgyj-gyin'!W98)</f>
        <v>198000</v>
      </c>
      <c r="F101">
        <f>('hgyj-gyin'!X98)</f>
        <v>256835.33</v>
      </c>
    </row>
    <row r="102" spans="1:6" x14ac:dyDescent="0.3">
      <c r="A102" s="17"/>
      <c r="B102" s="5" t="str">
        <f>('hgyj-gyin'!B99)</f>
        <v>Poland</v>
      </c>
      <c r="C102" t="str">
        <f>('hgyj-gyin'!T99)</f>
        <v>ESF+</v>
      </c>
      <c r="D102">
        <f>('hgyj-gyin'!V99)</f>
        <v>0.84999999479999999</v>
      </c>
      <c r="E102">
        <f>('hgyj-gyin'!W99)</f>
        <v>28652960</v>
      </c>
      <c r="F102">
        <f>('hgyj-gyin'!X99)</f>
        <v>33709364.909999996</v>
      </c>
    </row>
    <row r="103" spans="1:6" x14ac:dyDescent="0.3">
      <c r="A103" s="17"/>
      <c r="B103" s="5" t="str">
        <f>('hgyj-gyin'!B100)</f>
        <v>Spain</v>
      </c>
      <c r="C103" t="str">
        <f>('hgyj-gyin'!T100)</f>
        <v>BMVI</v>
      </c>
      <c r="D103">
        <f>('hgyj-gyin'!V100)</f>
        <v>0.80012592250000003</v>
      </c>
      <c r="E103">
        <f>('hgyj-gyin'!W100)</f>
        <v>0</v>
      </c>
      <c r="F103">
        <f>('hgyj-gyin'!X100)</f>
        <v>0</v>
      </c>
    </row>
    <row r="104" spans="1:6" x14ac:dyDescent="0.3">
      <c r="A104" s="17"/>
      <c r="B104" s="5" t="str">
        <f>('hgyj-gyin'!B101)</f>
        <v>Denmark</v>
      </c>
      <c r="C104" t="str">
        <f>('hgyj-gyin'!T101)</f>
        <v>ESF+</v>
      </c>
      <c r="D104">
        <f>('hgyj-gyin'!V101)</f>
        <v>0.39999999489999999</v>
      </c>
      <c r="E104">
        <f>('hgyj-gyin'!W101)</f>
        <v>6932949</v>
      </c>
      <c r="F104">
        <f>('hgyj-gyin'!X101)</f>
        <v>17332372.719999999</v>
      </c>
    </row>
    <row r="105" spans="1:6" x14ac:dyDescent="0.3">
      <c r="A105" s="17"/>
      <c r="B105" s="5" t="str">
        <f>('hgyj-gyin'!B102)</f>
        <v>Spain</v>
      </c>
      <c r="C105" t="str">
        <f>('hgyj-gyin'!T102)</f>
        <v>BMVI</v>
      </c>
      <c r="D105">
        <f>('hgyj-gyin'!V102)</f>
        <v>0.80012592250000003</v>
      </c>
      <c r="E105">
        <f>('hgyj-gyin'!W102)</f>
        <v>97500</v>
      </c>
      <c r="F105">
        <f>('hgyj-gyin'!X102)</f>
        <v>121855.82</v>
      </c>
    </row>
    <row r="106" spans="1:6" x14ac:dyDescent="0.3">
      <c r="A106" s="17"/>
      <c r="B106" s="5" t="str">
        <f>('hgyj-gyin'!B103)</f>
        <v>Spain</v>
      </c>
      <c r="C106" t="str">
        <f>('hgyj-gyin'!T103)</f>
        <v>BMVI</v>
      </c>
      <c r="D106">
        <f>('hgyj-gyin'!V103)</f>
        <v>0.82922499910000003</v>
      </c>
      <c r="E106">
        <f>('hgyj-gyin'!W103)</f>
        <v>24753879.210000001</v>
      </c>
      <c r="F106">
        <f>('hgyj-gyin'!X103)</f>
        <v>29851824.579999998</v>
      </c>
    </row>
    <row r="107" spans="1:6" x14ac:dyDescent="0.3">
      <c r="A107" s="17"/>
      <c r="B107" s="5" t="str">
        <f>('hgyj-gyin'!B104)</f>
        <v>Spain</v>
      </c>
      <c r="C107" t="str">
        <f>('hgyj-gyin'!T104)</f>
        <v>BMVI</v>
      </c>
      <c r="D107">
        <f>('hgyj-gyin'!V104)</f>
        <v>0.82922499910000003</v>
      </c>
      <c r="E107">
        <f>('hgyj-gyin'!W104)</f>
        <v>750000</v>
      </c>
      <c r="F107">
        <f>('hgyj-gyin'!X104)</f>
        <v>904458.98</v>
      </c>
    </row>
    <row r="108" spans="1:6" x14ac:dyDescent="0.3">
      <c r="A108" s="17"/>
      <c r="B108" s="5" t="str">
        <f>('hgyj-gyin'!B105)</f>
        <v>Interreg</v>
      </c>
      <c r="C108" t="str">
        <f>('hgyj-gyin'!T105)</f>
        <v>Interreg Funds</v>
      </c>
      <c r="D108">
        <f>('hgyj-gyin'!V105)</f>
        <v>0.84999995110000004</v>
      </c>
      <c r="E108">
        <f>('hgyj-gyin'!W105)</f>
        <v>920589.93</v>
      </c>
      <c r="F108">
        <f>('hgyj-gyin'!X105)</f>
        <v>1083047.04</v>
      </c>
    </row>
    <row r="109" spans="1:6" x14ac:dyDescent="0.3">
      <c r="A109" s="17"/>
      <c r="B109" s="5" t="str">
        <f>('hgyj-gyin'!B106)</f>
        <v>Interreg</v>
      </c>
      <c r="C109" t="str">
        <f>('hgyj-gyin'!T106)</f>
        <v>Interreg Funds</v>
      </c>
      <c r="D109">
        <f>('hgyj-gyin'!V106)</f>
        <v>0.84999988130000004</v>
      </c>
      <c r="E109">
        <f>('hgyj-gyin'!W106)</f>
        <v>1431920</v>
      </c>
      <c r="F109">
        <f>('hgyj-gyin'!X106)</f>
        <v>1684612</v>
      </c>
    </row>
    <row r="110" spans="1:6" x14ac:dyDescent="0.3">
      <c r="A110" s="17"/>
      <c r="B110" s="5" t="str">
        <f>('hgyj-gyin'!B107)</f>
        <v>Poland</v>
      </c>
      <c r="C110" t="str">
        <f>('hgyj-gyin'!T107)</f>
        <v>ERDF</v>
      </c>
      <c r="D110">
        <f>('hgyj-gyin'!V107)</f>
        <v>0.84999999699999995</v>
      </c>
      <c r="E110">
        <f>('hgyj-gyin'!W107)</f>
        <v>109449919</v>
      </c>
      <c r="F110">
        <f>('hgyj-gyin'!X107)</f>
        <v>128764611.04000001</v>
      </c>
    </row>
    <row r="111" spans="1:6" x14ac:dyDescent="0.3">
      <c r="A111" s="17"/>
      <c r="B111" s="5" t="str">
        <f>('hgyj-gyin'!B108)</f>
        <v>Austria</v>
      </c>
      <c r="C111" t="str">
        <f>('hgyj-gyin'!T108)</f>
        <v>ISF</v>
      </c>
      <c r="D111">
        <f>('hgyj-gyin'!V108)</f>
        <v>1</v>
      </c>
      <c r="E111">
        <f>('hgyj-gyin'!W108)</f>
        <v>446757.33</v>
      </c>
      <c r="F111">
        <f>('hgyj-gyin'!X108)</f>
        <v>446757.33</v>
      </c>
    </row>
    <row r="112" spans="1:6" x14ac:dyDescent="0.3">
      <c r="A112" s="17"/>
      <c r="B112" s="5" t="str">
        <f>('hgyj-gyin'!B109)</f>
        <v>Spain</v>
      </c>
      <c r="C112" t="str">
        <f>('hgyj-gyin'!T109)</f>
        <v>BMVI</v>
      </c>
      <c r="D112">
        <f>('hgyj-gyin'!V109)</f>
        <v>1</v>
      </c>
      <c r="E112">
        <f>('hgyj-gyin'!W109)</f>
        <v>500000</v>
      </c>
      <c r="F112">
        <f>('hgyj-gyin'!X109)</f>
        <v>500000</v>
      </c>
    </row>
    <row r="113" spans="1:6" x14ac:dyDescent="0.3">
      <c r="A113" s="17"/>
      <c r="B113" s="5" t="str">
        <f>('hgyj-gyin'!B110)</f>
        <v>Slovakia</v>
      </c>
      <c r="C113" t="str">
        <f>('hgyj-gyin'!T110)</f>
        <v>EMFAF</v>
      </c>
      <c r="D113">
        <f>('hgyj-gyin'!V110)</f>
        <v>0.7</v>
      </c>
      <c r="E113">
        <f>('hgyj-gyin'!W110)</f>
        <v>783805</v>
      </c>
      <c r="F113">
        <f>('hgyj-gyin'!X110)</f>
        <v>1119721.43</v>
      </c>
    </row>
    <row r="114" spans="1:6" x14ac:dyDescent="0.3">
      <c r="A114" s="17"/>
      <c r="B114" s="5" t="str">
        <f>('hgyj-gyin'!B111)</f>
        <v>Austria</v>
      </c>
      <c r="C114" t="str">
        <f>('hgyj-gyin'!T111)</f>
        <v>ISF</v>
      </c>
      <c r="D114">
        <f>('hgyj-gyin'!V111)</f>
        <v>0.86755232140000005</v>
      </c>
      <c r="E114">
        <f>('hgyj-gyin'!W111)</f>
        <v>727800</v>
      </c>
      <c r="F114">
        <f>('hgyj-gyin'!X111)</f>
        <v>838911.94</v>
      </c>
    </row>
    <row r="115" spans="1:6" x14ac:dyDescent="0.3">
      <c r="A115" s="17"/>
      <c r="B115" s="5" t="str">
        <f>('hgyj-gyin'!B112)</f>
        <v>Interreg</v>
      </c>
      <c r="C115" t="str">
        <f>('hgyj-gyin'!T112)</f>
        <v>Interreg Funds</v>
      </c>
      <c r="D115">
        <f>('hgyj-gyin'!V112)</f>
        <v>0.84999995110000004</v>
      </c>
      <c r="E115">
        <f>('hgyj-gyin'!W112)</f>
        <v>1329741.01</v>
      </c>
      <c r="F115">
        <f>('hgyj-gyin'!X112)</f>
        <v>1564401.28</v>
      </c>
    </row>
    <row r="116" spans="1:6" x14ac:dyDescent="0.3">
      <c r="A116" s="17"/>
      <c r="B116" s="5" t="str">
        <f>('hgyj-gyin'!B113)</f>
        <v>Spain</v>
      </c>
      <c r="C116" t="str">
        <f>('hgyj-gyin'!T113)</f>
        <v>BMVI</v>
      </c>
      <c r="D116">
        <f>('hgyj-gyin'!V113)</f>
        <v>0.80012592250000003</v>
      </c>
      <c r="E116">
        <f>('hgyj-gyin'!W113)</f>
        <v>0</v>
      </c>
      <c r="F116">
        <f>('hgyj-gyin'!X113)</f>
        <v>0</v>
      </c>
    </row>
    <row r="117" spans="1:6" x14ac:dyDescent="0.3">
      <c r="A117" s="17"/>
      <c r="B117" s="5" t="str">
        <f>('hgyj-gyin'!B114)</f>
        <v>Slovakia</v>
      </c>
      <c r="C117" t="str">
        <f>('hgyj-gyin'!T114)</f>
        <v>EMFAF</v>
      </c>
      <c r="D117">
        <f>('hgyj-gyin'!V114)</f>
        <v>0.69999998529999996</v>
      </c>
      <c r="E117">
        <f>('hgyj-gyin'!W114)</f>
        <v>1580746</v>
      </c>
      <c r="F117">
        <f>('hgyj-gyin'!X114)</f>
        <v>2258208.62</v>
      </c>
    </row>
    <row r="118" spans="1:6" x14ac:dyDescent="0.3">
      <c r="A118" s="17"/>
      <c r="B118" s="5" t="str">
        <f>('hgyj-gyin'!B115)</f>
        <v>Interreg</v>
      </c>
      <c r="C118" t="str">
        <f>('hgyj-gyin'!T115)</f>
        <v>Interreg Funds</v>
      </c>
      <c r="D118">
        <f>('hgyj-gyin'!V115)</f>
        <v>0.84999984169999998</v>
      </c>
      <c r="E118">
        <f>('hgyj-gyin'!W115)</f>
        <v>1022877.7</v>
      </c>
      <c r="F118">
        <f>('hgyj-gyin'!X115)</f>
        <v>1203385.75</v>
      </c>
    </row>
    <row r="119" spans="1:6" x14ac:dyDescent="0.3">
      <c r="A119" s="17"/>
      <c r="B119" s="5" t="str">
        <f>('hgyj-gyin'!B116)</f>
        <v>Austria</v>
      </c>
      <c r="C119" t="str">
        <f>('hgyj-gyin'!T116)</f>
        <v>ISF</v>
      </c>
      <c r="D119">
        <f>('hgyj-gyin'!V116)</f>
        <v>0.77092197920000005</v>
      </c>
      <c r="E119">
        <f>('hgyj-gyin'!W116)</f>
        <v>0</v>
      </c>
      <c r="F119">
        <f>('hgyj-gyin'!X116)</f>
        <v>0</v>
      </c>
    </row>
    <row r="120" spans="1:6" x14ac:dyDescent="0.3">
      <c r="A120" s="17"/>
      <c r="B120" s="5" t="str">
        <f>('hgyj-gyin'!B117)</f>
        <v>Austria</v>
      </c>
      <c r="C120" t="str">
        <f>('hgyj-gyin'!T117)</f>
        <v>ISF</v>
      </c>
      <c r="D120">
        <f>('hgyj-gyin'!V117)</f>
        <v>0.86755232140000005</v>
      </c>
      <c r="E120">
        <f>('hgyj-gyin'!W117)</f>
        <v>183400</v>
      </c>
      <c r="F120">
        <f>('hgyj-gyin'!X117)</f>
        <v>211399.35</v>
      </c>
    </row>
    <row r="121" spans="1:6" x14ac:dyDescent="0.3">
      <c r="A121" s="17"/>
      <c r="B121" s="5" t="str">
        <f>('hgyj-gyin'!B118)</f>
        <v>Spain</v>
      </c>
      <c r="C121" t="str">
        <f>('hgyj-gyin'!T118)</f>
        <v>BMVI</v>
      </c>
      <c r="D121">
        <f>('hgyj-gyin'!V118)</f>
        <v>1</v>
      </c>
      <c r="E121">
        <f>('hgyj-gyin'!W118)</f>
        <v>1000000</v>
      </c>
      <c r="F121">
        <f>('hgyj-gyin'!X118)</f>
        <v>1000000</v>
      </c>
    </row>
    <row r="122" spans="1:6" x14ac:dyDescent="0.3">
      <c r="A122" s="17"/>
      <c r="B122" s="5" t="str">
        <f>('hgyj-gyin'!B119)</f>
        <v>Interreg</v>
      </c>
      <c r="C122" t="str">
        <f>('hgyj-gyin'!T119)</f>
        <v>Interreg Funds</v>
      </c>
      <c r="D122">
        <f>('hgyj-gyin'!V119)</f>
        <v>0.84999984169999998</v>
      </c>
      <c r="E122">
        <f>('hgyj-gyin'!W119)</f>
        <v>2250439.65</v>
      </c>
      <c r="F122">
        <f>('hgyj-gyin'!X119)</f>
        <v>2647576.5499999998</v>
      </c>
    </row>
    <row r="123" spans="1:6" x14ac:dyDescent="0.3">
      <c r="A123" s="17"/>
      <c r="B123" s="5" t="str">
        <f>('hgyj-gyin'!B120)</f>
        <v>Spain</v>
      </c>
      <c r="C123" t="str">
        <f>('hgyj-gyin'!T120)</f>
        <v>BMVI</v>
      </c>
      <c r="D123">
        <f>('hgyj-gyin'!V120)</f>
        <v>0.80012592250000003</v>
      </c>
      <c r="E123">
        <f>('hgyj-gyin'!W120)</f>
        <v>0</v>
      </c>
      <c r="F123">
        <f>('hgyj-gyin'!X120)</f>
        <v>0</v>
      </c>
    </row>
    <row r="124" spans="1:6" x14ac:dyDescent="0.3">
      <c r="A124" s="17"/>
      <c r="B124" s="5" t="str">
        <f>('hgyj-gyin'!B121)</f>
        <v>Spain</v>
      </c>
      <c r="C124" t="str">
        <f>('hgyj-gyin'!T121)</f>
        <v>BMVI</v>
      </c>
      <c r="D124">
        <f>('hgyj-gyin'!V121)</f>
        <v>0.80012592250000003</v>
      </c>
      <c r="E124">
        <f>('hgyj-gyin'!W121)</f>
        <v>2060000</v>
      </c>
      <c r="F124">
        <f>('hgyj-gyin'!X121)</f>
        <v>2574594.75</v>
      </c>
    </row>
    <row r="125" spans="1:6" x14ac:dyDescent="0.3">
      <c r="A125" s="17"/>
      <c r="B125" s="5" t="str">
        <f>('hgyj-gyin'!B122)</f>
        <v>Spain</v>
      </c>
      <c r="C125" t="str">
        <f>('hgyj-gyin'!T122)</f>
        <v>BMVI</v>
      </c>
      <c r="D125">
        <f>('hgyj-gyin'!V122)</f>
        <v>0.80012592250000003</v>
      </c>
      <c r="E125">
        <f>('hgyj-gyin'!W122)</f>
        <v>7215000</v>
      </c>
      <c r="F125">
        <f>('hgyj-gyin'!X122)</f>
        <v>9017330.6400000006</v>
      </c>
    </row>
    <row r="126" spans="1:6" x14ac:dyDescent="0.3">
      <c r="A126" s="17"/>
      <c r="B126" s="5" t="str">
        <f>('hgyj-gyin'!B123)</f>
        <v>Austria</v>
      </c>
      <c r="C126" t="str">
        <f>('hgyj-gyin'!T123)</f>
        <v>ISF</v>
      </c>
      <c r="D126">
        <f>('hgyj-gyin'!V123)</f>
        <v>0.84812255059999997</v>
      </c>
      <c r="E126">
        <f>('hgyj-gyin'!W123)</f>
        <v>2788750</v>
      </c>
      <c r="F126">
        <f>('hgyj-gyin'!X123)</f>
        <v>3288145.09</v>
      </c>
    </row>
    <row r="127" spans="1:6" x14ac:dyDescent="0.3">
      <c r="A127" s="17"/>
      <c r="B127" s="5" t="str">
        <f>('hgyj-gyin'!B124)</f>
        <v>Interreg</v>
      </c>
      <c r="C127" t="str">
        <f>('hgyj-gyin'!T124)</f>
        <v>Interreg Funds</v>
      </c>
      <c r="D127">
        <f>('hgyj-gyin'!V124)</f>
        <v>0.84999984169999998</v>
      </c>
      <c r="E127">
        <f>('hgyj-gyin'!W124)</f>
        <v>1022877.7</v>
      </c>
      <c r="F127">
        <f>('hgyj-gyin'!X124)</f>
        <v>1203385.75</v>
      </c>
    </row>
    <row r="128" spans="1:6" x14ac:dyDescent="0.3">
      <c r="A128" s="17"/>
      <c r="B128" s="5" t="str">
        <f>('hgyj-gyin'!B125)</f>
        <v>Interreg</v>
      </c>
      <c r="C128" t="str">
        <f>('hgyj-gyin'!T125)</f>
        <v>Interreg Funds</v>
      </c>
      <c r="D128">
        <f>('hgyj-gyin'!V125)</f>
        <v>0.84999984169999998</v>
      </c>
      <c r="E128">
        <f>('hgyj-gyin'!W125)</f>
        <v>1022877.7</v>
      </c>
      <c r="F128">
        <f>('hgyj-gyin'!X125)</f>
        <v>1203385.75</v>
      </c>
    </row>
    <row r="129" spans="1:6" x14ac:dyDescent="0.3">
      <c r="A129" s="17"/>
      <c r="B129" s="5" t="str">
        <f>('hgyj-gyin'!B126)</f>
        <v>Interreg</v>
      </c>
      <c r="C129" t="str">
        <f>('hgyj-gyin'!T126)</f>
        <v>Interreg Funds</v>
      </c>
      <c r="D129">
        <f>('hgyj-gyin'!V126)</f>
        <v>0.84999984169999998</v>
      </c>
      <c r="E129">
        <f>('hgyj-gyin'!W126)</f>
        <v>2250439.65</v>
      </c>
      <c r="F129">
        <f>('hgyj-gyin'!X126)</f>
        <v>2647576.5499999998</v>
      </c>
    </row>
    <row r="130" spans="1:6" x14ac:dyDescent="0.3">
      <c r="A130" s="17"/>
      <c r="B130" s="5" t="str">
        <f>('hgyj-gyin'!B127)</f>
        <v>Slovakia</v>
      </c>
      <c r="C130" t="str">
        <f>('hgyj-gyin'!T127)</f>
        <v>EMFAF</v>
      </c>
      <c r="D130">
        <f>('hgyj-gyin'!V127)</f>
        <v>0.69999932939999998</v>
      </c>
      <c r="E130">
        <f>('hgyj-gyin'!W127)</f>
        <v>521895</v>
      </c>
      <c r="F130">
        <f>('hgyj-gyin'!X127)</f>
        <v>745565</v>
      </c>
    </row>
    <row r="131" spans="1:6" x14ac:dyDescent="0.3">
      <c r="A131" s="17"/>
      <c r="B131" s="5" t="str">
        <f>('hgyj-gyin'!B128)</f>
        <v>Interreg</v>
      </c>
      <c r="C131" t="str">
        <f>('hgyj-gyin'!T128)</f>
        <v>Interreg Funds</v>
      </c>
      <c r="D131">
        <f>('hgyj-gyin'!V128)</f>
        <v>0.8499997923</v>
      </c>
      <c r="E131">
        <f>('hgyj-gyin'!W128)</f>
        <v>1022877.7</v>
      </c>
      <c r="F131">
        <f>('hgyj-gyin'!X128)</f>
        <v>1203385.82</v>
      </c>
    </row>
    <row r="132" spans="1:6" x14ac:dyDescent="0.3">
      <c r="A132" s="17"/>
      <c r="B132" s="5" t="str">
        <f>('hgyj-gyin'!B129)</f>
        <v>Interreg</v>
      </c>
      <c r="C132" t="str">
        <f>('hgyj-gyin'!T129)</f>
        <v>Interreg Funds</v>
      </c>
      <c r="D132">
        <f>('hgyj-gyin'!V129)</f>
        <v>0.84999995110000004</v>
      </c>
      <c r="E132">
        <f>('hgyj-gyin'!W129)</f>
        <v>1329741.01</v>
      </c>
      <c r="F132">
        <f>('hgyj-gyin'!X129)</f>
        <v>1564401.28</v>
      </c>
    </row>
    <row r="133" spans="1:6" x14ac:dyDescent="0.3">
      <c r="A133" s="17"/>
      <c r="B133" s="5" t="str">
        <f>('hgyj-gyin'!B130)</f>
        <v>Austria</v>
      </c>
      <c r="C133" t="str">
        <f>('hgyj-gyin'!T130)</f>
        <v>ISF</v>
      </c>
      <c r="D133">
        <f>('hgyj-gyin'!V130)</f>
        <v>0.86755232140000005</v>
      </c>
      <c r="E133">
        <f>('hgyj-gyin'!W130)</f>
        <v>0</v>
      </c>
      <c r="F133">
        <f>('hgyj-gyin'!X130)</f>
        <v>0</v>
      </c>
    </row>
    <row r="134" spans="1:6" x14ac:dyDescent="0.3">
      <c r="A134" s="17"/>
      <c r="B134" s="5" t="str">
        <f>('hgyj-gyin'!B131)</f>
        <v>Interreg</v>
      </c>
      <c r="C134" t="str">
        <f>('hgyj-gyin'!T131)</f>
        <v>Interreg Funds</v>
      </c>
      <c r="D134">
        <f>('hgyj-gyin'!V131)</f>
        <v>0.84999995110000004</v>
      </c>
      <c r="E134">
        <f>('hgyj-gyin'!W131)</f>
        <v>1227453.24</v>
      </c>
      <c r="F134">
        <f>('hgyj-gyin'!X131)</f>
        <v>1444062.72</v>
      </c>
    </row>
    <row r="135" spans="1:6" x14ac:dyDescent="0.3">
      <c r="A135" s="17"/>
      <c r="B135" s="5" t="str">
        <f>('hgyj-gyin'!B132)</f>
        <v>Slovakia</v>
      </c>
      <c r="C135" t="str">
        <f>('hgyj-gyin'!T132)</f>
        <v>ESF+</v>
      </c>
      <c r="D135">
        <f>('hgyj-gyin'!V132)</f>
        <v>0.4</v>
      </c>
      <c r="E135">
        <f>('hgyj-gyin'!W132)</f>
        <v>9240000</v>
      </c>
      <c r="F135">
        <f>('hgyj-gyin'!X132)</f>
        <v>23100000</v>
      </c>
    </row>
    <row r="136" spans="1:6" x14ac:dyDescent="0.3">
      <c r="A136" s="17"/>
      <c r="B136" s="5" t="str">
        <f>('hgyj-gyin'!B133)</f>
        <v>Austria</v>
      </c>
      <c r="C136" t="str">
        <f>('hgyj-gyin'!T133)</f>
        <v>ISF</v>
      </c>
      <c r="D136">
        <f>('hgyj-gyin'!V133)</f>
        <v>0.84812255059999997</v>
      </c>
      <c r="E136">
        <f>('hgyj-gyin'!W133)</f>
        <v>3716146.7</v>
      </c>
      <c r="F136">
        <f>('hgyj-gyin'!X133)</f>
        <v>4381615.25</v>
      </c>
    </row>
    <row r="137" spans="1:6" x14ac:dyDescent="0.3">
      <c r="A137" s="17"/>
      <c r="B137" s="5" t="str">
        <f>('hgyj-gyin'!B134)</f>
        <v>Austria</v>
      </c>
      <c r="C137" t="str">
        <f>('hgyj-gyin'!T134)</f>
        <v>ISF</v>
      </c>
      <c r="D137">
        <f>('hgyj-gyin'!V134)</f>
        <v>0.77092197920000005</v>
      </c>
      <c r="E137">
        <f>('hgyj-gyin'!W134)</f>
        <v>45000</v>
      </c>
      <c r="F137">
        <f>('hgyj-gyin'!X134)</f>
        <v>58371.67</v>
      </c>
    </row>
    <row r="138" spans="1:6" x14ac:dyDescent="0.3">
      <c r="A138" s="17"/>
      <c r="B138" s="5" t="str">
        <f>('hgyj-gyin'!B135)</f>
        <v>Austria</v>
      </c>
      <c r="C138" t="str">
        <f>('hgyj-gyin'!T135)</f>
        <v>ISF</v>
      </c>
      <c r="D138">
        <f>('hgyj-gyin'!V135)</f>
        <v>1</v>
      </c>
      <c r="E138">
        <f>('hgyj-gyin'!W135)</f>
        <v>416802.32</v>
      </c>
      <c r="F138">
        <f>('hgyj-gyin'!X135)</f>
        <v>416802.32</v>
      </c>
    </row>
    <row r="139" spans="1:6" x14ac:dyDescent="0.3">
      <c r="A139" s="17"/>
      <c r="B139" s="5" t="str">
        <f>('hgyj-gyin'!B136)</f>
        <v>Spain</v>
      </c>
      <c r="C139" t="str">
        <f>('hgyj-gyin'!T136)</f>
        <v>BMVI</v>
      </c>
      <c r="D139">
        <f>('hgyj-gyin'!V136)</f>
        <v>0.82922499910000003</v>
      </c>
      <c r="E139">
        <f>('hgyj-gyin'!W136)</f>
        <v>0</v>
      </c>
      <c r="F139">
        <f>('hgyj-gyin'!X136)</f>
        <v>0</v>
      </c>
    </row>
    <row r="140" spans="1:6" x14ac:dyDescent="0.3">
      <c r="A140" s="17"/>
      <c r="B140" s="5" t="str">
        <f>('hgyj-gyin'!B137)</f>
        <v>Denmark</v>
      </c>
      <c r="C140" t="str">
        <f>('hgyj-gyin'!T137)</f>
        <v>ESF+</v>
      </c>
      <c r="D140">
        <f>('hgyj-gyin'!V137)</f>
        <v>0.39999999489999999</v>
      </c>
      <c r="E140">
        <f>('hgyj-gyin'!W137)</f>
        <v>8780934</v>
      </c>
      <c r="F140">
        <f>('hgyj-gyin'!X137)</f>
        <v>21952335.280000001</v>
      </c>
    </row>
    <row r="141" spans="1:6" x14ac:dyDescent="0.3">
      <c r="A141" s="17"/>
      <c r="B141" s="5" t="str">
        <f>('hgyj-gyin'!B138)</f>
        <v>Romania</v>
      </c>
      <c r="C141" t="str">
        <f>('hgyj-gyin'!T138)</f>
        <v>EMFAF</v>
      </c>
      <c r="D141">
        <f>('hgyj-gyin'!V138)</f>
        <v>0.69999999140000002</v>
      </c>
      <c r="E141">
        <f>('hgyj-gyin'!W138)</f>
        <v>11371563</v>
      </c>
      <c r="F141">
        <f>('hgyj-gyin'!X138)</f>
        <v>16245090.199999999</v>
      </c>
    </row>
    <row r="142" spans="1:6" x14ac:dyDescent="0.3">
      <c r="A142" s="17"/>
      <c r="B142" s="5" t="str">
        <f>('hgyj-gyin'!B139)</f>
        <v>Interreg</v>
      </c>
      <c r="C142" t="str">
        <f>('hgyj-gyin'!T139)</f>
        <v>Interreg Funds</v>
      </c>
      <c r="D142">
        <f>('hgyj-gyin'!V139)</f>
        <v>0.84999995110000004</v>
      </c>
      <c r="E142">
        <f>('hgyj-gyin'!W139)</f>
        <v>920589.93</v>
      </c>
      <c r="F142">
        <f>('hgyj-gyin'!X139)</f>
        <v>1083047.04</v>
      </c>
    </row>
    <row r="143" spans="1:6" x14ac:dyDescent="0.3">
      <c r="A143" s="17"/>
      <c r="B143" s="5" t="str">
        <f>('hgyj-gyin'!B140)</f>
        <v>Slovakia</v>
      </c>
      <c r="C143" t="str">
        <f>('hgyj-gyin'!T140)</f>
        <v>EMFAF</v>
      </c>
      <c r="D143">
        <f>('hgyj-gyin'!V140)</f>
        <v>0.69999998529999996</v>
      </c>
      <c r="E143">
        <f>('hgyj-gyin'!W140)</f>
        <v>7968980</v>
      </c>
      <c r="F143">
        <f>('hgyj-gyin'!X140)</f>
        <v>11384257.380000001</v>
      </c>
    </row>
    <row r="144" spans="1:6" x14ac:dyDescent="0.3">
      <c r="A144" s="17"/>
      <c r="B144" s="5" t="str">
        <f>('hgyj-gyin'!B141)</f>
        <v>Poland</v>
      </c>
      <c r="C144" t="str">
        <f>('hgyj-gyin'!T141)</f>
        <v>ESF+</v>
      </c>
      <c r="D144">
        <f>('hgyj-gyin'!V141)</f>
        <v>0.84999999839999996</v>
      </c>
      <c r="E144">
        <f>('hgyj-gyin'!W141)</f>
        <v>55000000</v>
      </c>
      <c r="F144">
        <f>('hgyj-gyin'!X141)</f>
        <v>64705882.469999999</v>
      </c>
    </row>
    <row r="145" spans="1:6" x14ac:dyDescent="0.3">
      <c r="A145" s="17"/>
      <c r="B145" s="5" t="str">
        <f>('hgyj-gyin'!B142)</f>
        <v>Spain</v>
      </c>
      <c r="C145" t="str">
        <f>('hgyj-gyin'!T142)</f>
        <v>BMVI</v>
      </c>
      <c r="D145">
        <f>('hgyj-gyin'!V142)</f>
        <v>0.80012592250000003</v>
      </c>
      <c r="E145">
        <f>('hgyj-gyin'!W142)</f>
        <v>7425000</v>
      </c>
      <c r="F145">
        <f>('hgyj-gyin'!X142)</f>
        <v>9279789.3300000001</v>
      </c>
    </row>
    <row r="146" spans="1:6" x14ac:dyDescent="0.3">
      <c r="A146" s="17"/>
      <c r="B146" s="5" t="str">
        <f>('hgyj-gyin'!B143)</f>
        <v>Spain</v>
      </c>
      <c r="C146" t="str">
        <f>('hgyj-gyin'!T143)</f>
        <v>BMVI</v>
      </c>
      <c r="D146">
        <f>('hgyj-gyin'!V143)</f>
        <v>0.82922499910000003</v>
      </c>
      <c r="E146">
        <f>('hgyj-gyin'!W143)</f>
        <v>0</v>
      </c>
      <c r="F146">
        <f>('hgyj-gyin'!X143)</f>
        <v>0</v>
      </c>
    </row>
    <row r="147" spans="1:6" x14ac:dyDescent="0.3">
      <c r="A147" s="17"/>
      <c r="B147" s="5" t="str">
        <f>('hgyj-gyin'!B144)</f>
        <v>Spain</v>
      </c>
      <c r="C147" t="str">
        <f>('hgyj-gyin'!T144)</f>
        <v>BMVI</v>
      </c>
      <c r="D147">
        <f>('hgyj-gyin'!V144)</f>
        <v>0.82922499910000003</v>
      </c>
      <c r="E147">
        <f>('hgyj-gyin'!W144)</f>
        <v>0</v>
      </c>
      <c r="F147">
        <f>('hgyj-gyin'!X144)</f>
        <v>0</v>
      </c>
    </row>
    <row r="148" spans="1:6" x14ac:dyDescent="0.3">
      <c r="A148" s="17"/>
      <c r="B148" s="5" t="str">
        <f>('hgyj-gyin'!B145)</f>
        <v>Spain</v>
      </c>
      <c r="C148" t="str">
        <f>('hgyj-gyin'!T145)</f>
        <v>BMVI</v>
      </c>
      <c r="D148">
        <f>('hgyj-gyin'!V145)</f>
        <v>0.82922499910000003</v>
      </c>
      <c r="E148">
        <f>('hgyj-gyin'!W145)</f>
        <v>375000</v>
      </c>
      <c r="F148">
        <f>('hgyj-gyin'!X145)</f>
        <v>452229.49</v>
      </c>
    </row>
    <row r="149" spans="1:6" x14ac:dyDescent="0.3">
      <c r="A149" s="17"/>
      <c r="B149" s="5" t="str">
        <f>('hgyj-gyin'!B146)</f>
        <v>Interreg</v>
      </c>
      <c r="C149" t="str">
        <f>('hgyj-gyin'!T146)</f>
        <v>Interreg Funds</v>
      </c>
      <c r="D149">
        <f>('hgyj-gyin'!V146)</f>
        <v>0.84999988130000004</v>
      </c>
      <c r="E149">
        <f>('hgyj-gyin'!W146)</f>
        <v>1431920</v>
      </c>
      <c r="F149">
        <f>('hgyj-gyin'!X146)</f>
        <v>1684612</v>
      </c>
    </row>
    <row r="150" spans="1:6" x14ac:dyDescent="0.3">
      <c r="A150" s="17"/>
      <c r="B150" s="5" t="str">
        <f>('hgyj-gyin'!B147)</f>
        <v>Spain</v>
      </c>
      <c r="C150" t="str">
        <f>('hgyj-gyin'!T147)</f>
        <v>BMVI</v>
      </c>
      <c r="D150">
        <f>('hgyj-gyin'!V147)</f>
        <v>0.82922499910000003</v>
      </c>
      <c r="E150">
        <f>('hgyj-gyin'!W147)</f>
        <v>20150000</v>
      </c>
      <c r="F150">
        <f>('hgyj-gyin'!X147)</f>
        <v>24299798.030000001</v>
      </c>
    </row>
    <row r="151" spans="1:6" x14ac:dyDescent="0.3">
      <c r="A151" s="17"/>
      <c r="B151" s="5" t="str">
        <f>('hgyj-gyin'!B148)</f>
        <v>Spain</v>
      </c>
      <c r="C151" t="str">
        <f>('hgyj-gyin'!T148)</f>
        <v>BMVI</v>
      </c>
      <c r="D151">
        <f>('hgyj-gyin'!V148)</f>
        <v>0.80012592250000003</v>
      </c>
      <c r="E151">
        <f>('hgyj-gyin'!W148)</f>
        <v>0</v>
      </c>
      <c r="F151">
        <f>('hgyj-gyin'!X148)</f>
        <v>0</v>
      </c>
    </row>
    <row r="152" spans="1:6" x14ac:dyDescent="0.3">
      <c r="A152" s="17"/>
      <c r="B152" s="5" t="str">
        <f>('hgyj-gyin'!B149)</f>
        <v>Greece</v>
      </c>
      <c r="C152" t="str">
        <f>('hgyj-gyin'!T149)</f>
        <v>ESF+</v>
      </c>
      <c r="D152">
        <f>('hgyj-gyin'!V149)</f>
        <v>0.84999999599999998</v>
      </c>
      <c r="E152">
        <f>('hgyj-gyin'!W149)</f>
        <v>2125000</v>
      </c>
      <c r="F152">
        <f>('hgyj-gyin'!X149)</f>
        <v>2500000.0099999998</v>
      </c>
    </row>
    <row r="153" spans="1:6" x14ac:dyDescent="0.3">
      <c r="A153" s="17"/>
      <c r="B153" s="5" t="str">
        <f>('hgyj-gyin'!B150)</f>
        <v>Italy</v>
      </c>
      <c r="C153" t="str">
        <f>('hgyj-gyin'!T150)</f>
        <v>ESF+</v>
      </c>
      <c r="D153">
        <f>('hgyj-gyin'!V150)</f>
        <v>0.40000000419999998</v>
      </c>
      <c r="E153">
        <f>('hgyj-gyin'!W150)</f>
        <v>8400000</v>
      </c>
      <c r="F153">
        <f>('hgyj-gyin'!X150)</f>
        <v>20999999.780000001</v>
      </c>
    </row>
    <row r="154" spans="1:6" x14ac:dyDescent="0.3">
      <c r="A154" s="17"/>
      <c r="B154" s="5" t="str">
        <f>('hgyj-gyin'!B151)</f>
        <v>Italy</v>
      </c>
      <c r="C154" t="str">
        <f>('hgyj-gyin'!T151)</f>
        <v>ERDF</v>
      </c>
      <c r="D154">
        <f>('hgyj-gyin'!V151)</f>
        <v>0.39999999790000001</v>
      </c>
      <c r="E154">
        <f>('hgyj-gyin'!W151)</f>
        <v>11472000</v>
      </c>
      <c r="F154">
        <f>('hgyj-gyin'!X151)</f>
        <v>28680000.149999999</v>
      </c>
    </row>
    <row r="155" spans="1:6" x14ac:dyDescent="0.3">
      <c r="A155" s="17"/>
      <c r="B155" s="5" t="str">
        <f>('hgyj-gyin'!B152)</f>
        <v>Slovakia</v>
      </c>
      <c r="C155" t="str">
        <f>('hgyj-gyin'!T152)</f>
        <v>EMFAF</v>
      </c>
      <c r="D155">
        <f>('hgyj-gyin'!V152)</f>
        <v>0.69999995670000004</v>
      </c>
      <c r="E155">
        <f>('hgyj-gyin'!W152)</f>
        <v>3235404</v>
      </c>
      <c r="F155">
        <f>('hgyj-gyin'!X152)</f>
        <v>4622006</v>
      </c>
    </row>
    <row r="156" spans="1:6" x14ac:dyDescent="0.3">
      <c r="A156" s="17"/>
      <c r="B156" s="5" t="str">
        <f>('hgyj-gyin'!B153)</f>
        <v>Interreg</v>
      </c>
      <c r="C156" t="str">
        <f>('hgyj-gyin'!T153)</f>
        <v>Interreg Funds</v>
      </c>
      <c r="D156">
        <f>('hgyj-gyin'!V153)</f>
        <v>0.5</v>
      </c>
      <c r="E156">
        <f>('hgyj-gyin'!W153)</f>
        <v>54637803</v>
      </c>
      <c r="F156">
        <f>('hgyj-gyin'!X153)</f>
        <v>109275606</v>
      </c>
    </row>
    <row r="157" spans="1:6" x14ac:dyDescent="0.3">
      <c r="A157" s="17"/>
      <c r="B157" s="5" t="str">
        <f>('hgyj-gyin'!B154)</f>
        <v>Interreg</v>
      </c>
      <c r="C157" t="str">
        <f>('hgyj-gyin'!T154)</f>
        <v>Interreg Funds</v>
      </c>
      <c r="D157">
        <f>('hgyj-gyin'!V154)</f>
        <v>0.8499997923</v>
      </c>
      <c r="E157">
        <f>('hgyj-gyin'!W154)</f>
        <v>1022877.7</v>
      </c>
      <c r="F157">
        <f>('hgyj-gyin'!X154)</f>
        <v>1203385.82</v>
      </c>
    </row>
    <row r="158" spans="1:6" x14ac:dyDescent="0.3">
      <c r="A158" s="17"/>
      <c r="B158" s="5" t="str">
        <f>('hgyj-gyin'!B155)</f>
        <v>Spain</v>
      </c>
      <c r="C158" t="str">
        <f>('hgyj-gyin'!T155)</f>
        <v>BMVI</v>
      </c>
      <c r="D158">
        <f>('hgyj-gyin'!V155)</f>
        <v>0.82922499910000003</v>
      </c>
      <c r="E158">
        <f>('hgyj-gyin'!W155)</f>
        <v>8250000</v>
      </c>
      <c r="F158">
        <f>('hgyj-gyin'!X155)</f>
        <v>9949048.8200000003</v>
      </c>
    </row>
    <row r="159" spans="1:6" x14ac:dyDescent="0.3">
      <c r="A159" s="17"/>
      <c r="B159" s="5" t="str">
        <f>('hgyj-gyin'!B156)</f>
        <v>Interreg</v>
      </c>
      <c r="C159" t="str">
        <f>('hgyj-gyin'!T156)</f>
        <v>Interreg Funds</v>
      </c>
      <c r="D159">
        <f>('hgyj-gyin'!V156)</f>
        <v>0.84999984169999998</v>
      </c>
      <c r="E159">
        <f>('hgyj-gyin'!W156)</f>
        <v>1022877.7</v>
      </c>
      <c r="F159">
        <f>('hgyj-gyin'!X156)</f>
        <v>1203385.75</v>
      </c>
    </row>
    <row r="160" spans="1:6" x14ac:dyDescent="0.3">
      <c r="A160" s="17"/>
      <c r="B160" s="5" t="str">
        <f>('hgyj-gyin'!B157)</f>
        <v>Spain</v>
      </c>
      <c r="C160" t="str">
        <f>('hgyj-gyin'!T157)</f>
        <v>BMVI</v>
      </c>
      <c r="D160">
        <f>('hgyj-gyin'!V157)</f>
        <v>0.82922499910000003</v>
      </c>
      <c r="E160">
        <f>('hgyj-gyin'!W157)</f>
        <v>6311250</v>
      </c>
      <c r="F160">
        <f>('hgyj-gyin'!X157)</f>
        <v>7611022.3499999996</v>
      </c>
    </row>
    <row r="161" spans="1:6" x14ac:dyDescent="0.3">
      <c r="A161" s="17"/>
      <c r="B161" s="5" t="str">
        <f>('hgyj-gyin'!B158)</f>
        <v>Slovakia</v>
      </c>
      <c r="C161" t="str">
        <f>('hgyj-gyin'!T158)</f>
        <v>EMFAF</v>
      </c>
      <c r="D161">
        <f>('hgyj-gyin'!V158)</f>
        <v>0.7</v>
      </c>
      <c r="E161">
        <f>('hgyj-gyin'!W158)</f>
        <v>221073</v>
      </c>
      <c r="F161">
        <f>('hgyj-gyin'!X158)</f>
        <v>315818.57</v>
      </c>
    </row>
    <row r="162" spans="1:6" x14ac:dyDescent="0.3">
      <c r="A162" s="17"/>
      <c r="B162" s="5" t="str">
        <f>('hgyj-gyin'!B159)</f>
        <v>Slovakia</v>
      </c>
      <c r="C162" t="str">
        <f>('hgyj-gyin'!T159)</f>
        <v>EMFAF</v>
      </c>
      <c r="D162">
        <f>('hgyj-gyin'!V159)</f>
        <v>0.69999984670000004</v>
      </c>
      <c r="E162">
        <f>('hgyj-gyin'!W159)</f>
        <v>913525</v>
      </c>
      <c r="F162">
        <f>('hgyj-gyin'!X159)</f>
        <v>1305036</v>
      </c>
    </row>
    <row r="163" spans="1:6" x14ac:dyDescent="0.3">
      <c r="A163" s="17"/>
      <c r="B163" s="5" t="str">
        <f>('hgyj-gyin'!B160)</f>
        <v>Interreg</v>
      </c>
      <c r="C163" t="str">
        <f>('hgyj-gyin'!T160)</f>
        <v>Interreg Funds</v>
      </c>
      <c r="D163">
        <f>('hgyj-gyin'!V160)</f>
        <v>0.84999995110000004</v>
      </c>
      <c r="E163">
        <f>('hgyj-gyin'!W160)</f>
        <v>1227453.24</v>
      </c>
      <c r="F163">
        <f>('hgyj-gyin'!X160)</f>
        <v>1444062.72</v>
      </c>
    </row>
    <row r="164" spans="1:6" x14ac:dyDescent="0.3">
      <c r="A164" s="17"/>
      <c r="B164" s="5" t="str">
        <f>('hgyj-gyin'!B161)</f>
        <v>Spain</v>
      </c>
      <c r="C164" t="str">
        <f>('hgyj-gyin'!T161)</f>
        <v>BMVI</v>
      </c>
      <c r="D164">
        <f>('hgyj-gyin'!V161)</f>
        <v>0.82922499910000003</v>
      </c>
      <c r="E164">
        <f>('hgyj-gyin'!W161)</f>
        <v>0</v>
      </c>
      <c r="F164">
        <f>('hgyj-gyin'!X161)</f>
        <v>0</v>
      </c>
    </row>
    <row r="165" spans="1:6" x14ac:dyDescent="0.3">
      <c r="A165" s="17"/>
      <c r="B165" s="5" t="str">
        <f>('hgyj-gyin'!B162)</f>
        <v>Spain</v>
      </c>
      <c r="C165" t="str">
        <f>('hgyj-gyin'!T162)</f>
        <v>BMVI</v>
      </c>
      <c r="D165">
        <f>('hgyj-gyin'!V162)</f>
        <v>0.82922499910000003</v>
      </c>
      <c r="E165">
        <f>('hgyj-gyin'!W162)</f>
        <v>11587500</v>
      </c>
      <c r="F165">
        <f>('hgyj-gyin'!X162)</f>
        <v>13973891.300000001</v>
      </c>
    </row>
    <row r="166" spans="1:6" x14ac:dyDescent="0.3">
      <c r="A166" s="17"/>
      <c r="B166" s="5" t="str">
        <f>('hgyj-gyin'!B163)</f>
        <v>Spain</v>
      </c>
      <c r="C166" t="str">
        <f>('hgyj-gyin'!T163)</f>
        <v>BMVI</v>
      </c>
      <c r="D166">
        <f>('hgyj-gyin'!V163)</f>
        <v>0.82922499910000003</v>
      </c>
      <c r="E166">
        <f>('hgyj-gyin'!W163)</f>
        <v>14937500</v>
      </c>
      <c r="F166">
        <f>('hgyj-gyin'!X163)</f>
        <v>18013808.09</v>
      </c>
    </row>
    <row r="167" spans="1:6" x14ac:dyDescent="0.3">
      <c r="A167" s="17"/>
      <c r="B167" s="5" t="str">
        <f>('hgyj-gyin'!B164)</f>
        <v>Italy</v>
      </c>
      <c r="C167" t="str">
        <f>('hgyj-gyin'!T164)</f>
        <v>ERDF</v>
      </c>
      <c r="D167">
        <f>('hgyj-gyin'!V164)</f>
        <v>0.39999999860000002</v>
      </c>
      <c r="E167">
        <f>('hgyj-gyin'!W164)</f>
        <v>52883017</v>
      </c>
      <c r="F167">
        <f>('hgyj-gyin'!X164)</f>
        <v>132207542.95999999</v>
      </c>
    </row>
    <row r="168" spans="1:6" x14ac:dyDescent="0.3">
      <c r="A168" s="17"/>
      <c r="B168" s="5" t="str">
        <f>('hgyj-gyin'!B165)</f>
        <v>Italy</v>
      </c>
      <c r="C168" t="str">
        <f>('hgyj-gyin'!T165)</f>
        <v>ERDF</v>
      </c>
      <c r="D168">
        <f>('hgyj-gyin'!V165)</f>
        <v>0.4</v>
      </c>
      <c r="E168">
        <f>('hgyj-gyin'!W165)</f>
        <v>54000000</v>
      </c>
      <c r="F168">
        <f>('hgyj-gyin'!X165)</f>
        <v>135000000</v>
      </c>
    </row>
    <row r="169" spans="1:6" x14ac:dyDescent="0.3">
      <c r="A169" s="17"/>
      <c r="B169" s="5" t="str">
        <f>('hgyj-gyin'!B166)</f>
        <v>Italy</v>
      </c>
      <c r="C169" t="str">
        <f>('hgyj-gyin'!T166)</f>
        <v>ERDF</v>
      </c>
      <c r="D169">
        <f>('hgyj-gyin'!V166)</f>
        <v>0.4</v>
      </c>
      <c r="E169">
        <f>('hgyj-gyin'!W166)</f>
        <v>28800000</v>
      </c>
      <c r="F169">
        <f>('hgyj-gyin'!X166)</f>
        <v>72000000</v>
      </c>
    </row>
    <row r="170" spans="1:6" x14ac:dyDescent="0.3">
      <c r="A170" s="17"/>
      <c r="B170" s="5" t="str">
        <f>('hgyj-gyin'!B167)</f>
        <v>Spain</v>
      </c>
      <c r="C170" t="str">
        <f>('hgyj-gyin'!T167)</f>
        <v>BMVI</v>
      </c>
      <c r="D170">
        <f>('hgyj-gyin'!V167)</f>
        <v>0.82922499910000003</v>
      </c>
      <c r="E170">
        <f>('hgyj-gyin'!W167)</f>
        <v>945000</v>
      </c>
      <c r="F170">
        <f>('hgyj-gyin'!X167)</f>
        <v>1139618.32</v>
      </c>
    </row>
    <row r="171" spans="1:6" x14ac:dyDescent="0.3">
      <c r="A171" s="17"/>
      <c r="B171" s="5" t="str">
        <f>('hgyj-gyin'!B168)</f>
        <v>Germany</v>
      </c>
      <c r="C171" t="str">
        <f>('hgyj-gyin'!T168)</f>
        <v>ESF+</v>
      </c>
      <c r="D171">
        <f>('hgyj-gyin'!V168)</f>
        <v>0.32460113899999998</v>
      </c>
      <c r="E171">
        <f>('hgyj-gyin'!W168)</f>
        <v>25852022</v>
      </c>
      <c r="F171">
        <f>('hgyj-gyin'!X168)</f>
        <v>79642425.409999996</v>
      </c>
    </row>
    <row r="172" spans="1:6" x14ac:dyDescent="0.3">
      <c r="A172" s="17"/>
      <c r="B172" s="5" t="str">
        <f>('hgyj-gyin'!B169)</f>
        <v>Italy</v>
      </c>
      <c r="C172" t="str">
        <f>('hgyj-gyin'!T169)</f>
        <v>ERDF</v>
      </c>
      <c r="D172">
        <f>('hgyj-gyin'!V169)</f>
        <v>0.4</v>
      </c>
      <c r="E172">
        <f>('hgyj-gyin'!W169)</f>
        <v>16000000</v>
      </c>
      <c r="F172">
        <f>('hgyj-gyin'!X169)</f>
        <v>40000000</v>
      </c>
    </row>
    <row r="173" spans="1:6" x14ac:dyDescent="0.3">
      <c r="A173" s="17"/>
      <c r="B173" s="5" t="str">
        <f>('hgyj-gyin'!B170)</f>
        <v>Italy</v>
      </c>
      <c r="C173" t="str">
        <f>('hgyj-gyin'!T170)</f>
        <v>ERDF</v>
      </c>
      <c r="D173">
        <f>('hgyj-gyin'!V170)</f>
        <v>0.4</v>
      </c>
      <c r="E173">
        <f>('hgyj-gyin'!W170)</f>
        <v>24000000</v>
      </c>
      <c r="F173">
        <f>('hgyj-gyin'!X170)</f>
        <v>60000000</v>
      </c>
    </row>
    <row r="174" spans="1:6" x14ac:dyDescent="0.3">
      <c r="A174" s="17"/>
      <c r="B174" s="5" t="str">
        <f>('hgyj-gyin'!B171)</f>
        <v>Italy</v>
      </c>
      <c r="C174" t="str">
        <f>('hgyj-gyin'!T171)</f>
        <v>ERDF</v>
      </c>
      <c r="D174">
        <f>('hgyj-gyin'!V171)</f>
        <v>0.4</v>
      </c>
      <c r="E174">
        <f>('hgyj-gyin'!W171)</f>
        <v>16000000</v>
      </c>
      <c r="F174">
        <f>('hgyj-gyin'!X171)</f>
        <v>40000000</v>
      </c>
    </row>
    <row r="175" spans="1:6" x14ac:dyDescent="0.3">
      <c r="A175" s="17"/>
      <c r="B175" s="5" t="str">
        <f>('hgyj-gyin'!B172)</f>
        <v>Spain</v>
      </c>
      <c r="C175" t="str">
        <f>('hgyj-gyin'!T172)</f>
        <v>BMVI</v>
      </c>
      <c r="D175">
        <f>('hgyj-gyin'!V172)</f>
        <v>0.82922499910000003</v>
      </c>
      <c r="E175">
        <f>('hgyj-gyin'!W172)</f>
        <v>0</v>
      </c>
      <c r="F175">
        <f>('hgyj-gyin'!X172)</f>
        <v>0</v>
      </c>
    </row>
    <row r="176" spans="1:6" x14ac:dyDescent="0.3">
      <c r="A176" s="17"/>
      <c r="B176" s="5" t="str">
        <f>('hgyj-gyin'!B173)</f>
        <v>Spain</v>
      </c>
      <c r="C176" t="str">
        <f>('hgyj-gyin'!T173)</f>
        <v>BMVI</v>
      </c>
      <c r="D176">
        <f>('hgyj-gyin'!V173)</f>
        <v>1</v>
      </c>
      <c r="E176">
        <f>('hgyj-gyin'!W173)</f>
        <v>1500000</v>
      </c>
      <c r="F176">
        <f>('hgyj-gyin'!X173)</f>
        <v>1500000</v>
      </c>
    </row>
    <row r="177" spans="1:6" x14ac:dyDescent="0.3">
      <c r="A177" s="17"/>
      <c r="B177" s="5" t="str">
        <f>('hgyj-gyin'!B174)</f>
        <v>Spain</v>
      </c>
      <c r="C177" t="str">
        <f>('hgyj-gyin'!T174)</f>
        <v>BMVI</v>
      </c>
      <c r="D177">
        <f>('hgyj-gyin'!V174)</f>
        <v>1</v>
      </c>
      <c r="E177">
        <f>('hgyj-gyin'!W174)</f>
        <v>15377177.49</v>
      </c>
      <c r="F177">
        <f>('hgyj-gyin'!X174)</f>
        <v>15377177.49</v>
      </c>
    </row>
    <row r="178" spans="1:6" x14ac:dyDescent="0.3">
      <c r="A178" s="17"/>
      <c r="B178" s="5" t="str">
        <f>('hgyj-gyin'!B175)</f>
        <v>Spain</v>
      </c>
      <c r="C178" t="str">
        <f>('hgyj-gyin'!T175)</f>
        <v>BMVI</v>
      </c>
      <c r="D178">
        <f>('hgyj-gyin'!V175)</f>
        <v>0.82922499910000003</v>
      </c>
      <c r="E178">
        <f>('hgyj-gyin'!W175)</f>
        <v>0</v>
      </c>
      <c r="F178">
        <f>('hgyj-gyin'!X175)</f>
        <v>0</v>
      </c>
    </row>
    <row r="179" spans="1:6" x14ac:dyDescent="0.3">
      <c r="A179" s="17"/>
      <c r="B179" s="5" t="str">
        <f>('hgyj-gyin'!B176)</f>
        <v>Spain</v>
      </c>
      <c r="C179" t="str">
        <f>('hgyj-gyin'!T176)</f>
        <v>BMVI</v>
      </c>
      <c r="D179">
        <f>('hgyj-gyin'!V176)</f>
        <v>0.82922499910000003</v>
      </c>
      <c r="E179">
        <f>('hgyj-gyin'!W176)</f>
        <v>4612500</v>
      </c>
      <c r="F179">
        <f>('hgyj-gyin'!X176)</f>
        <v>5562422.75</v>
      </c>
    </row>
    <row r="180" spans="1:6" x14ac:dyDescent="0.3">
      <c r="A180" s="17"/>
      <c r="B180" s="5" t="str">
        <f>('hgyj-gyin'!B177)</f>
        <v>Spain</v>
      </c>
      <c r="C180" t="str">
        <f>('hgyj-gyin'!T177)</f>
        <v>BMVI</v>
      </c>
      <c r="D180">
        <f>('hgyj-gyin'!V177)</f>
        <v>0.82922499910000003</v>
      </c>
      <c r="E180">
        <f>('hgyj-gyin'!W177)</f>
        <v>10387500</v>
      </c>
      <c r="F180">
        <f>('hgyj-gyin'!X177)</f>
        <v>12526756.93</v>
      </c>
    </row>
    <row r="181" spans="1:6" x14ac:dyDescent="0.3">
      <c r="A181" s="17"/>
      <c r="B181" s="5" t="str">
        <f>('hgyj-gyin'!B178)</f>
        <v>Spain</v>
      </c>
      <c r="C181" t="str">
        <f>('hgyj-gyin'!T178)</f>
        <v>BMVI</v>
      </c>
      <c r="D181">
        <f>('hgyj-gyin'!V178)</f>
        <v>0.80012592250000003</v>
      </c>
      <c r="E181">
        <f>('hgyj-gyin'!W178)</f>
        <v>9375000</v>
      </c>
      <c r="F181">
        <f>('hgyj-gyin'!X178)</f>
        <v>11716905.720000001</v>
      </c>
    </row>
    <row r="182" spans="1:6" x14ac:dyDescent="0.3">
      <c r="A182" s="17"/>
      <c r="B182" s="5" t="str">
        <f>('hgyj-gyin'!B179)</f>
        <v>Spain</v>
      </c>
      <c r="C182" t="str">
        <f>('hgyj-gyin'!T179)</f>
        <v>BMVI</v>
      </c>
      <c r="D182">
        <f>('hgyj-gyin'!V179)</f>
        <v>0.80012592250000003</v>
      </c>
      <c r="E182">
        <f>('hgyj-gyin'!W179)</f>
        <v>0</v>
      </c>
      <c r="F182">
        <f>('hgyj-gyin'!X179)</f>
        <v>0</v>
      </c>
    </row>
    <row r="183" spans="1:6" x14ac:dyDescent="0.3">
      <c r="A183" s="17"/>
      <c r="B183" s="5" t="str">
        <f>('hgyj-gyin'!B180)</f>
        <v>Italy</v>
      </c>
      <c r="C183" t="str">
        <f>('hgyj-gyin'!T180)</f>
        <v>ERDF</v>
      </c>
      <c r="D183">
        <f>('hgyj-gyin'!V180)</f>
        <v>0.4</v>
      </c>
      <c r="E183">
        <f>('hgyj-gyin'!W180)</f>
        <v>8200000</v>
      </c>
      <c r="F183">
        <f>('hgyj-gyin'!X180)</f>
        <v>20500000</v>
      </c>
    </row>
    <row r="184" spans="1:6" x14ac:dyDescent="0.3">
      <c r="A184" s="17"/>
      <c r="B184" s="5" t="str">
        <f>('hgyj-gyin'!B181)</f>
        <v>Spain</v>
      </c>
      <c r="C184" t="str">
        <f>('hgyj-gyin'!T181)</f>
        <v>BMVI</v>
      </c>
      <c r="D184">
        <f>('hgyj-gyin'!V181)</f>
        <v>0.82922499910000003</v>
      </c>
      <c r="E184">
        <f>('hgyj-gyin'!W181)</f>
        <v>2520000</v>
      </c>
      <c r="F184">
        <f>('hgyj-gyin'!X181)</f>
        <v>3038982.19</v>
      </c>
    </row>
    <row r="185" spans="1:6" x14ac:dyDescent="0.3">
      <c r="A185" s="17"/>
      <c r="B185" s="5" t="str">
        <f>('hgyj-gyin'!B182)</f>
        <v>Italy</v>
      </c>
      <c r="C185" t="str">
        <f>('hgyj-gyin'!T182)</f>
        <v>ERDF</v>
      </c>
      <c r="D185">
        <f>('hgyj-gyin'!V182)</f>
        <v>0.4</v>
      </c>
      <c r="E185">
        <f>('hgyj-gyin'!W182)</f>
        <v>24000000</v>
      </c>
      <c r="F185">
        <f>('hgyj-gyin'!X182)</f>
        <v>60000000</v>
      </c>
    </row>
    <row r="186" spans="1:6" x14ac:dyDescent="0.3">
      <c r="A186" s="17"/>
      <c r="B186" s="5" t="str">
        <f>('hgyj-gyin'!B183)</f>
        <v>Italy</v>
      </c>
      <c r="C186" t="str">
        <f>('hgyj-gyin'!T183)</f>
        <v>ERDF</v>
      </c>
      <c r="D186">
        <f>('hgyj-gyin'!V183)</f>
        <v>0.4</v>
      </c>
      <c r="E186">
        <f>('hgyj-gyin'!W183)</f>
        <v>8000000</v>
      </c>
      <c r="F186">
        <f>('hgyj-gyin'!X183)</f>
        <v>20000000</v>
      </c>
    </row>
    <row r="187" spans="1:6" x14ac:dyDescent="0.3">
      <c r="A187" s="17"/>
      <c r="B187" s="5" t="str">
        <f>('hgyj-gyin'!B184)</f>
        <v>Italy</v>
      </c>
      <c r="C187" t="str">
        <f>('hgyj-gyin'!T184)</f>
        <v>ERDF</v>
      </c>
      <c r="D187">
        <f>('hgyj-gyin'!V184)</f>
        <v>0.4</v>
      </c>
      <c r="E187">
        <f>('hgyj-gyin'!W184)</f>
        <v>76000000</v>
      </c>
      <c r="F187">
        <f>('hgyj-gyin'!X184)</f>
        <v>190000000</v>
      </c>
    </row>
    <row r="188" spans="1:6" x14ac:dyDescent="0.3">
      <c r="A188" s="17"/>
      <c r="B188" s="5" t="str">
        <f>('hgyj-gyin'!B185)</f>
        <v>Spain</v>
      </c>
      <c r="C188" t="str">
        <f>('hgyj-gyin'!T185)</f>
        <v>BMVI</v>
      </c>
      <c r="D188">
        <f>('hgyj-gyin'!V185)</f>
        <v>0.82922499910000003</v>
      </c>
      <c r="E188">
        <f>('hgyj-gyin'!W185)</f>
        <v>24750000</v>
      </c>
      <c r="F188">
        <f>('hgyj-gyin'!X185)</f>
        <v>29847146.460000001</v>
      </c>
    </row>
    <row r="189" spans="1:6" x14ac:dyDescent="0.3">
      <c r="A189" s="17"/>
      <c r="B189" s="5" t="str">
        <f>('hgyj-gyin'!B186)</f>
        <v>Italy</v>
      </c>
      <c r="C189" t="str">
        <f>('hgyj-gyin'!T186)</f>
        <v>ERDF</v>
      </c>
      <c r="D189">
        <f>('hgyj-gyin'!V186)</f>
        <v>0.4</v>
      </c>
      <c r="E189">
        <f>('hgyj-gyin'!W186)</f>
        <v>6000000</v>
      </c>
      <c r="F189">
        <f>('hgyj-gyin'!X186)</f>
        <v>15000000</v>
      </c>
    </row>
    <row r="190" spans="1:6" x14ac:dyDescent="0.3">
      <c r="A190" s="17"/>
      <c r="B190" s="5" t="str">
        <f>('hgyj-gyin'!B187)</f>
        <v>Italy</v>
      </c>
      <c r="C190" t="str">
        <f>('hgyj-gyin'!T187)</f>
        <v>ERDF</v>
      </c>
      <c r="D190">
        <f>('hgyj-gyin'!V187)</f>
        <v>0.4</v>
      </c>
      <c r="E190">
        <f>('hgyj-gyin'!W187)</f>
        <v>6000000</v>
      </c>
      <c r="F190">
        <f>('hgyj-gyin'!X187)</f>
        <v>15000000</v>
      </c>
    </row>
    <row r="191" spans="1:6" x14ac:dyDescent="0.3">
      <c r="A191" s="17"/>
      <c r="B191" s="5" t="str">
        <f>('hgyj-gyin'!B188)</f>
        <v>Italy</v>
      </c>
      <c r="C191" t="str">
        <f>('hgyj-gyin'!T188)</f>
        <v>ERDF</v>
      </c>
      <c r="D191">
        <f>('hgyj-gyin'!V188)</f>
        <v>0.4</v>
      </c>
      <c r="E191">
        <f>('hgyj-gyin'!W188)</f>
        <v>76000000</v>
      </c>
      <c r="F191">
        <f>('hgyj-gyin'!X188)</f>
        <v>190000000</v>
      </c>
    </row>
    <row r="192" spans="1:6" x14ac:dyDescent="0.3">
      <c r="A192" s="17"/>
      <c r="B192" s="5" t="str">
        <f>('hgyj-gyin'!B189)</f>
        <v>Spain</v>
      </c>
      <c r="C192" t="str">
        <f>('hgyj-gyin'!T189)</f>
        <v>BMVI</v>
      </c>
      <c r="D192">
        <f>('hgyj-gyin'!V189)</f>
        <v>0.82922499910000003</v>
      </c>
      <c r="E192">
        <f>('hgyj-gyin'!W189)</f>
        <v>750000</v>
      </c>
      <c r="F192">
        <f>('hgyj-gyin'!X189)</f>
        <v>904458.98</v>
      </c>
    </row>
    <row r="193" spans="1:6" x14ac:dyDescent="0.3">
      <c r="A193" s="17"/>
      <c r="B193" s="5" t="str">
        <f>('hgyj-gyin'!B190)</f>
        <v>Denmark</v>
      </c>
      <c r="C193" t="str">
        <f>('hgyj-gyin'!T190)</f>
        <v>ESF+</v>
      </c>
      <c r="D193">
        <f>('hgyj-gyin'!V190)</f>
        <v>0.39999999489999999</v>
      </c>
      <c r="E193">
        <f>('hgyj-gyin'!W190)</f>
        <v>2926978</v>
      </c>
      <c r="F193">
        <f>('hgyj-gyin'!X190)</f>
        <v>7317445.0899999999</v>
      </c>
    </row>
    <row r="194" spans="1:6" x14ac:dyDescent="0.3">
      <c r="A194" s="17"/>
      <c r="B194" s="5" t="str">
        <f>('hgyj-gyin'!B191)</f>
        <v>Spain</v>
      </c>
      <c r="C194" t="str">
        <f>('hgyj-gyin'!T191)</f>
        <v>BMVI</v>
      </c>
      <c r="D194">
        <f>('hgyj-gyin'!V191)</f>
        <v>0.82922499910000003</v>
      </c>
      <c r="E194">
        <f>('hgyj-gyin'!W191)</f>
        <v>0</v>
      </c>
      <c r="F194">
        <f>('hgyj-gyin'!X191)</f>
        <v>0</v>
      </c>
    </row>
    <row r="195" spans="1:6" x14ac:dyDescent="0.3">
      <c r="A195" s="17"/>
      <c r="B195" s="5" t="str">
        <f>('hgyj-gyin'!B192)</f>
        <v>Italy</v>
      </c>
      <c r="C195" t="str">
        <f>('hgyj-gyin'!T192)</f>
        <v>ERDF</v>
      </c>
      <c r="D195">
        <f>('hgyj-gyin'!V192)</f>
        <v>0.39999999860000002</v>
      </c>
      <c r="E195">
        <f>('hgyj-gyin'!W192)</f>
        <v>3200000</v>
      </c>
      <c r="F195">
        <f>('hgyj-gyin'!X192)</f>
        <v>8000000.0300000003</v>
      </c>
    </row>
    <row r="196" spans="1:6" x14ac:dyDescent="0.3">
      <c r="A196" s="17"/>
      <c r="B196" s="5" t="str">
        <f>('hgyj-gyin'!B193)</f>
        <v>Spain</v>
      </c>
      <c r="C196" t="str">
        <f>('hgyj-gyin'!T193)</f>
        <v>BMVI</v>
      </c>
      <c r="D196">
        <f>('hgyj-gyin'!V193)</f>
        <v>0.82922499910000003</v>
      </c>
      <c r="E196">
        <f>('hgyj-gyin'!W193)</f>
        <v>0</v>
      </c>
      <c r="F196">
        <f>('hgyj-gyin'!X193)</f>
        <v>0</v>
      </c>
    </row>
    <row r="197" spans="1:6" x14ac:dyDescent="0.3">
      <c r="A197" s="17"/>
      <c r="B197" s="5" t="str">
        <f>('hgyj-gyin'!B194)</f>
        <v>Italy</v>
      </c>
      <c r="C197" t="str">
        <f>('hgyj-gyin'!T194)</f>
        <v>ERDF</v>
      </c>
      <c r="D197">
        <f>('hgyj-gyin'!V194)</f>
        <v>0.4</v>
      </c>
      <c r="E197">
        <f>('hgyj-gyin'!W194)</f>
        <v>28800000</v>
      </c>
      <c r="F197">
        <f>('hgyj-gyin'!X194)</f>
        <v>72000000</v>
      </c>
    </row>
    <row r="198" spans="1:6" x14ac:dyDescent="0.3">
      <c r="A198" s="17"/>
      <c r="B198" s="5" t="str">
        <f>('hgyj-gyin'!B195)</f>
        <v>Spain</v>
      </c>
      <c r="C198" t="str">
        <f>('hgyj-gyin'!T195)</f>
        <v>BMVI</v>
      </c>
      <c r="D198">
        <f>('hgyj-gyin'!V195)</f>
        <v>0.82922499910000003</v>
      </c>
      <c r="E198">
        <f>('hgyj-gyin'!W195)</f>
        <v>9900094.3399999999</v>
      </c>
      <c r="F198">
        <f>('hgyj-gyin'!X195)</f>
        <v>11938972.35</v>
      </c>
    </row>
    <row r="199" spans="1:6" x14ac:dyDescent="0.3">
      <c r="A199" s="17"/>
      <c r="B199" s="5" t="str">
        <f>('hgyj-gyin'!B196)</f>
        <v>Estonia</v>
      </c>
      <c r="C199" t="str">
        <f>('hgyj-gyin'!T196)</f>
        <v>CF</v>
      </c>
      <c r="D199">
        <f>('hgyj-gyin'!V196)</f>
        <v>0.84323537469999998</v>
      </c>
      <c r="E199">
        <f>('hgyj-gyin'!W196)</f>
        <v>501200000</v>
      </c>
      <c r="F199">
        <f>('hgyj-gyin'!X196)</f>
        <v>594377341.17999995</v>
      </c>
    </row>
    <row r="200" spans="1:6" x14ac:dyDescent="0.3">
      <c r="A200" s="17"/>
      <c r="B200" s="5" t="str">
        <f>('hgyj-gyin'!B197)</f>
        <v>Spain</v>
      </c>
      <c r="C200" t="str">
        <f>('hgyj-gyin'!T197)</f>
        <v>BMVI</v>
      </c>
      <c r="D200">
        <f>('hgyj-gyin'!V197)</f>
        <v>0.82922499910000003</v>
      </c>
      <c r="E200">
        <f>('hgyj-gyin'!W197)</f>
        <v>72504404.959999993</v>
      </c>
      <c r="F200">
        <f>('hgyj-gyin'!X197)</f>
        <v>87436347.239999995</v>
      </c>
    </row>
    <row r="201" spans="1:6" x14ac:dyDescent="0.3">
      <c r="A201" s="17"/>
      <c r="B201" s="5" t="str">
        <f>('hgyj-gyin'!B198)</f>
        <v>Italy</v>
      </c>
      <c r="C201" t="str">
        <f>('hgyj-gyin'!T198)</f>
        <v>ERDF</v>
      </c>
      <c r="D201">
        <f>('hgyj-gyin'!V198)</f>
        <v>0.4</v>
      </c>
      <c r="E201">
        <f>('hgyj-gyin'!W198)</f>
        <v>124000000</v>
      </c>
      <c r="F201">
        <f>('hgyj-gyin'!X198)</f>
        <v>310000000</v>
      </c>
    </row>
    <row r="202" spans="1:6" x14ac:dyDescent="0.3">
      <c r="A202" s="17"/>
      <c r="B202" s="5" t="str">
        <f>('hgyj-gyin'!B199)</f>
        <v>Italy</v>
      </c>
      <c r="C202" t="str">
        <f>('hgyj-gyin'!T199)</f>
        <v>ERDF</v>
      </c>
      <c r="D202">
        <f>('hgyj-gyin'!V199)</f>
        <v>0.70000000029999998</v>
      </c>
      <c r="E202">
        <f>('hgyj-gyin'!W199)</f>
        <v>70000000</v>
      </c>
      <c r="F202">
        <f>('hgyj-gyin'!X199)</f>
        <v>99999999.959999993</v>
      </c>
    </row>
    <row r="203" spans="1:6" x14ac:dyDescent="0.3">
      <c r="A203" s="17"/>
      <c r="B203" s="5" t="str">
        <f>('hgyj-gyin'!B200)</f>
        <v>Spain</v>
      </c>
      <c r="C203" t="str">
        <f>('hgyj-gyin'!T200)</f>
        <v>BMVI</v>
      </c>
      <c r="D203">
        <f>('hgyj-gyin'!V200)</f>
        <v>0.82922499910000003</v>
      </c>
      <c r="E203">
        <f>('hgyj-gyin'!W200)</f>
        <v>120000</v>
      </c>
      <c r="F203">
        <f>('hgyj-gyin'!X200)</f>
        <v>144713.44</v>
      </c>
    </row>
    <row r="204" spans="1:6" x14ac:dyDescent="0.3">
      <c r="A204" s="17"/>
      <c r="B204" s="5" t="str">
        <f>('hgyj-gyin'!B201)</f>
        <v>Interreg</v>
      </c>
      <c r="C204" t="str">
        <f>('hgyj-gyin'!T201)</f>
        <v>Interreg Funds</v>
      </c>
      <c r="D204">
        <f>('hgyj-gyin'!V201)</f>
        <v>0.7999999834</v>
      </c>
      <c r="E204">
        <f>('hgyj-gyin'!W201)</f>
        <v>14384980</v>
      </c>
      <c r="F204">
        <f>('hgyj-gyin'!X201)</f>
        <v>17981225.370000001</v>
      </c>
    </row>
    <row r="205" spans="1:6" x14ac:dyDescent="0.3">
      <c r="A205" s="17"/>
      <c r="B205" s="5" t="str">
        <f>('hgyj-gyin'!B202)</f>
        <v>Italy</v>
      </c>
      <c r="C205" t="str">
        <f>('hgyj-gyin'!T202)</f>
        <v>ERDF</v>
      </c>
      <c r="D205">
        <f>('hgyj-gyin'!V202)</f>
        <v>0.4</v>
      </c>
      <c r="E205">
        <f>('hgyj-gyin'!W202)</f>
        <v>24000000</v>
      </c>
      <c r="F205">
        <f>('hgyj-gyin'!X202)</f>
        <v>60000000</v>
      </c>
    </row>
    <row r="206" spans="1:6" x14ac:dyDescent="0.3">
      <c r="A206" s="17"/>
      <c r="B206" s="5" t="str">
        <f>('hgyj-gyin'!B203)</f>
        <v>Finland</v>
      </c>
      <c r="C206" t="str">
        <f>('hgyj-gyin'!T203)</f>
        <v>ERDF</v>
      </c>
      <c r="D206">
        <f>('hgyj-gyin'!V203)</f>
        <v>0.4</v>
      </c>
      <c r="E206">
        <f>('hgyj-gyin'!W203)</f>
        <v>3204565</v>
      </c>
      <c r="F206">
        <f>('hgyj-gyin'!X203)</f>
        <v>8011412.5</v>
      </c>
    </row>
    <row r="207" spans="1:6" x14ac:dyDescent="0.3">
      <c r="A207" s="17"/>
      <c r="B207" s="5" t="str">
        <f>('hgyj-gyin'!B204)</f>
        <v>Spain</v>
      </c>
      <c r="C207" t="str">
        <f>('hgyj-gyin'!T204)</f>
        <v>BMVI</v>
      </c>
      <c r="D207">
        <f>('hgyj-gyin'!V204)</f>
        <v>0.82922499910000003</v>
      </c>
      <c r="E207">
        <f>('hgyj-gyin'!W204)</f>
        <v>1143750</v>
      </c>
      <c r="F207">
        <f>('hgyj-gyin'!X204)</f>
        <v>1379299.95</v>
      </c>
    </row>
    <row r="208" spans="1:6" x14ac:dyDescent="0.3">
      <c r="A208" s="17"/>
      <c r="B208" s="5" t="str">
        <f>('hgyj-gyin'!B205)</f>
        <v>Italy</v>
      </c>
      <c r="C208" t="str">
        <f>('hgyj-gyin'!T205)</f>
        <v>ERDF</v>
      </c>
      <c r="D208">
        <f>('hgyj-gyin'!V205)</f>
        <v>0.4</v>
      </c>
      <c r="E208">
        <f>('hgyj-gyin'!W205)</f>
        <v>6000000</v>
      </c>
      <c r="F208">
        <f>('hgyj-gyin'!X205)</f>
        <v>15000000</v>
      </c>
    </row>
    <row r="209" spans="1:6" x14ac:dyDescent="0.3">
      <c r="A209" s="17"/>
      <c r="B209" s="5" t="str">
        <f>('hgyj-gyin'!B206)</f>
        <v>Italy</v>
      </c>
      <c r="C209" t="str">
        <f>('hgyj-gyin'!T206)</f>
        <v>ERDF</v>
      </c>
      <c r="D209">
        <f>('hgyj-gyin'!V206)</f>
        <v>0.4</v>
      </c>
      <c r="E209">
        <f>('hgyj-gyin'!W206)</f>
        <v>600000</v>
      </c>
      <c r="F209">
        <f>('hgyj-gyin'!X206)</f>
        <v>1500000</v>
      </c>
    </row>
    <row r="210" spans="1:6" x14ac:dyDescent="0.3">
      <c r="A210" s="17"/>
      <c r="B210" s="5" t="str">
        <f>('hgyj-gyin'!B207)</f>
        <v>Italy</v>
      </c>
      <c r="C210" t="str">
        <f>('hgyj-gyin'!T207)</f>
        <v>ERDF</v>
      </c>
      <c r="D210">
        <f>('hgyj-gyin'!V207)</f>
        <v>0.4</v>
      </c>
      <c r="E210">
        <f>('hgyj-gyin'!W207)</f>
        <v>20000000</v>
      </c>
      <c r="F210">
        <f>('hgyj-gyin'!X207)</f>
        <v>50000000</v>
      </c>
    </row>
    <row r="211" spans="1:6" x14ac:dyDescent="0.3">
      <c r="A211" s="17"/>
      <c r="B211" s="5" t="str">
        <f>('hgyj-gyin'!B208)</f>
        <v>Italy</v>
      </c>
      <c r="C211" t="str">
        <f>('hgyj-gyin'!T208)</f>
        <v>ERDF</v>
      </c>
      <c r="D211">
        <f>('hgyj-gyin'!V208)</f>
        <v>0.4</v>
      </c>
      <c r="E211">
        <f>('hgyj-gyin'!W208)</f>
        <v>4000000</v>
      </c>
      <c r="F211">
        <f>('hgyj-gyin'!X208)</f>
        <v>10000000</v>
      </c>
    </row>
    <row r="212" spans="1:6" x14ac:dyDescent="0.3">
      <c r="A212" s="17"/>
      <c r="B212" s="5" t="str">
        <f>('hgyj-gyin'!B209)</f>
        <v>France</v>
      </c>
      <c r="C212" t="str">
        <f>('hgyj-gyin'!T209)</f>
        <v>ERDF</v>
      </c>
      <c r="D212">
        <f>('hgyj-gyin'!V209)</f>
        <v>0.84999999690000005</v>
      </c>
      <c r="E212">
        <f>('hgyj-gyin'!W209)</f>
        <v>13000000</v>
      </c>
      <c r="F212">
        <f>('hgyj-gyin'!X209)</f>
        <v>15294117.699999999</v>
      </c>
    </row>
    <row r="213" spans="1:6" x14ac:dyDescent="0.3">
      <c r="A213" s="17"/>
      <c r="B213" s="5" t="str">
        <f>('hgyj-gyin'!B210)</f>
        <v>Spain</v>
      </c>
      <c r="C213" t="str">
        <f>('hgyj-gyin'!T210)</f>
        <v>BMVI</v>
      </c>
      <c r="D213">
        <f>('hgyj-gyin'!V210)</f>
        <v>0.80012592250000003</v>
      </c>
      <c r="E213">
        <f>('hgyj-gyin'!W210)</f>
        <v>6122913</v>
      </c>
      <c r="F213">
        <f>('hgyj-gyin'!X210)</f>
        <v>7652436.7300000004</v>
      </c>
    </row>
    <row r="214" spans="1:6" x14ac:dyDescent="0.3">
      <c r="A214" s="17"/>
      <c r="B214" s="5" t="str">
        <f>('hgyj-gyin'!B211)</f>
        <v>Spain</v>
      </c>
      <c r="C214" t="str">
        <f>('hgyj-gyin'!T211)</f>
        <v>BMVI</v>
      </c>
      <c r="D214">
        <f>('hgyj-gyin'!V211)</f>
        <v>0.80012592250000003</v>
      </c>
      <c r="E214">
        <f>('hgyj-gyin'!W211)</f>
        <v>0</v>
      </c>
      <c r="F214">
        <f>('hgyj-gyin'!X211)</f>
        <v>0</v>
      </c>
    </row>
    <row r="215" spans="1:6" x14ac:dyDescent="0.3">
      <c r="A215" s="17"/>
      <c r="B215" s="5" t="str">
        <f>('hgyj-gyin'!B212)</f>
        <v>Germany</v>
      </c>
      <c r="C215" t="str">
        <f>('hgyj-gyin'!T212)</f>
        <v>ESF+</v>
      </c>
      <c r="D215">
        <f>('hgyj-gyin'!V212)</f>
        <v>0.39999999949999998</v>
      </c>
      <c r="E215">
        <f>('hgyj-gyin'!W212)</f>
        <v>10000001</v>
      </c>
      <c r="F215">
        <f>('hgyj-gyin'!X212)</f>
        <v>25000002.530000001</v>
      </c>
    </row>
    <row r="216" spans="1:6" x14ac:dyDescent="0.3">
      <c r="A216" s="17"/>
      <c r="B216" s="5" t="str">
        <f>('hgyj-gyin'!B213)</f>
        <v>Italy</v>
      </c>
      <c r="C216" t="str">
        <f>('hgyj-gyin'!T213)</f>
        <v>ERDF</v>
      </c>
      <c r="D216">
        <f>('hgyj-gyin'!V213)</f>
        <v>0.4</v>
      </c>
      <c r="E216">
        <f>('hgyj-gyin'!W213)</f>
        <v>6000000</v>
      </c>
      <c r="F216">
        <f>('hgyj-gyin'!X213)</f>
        <v>15000000</v>
      </c>
    </row>
    <row r="217" spans="1:6" x14ac:dyDescent="0.3">
      <c r="A217" s="17"/>
      <c r="B217" s="5" t="str">
        <f>('hgyj-gyin'!B214)</f>
        <v>Italy</v>
      </c>
      <c r="C217" t="str">
        <f>('hgyj-gyin'!T214)</f>
        <v>ERDF</v>
      </c>
      <c r="D217">
        <f>('hgyj-gyin'!V214)</f>
        <v>0.4</v>
      </c>
      <c r="E217">
        <f>('hgyj-gyin'!W214)</f>
        <v>74000000</v>
      </c>
      <c r="F217">
        <f>('hgyj-gyin'!X214)</f>
        <v>185000000</v>
      </c>
    </row>
    <row r="218" spans="1:6" x14ac:dyDescent="0.3">
      <c r="A218" s="17"/>
      <c r="B218" s="5" t="str">
        <f>('hgyj-gyin'!B215)</f>
        <v>Italy</v>
      </c>
      <c r="C218" t="str">
        <f>('hgyj-gyin'!T215)</f>
        <v>ERDF</v>
      </c>
      <c r="D218">
        <f>('hgyj-gyin'!V215)</f>
        <v>0.6</v>
      </c>
      <c r="E218">
        <f>('hgyj-gyin'!W215)</f>
        <v>106197000</v>
      </c>
      <c r="F218">
        <f>('hgyj-gyin'!X215)</f>
        <v>176995000</v>
      </c>
    </row>
    <row r="219" spans="1:6" x14ac:dyDescent="0.3">
      <c r="A219" s="17"/>
      <c r="B219" s="5" t="str">
        <f>('hgyj-gyin'!B216)</f>
        <v>Italy</v>
      </c>
      <c r="C219" t="str">
        <f>('hgyj-gyin'!T216)</f>
        <v>ERDF</v>
      </c>
      <c r="D219">
        <f>('hgyj-gyin'!V216)</f>
        <v>0.4</v>
      </c>
      <c r="E219">
        <f>('hgyj-gyin'!W216)</f>
        <v>16000000</v>
      </c>
      <c r="F219">
        <f>('hgyj-gyin'!X216)</f>
        <v>40000000</v>
      </c>
    </row>
    <row r="220" spans="1:6" x14ac:dyDescent="0.3">
      <c r="A220" s="17"/>
      <c r="B220" s="5" t="str">
        <f>('hgyj-gyin'!B217)</f>
        <v>Italy</v>
      </c>
      <c r="C220" t="str">
        <f>('hgyj-gyin'!T217)</f>
        <v>ERDF</v>
      </c>
      <c r="D220">
        <f>('hgyj-gyin'!V217)</f>
        <v>0.4</v>
      </c>
      <c r="E220">
        <f>('hgyj-gyin'!W217)</f>
        <v>8000000</v>
      </c>
      <c r="F220">
        <f>('hgyj-gyin'!X217)</f>
        <v>20000000</v>
      </c>
    </row>
    <row r="221" spans="1:6" x14ac:dyDescent="0.3">
      <c r="A221" s="17"/>
      <c r="B221" s="5" t="str">
        <f>('hgyj-gyin'!B218)</f>
        <v>Italy</v>
      </c>
      <c r="C221" t="str">
        <f>('hgyj-gyin'!T218)</f>
        <v>ERDF</v>
      </c>
      <c r="D221">
        <f>('hgyj-gyin'!V218)</f>
        <v>0.39999999860000002</v>
      </c>
      <c r="E221">
        <f>('hgyj-gyin'!W218)</f>
        <v>52883017</v>
      </c>
      <c r="F221">
        <f>('hgyj-gyin'!X218)</f>
        <v>132207542.95999999</v>
      </c>
    </row>
    <row r="222" spans="1:6" x14ac:dyDescent="0.3">
      <c r="A222" s="17"/>
      <c r="B222" s="5" t="str">
        <f>('hgyj-gyin'!B219)</f>
        <v>Greece</v>
      </c>
      <c r="C222" t="str">
        <f>('hgyj-gyin'!T219)</f>
        <v>EMFAF</v>
      </c>
      <c r="D222">
        <f>('hgyj-gyin'!V219)</f>
        <v>0.7</v>
      </c>
      <c r="E222">
        <f>('hgyj-gyin'!W219)</f>
        <v>42700000</v>
      </c>
      <c r="F222">
        <f>('hgyj-gyin'!X219)</f>
        <v>61000000</v>
      </c>
    </row>
    <row r="223" spans="1:6" x14ac:dyDescent="0.3">
      <c r="A223" s="17"/>
      <c r="B223" s="5" t="str">
        <f>('hgyj-gyin'!B220)</f>
        <v>Spain</v>
      </c>
      <c r="C223" t="str">
        <f>('hgyj-gyin'!T220)</f>
        <v>ESF+</v>
      </c>
      <c r="D223">
        <f>('hgyj-gyin'!V220)</f>
        <v>0.3999999971</v>
      </c>
      <c r="E223">
        <f>('hgyj-gyin'!W220)</f>
        <v>19661790</v>
      </c>
      <c r="F223">
        <f>('hgyj-gyin'!X220)</f>
        <v>49154475.359999999</v>
      </c>
    </row>
    <row r="224" spans="1:6" x14ac:dyDescent="0.3">
      <c r="A224" s="17"/>
      <c r="B224" s="5" t="str">
        <f>('hgyj-gyin'!B221)</f>
        <v>Poland</v>
      </c>
      <c r="C224" t="str">
        <f>('hgyj-gyin'!T221)</f>
        <v>ESF+</v>
      </c>
      <c r="D224">
        <f>('hgyj-gyin'!V221)</f>
        <v>0.7</v>
      </c>
      <c r="E224">
        <f>('hgyj-gyin'!W221)</f>
        <v>2057473</v>
      </c>
      <c r="F224">
        <f>('hgyj-gyin'!X221)</f>
        <v>2939247.14</v>
      </c>
    </row>
    <row r="225" spans="1:6" x14ac:dyDescent="0.3">
      <c r="A225" s="17"/>
      <c r="B225" s="5" t="str">
        <f>('hgyj-gyin'!B222)</f>
        <v>Italy</v>
      </c>
      <c r="C225" t="str">
        <f>('hgyj-gyin'!T222)</f>
        <v>ERDF</v>
      </c>
      <c r="D225">
        <f>('hgyj-gyin'!V222)</f>
        <v>0.4</v>
      </c>
      <c r="E225">
        <f>('hgyj-gyin'!W222)</f>
        <v>1000000</v>
      </c>
      <c r="F225">
        <f>('hgyj-gyin'!X222)</f>
        <v>2500000</v>
      </c>
    </row>
    <row r="226" spans="1:6" x14ac:dyDescent="0.3">
      <c r="A226" s="17"/>
      <c r="B226" s="5" t="str">
        <f>('hgyj-gyin'!B223)</f>
        <v>Portugal</v>
      </c>
      <c r="C226" t="str">
        <f>('hgyj-gyin'!T223)</f>
        <v>ERDF</v>
      </c>
      <c r="D226">
        <f>('hgyj-gyin'!V223)</f>
        <v>0.4006240841</v>
      </c>
      <c r="E226">
        <f>('hgyj-gyin'!W223)</f>
        <v>2500000</v>
      </c>
      <c r="F226">
        <f>('hgyj-gyin'!X223)</f>
        <v>6240263.8799999999</v>
      </c>
    </row>
    <row r="227" spans="1:6" x14ac:dyDescent="0.3">
      <c r="A227" s="17"/>
      <c r="B227" s="5" t="str">
        <f>('hgyj-gyin'!B224)</f>
        <v>Romania</v>
      </c>
      <c r="C227" t="str">
        <f>('hgyj-gyin'!T224)</f>
        <v>ERDF</v>
      </c>
      <c r="D227">
        <f>('hgyj-gyin'!V224)</f>
        <v>0.4</v>
      </c>
      <c r="E227">
        <f>('hgyj-gyin'!W224)</f>
        <v>96552000</v>
      </c>
      <c r="F227">
        <f>('hgyj-gyin'!X224)</f>
        <v>241380000</v>
      </c>
    </row>
    <row r="228" spans="1:6" x14ac:dyDescent="0.3">
      <c r="A228" s="17"/>
      <c r="B228" s="5" t="str">
        <f>('hgyj-gyin'!B225)</f>
        <v>Italy</v>
      </c>
      <c r="C228" t="str">
        <f>('hgyj-gyin'!T225)</f>
        <v>ERDF</v>
      </c>
      <c r="D228">
        <f>('hgyj-gyin'!V225)</f>
        <v>0.4</v>
      </c>
      <c r="E228">
        <f>('hgyj-gyin'!W225)</f>
        <v>1000000</v>
      </c>
      <c r="F228">
        <f>('hgyj-gyin'!X225)</f>
        <v>2500000</v>
      </c>
    </row>
    <row r="229" spans="1:6" x14ac:dyDescent="0.3">
      <c r="A229" s="17"/>
      <c r="B229" s="5" t="str">
        <f>('hgyj-gyin'!B226)</f>
        <v>Italy</v>
      </c>
      <c r="C229" t="str">
        <f>('hgyj-gyin'!T226)</f>
        <v>ERDF</v>
      </c>
      <c r="D229">
        <f>('hgyj-gyin'!V226)</f>
        <v>0.4</v>
      </c>
      <c r="E229">
        <f>('hgyj-gyin'!W226)</f>
        <v>7000000</v>
      </c>
      <c r="F229">
        <f>('hgyj-gyin'!X226)</f>
        <v>17500000</v>
      </c>
    </row>
    <row r="230" spans="1:6" x14ac:dyDescent="0.3">
      <c r="A230" s="17"/>
      <c r="B230" s="5" t="str">
        <f>('hgyj-gyin'!B227)</f>
        <v>Italy</v>
      </c>
      <c r="C230" t="str">
        <f>('hgyj-gyin'!T227)</f>
        <v>ERDF</v>
      </c>
      <c r="D230">
        <f>('hgyj-gyin'!V227)</f>
        <v>0.39999999860000002</v>
      </c>
      <c r="E230">
        <f>('hgyj-gyin'!W227)</f>
        <v>3200000</v>
      </c>
      <c r="F230">
        <f>('hgyj-gyin'!X227)</f>
        <v>8000000.0300000003</v>
      </c>
    </row>
    <row r="231" spans="1:6" x14ac:dyDescent="0.3">
      <c r="A231" s="17"/>
      <c r="B231" s="5" t="str">
        <f>('hgyj-gyin'!B228)</f>
        <v>Italy</v>
      </c>
      <c r="C231" t="str">
        <f>('hgyj-gyin'!T228)</f>
        <v>ERDF</v>
      </c>
      <c r="D231">
        <f>('hgyj-gyin'!V228)</f>
        <v>0.64095839190000004</v>
      </c>
      <c r="E231">
        <f>('hgyj-gyin'!W228)</f>
        <v>290059310</v>
      </c>
      <c r="F231">
        <f>('hgyj-gyin'!X228)</f>
        <v>452539998.94999999</v>
      </c>
    </row>
    <row r="232" spans="1:6" x14ac:dyDescent="0.3">
      <c r="A232" s="17"/>
      <c r="B232" s="5" t="str">
        <f>('hgyj-gyin'!B229)</f>
        <v>Italy</v>
      </c>
      <c r="C232" t="str">
        <f>('hgyj-gyin'!T229)</f>
        <v>ERDF</v>
      </c>
      <c r="D232">
        <f>('hgyj-gyin'!V229)</f>
        <v>0.4</v>
      </c>
      <c r="E232">
        <f>('hgyj-gyin'!W229)</f>
        <v>8000000</v>
      </c>
      <c r="F232">
        <f>('hgyj-gyin'!X229)</f>
        <v>20000000</v>
      </c>
    </row>
    <row r="233" spans="1:6" x14ac:dyDescent="0.3">
      <c r="A233" s="17"/>
      <c r="B233" s="5" t="str">
        <f>('hgyj-gyin'!B230)</f>
        <v>Italy</v>
      </c>
      <c r="C233" t="str">
        <f>('hgyj-gyin'!T230)</f>
        <v>ERDF</v>
      </c>
      <c r="D233">
        <f>('hgyj-gyin'!V230)</f>
        <v>0.4</v>
      </c>
      <c r="E233">
        <f>('hgyj-gyin'!W230)</f>
        <v>26000000</v>
      </c>
      <c r="F233">
        <f>('hgyj-gyin'!X230)</f>
        <v>65000000</v>
      </c>
    </row>
    <row r="234" spans="1:6" x14ac:dyDescent="0.3">
      <c r="A234" s="17"/>
      <c r="B234" s="5" t="str">
        <f>('hgyj-gyin'!B231)</f>
        <v>Italy</v>
      </c>
      <c r="C234" t="str">
        <f>('hgyj-gyin'!T231)</f>
        <v>ERDF</v>
      </c>
      <c r="D234">
        <f>('hgyj-gyin'!V231)</f>
        <v>0.4</v>
      </c>
      <c r="E234">
        <f>('hgyj-gyin'!W231)</f>
        <v>24000000</v>
      </c>
      <c r="F234">
        <f>('hgyj-gyin'!X231)</f>
        <v>60000000</v>
      </c>
    </row>
    <row r="235" spans="1:6" x14ac:dyDescent="0.3">
      <c r="A235" s="17"/>
      <c r="B235" s="5" t="str">
        <f>('hgyj-gyin'!B232)</f>
        <v>Italy</v>
      </c>
      <c r="C235" t="str">
        <f>('hgyj-gyin'!T232)</f>
        <v>ERDF</v>
      </c>
      <c r="D235">
        <f>('hgyj-gyin'!V232)</f>
        <v>0.4</v>
      </c>
      <c r="E235">
        <f>('hgyj-gyin'!W232)</f>
        <v>44000000</v>
      </c>
      <c r="F235">
        <f>('hgyj-gyin'!X232)</f>
        <v>110000000</v>
      </c>
    </row>
    <row r="236" spans="1:6" x14ac:dyDescent="0.3">
      <c r="A236" s="17"/>
      <c r="B236" s="5" t="str">
        <f>('hgyj-gyin'!B233)</f>
        <v>Spain</v>
      </c>
      <c r="C236" t="str">
        <f>('hgyj-gyin'!T233)</f>
        <v>ERDF</v>
      </c>
      <c r="D236">
        <f>('hgyj-gyin'!V233)</f>
        <v>0.39999999899999999</v>
      </c>
      <c r="E236">
        <f>('hgyj-gyin'!W233)</f>
        <v>39883600</v>
      </c>
      <c r="F236">
        <f>('hgyj-gyin'!X233)</f>
        <v>99709000.25</v>
      </c>
    </row>
    <row r="237" spans="1:6" x14ac:dyDescent="0.3">
      <c r="A237" s="17"/>
      <c r="B237" s="5" t="str">
        <f>('hgyj-gyin'!B234)</f>
        <v>Italy</v>
      </c>
      <c r="C237" t="str">
        <f>('hgyj-gyin'!T234)</f>
        <v>ERDF</v>
      </c>
      <c r="D237">
        <f>('hgyj-gyin'!V234)</f>
        <v>0.4</v>
      </c>
      <c r="E237">
        <f>('hgyj-gyin'!W234)</f>
        <v>20923218</v>
      </c>
      <c r="F237">
        <f>('hgyj-gyin'!X234)</f>
        <v>52308045</v>
      </c>
    </row>
    <row r="238" spans="1:6" x14ac:dyDescent="0.3">
      <c r="A238" s="17"/>
      <c r="B238" s="5" t="str">
        <f>('hgyj-gyin'!B235)</f>
        <v>Spain</v>
      </c>
      <c r="C238" t="str">
        <f>('hgyj-gyin'!T235)</f>
        <v>ESF+</v>
      </c>
      <c r="D238">
        <f>('hgyj-gyin'!V235)</f>
        <v>0.84999999589999997</v>
      </c>
      <c r="E238">
        <f>('hgyj-gyin'!W235)</f>
        <v>9632117</v>
      </c>
      <c r="F238">
        <f>('hgyj-gyin'!X235)</f>
        <v>11331902.41</v>
      </c>
    </row>
    <row r="239" spans="1:6" x14ac:dyDescent="0.3">
      <c r="A239" s="17"/>
      <c r="B239" s="5" t="str">
        <f>('hgyj-gyin'!B236)</f>
        <v>Italy</v>
      </c>
      <c r="C239" t="str">
        <f>('hgyj-gyin'!T236)</f>
        <v>ERDF</v>
      </c>
      <c r="D239">
        <f>('hgyj-gyin'!V236)</f>
        <v>0.5</v>
      </c>
      <c r="E239">
        <f>('hgyj-gyin'!W236)</f>
        <v>76676500</v>
      </c>
      <c r="F239">
        <f>('hgyj-gyin'!X236)</f>
        <v>153353000</v>
      </c>
    </row>
    <row r="240" spans="1:6" x14ac:dyDescent="0.3">
      <c r="A240" s="17"/>
      <c r="B240" s="5" t="str">
        <f>('hgyj-gyin'!B237)</f>
        <v>Italy</v>
      </c>
      <c r="C240" t="str">
        <f>('hgyj-gyin'!T237)</f>
        <v>ERDF</v>
      </c>
      <c r="D240">
        <f>('hgyj-gyin'!V237)</f>
        <v>0.4</v>
      </c>
      <c r="E240">
        <f>('hgyj-gyin'!W237)</f>
        <v>5000000</v>
      </c>
      <c r="F240">
        <f>('hgyj-gyin'!X237)</f>
        <v>12500000</v>
      </c>
    </row>
    <row r="241" spans="1:6" x14ac:dyDescent="0.3">
      <c r="A241" s="17"/>
      <c r="B241" s="5" t="str">
        <f>('hgyj-gyin'!B238)</f>
        <v>Interreg</v>
      </c>
      <c r="C241" t="str">
        <f>('hgyj-gyin'!T238)</f>
        <v>Interreg Funds</v>
      </c>
      <c r="D241">
        <f>('hgyj-gyin'!V238)</f>
        <v>0.65000000869999996</v>
      </c>
      <c r="E241">
        <f>('hgyj-gyin'!W238)</f>
        <v>11346765</v>
      </c>
      <c r="F241">
        <f>('hgyj-gyin'!X238)</f>
        <v>17456561.300000001</v>
      </c>
    </row>
    <row r="242" spans="1:6" x14ac:dyDescent="0.3">
      <c r="A242" s="17"/>
      <c r="B242" s="5" t="str">
        <f>('hgyj-gyin'!B239)</f>
        <v>Bulgaria</v>
      </c>
      <c r="C242" t="str">
        <f>('hgyj-gyin'!T239)</f>
        <v>ESF+</v>
      </c>
      <c r="D242">
        <f>('hgyj-gyin'!V239)</f>
        <v>0.84999999820000005</v>
      </c>
      <c r="E242">
        <f>('hgyj-gyin'!W239)</f>
        <v>16494312</v>
      </c>
      <c r="F242">
        <f>('hgyj-gyin'!X239)</f>
        <v>19405072.98</v>
      </c>
    </row>
    <row r="243" spans="1:6" x14ac:dyDescent="0.3">
      <c r="A243" s="17"/>
      <c r="B243" s="5" t="str">
        <f>('hgyj-gyin'!B240)</f>
        <v>Italy</v>
      </c>
      <c r="C243" t="str">
        <f>('hgyj-gyin'!T240)</f>
        <v>ERDF</v>
      </c>
      <c r="D243">
        <f>('hgyj-gyin'!V240)</f>
        <v>0.4</v>
      </c>
      <c r="E243">
        <f>('hgyj-gyin'!W240)</f>
        <v>18000000</v>
      </c>
      <c r="F243">
        <f>('hgyj-gyin'!X240)</f>
        <v>45000000</v>
      </c>
    </row>
    <row r="244" spans="1:6" x14ac:dyDescent="0.3">
      <c r="A244" s="17"/>
      <c r="B244" s="5" t="str">
        <f>('hgyj-gyin'!B241)</f>
        <v>Italy</v>
      </c>
      <c r="C244" t="str">
        <f>('hgyj-gyin'!T241)</f>
        <v>ERDF</v>
      </c>
      <c r="D244">
        <f>('hgyj-gyin'!V241)</f>
        <v>0.4</v>
      </c>
      <c r="E244">
        <f>('hgyj-gyin'!W241)</f>
        <v>74000000</v>
      </c>
      <c r="F244">
        <f>('hgyj-gyin'!X241)</f>
        <v>185000000</v>
      </c>
    </row>
    <row r="245" spans="1:6" x14ac:dyDescent="0.3">
      <c r="A245" s="17"/>
      <c r="B245" s="5" t="str">
        <f>('hgyj-gyin'!B242)</f>
        <v>Italy</v>
      </c>
      <c r="C245" t="str">
        <f>('hgyj-gyin'!T242)</f>
        <v>ERDF</v>
      </c>
      <c r="D245">
        <f>('hgyj-gyin'!V242)</f>
        <v>0.4</v>
      </c>
      <c r="E245">
        <f>('hgyj-gyin'!W242)</f>
        <v>88800000</v>
      </c>
      <c r="F245">
        <f>('hgyj-gyin'!X242)</f>
        <v>222000000</v>
      </c>
    </row>
    <row r="246" spans="1:6" x14ac:dyDescent="0.3">
      <c r="A246" s="17"/>
      <c r="B246" s="5" t="str">
        <f>('hgyj-gyin'!B243)</f>
        <v>Germany</v>
      </c>
      <c r="C246" t="str">
        <f>('hgyj-gyin'!T243)</f>
        <v>ESF+</v>
      </c>
      <c r="D246">
        <f>('hgyj-gyin'!V243)</f>
        <v>0.4</v>
      </c>
      <c r="E246">
        <f>('hgyj-gyin'!W243)</f>
        <v>22828342</v>
      </c>
      <c r="F246">
        <f>('hgyj-gyin'!X243)</f>
        <v>57070855</v>
      </c>
    </row>
    <row r="247" spans="1:6" x14ac:dyDescent="0.3">
      <c r="A247" s="17"/>
      <c r="B247" s="5" t="str">
        <f>('hgyj-gyin'!B244)</f>
        <v>Italy</v>
      </c>
      <c r="C247" t="str">
        <f>('hgyj-gyin'!T244)</f>
        <v>ERDF</v>
      </c>
      <c r="D247">
        <f>('hgyj-gyin'!V244)</f>
        <v>0.4</v>
      </c>
      <c r="E247">
        <f>('hgyj-gyin'!W244)</f>
        <v>6000000</v>
      </c>
      <c r="F247">
        <f>('hgyj-gyin'!X244)</f>
        <v>15000000</v>
      </c>
    </row>
    <row r="248" spans="1:6" x14ac:dyDescent="0.3">
      <c r="A248" s="17"/>
      <c r="B248" s="5" t="str">
        <f>('hgyj-gyin'!B245)</f>
        <v>Germany</v>
      </c>
      <c r="C248" t="str">
        <f>('hgyj-gyin'!T245)</f>
        <v>JTF</v>
      </c>
      <c r="D248">
        <f>('hgyj-gyin'!V245)</f>
        <v>0.69999999329999996</v>
      </c>
      <c r="E248">
        <f>('hgyj-gyin'!W245)</f>
        <v>110000000</v>
      </c>
      <c r="F248">
        <f>('hgyj-gyin'!X245)</f>
        <v>157142858.65000001</v>
      </c>
    </row>
    <row r="249" spans="1:6" x14ac:dyDescent="0.3">
      <c r="A249" s="17"/>
      <c r="B249" s="5" t="str">
        <f>('hgyj-gyin'!B246)</f>
        <v>Italy</v>
      </c>
      <c r="C249" t="str">
        <f>('hgyj-gyin'!T246)</f>
        <v>ERDF</v>
      </c>
      <c r="D249">
        <f>('hgyj-gyin'!V246)</f>
        <v>0.4</v>
      </c>
      <c r="E249">
        <f>('hgyj-gyin'!W246)</f>
        <v>32000000</v>
      </c>
      <c r="F249">
        <f>('hgyj-gyin'!X246)</f>
        <v>80000000</v>
      </c>
    </row>
    <row r="250" spans="1:6" x14ac:dyDescent="0.3">
      <c r="A250" s="17"/>
      <c r="B250" s="5" t="str">
        <f>('hgyj-gyin'!B247)</f>
        <v>Italy</v>
      </c>
      <c r="C250" t="str">
        <f>('hgyj-gyin'!T247)</f>
        <v>ERDF</v>
      </c>
      <c r="D250">
        <f>('hgyj-gyin'!V247)</f>
        <v>0.4</v>
      </c>
      <c r="E250">
        <f>('hgyj-gyin'!W247)</f>
        <v>800000</v>
      </c>
      <c r="F250">
        <f>('hgyj-gyin'!X247)</f>
        <v>2000000</v>
      </c>
    </row>
    <row r="251" spans="1:6" x14ac:dyDescent="0.3">
      <c r="A251" s="17"/>
      <c r="B251" s="5" t="str">
        <f>('hgyj-gyin'!B248)</f>
        <v>Interreg</v>
      </c>
      <c r="C251" t="str">
        <f>('hgyj-gyin'!T248)</f>
        <v>Interreg Funds</v>
      </c>
      <c r="D251">
        <f>('hgyj-gyin'!V248)</f>
        <v>0.5</v>
      </c>
      <c r="E251">
        <f>('hgyj-gyin'!W248)</f>
        <v>14126695.01</v>
      </c>
      <c r="F251">
        <f>('hgyj-gyin'!X248)</f>
        <v>28253390.02</v>
      </c>
    </row>
    <row r="252" spans="1:6" x14ac:dyDescent="0.3">
      <c r="A252" s="17"/>
      <c r="B252" s="5" t="str">
        <f>('hgyj-gyin'!B249)</f>
        <v>Italy</v>
      </c>
      <c r="C252" t="str">
        <f>('hgyj-gyin'!T249)</f>
        <v>ERDF</v>
      </c>
      <c r="D252">
        <f>('hgyj-gyin'!V249)</f>
        <v>0.4</v>
      </c>
      <c r="E252">
        <f>('hgyj-gyin'!W249)</f>
        <v>23200000</v>
      </c>
      <c r="F252">
        <f>('hgyj-gyin'!X249)</f>
        <v>58000000</v>
      </c>
    </row>
    <row r="253" spans="1:6" x14ac:dyDescent="0.3">
      <c r="A253" s="17"/>
      <c r="B253" s="5" t="str">
        <f>('hgyj-gyin'!B250)</f>
        <v>Italy</v>
      </c>
      <c r="C253" t="str">
        <f>('hgyj-gyin'!T250)</f>
        <v>ERDF</v>
      </c>
      <c r="D253">
        <f>('hgyj-gyin'!V250)</f>
        <v>0.4</v>
      </c>
      <c r="E253">
        <f>('hgyj-gyin'!W250)</f>
        <v>16800000</v>
      </c>
      <c r="F253">
        <f>('hgyj-gyin'!X250)</f>
        <v>42000000</v>
      </c>
    </row>
    <row r="254" spans="1:6" x14ac:dyDescent="0.3">
      <c r="A254" s="17"/>
      <c r="B254" s="5" t="str">
        <f>('hgyj-gyin'!B251)</f>
        <v>Italy</v>
      </c>
      <c r="C254" t="str">
        <f>('hgyj-gyin'!T251)</f>
        <v>ERDF</v>
      </c>
      <c r="D254">
        <f>('hgyj-gyin'!V251)</f>
        <v>0.4</v>
      </c>
      <c r="E254">
        <f>('hgyj-gyin'!W251)</f>
        <v>23200000</v>
      </c>
      <c r="F254">
        <f>('hgyj-gyin'!X251)</f>
        <v>58000000</v>
      </c>
    </row>
    <row r="255" spans="1:6" x14ac:dyDescent="0.3">
      <c r="A255" s="17"/>
      <c r="B255" s="5" t="str">
        <f>('hgyj-gyin'!B252)</f>
        <v>Italy</v>
      </c>
      <c r="C255" t="str">
        <f>('hgyj-gyin'!T252)</f>
        <v>ERDF</v>
      </c>
      <c r="D255">
        <f>('hgyj-gyin'!V252)</f>
        <v>0.4</v>
      </c>
      <c r="E255">
        <f>('hgyj-gyin'!W252)</f>
        <v>116800000</v>
      </c>
      <c r="F255">
        <f>('hgyj-gyin'!X252)</f>
        <v>292000000</v>
      </c>
    </row>
    <row r="256" spans="1:6" x14ac:dyDescent="0.3">
      <c r="A256" s="17"/>
      <c r="B256" s="5" t="str">
        <f>('hgyj-gyin'!B253)</f>
        <v>Romania</v>
      </c>
      <c r="C256" t="str">
        <f>('hgyj-gyin'!T253)</f>
        <v>ERDF</v>
      </c>
      <c r="D256">
        <f>('hgyj-gyin'!V253)</f>
        <v>0.84999999839999996</v>
      </c>
      <c r="E256">
        <f>('hgyj-gyin'!W253)</f>
        <v>38550414</v>
      </c>
      <c r="F256">
        <f>('hgyj-gyin'!X253)</f>
        <v>45353428.32</v>
      </c>
    </row>
    <row r="257" spans="1:6" x14ac:dyDescent="0.3">
      <c r="A257" s="17"/>
      <c r="B257" s="5" t="str">
        <f>('hgyj-gyin'!B254)</f>
        <v>Italy</v>
      </c>
      <c r="C257" t="str">
        <f>('hgyj-gyin'!T254)</f>
        <v>ERDF</v>
      </c>
      <c r="D257">
        <f>('hgyj-gyin'!V254)</f>
        <v>0.4</v>
      </c>
      <c r="E257">
        <f>('hgyj-gyin'!W254)</f>
        <v>120000000</v>
      </c>
      <c r="F257">
        <f>('hgyj-gyin'!X254)</f>
        <v>300000000</v>
      </c>
    </row>
    <row r="258" spans="1:6" x14ac:dyDescent="0.3">
      <c r="A258" s="17"/>
      <c r="B258" s="5" t="str">
        <f>('hgyj-gyin'!B255)</f>
        <v>Poland</v>
      </c>
      <c r="C258" t="str">
        <f>('hgyj-gyin'!T255)</f>
        <v>ERDF</v>
      </c>
      <c r="D258">
        <f>('hgyj-gyin'!V255)</f>
        <v>0.84999999900000001</v>
      </c>
      <c r="E258">
        <f>('hgyj-gyin'!W255)</f>
        <v>95000000</v>
      </c>
      <c r="F258">
        <f>('hgyj-gyin'!X255)</f>
        <v>111764706.01000001</v>
      </c>
    </row>
    <row r="259" spans="1:6" x14ac:dyDescent="0.3">
      <c r="A259" s="17"/>
      <c r="B259" s="5" t="str">
        <f>('hgyj-gyin'!B256)</f>
        <v>Spain</v>
      </c>
      <c r="C259" t="str">
        <f>('hgyj-gyin'!T256)</f>
        <v>ESF+</v>
      </c>
      <c r="D259">
        <f>('hgyj-gyin'!V256)</f>
        <v>0.59999996190000005</v>
      </c>
      <c r="E259">
        <f>('hgyj-gyin'!W256)</f>
        <v>2013822</v>
      </c>
      <c r="F259">
        <f>('hgyj-gyin'!X256)</f>
        <v>3356370.21</v>
      </c>
    </row>
    <row r="260" spans="1:6" x14ac:dyDescent="0.3">
      <c r="A260" s="17"/>
      <c r="B260" s="5" t="str">
        <f>('hgyj-gyin'!B257)</f>
        <v>Poland</v>
      </c>
      <c r="C260" t="str">
        <f>('hgyj-gyin'!T257)</f>
        <v>ERDF</v>
      </c>
      <c r="D260">
        <f>('hgyj-gyin'!V257)</f>
        <v>0.84999999930000003</v>
      </c>
      <c r="E260">
        <f>('hgyj-gyin'!W257)</f>
        <v>16600000</v>
      </c>
      <c r="F260">
        <f>('hgyj-gyin'!X257)</f>
        <v>19529411.780000001</v>
      </c>
    </row>
    <row r="261" spans="1:6" x14ac:dyDescent="0.3">
      <c r="A261" s="17"/>
      <c r="B261" s="5" t="str">
        <f>('hgyj-gyin'!B258)</f>
        <v>Poland</v>
      </c>
      <c r="C261" t="str">
        <f>('hgyj-gyin'!T258)</f>
        <v>ESF+</v>
      </c>
      <c r="D261">
        <f>('hgyj-gyin'!V258)</f>
        <v>0.84999999920000002</v>
      </c>
      <c r="E261">
        <f>('hgyj-gyin'!W258)</f>
        <v>9649650</v>
      </c>
      <c r="F261">
        <f>('hgyj-gyin'!X258)</f>
        <v>11352529.42</v>
      </c>
    </row>
    <row r="262" spans="1:6" x14ac:dyDescent="0.3">
      <c r="A262" s="17"/>
      <c r="B262" s="5" t="str">
        <f>('hgyj-gyin'!B259)</f>
        <v>Italy</v>
      </c>
      <c r="C262" t="str">
        <f>('hgyj-gyin'!T259)</f>
        <v>ERDF</v>
      </c>
      <c r="D262">
        <f>('hgyj-gyin'!V259)</f>
        <v>0.4</v>
      </c>
      <c r="E262">
        <f>('hgyj-gyin'!W259)</f>
        <v>32000000</v>
      </c>
      <c r="F262">
        <f>('hgyj-gyin'!X259)</f>
        <v>80000000</v>
      </c>
    </row>
    <row r="263" spans="1:6" x14ac:dyDescent="0.3">
      <c r="A263" s="17"/>
      <c r="B263" s="5" t="str">
        <f>('hgyj-gyin'!B260)</f>
        <v>Italy</v>
      </c>
      <c r="C263" t="str">
        <f>('hgyj-gyin'!T260)</f>
        <v>ERDF</v>
      </c>
      <c r="D263">
        <f>('hgyj-gyin'!V260)</f>
        <v>0.4</v>
      </c>
      <c r="E263">
        <f>('hgyj-gyin'!W260)</f>
        <v>600000</v>
      </c>
      <c r="F263">
        <f>('hgyj-gyin'!X260)</f>
        <v>1500000</v>
      </c>
    </row>
    <row r="264" spans="1:6" x14ac:dyDescent="0.3">
      <c r="A264" s="17"/>
      <c r="B264" s="5" t="str">
        <f>('hgyj-gyin'!B261)</f>
        <v>Italy</v>
      </c>
      <c r="C264" t="str">
        <f>('hgyj-gyin'!T261)</f>
        <v>ERDF</v>
      </c>
      <c r="D264">
        <f>('hgyj-gyin'!V261)</f>
        <v>0.4</v>
      </c>
      <c r="E264">
        <f>('hgyj-gyin'!W261)</f>
        <v>126000000</v>
      </c>
      <c r="F264">
        <f>('hgyj-gyin'!X261)</f>
        <v>315000000</v>
      </c>
    </row>
    <row r="265" spans="1:6" x14ac:dyDescent="0.3">
      <c r="A265" s="17"/>
      <c r="B265" s="5" t="str">
        <f>('hgyj-gyin'!B262)</f>
        <v>Slovakia</v>
      </c>
      <c r="C265" t="str">
        <f>('hgyj-gyin'!T262)</f>
        <v>ESF+</v>
      </c>
      <c r="D265">
        <f>('hgyj-gyin'!V262)</f>
        <v>0.84999999680000005</v>
      </c>
      <c r="E265">
        <f>('hgyj-gyin'!W262)</f>
        <v>41400000</v>
      </c>
      <c r="F265">
        <f>('hgyj-gyin'!X262)</f>
        <v>48705882.539999999</v>
      </c>
    </row>
    <row r="266" spans="1:6" x14ac:dyDescent="0.3">
      <c r="A266" s="17"/>
      <c r="B266" s="5" t="str">
        <f>('hgyj-gyin'!B263)</f>
        <v>Spain</v>
      </c>
      <c r="C266" t="str">
        <f>('hgyj-gyin'!T263)</f>
        <v>ESF+</v>
      </c>
      <c r="D266">
        <f>('hgyj-gyin'!V263)</f>
        <v>0.84999999930000003</v>
      </c>
      <c r="E266">
        <f>('hgyj-gyin'!W263)</f>
        <v>637501</v>
      </c>
      <c r="F266">
        <f>('hgyj-gyin'!X263)</f>
        <v>750001.18</v>
      </c>
    </row>
    <row r="267" spans="1:6" x14ac:dyDescent="0.3">
      <c r="A267" s="17"/>
      <c r="B267" s="5" t="str">
        <f>('hgyj-gyin'!B264)</f>
        <v>France</v>
      </c>
      <c r="C267" t="str">
        <f>('hgyj-gyin'!T264)</f>
        <v>ERDF</v>
      </c>
      <c r="D267">
        <f>('hgyj-gyin'!V264)</f>
        <v>0.65000104250000001</v>
      </c>
      <c r="E267">
        <f>('hgyj-gyin'!W264)</f>
        <v>2650100</v>
      </c>
      <c r="F267">
        <f>('hgyj-gyin'!X264)</f>
        <v>4077070.38</v>
      </c>
    </row>
    <row r="268" spans="1:6" x14ac:dyDescent="0.3">
      <c r="A268" s="17"/>
      <c r="B268" s="5" t="str">
        <f>('hgyj-gyin'!B265)</f>
        <v>France</v>
      </c>
      <c r="C268" t="str">
        <f>('hgyj-gyin'!T265)</f>
        <v>ERDF</v>
      </c>
      <c r="D268">
        <f>('hgyj-gyin'!V265)</f>
        <v>0.65000007140000005</v>
      </c>
      <c r="E268">
        <f>('hgyj-gyin'!W265)</f>
        <v>5920010</v>
      </c>
      <c r="F268">
        <f>('hgyj-gyin'!X265)</f>
        <v>9107706.6899999995</v>
      </c>
    </row>
    <row r="269" spans="1:6" x14ac:dyDescent="0.3">
      <c r="A269" s="17"/>
      <c r="B269" s="5" t="str">
        <f>('hgyj-gyin'!B266)</f>
        <v>France</v>
      </c>
      <c r="C269" t="str">
        <f>('hgyj-gyin'!T266)</f>
        <v>ERDF</v>
      </c>
      <c r="D269">
        <f>('hgyj-gyin'!V266)</f>
        <v>0.65000007140000005</v>
      </c>
      <c r="E269">
        <f>('hgyj-gyin'!W266)</f>
        <v>2000000</v>
      </c>
      <c r="F269">
        <f>('hgyj-gyin'!X266)</f>
        <v>3076922.74</v>
      </c>
    </row>
    <row r="270" spans="1:6" x14ac:dyDescent="0.3">
      <c r="A270" s="17"/>
      <c r="B270" s="5" t="str">
        <f>('hgyj-gyin'!B267)</f>
        <v>Greece</v>
      </c>
      <c r="C270" t="str">
        <f>('hgyj-gyin'!T267)</f>
        <v>ERDF</v>
      </c>
      <c r="D270">
        <f>('hgyj-gyin'!V267)</f>
        <v>0.84999999329999998</v>
      </c>
      <c r="E270">
        <f>('hgyj-gyin'!W267)</f>
        <v>17600000</v>
      </c>
      <c r="F270">
        <f>('hgyj-gyin'!X267)</f>
        <v>20705882.52</v>
      </c>
    </row>
    <row r="271" spans="1:6" x14ac:dyDescent="0.3">
      <c r="A271" s="17"/>
      <c r="B271" s="5" t="str">
        <f>('hgyj-gyin'!B268)</f>
        <v>Spain</v>
      </c>
      <c r="C271" t="str">
        <f>('hgyj-gyin'!T268)</f>
        <v>ESF+</v>
      </c>
      <c r="D271">
        <f>('hgyj-gyin'!V268)</f>
        <v>0.6</v>
      </c>
      <c r="E271">
        <f>('hgyj-gyin'!W268)</f>
        <v>6000000</v>
      </c>
      <c r="F271">
        <f>('hgyj-gyin'!X268)</f>
        <v>10000000</v>
      </c>
    </row>
    <row r="272" spans="1:6" x14ac:dyDescent="0.3">
      <c r="A272" s="17"/>
      <c r="B272" s="5" t="str">
        <f>('hgyj-gyin'!B269)</f>
        <v>France</v>
      </c>
      <c r="C272" t="str">
        <f>('hgyj-gyin'!T269)</f>
        <v>ERDF</v>
      </c>
      <c r="D272">
        <f>('hgyj-gyin'!V269)</f>
        <v>0.65000007140000005</v>
      </c>
      <c r="E272">
        <f>('hgyj-gyin'!W269)</f>
        <v>1500000</v>
      </c>
      <c r="F272">
        <f>('hgyj-gyin'!X269)</f>
        <v>2307692.0499999998</v>
      </c>
    </row>
    <row r="273" spans="1:6" x14ac:dyDescent="0.3">
      <c r="A273" s="17"/>
      <c r="B273" s="5" t="str">
        <f>('hgyj-gyin'!B270)</f>
        <v>France</v>
      </c>
      <c r="C273" t="str">
        <f>('hgyj-gyin'!T270)</f>
        <v>ERDF</v>
      </c>
      <c r="D273">
        <f>('hgyj-gyin'!V270)</f>
        <v>0.65000104250000001</v>
      </c>
      <c r="E273">
        <f>('hgyj-gyin'!W270)</f>
        <v>1295193</v>
      </c>
      <c r="F273">
        <f>('hgyj-gyin'!X270)</f>
        <v>1992601.42</v>
      </c>
    </row>
    <row r="274" spans="1:6" x14ac:dyDescent="0.3">
      <c r="A274" s="17"/>
      <c r="B274" s="5" t="str">
        <f>('hgyj-gyin'!B271)</f>
        <v>Poland</v>
      </c>
      <c r="C274" t="str">
        <f>('hgyj-gyin'!T271)</f>
        <v>ERDF</v>
      </c>
      <c r="D274">
        <f>('hgyj-gyin'!V271)</f>
        <v>0.84999999810000004</v>
      </c>
      <c r="E274">
        <f>('hgyj-gyin'!W271)</f>
        <v>45000000</v>
      </c>
      <c r="F274">
        <f>('hgyj-gyin'!X271)</f>
        <v>52941176.590000004</v>
      </c>
    </row>
    <row r="275" spans="1:6" x14ac:dyDescent="0.3">
      <c r="A275" s="17"/>
      <c r="B275" s="5" t="str">
        <f>('hgyj-gyin'!B272)</f>
        <v>France</v>
      </c>
      <c r="C275" t="str">
        <f>('hgyj-gyin'!T272)</f>
        <v>ERDF</v>
      </c>
      <c r="D275">
        <f>('hgyj-gyin'!V272)</f>
        <v>0.65000104250000001</v>
      </c>
      <c r="E275">
        <f>('hgyj-gyin'!W272)</f>
        <v>300000</v>
      </c>
      <c r="F275">
        <f>('hgyj-gyin'!X272)</f>
        <v>461537.72</v>
      </c>
    </row>
    <row r="276" spans="1:6" x14ac:dyDescent="0.3">
      <c r="A276" s="17"/>
      <c r="B276" s="5" t="str">
        <f>('hgyj-gyin'!B273)</f>
        <v>Belgium</v>
      </c>
      <c r="C276" t="str">
        <f>('hgyj-gyin'!T273)</f>
        <v>ESF+</v>
      </c>
      <c r="D276">
        <f>('hgyj-gyin'!V273)</f>
        <v>0.5</v>
      </c>
      <c r="E276">
        <f>('hgyj-gyin'!W273)</f>
        <v>5187272</v>
      </c>
      <c r="F276">
        <f>('hgyj-gyin'!X273)</f>
        <v>10374544</v>
      </c>
    </row>
    <row r="277" spans="1:6" x14ac:dyDescent="0.3">
      <c r="A277" s="17"/>
      <c r="B277" s="5" t="str">
        <f>('hgyj-gyin'!B274)</f>
        <v>France</v>
      </c>
      <c r="C277" t="str">
        <f>('hgyj-gyin'!T274)</f>
        <v>ERDF</v>
      </c>
      <c r="D277">
        <f>('hgyj-gyin'!V274)</f>
        <v>0.65000005240000003</v>
      </c>
      <c r="E277">
        <f>('hgyj-gyin'!W274)</f>
        <v>12230000</v>
      </c>
      <c r="F277">
        <f>('hgyj-gyin'!X274)</f>
        <v>18815383.100000001</v>
      </c>
    </row>
    <row r="278" spans="1:6" x14ac:dyDescent="0.3">
      <c r="A278" s="17"/>
      <c r="B278" s="5" t="str">
        <f>('hgyj-gyin'!B275)</f>
        <v>France</v>
      </c>
      <c r="C278" t="str">
        <f>('hgyj-gyin'!T275)</f>
        <v>ERDF</v>
      </c>
      <c r="D278">
        <f>('hgyj-gyin'!V275)</f>
        <v>0.65000007140000005</v>
      </c>
      <c r="E278">
        <f>('hgyj-gyin'!W275)</f>
        <v>5920010</v>
      </c>
      <c r="F278">
        <f>('hgyj-gyin'!X275)</f>
        <v>9107706.6899999995</v>
      </c>
    </row>
    <row r="279" spans="1:6" x14ac:dyDescent="0.3">
      <c r="A279" s="17"/>
      <c r="B279" s="5" t="str">
        <f>('hgyj-gyin'!B276)</f>
        <v>Poland</v>
      </c>
      <c r="C279" t="str">
        <f>('hgyj-gyin'!T276)</f>
        <v>ESF+</v>
      </c>
      <c r="D279">
        <f>('hgyj-gyin'!V276)</f>
        <v>0.5</v>
      </c>
      <c r="E279">
        <f>('hgyj-gyin'!W276)</f>
        <v>11751000</v>
      </c>
      <c r="F279">
        <f>('hgyj-gyin'!X276)</f>
        <v>23502000</v>
      </c>
    </row>
    <row r="280" spans="1:6" x14ac:dyDescent="0.3">
      <c r="A280" s="17"/>
      <c r="B280" s="5" t="str">
        <f>('hgyj-gyin'!B277)</f>
        <v>Slovenia</v>
      </c>
      <c r="C280" t="str">
        <f>('hgyj-gyin'!T277)</f>
        <v>ERDF</v>
      </c>
      <c r="D280">
        <f>('hgyj-gyin'!V277)</f>
        <v>0.84999999859999997</v>
      </c>
      <c r="E280">
        <f>('hgyj-gyin'!W277)</f>
        <v>16810200</v>
      </c>
      <c r="F280">
        <f>('hgyj-gyin'!X277)</f>
        <v>19776705.91</v>
      </c>
    </row>
    <row r="281" spans="1:6" x14ac:dyDescent="0.3">
      <c r="A281" s="17"/>
      <c r="B281" s="5" t="str">
        <f>('hgyj-gyin'!B278)</f>
        <v>France</v>
      </c>
      <c r="C281" t="str">
        <f>('hgyj-gyin'!T278)</f>
        <v>ESF+</v>
      </c>
      <c r="D281">
        <f>('hgyj-gyin'!V278)</f>
        <v>0.39999999930000002</v>
      </c>
      <c r="E281">
        <f>('hgyj-gyin'!W278)</f>
        <v>121279085</v>
      </c>
      <c r="F281">
        <f>('hgyj-gyin'!X278)</f>
        <v>303197713.02999997</v>
      </c>
    </row>
    <row r="282" spans="1:6" x14ac:dyDescent="0.3">
      <c r="A282" s="17"/>
      <c r="B282" s="5" t="str">
        <f>('hgyj-gyin'!B279)</f>
        <v>France</v>
      </c>
      <c r="C282" t="str">
        <f>('hgyj-gyin'!T279)</f>
        <v>ERDF</v>
      </c>
      <c r="D282">
        <f>('hgyj-gyin'!V279)</f>
        <v>0.65000104250000001</v>
      </c>
      <c r="E282">
        <f>('hgyj-gyin'!W279)</f>
        <v>4200000</v>
      </c>
      <c r="F282">
        <f>('hgyj-gyin'!X279)</f>
        <v>6461528.0999999996</v>
      </c>
    </row>
    <row r="283" spans="1:6" x14ac:dyDescent="0.3">
      <c r="A283" s="17"/>
      <c r="B283" s="5" t="str">
        <f>('hgyj-gyin'!B280)</f>
        <v>France</v>
      </c>
      <c r="C283" t="str">
        <f>('hgyj-gyin'!T280)</f>
        <v>ERDF</v>
      </c>
      <c r="D283">
        <f>('hgyj-gyin'!V280)</f>
        <v>0.65000104250000001</v>
      </c>
      <c r="E283">
        <f>('hgyj-gyin'!W280)</f>
        <v>1295193</v>
      </c>
      <c r="F283">
        <f>('hgyj-gyin'!X280)</f>
        <v>1992601.42</v>
      </c>
    </row>
    <row r="284" spans="1:6" x14ac:dyDescent="0.3">
      <c r="A284" s="17"/>
      <c r="B284" s="5" t="str">
        <f>('hgyj-gyin'!B281)</f>
        <v>France</v>
      </c>
      <c r="C284" t="str">
        <f>('hgyj-gyin'!T281)</f>
        <v>ERDF</v>
      </c>
      <c r="D284">
        <f>('hgyj-gyin'!V281)</f>
        <v>0.65000104250000001</v>
      </c>
      <c r="E284">
        <f>('hgyj-gyin'!W281)</f>
        <v>1295193</v>
      </c>
      <c r="F284">
        <f>('hgyj-gyin'!X281)</f>
        <v>1992601.42</v>
      </c>
    </row>
    <row r="285" spans="1:6" x14ac:dyDescent="0.3">
      <c r="A285" s="17"/>
      <c r="B285" s="5" t="str">
        <f>('hgyj-gyin'!B282)</f>
        <v>France</v>
      </c>
      <c r="C285" t="str">
        <f>('hgyj-gyin'!T282)</f>
        <v>ERDF</v>
      </c>
      <c r="D285">
        <f>('hgyj-gyin'!V282)</f>
        <v>0.65000007140000005</v>
      </c>
      <c r="E285">
        <f>('hgyj-gyin'!W282)</f>
        <v>1900000</v>
      </c>
      <c r="F285">
        <f>('hgyj-gyin'!X282)</f>
        <v>2923076.6</v>
      </c>
    </row>
    <row r="286" spans="1:6" x14ac:dyDescent="0.3">
      <c r="A286" s="17"/>
      <c r="B286" s="5" t="str">
        <f>('hgyj-gyin'!B283)</f>
        <v>France</v>
      </c>
      <c r="C286" t="str">
        <f>('hgyj-gyin'!T283)</f>
        <v>ERDF</v>
      </c>
      <c r="D286">
        <f>('hgyj-gyin'!V283)</f>
        <v>0.65000104250000001</v>
      </c>
      <c r="E286">
        <f>('hgyj-gyin'!W283)</f>
        <v>2650100</v>
      </c>
      <c r="F286">
        <f>('hgyj-gyin'!X283)</f>
        <v>4077070.38</v>
      </c>
    </row>
    <row r="287" spans="1:6" x14ac:dyDescent="0.3">
      <c r="A287" s="17"/>
      <c r="B287" s="5" t="str">
        <f>('hgyj-gyin'!B284)</f>
        <v>France</v>
      </c>
      <c r="C287" t="str">
        <f>('hgyj-gyin'!T284)</f>
        <v>ERDF</v>
      </c>
      <c r="D287">
        <f>('hgyj-gyin'!V284)</f>
        <v>0.65000007140000005</v>
      </c>
      <c r="E287">
        <f>('hgyj-gyin'!W284)</f>
        <v>2000000</v>
      </c>
      <c r="F287">
        <f>('hgyj-gyin'!X284)</f>
        <v>3076922.74</v>
      </c>
    </row>
    <row r="288" spans="1:6" x14ac:dyDescent="0.3">
      <c r="A288" s="17"/>
      <c r="B288" s="5" t="str">
        <f>('hgyj-gyin'!B285)</f>
        <v>Poland</v>
      </c>
      <c r="C288" t="str">
        <f>('hgyj-gyin'!T285)</f>
        <v>ESF+</v>
      </c>
      <c r="D288">
        <f>('hgyj-gyin'!V285)</f>
        <v>0.84999999339999999</v>
      </c>
      <c r="E288">
        <f>('hgyj-gyin'!W285)</f>
        <v>56900000</v>
      </c>
      <c r="F288">
        <f>('hgyj-gyin'!X285)</f>
        <v>66941176.990000002</v>
      </c>
    </row>
    <row r="289" spans="1:6" x14ac:dyDescent="0.3">
      <c r="A289" s="17"/>
      <c r="B289" s="5" t="str">
        <f>('hgyj-gyin'!B286)</f>
        <v>Poland</v>
      </c>
      <c r="C289" t="str">
        <f>('hgyj-gyin'!T286)</f>
        <v>ESF+</v>
      </c>
      <c r="D289">
        <f>('hgyj-gyin'!V286)</f>
        <v>0.84999999930000003</v>
      </c>
      <c r="E289">
        <f>('hgyj-gyin'!W286)</f>
        <v>5000000</v>
      </c>
      <c r="F289">
        <f>('hgyj-gyin'!X286)</f>
        <v>5882352.9500000002</v>
      </c>
    </row>
    <row r="290" spans="1:6" x14ac:dyDescent="0.3">
      <c r="A290" s="17"/>
      <c r="B290" s="5" t="str">
        <f>('hgyj-gyin'!B287)</f>
        <v>France</v>
      </c>
      <c r="C290" t="str">
        <f>('hgyj-gyin'!T287)</f>
        <v>ERDF</v>
      </c>
      <c r="D290">
        <f>('hgyj-gyin'!V287)</f>
        <v>0.65000005240000003</v>
      </c>
      <c r="E290">
        <f>('hgyj-gyin'!W287)</f>
        <v>3300000</v>
      </c>
      <c r="F290">
        <f>('hgyj-gyin'!X287)</f>
        <v>5076922.67</v>
      </c>
    </row>
    <row r="291" spans="1:6" x14ac:dyDescent="0.3">
      <c r="A291" s="17"/>
      <c r="B291" s="5" t="str">
        <f>('hgyj-gyin'!B288)</f>
        <v>France</v>
      </c>
      <c r="C291" t="str">
        <f>('hgyj-gyin'!T288)</f>
        <v>ERDF</v>
      </c>
      <c r="D291">
        <f>('hgyj-gyin'!V288)</f>
        <v>0.65000104250000001</v>
      </c>
      <c r="E291">
        <f>('hgyj-gyin'!W288)</f>
        <v>1900000</v>
      </c>
      <c r="F291">
        <f>('hgyj-gyin'!X288)</f>
        <v>2923072.23</v>
      </c>
    </row>
    <row r="292" spans="1:6" x14ac:dyDescent="0.3">
      <c r="A292" s="17"/>
      <c r="B292" s="5" t="str">
        <f>('hgyj-gyin'!B289)</f>
        <v>France</v>
      </c>
      <c r="C292" t="str">
        <f>('hgyj-gyin'!T289)</f>
        <v>ERDF</v>
      </c>
      <c r="D292">
        <f>('hgyj-gyin'!V289)</f>
        <v>0.65000007140000005</v>
      </c>
      <c r="E292">
        <f>('hgyj-gyin'!W289)</f>
        <v>2000000</v>
      </c>
      <c r="F292">
        <f>('hgyj-gyin'!X289)</f>
        <v>3076922.74</v>
      </c>
    </row>
    <row r="293" spans="1:6" x14ac:dyDescent="0.3">
      <c r="A293" s="17"/>
      <c r="B293" s="5" t="str">
        <f>('hgyj-gyin'!B290)</f>
        <v>France</v>
      </c>
      <c r="C293" t="str">
        <f>('hgyj-gyin'!T290)</f>
        <v>ERDF</v>
      </c>
      <c r="D293">
        <f>('hgyj-gyin'!V290)</f>
        <v>0.65000005240000003</v>
      </c>
      <c r="E293">
        <f>('hgyj-gyin'!W290)</f>
        <v>1680010</v>
      </c>
      <c r="F293">
        <f>('hgyj-gyin'!X290)</f>
        <v>2584630.56</v>
      </c>
    </row>
    <row r="294" spans="1:6" x14ac:dyDescent="0.3">
      <c r="A294" s="17"/>
      <c r="B294" s="5" t="str">
        <f>('hgyj-gyin'!B291)</f>
        <v>France</v>
      </c>
      <c r="C294" t="str">
        <f>('hgyj-gyin'!T291)</f>
        <v>ERDF</v>
      </c>
      <c r="D294">
        <f>('hgyj-gyin'!V291)</f>
        <v>0.65000104250000001</v>
      </c>
      <c r="E294">
        <f>('hgyj-gyin'!W291)</f>
        <v>300000</v>
      </c>
      <c r="F294">
        <f>('hgyj-gyin'!X291)</f>
        <v>461537.72</v>
      </c>
    </row>
    <row r="295" spans="1:6" x14ac:dyDescent="0.3">
      <c r="A295" s="17"/>
      <c r="B295" s="5" t="str">
        <f>('hgyj-gyin'!B292)</f>
        <v>France</v>
      </c>
      <c r="C295" t="str">
        <f>('hgyj-gyin'!T292)</f>
        <v>ERDF</v>
      </c>
      <c r="D295">
        <f>('hgyj-gyin'!V292)</f>
        <v>0.65000005240000003</v>
      </c>
      <c r="E295">
        <f>('hgyj-gyin'!W292)</f>
        <v>1680010</v>
      </c>
      <c r="F295">
        <f>('hgyj-gyin'!X292)</f>
        <v>2584630.56</v>
      </c>
    </row>
    <row r="296" spans="1:6" x14ac:dyDescent="0.3">
      <c r="A296" s="17"/>
      <c r="B296" s="5" t="str">
        <f>('hgyj-gyin'!B293)</f>
        <v>France</v>
      </c>
      <c r="C296" t="str">
        <f>('hgyj-gyin'!T293)</f>
        <v>ERDF</v>
      </c>
      <c r="D296">
        <f>('hgyj-gyin'!V293)</f>
        <v>0.65000007140000005</v>
      </c>
      <c r="E296">
        <f>('hgyj-gyin'!W293)</f>
        <v>5920010</v>
      </c>
      <c r="F296">
        <f>('hgyj-gyin'!X293)</f>
        <v>9107706.6899999995</v>
      </c>
    </row>
    <row r="297" spans="1:6" x14ac:dyDescent="0.3">
      <c r="A297" s="17"/>
      <c r="B297" s="5" t="str">
        <f>('hgyj-gyin'!B294)</f>
        <v>France</v>
      </c>
      <c r="C297" t="str">
        <f>('hgyj-gyin'!T294)</f>
        <v>ERDF</v>
      </c>
      <c r="D297">
        <f>('hgyj-gyin'!V294)</f>
        <v>0.64999696179999999</v>
      </c>
      <c r="E297">
        <f>('hgyj-gyin'!W294)</f>
        <v>7278252</v>
      </c>
      <c r="F297">
        <f>('hgyj-gyin'!X294)</f>
        <v>11197363.109999999</v>
      </c>
    </row>
    <row r="298" spans="1:6" x14ac:dyDescent="0.3">
      <c r="A298" s="17"/>
      <c r="B298" s="5" t="str">
        <f>('hgyj-gyin'!B295)</f>
        <v>Interreg</v>
      </c>
      <c r="C298" t="str">
        <f>('hgyj-gyin'!T295)</f>
        <v>Interreg Funds</v>
      </c>
      <c r="D298">
        <f>('hgyj-gyin'!V295)</f>
        <v>0.60950494929999999</v>
      </c>
      <c r="E298">
        <f>('hgyj-gyin'!W295)</f>
        <v>10329489</v>
      </c>
      <c r="F298">
        <f>('hgyj-gyin'!X295)</f>
        <v>16947342.280000001</v>
      </c>
    </row>
    <row r="299" spans="1:6" x14ac:dyDescent="0.3">
      <c r="A299" s="17"/>
      <c r="B299" s="5" t="str">
        <f>('hgyj-gyin'!B296)</f>
        <v>France</v>
      </c>
      <c r="C299" t="str">
        <f>('hgyj-gyin'!T296)</f>
        <v>ERDF</v>
      </c>
      <c r="D299">
        <f>('hgyj-gyin'!V296)</f>
        <v>0.64999696179999999</v>
      </c>
      <c r="E299">
        <f>('hgyj-gyin'!W296)</f>
        <v>7278252</v>
      </c>
      <c r="F299">
        <f>('hgyj-gyin'!X296)</f>
        <v>11197363.109999999</v>
      </c>
    </row>
    <row r="300" spans="1:6" x14ac:dyDescent="0.3">
      <c r="A300" s="17"/>
      <c r="B300" s="5" t="str">
        <f>('hgyj-gyin'!B297)</f>
        <v>France</v>
      </c>
      <c r="C300" t="str">
        <f>('hgyj-gyin'!T297)</f>
        <v>ERDF</v>
      </c>
      <c r="D300">
        <f>('hgyj-gyin'!V297)</f>
        <v>0.65000005240000003</v>
      </c>
      <c r="E300">
        <f>('hgyj-gyin'!W297)</f>
        <v>10680000</v>
      </c>
      <c r="F300">
        <f>('hgyj-gyin'!X297)</f>
        <v>16430767.91</v>
      </c>
    </row>
    <row r="301" spans="1:6" x14ac:dyDescent="0.3">
      <c r="A301" s="17"/>
      <c r="B301" s="5" t="str">
        <f>('hgyj-gyin'!B298)</f>
        <v>Slovakia</v>
      </c>
      <c r="C301" t="str">
        <f>('hgyj-gyin'!T298)</f>
        <v>ERDF</v>
      </c>
      <c r="D301">
        <f>('hgyj-gyin'!V298)</f>
        <v>0.84999999849999996</v>
      </c>
      <c r="E301">
        <f>('hgyj-gyin'!W298)</f>
        <v>37769650</v>
      </c>
      <c r="F301">
        <f>('hgyj-gyin'!X298)</f>
        <v>44434882.43</v>
      </c>
    </row>
    <row r="302" spans="1:6" x14ac:dyDescent="0.3">
      <c r="A302" s="17"/>
      <c r="B302" s="5" t="str">
        <f>('hgyj-gyin'!B299)</f>
        <v>France</v>
      </c>
      <c r="C302" t="str">
        <f>('hgyj-gyin'!T299)</f>
        <v>ERDF</v>
      </c>
      <c r="D302">
        <f>('hgyj-gyin'!V299)</f>
        <v>0.65000007140000005</v>
      </c>
      <c r="E302">
        <f>('hgyj-gyin'!W299)</f>
        <v>1500000</v>
      </c>
      <c r="F302">
        <f>('hgyj-gyin'!X299)</f>
        <v>2307692.0499999998</v>
      </c>
    </row>
    <row r="303" spans="1:6" x14ac:dyDescent="0.3">
      <c r="A303" s="17"/>
      <c r="B303" s="5" t="str">
        <f>('hgyj-gyin'!B300)</f>
        <v>France</v>
      </c>
      <c r="C303" t="str">
        <f>('hgyj-gyin'!T300)</f>
        <v>ERDF</v>
      </c>
      <c r="D303">
        <f>('hgyj-gyin'!V300)</f>
        <v>0.65000104250000001</v>
      </c>
      <c r="E303">
        <f>('hgyj-gyin'!W300)</f>
        <v>10150000</v>
      </c>
      <c r="F303">
        <f>('hgyj-gyin'!X300)</f>
        <v>15615359.57</v>
      </c>
    </row>
    <row r="304" spans="1:6" x14ac:dyDescent="0.3">
      <c r="A304" s="17"/>
      <c r="B304" s="5" t="str">
        <f>('hgyj-gyin'!B301)</f>
        <v>Poland</v>
      </c>
      <c r="C304" t="str">
        <f>('hgyj-gyin'!T301)</f>
        <v>ERDF</v>
      </c>
      <c r="D304">
        <f>('hgyj-gyin'!V301)</f>
        <v>0.84999999420000005</v>
      </c>
      <c r="E304">
        <f>('hgyj-gyin'!W301)</f>
        <v>20823393</v>
      </c>
      <c r="F304">
        <f>('hgyj-gyin'!X301)</f>
        <v>24498109.579999998</v>
      </c>
    </row>
    <row r="305" spans="1:6" x14ac:dyDescent="0.3">
      <c r="A305" s="17"/>
      <c r="B305" s="5" t="str">
        <f>('hgyj-gyin'!B302)</f>
        <v>France</v>
      </c>
      <c r="C305" t="str">
        <f>('hgyj-gyin'!T302)</f>
        <v>ERDF</v>
      </c>
      <c r="D305">
        <f>('hgyj-gyin'!V302)</f>
        <v>0.65000104250000001</v>
      </c>
      <c r="E305">
        <f>('hgyj-gyin'!W302)</f>
        <v>2650100</v>
      </c>
      <c r="F305">
        <f>('hgyj-gyin'!X302)</f>
        <v>4077070.38</v>
      </c>
    </row>
    <row r="306" spans="1:6" x14ac:dyDescent="0.3">
      <c r="A306" s="17"/>
      <c r="B306" s="5" t="str">
        <f>('hgyj-gyin'!B303)</f>
        <v>Germany</v>
      </c>
      <c r="C306" t="str">
        <f>('hgyj-gyin'!T303)</f>
        <v>ESF+</v>
      </c>
      <c r="D306">
        <f>('hgyj-gyin'!V303)</f>
        <v>0.59999999770000001</v>
      </c>
      <c r="E306">
        <f>('hgyj-gyin'!W303)</f>
        <v>83400000</v>
      </c>
      <c r="F306">
        <f>('hgyj-gyin'!X303)</f>
        <v>139000000.53</v>
      </c>
    </row>
    <row r="307" spans="1:6" x14ac:dyDescent="0.3">
      <c r="A307" s="17"/>
      <c r="B307" s="5" t="str">
        <f>('hgyj-gyin'!B304)</f>
        <v>France</v>
      </c>
      <c r="C307" t="str">
        <f>('hgyj-gyin'!T304)</f>
        <v>ERDF</v>
      </c>
      <c r="D307">
        <f>('hgyj-gyin'!V304)</f>
        <v>0.65000104250000001</v>
      </c>
      <c r="E307">
        <f>('hgyj-gyin'!W304)</f>
        <v>4200000</v>
      </c>
      <c r="F307">
        <f>('hgyj-gyin'!X304)</f>
        <v>6461528.0999999996</v>
      </c>
    </row>
    <row r="308" spans="1:6" x14ac:dyDescent="0.3">
      <c r="A308" s="17"/>
      <c r="B308" s="5" t="str">
        <f>('hgyj-gyin'!B305)</f>
        <v>France</v>
      </c>
      <c r="C308" t="str">
        <f>('hgyj-gyin'!T305)</f>
        <v>ERDF</v>
      </c>
      <c r="D308">
        <f>('hgyj-gyin'!V305)</f>
        <v>0.65000104250000001</v>
      </c>
      <c r="E308">
        <f>('hgyj-gyin'!W305)</f>
        <v>1900000</v>
      </c>
      <c r="F308">
        <f>('hgyj-gyin'!X305)</f>
        <v>2923072.23</v>
      </c>
    </row>
    <row r="309" spans="1:6" x14ac:dyDescent="0.3">
      <c r="A309" s="17"/>
      <c r="B309" s="5" t="str">
        <f>('hgyj-gyin'!B306)</f>
        <v>France</v>
      </c>
      <c r="C309" t="str">
        <f>('hgyj-gyin'!T306)</f>
        <v>ERDF</v>
      </c>
      <c r="D309">
        <f>('hgyj-gyin'!V306)</f>
        <v>0.65000007140000005</v>
      </c>
      <c r="E309">
        <f>('hgyj-gyin'!W306)</f>
        <v>1900000</v>
      </c>
      <c r="F309">
        <f>('hgyj-gyin'!X306)</f>
        <v>2923076.6</v>
      </c>
    </row>
    <row r="310" spans="1:6" x14ac:dyDescent="0.3">
      <c r="A310" s="17"/>
      <c r="B310" s="5" t="str">
        <f>('hgyj-gyin'!B307)</f>
        <v>France</v>
      </c>
      <c r="C310" t="str">
        <f>('hgyj-gyin'!T307)</f>
        <v>ERDF</v>
      </c>
      <c r="D310">
        <f>('hgyj-gyin'!V307)</f>
        <v>0.65000104250000001</v>
      </c>
      <c r="E310">
        <f>('hgyj-gyin'!W307)</f>
        <v>10150000</v>
      </c>
      <c r="F310">
        <f>('hgyj-gyin'!X307)</f>
        <v>15615359.57</v>
      </c>
    </row>
    <row r="311" spans="1:6" x14ac:dyDescent="0.3">
      <c r="A311" s="17"/>
      <c r="B311" s="5" t="str">
        <f>('hgyj-gyin'!B308)</f>
        <v>France</v>
      </c>
      <c r="C311" t="str">
        <f>('hgyj-gyin'!T308)</f>
        <v>ERDF</v>
      </c>
      <c r="D311">
        <f>('hgyj-gyin'!V308)</f>
        <v>0.65000005240000003</v>
      </c>
      <c r="E311">
        <f>('hgyj-gyin'!W308)</f>
        <v>3300000</v>
      </c>
      <c r="F311">
        <f>('hgyj-gyin'!X308)</f>
        <v>5076922.67</v>
      </c>
    </row>
    <row r="312" spans="1:6" x14ac:dyDescent="0.3">
      <c r="A312" s="17"/>
      <c r="B312" s="5" t="str">
        <f>('hgyj-gyin'!B309)</f>
        <v>France</v>
      </c>
      <c r="C312" t="str">
        <f>('hgyj-gyin'!T309)</f>
        <v>ERDF</v>
      </c>
      <c r="D312">
        <f>('hgyj-gyin'!V309)</f>
        <v>0.65000007140000005</v>
      </c>
      <c r="E312">
        <f>('hgyj-gyin'!W309)</f>
        <v>1500000</v>
      </c>
      <c r="F312">
        <f>('hgyj-gyin'!X309)</f>
        <v>2307692.0499999998</v>
      </c>
    </row>
    <row r="313" spans="1:6" x14ac:dyDescent="0.3">
      <c r="A313" s="17"/>
      <c r="B313" s="5" t="str">
        <f>('hgyj-gyin'!B310)</f>
        <v>France</v>
      </c>
      <c r="C313" t="str">
        <f>('hgyj-gyin'!T310)</f>
        <v>ERDF</v>
      </c>
      <c r="D313">
        <f>('hgyj-gyin'!V310)</f>
        <v>0.65000104250000001</v>
      </c>
      <c r="E313">
        <f>('hgyj-gyin'!W310)</f>
        <v>10150000</v>
      </c>
      <c r="F313">
        <f>('hgyj-gyin'!X310)</f>
        <v>15615359.57</v>
      </c>
    </row>
    <row r="314" spans="1:6" x14ac:dyDescent="0.3">
      <c r="A314" s="17"/>
      <c r="B314" s="5" t="str">
        <f>('hgyj-gyin'!B311)</f>
        <v>Portugal</v>
      </c>
      <c r="C314" t="str">
        <f>('hgyj-gyin'!T311)</f>
        <v>ERDF</v>
      </c>
      <c r="D314">
        <f>('hgyj-gyin'!V311)</f>
        <v>0.84999999940000004</v>
      </c>
      <c r="E314">
        <f>('hgyj-gyin'!W311)</f>
        <v>100000000</v>
      </c>
      <c r="F314">
        <f>('hgyj-gyin'!X311)</f>
        <v>117647058.91</v>
      </c>
    </row>
    <row r="315" spans="1:6" x14ac:dyDescent="0.3">
      <c r="A315" s="17"/>
      <c r="B315" s="5" t="str">
        <f>('hgyj-gyin'!B312)</f>
        <v>Croatia</v>
      </c>
      <c r="C315" t="str">
        <f>('hgyj-gyin'!T312)</f>
        <v>EMFAF</v>
      </c>
      <c r="D315">
        <f>('hgyj-gyin'!V312)</f>
        <v>0.69999999369999999</v>
      </c>
      <c r="E315">
        <f>('hgyj-gyin'!W312)</f>
        <v>7534538</v>
      </c>
      <c r="F315">
        <f>('hgyj-gyin'!X312)</f>
        <v>10763625.810000001</v>
      </c>
    </row>
    <row r="316" spans="1:6" x14ac:dyDescent="0.3">
      <c r="A316" s="17"/>
      <c r="B316" s="5" t="str">
        <f>('hgyj-gyin'!B313)</f>
        <v>France</v>
      </c>
      <c r="C316" t="str">
        <f>('hgyj-gyin'!T313)</f>
        <v>ERDF</v>
      </c>
      <c r="D316">
        <f>('hgyj-gyin'!V313)</f>
        <v>0.65000005240000003</v>
      </c>
      <c r="E316">
        <f>('hgyj-gyin'!W313)</f>
        <v>1550000</v>
      </c>
      <c r="F316">
        <f>('hgyj-gyin'!X313)</f>
        <v>2384615.19</v>
      </c>
    </row>
    <row r="317" spans="1:6" x14ac:dyDescent="0.3">
      <c r="A317" s="17"/>
      <c r="B317" s="5" t="str">
        <f>('hgyj-gyin'!B314)</f>
        <v>France</v>
      </c>
      <c r="C317" t="str">
        <f>('hgyj-gyin'!T314)</f>
        <v>ERDF</v>
      </c>
      <c r="D317">
        <f>('hgyj-gyin'!V314)</f>
        <v>0.65000005240000003</v>
      </c>
      <c r="E317">
        <f>('hgyj-gyin'!W314)</f>
        <v>12230000</v>
      </c>
      <c r="F317">
        <f>('hgyj-gyin'!X314)</f>
        <v>18815383.100000001</v>
      </c>
    </row>
    <row r="318" spans="1:6" x14ac:dyDescent="0.3">
      <c r="A318" s="17"/>
      <c r="B318" s="5" t="str">
        <f>('hgyj-gyin'!B315)</f>
        <v>France</v>
      </c>
      <c r="C318" t="str">
        <f>('hgyj-gyin'!T315)</f>
        <v>ERDF</v>
      </c>
      <c r="D318">
        <f>('hgyj-gyin'!V315)</f>
        <v>0.65000104250000001</v>
      </c>
      <c r="E318">
        <f>('hgyj-gyin'!W315)</f>
        <v>300000</v>
      </c>
      <c r="F318">
        <f>('hgyj-gyin'!X315)</f>
        <v>461537.72</v>
      </c>
    </row>
    <row r="319" spans="1:6" x14ac:dyDescent="0.3">
      <c r="A319" s="17"/>
      <c r="B319" s="5" t="str">
        <f>('hgyj-gyin'!B316)</f>
        <v>France</v>
      </c>
      <c r="C319" t="str">
        <f>('hgyj-gyin'!T316)</f>
        <v>ERDF</v>
      </c>
      <c r="D319">
        <f>('hgyj-gyin'!V316)</f>
        <v>0.65000104250000001</v>
      </c>
      <c r="E319">
        <f>('hgyj-gyin'!W316)</f>
        <v>4200000</v>
      </c>
      <c r="F319">
        <f>('hgyj-gyin'!X316)</f>
        <v>6461528.0999999996</v>
      </c>
    </row>
    <row r="320" spans="1:6" x14ac:dyDescent="0.3">
      <c r="A320" s="17"/>
      <c r="B320" s="5" t="str">
        <f>('hgyj-gyin'!B317)</f>
        <v>Cyprus</v>
      </c>
      <c r="C320" t="str">
        <f>('hgyj-gyin'!T317)</f>
        <v>ESF+</v>
      </c>
      <c r="D320">
        <f>('hgyj-gyin'!V317)</f>
        <v>0.6</v>
      </c>
      <c r="E320">
        <f>('hgyj-gyin'!W317)</f>
        <v>70455180</v>
      </c>
      <c r="F320">
        <f>('hgyj-gyin'!X317)</f>
        <v>117425300</v>
      </c>
    </row>
    <row r="321" spans="1:6" x14ac:dyDescent="0.3">
      <c r="A321" s="17"/>
      <c r="B321" s="5" t="str">
        <f>('hgyj-gyin'!B318)</f>
        <v>France</v>
      </c>
      <c r="C321" t="str">
        <f>('hgyj-gyin'!T318)</f>
        <v>ERDF</v>
      </c>
      <c r="D321">
        <f>('hgyj-gyin'!V318)</f>
        <v>0.65000005240000003</v>
      </c>
      <c r="E321">
        <f>('hgyj-gyin'!W318)</f>
        <v>3300000</v>
      </c>
      <c r="F321">
        <f>('hgyj-gyin'!X318)</f>
        <v>5076922.67</v>
      </c>
    </row>
    <row r="322" spans="1:6" x14ac:dyDescent="0.3">
      <c r="A322" s="17"/>
      <c r="B322" s="5" t="str">
        <f>('hgyj-gyin'!B319)</f>
        <v>France</v>
      </c>
      <c r="C322" t="str">
        <f>('hgyj-gyin'!T319)</f>
        <v>ERDF</v>
      </c>
      <c r="D322">
        <f>('hgyj-gyin'!V319)</f>
        <v>0.65000104250000001</v>
      </c>
      <c r="E322">
        <f>('hgyj-gyin'!W319)</f>
        <v>1900000</v>
      </c>
      <c r="F322">
        <f>('hgyj-gyin'!X319)</f>
        <v>2923072.23</v>
      </c>
    </row>
    <row r="323" spans="1:6" x14ac:dyDescent="0.3">
      <c r="A323" s="17"/>
      <c r="B323" s="5" t="str">
        <f>('hgyj-gyin'!B320)</f>
        <v>Poland</v>
      </c>
      <c r="C323" t="str">
        <f>('hgyj-gyin'!T320)</f>
        <v>ESF+</v>
      </c>
      <c r="D323">
        <f>('hgyj-gyin'!V320)</f>
        <v>0.84999999589999997</v>
      </c>
      <c r="E323">
        <f>('hgyj-gyin'!W320)</f>
        <v>93198000</v>
      </c>
      <c r="F323">
        <f>('hgyj-gyin'!X320)</f>
        <v>109644706.41</v>
      </c>
    </row>
    <row r="324" spans="1:6" x14ac:dyDescent="0.3">
      <c r="A324" s="17"/>
      <c r="B324" s="5" t="str">
        <f>('hgyj-gyin'!B321)</f>
        <v>Sweden</v>
      </c>
      <c r="C324" t="str">
        <f>('hgyj-gyin'!T321)</f>
        <v>ERDF</v>
      </c>
      <c r="D324">
        <f>('hgyj-gyin'!V321)</f>
        <v>0.4</v>
      </c>
      <c r="E324">
        <f>('hgyj-gyin'!W321)</f>
        <v>9316242</v>
      </c>
      <c r="F324">
        <f>('hgyj-gyin'!X321)</f>
        <v>23290605</v>
      </c>
    </row>
    <row r="325" spans="1:6" x14ac:dyDescent="0.3">
      <c r="A325" s="17"/>
      <c r="B325" s="5" t="str">
        <f>('hgyj-gyin'!B322)</f>
        <v>France</v>
      </c>
      <c r="C325" t="str">
        <f>('hgyj-gyin'!T322)</f>
        <v>ERDF</v>
      </c>
      <c r="D325">
        <f>('hgyj-gyin'!V322)</f>
        <v>0.64999696179999999</v>
      </c>
      <c r="E325">
        <f>('hgyj-gyin'!W322)</f>
        <v>7278252</v>
      </c>
      <c r="F325">
        <f>('hgyj-gyin'!X322)</f>
        <v>11197363.109999999</v>
      </c>
    </row>
    <row r="326" spans="1:6" x14ac:dyDescent="0.3">
      <c r="A326" s="17"/>
      <c r="B326" s="5" t="str">
        <f>('hgyj-gyin'!B323)</f>
        <v>France</v>
      </c>
      <c r="C326" t="str">
        <f>('hgyj-gyin'!T323)</f>
        <v>ERDF</v>
      </c>
      <c r="D326">
        <f>('hgyj-gyin'!V323)</f>
        <v>0.65000007140000005</v>
      </c>
      <c r="E326">
        <f>('hgyj-gyin'!W323)</f>
        <v>1900000</v>
      </c>
      <c r="F326">
        <f>('hgyj-gyin'!X323)</f>
        <v>2923076.6</v>
      </c>
    </row>
    <row r="327" spans="1:6" x14ac:dyDescent="0.3">
      <c r="A327" s="17"/>
      <c r="B327" s="5" t="str">
        <f>('hgyj-gyin'!B324)</f>
        <v>Sweden</v>
      </c>
      <c r="C327" t="str">
        <f>('hgyj-gyin'!T324)</f>
        <v>ERDF</v>
      </c>
      <c r="D327">
        <f>('hgyj-gyin'!V324)</f>
        <v>0.5</v>
      </c>
      <c r="E327">
        <f>('hgyj-gyin'!W324)</f>
        <v>7824945</v>
      </c>
      <c r="F327">
        <f>('hgyj-gyin'!X324)</f>
        <v>15649890</v>
      </c>
    </row>
    <row r="328" spans="1:6" x14ac:dyDescent="0.3">
      <c r="A328" s="17"/>
      <c r="B328" s="5" t="str">
        <f>('hgyj-gyin'!B325)</f>
        <v>France</v>
      </c>
      <c r="C328" t="str">
        <f>('hgyj-gyin'!T325)</f>
        <v>ERDF</v>
      </c>
      <c r="D328">
        <f>('hgyj-gyin'!V325)</f>
        <v>0.65000005240000003</v>
      </c>
      <c r="E328">
        <f>('hgyj-gyin'!W325)</f>
        <v>1680010</v>
      </c>
      <c r="F328">
        <f>('hgyj-gyin'!X325)</f>
        <v>2584630.56</v>
      </c>
    </row>
    <row r="329" spans="1:6" x14ac:dyDescent="0.3">
      <c r="A329" s="17"/>
      <c r="B329" s="5" t="str">
        <f>('hgyj-gyin'!B326)</f>
        <v>Poland</v>
      </c>
      <c r="C329" t="str">
        <f>('hgyj-gyin'!T326)</f>
        <v>ESF+</v>
      </c>
      <c r="D329">
        <f>('hgyj-gyin'!V326)</f>
        <v>0.5</v>
      </c>
      <c r="E329">
        <f>('hgyj-gyin'!W326)</f>
        <v>475501</v>
      </c>
      <c r="F329">
        <f>('hgyj-gyin'!X326)</f>
        <v>951002</v>
      </c>
    </row>
    <row r="330" spans="1:6" x14ac:dyDescent="0.3">
      <c r="A330" s="17"/>
      <c r="B330" s="5" t="str">
        <f>('hgyj-gyin'!B327)</f>
        <v>Poland</v>
      </c>
      <c r="C330" t="str">
        <f>('hgyj-gyin'!T327)</f>
        <v>ESF+</v>
      </c>
      <c r="D330">
        <f>('hgyj-gyin'!V327)</f>
        <v>0.6999999992</v>
      </c>
      <c r="E330">
        <f>('hgyj-gyin'!W327)</f>
        <v>26276392</v>
      </c>
      <c r="F330">
        <f>('hgyj-gyin'!X327)</f>
        <v>37537702.899999999</v>
      </c>
    </row>
    <row r="331" spans="1:6" x14ac:dyDescent="0.3">
      <c r="A331" s="17"/>
      <c r="B331" s="5" t="str">
        <f>('hgyj-gyin'!B328)</f>
        <v>Belgium</v>
      </c>
      <c r="C331" t="str">
        <f>('hgyj-gyin'!T328)</f>
        <v>ERDF</v>
      </c>
      <c r="D331">
        <f>('hgyj-gyin'!V328)</f>
        <v>0.4</v>
      </c>
      <c r="E331">
        <f>('hgyj-gyin'!W328)</f>
        <v>5859136</v>
      </c>
      <c r="F331">
        <f>('hgyj-gyin'!X328)</f>
        <v>14647840</v>
      </c>
    </row>
    <row r="332" spans="1:6" x14ac:dyDescent="0.3">
      <c r="A332" s="17"/>
      <c r="B332" s="5" t="str">
        <f>('hgyj-gyin'!B329)</f>
        <v>Ireland</v>
      </c>
      <c r="C332" t="str">
        <f>('hgyj-gyin'!T329)</f>
        <v>JTF</v>
      </c>
      <c r="D332">
        <f>('hgyj-gyin'!V329)</f>
        <v>0.5</v>
      </c>
      <c r="E332">
        <f>('hgyj-gyin'!W329)</f>
        <v>9137500</v>
      </c>
      <c r="F332">
        <f>('hgyj-gyin'!X329)</f>
        <v>18275000</v>
      </c>
    </row>
    <row r="333" spans="1:6" x14ac:dyDescent="0.3">
      <c r="A333" s="17"/>
      <c r="B333" s="5" t="str">
        <f>('hgyj-gyin'!B330)</f>
        <v>Belgium</v>
      </c>
      <c r="C333" t="str">
        <f>('hgyj-gyin'!T330)</f>
        <v>ERDF</v>
      </c>
      <c r="D333">
        <f>('hgyj-gyin'!V330)</f>
        <v>0.4</v>
      </c>
      <c r="E333">
        <f>('hgyj-gyin'!W330)</f>
        <v>17577408</v>
      </c>
      <c r="F333">
        <f>('hgyj-gyin'!X330)</f>
        <v>43943520</v>
      </c>
    </row>
    <row r="334" spans="1:6" x14ac:dyDescent="0.3">
      <c r="A334" s="17"/>
      <c r="B334" s="5" t="str">
        <f>('hgyj-gyin'!B331)</f>
        <v>Italy</v>
      </c>
      <c r="C334" t="str">
        <f>('hgyj-gyin'!T331)</f>
        <v>ERDF</v>
      </c>
      <c r="D334">
        <f>('hgyj-gyin'!V331)</f>
        <v>0.70000000070000001</v>
      </c>
      <c r="E334">
        <f>('hgyj-gyin'!W331)</f>
        <v>11908727</v>
      </c>
      <c r="F334">
        <f>('hgyj-gyin'!X331)</f>
        <v>17012467.129999999</v>
      </c>
    </row>
    <row r="335" spans="1:6" x14ac:dyDescent="0.3">
      <c r="A335" s="17"/>
      <c r="B335" s="5" t="str">
        <f>('hgyj-gyin'!B332)</f>
        <v>Belgium</v>
      </c>
      <c r="C335" t="str">
        <f>('hgyj-gyin'!T332)</f>
        <v>ERDF</v>
      </c>
      <c r="D335">
        <f>('hgyj-gyin'!V332)</f>
        <v>0.4</v>
      </c>
      <c r="E335">
        <f>('hgyj-gyin'!W332)</f>
        <v>10546445</v>
      </c>
      <c r="F335">
        <f>('hgyj-gyin'!X332)</f>
        <v>26366112.5</v>
      </c>
    </row>
    <row r="336" spans="1:6" x14ac:dyDescent="0.3">
      <c r="A336" s="17"/>
      <c r="B336" s="5" t="str">
        <f>('hgyj-gyin'!B333)</f>
        <v>Greece</v>
      </c>
      <c r="C336" t="str">
        <f>('hgyj-gyin'!T333)</f>
        <v>ESF+</v>
      </c>
      <c r="D336">
        <f>('hgyj-gyin'!V333)</f>
        <v>0.84999999810000004</v>
      </c>
      <c r="E336">
        <f>('hgyj-gyin'!W333)</f>
        <v>7014200</v>
      </c>
      <c r="F336">
        <f>('hgyj-gyin'!X333)</f>
        <v>8252000.0199999996</v>
      </c>
    </row>
    <row r="337" spans="1:6" x14ac:dyDescent="0.3">
      <c r="A337" s="17"/>
      <c r="B337" s="5" t="str">
        <f>('hgyj-gyin'!B334)</f>
        <v>Greece</v>
      </c>
      <c r="C337" t="str">
        <f>('hgyj-gyin'!T334)</f>
        <v>ERDF</v>
      </c>
      <c r="D337">
        <f>('hgyj-gyin'!V334)</f>
        <v>0.84999999749999999</v>
      </c>
      <c r="E337">
        <f>('hgyj-gyin'!W334)</f>
        <v>11050000</v>
      </c>
      <c r="F337">
        <f>('hgyj-gyin'!X334)</f>
        <v>13000000.039999999</v>
      </c>
    </row>
    <row r="338" spans="1:6" x14ac:dyDescent="0.3">
      <c r="A338" s="17"/>
      <c r="B338" s="5" t="str">
        <f>('hgyj-gyin'!B335)</f>
        <v>Belgium</v>
      </c>
      <c r="C338" t="str">
        <f>('hgyj-gyin'!T335)</f>
        <v>ERDF</v>
      </c>
      <c r="D338">
        <f>('hgyj-gyin'!V335)</f>
        <v>0.4</v>
      </c>
      <c r="E338">
        <f>('hgyj-gyin'!W335)</f>
        <v>17577408</v>
      </c>
      <c r="F338">
        <f>('hgyj-gyin'!X335)</f>
        <v>43943520</v>
      </c>
    </row>
    <row r="339" spans="1:6" x14ac:dyDescent="0.3">
      <c r="A339" s="17"/>
      <c r="B339" s="5" t="str">
        <f>('hgyj-gyin'!B336)</f>
        <v>Belgium</v>
      </c>
      <c r="C339" t="str">
        <f>('hgyj-gyin'!T336)</f>
        <v>ERDF</v>
      </c>
      <c r="D339">
        <f>('hgyj-gyin'!V336)</f>
        <v>0.4</v>
      </c>
      <c r="E339">
        <f>('hgyj-gyin'!W336)</f>
        <v>15292346</v>
      </c>
      <c r="F339">
        <f>('hgyj-gyin'!X336)</f>
        <v>38230865</v>
      </c>
    </row>
    <row r="340" spans="1:6" x14ac:dyDescent="0.3">
      <c r="A340" s="17"/>
      <c r="B340" s="5" t="str">
        <f>('hgyj-gyin'!B337)</f>
        <v>Poland</v>
      </c>
      <c r="C340" t="str">
        <f>('hgyj-gyin'!T337)</f>
        <v>ESF+</v>
      </c>
      <c r="D340">
        <f>('hgyj-gyin'!V337)</f>
        <v>0.69999999940000002</v>
      </c>
      <c r="E340">
        <f>('hgyj-gyin'!W337)</f>
        <v>49852959</v>
      </c>
      <c r="F340">
        <f>('hgyj-gyin'!X337)</f>
        <v>71218512.920000002</v>
      </c>
    </row>
    <row r="341" spans="1:6" x14ac:dyDescent="0.3">
      <c r="A341" s="17"/>
      <c r="B341" s="5" t="str">
        <f>('hgyj-gyin'!B338)</f>
        <v>Belgium</v>
      </c>
      <c r="C341" t="str">
        <f>('hgyj-gyin'!T338)</f>
        <v>ERDF</v>
      </c>
      <c r="D341">
        <f>('hgyj-gyin'!V338)</f>
        <v>0.4</v>
      </c>
      <c r="E341">
        <f>('hgyj-gyin'!W338)</f>
        <v>3937339</v>
      </c>
      <c r="F341">
        <f>('hgyj-gyin'!X338)</f>
        <v>9843347.5</v>
      </c>
    </row>
    <row r="342" spans="1:6" x14ac:dyDescent="0.3">
      <c r="A342" s="17"/>
      <c r="B342" s="5" t="str">
        <f>('hgyj-gyin'!B339)</f>
        <v>Belgium</v>
      </c>
      <c r="C342" t="str">
        <f>('hgyj-gyin'!T339)</f>
        <v>ERDF</v>
      </c>
      <c r="D342">
        <f>('hgyj-gyin'!V339)</f>
        <v>0.4</v>
      </c>
      <c r="E342">
        <f>('hgyj-gyin'!W339)</f>
        <v>984335</v>
      </c>
      <c r="F342">
        <f>('hgyj-gyin'!X339)</f>
        <v>2460837.5</v>
      </c>
    </row>
    <row r="343" spans="1:6" x14ac:dyDescent="0.3">
      <c r="A343" s="17"/>
      <c r="B343" s="5" t="str">
        <f>('hgyj-gyin'!B340)</f>
        <v>Lithuania</v>
      </c>
      <c r="C343" t="str">
        <f>('hgyj-gyin'!T340)</f>
        <v>BMVI</v>
      </c>
      <c r="D343">
        <f>('hgyj-gyin'!V340)</f>
        <v>1</v>
      </c>
      <c r="E343">
        <f>('hgyj-gyin'!W340)</f>
        <v>1500000</v>
      </c>
      <c r="F343">
        <f>('hgyj-gyin'!X340)</f>
        <v>1500000</v>
      </c>
    </row>
    <row r="344" spans="1:6" x14ac:dyDescent="0.3">
      <c r="A344" s="17"/>
      <c r="B344" s="5" t="str">
        <f>('hgyj-gyin'!B341)</f>
        <v>Spain</v>
      </c>
      <c r="C344" t="str">
        <f>('hgyj-gyin'!T341)</f>
        <v>ESF+</v>
      </c>
      <c r="D344">
        <f>('hgyj-gyin'!V341)</f>
        <v>0.6</v>
      </c>
      <c r="E344">
        <f>('hgyj-gyin'!W341)</f>
        <v>1260000</v>
      </c>
      <c r="F344">
        <f>('hgyj-gyin'!X341)</f>
        <v>2100000</v>
      </c>
    </row>
    <row r="345" spans="1:6" x14ac:dyDescent="0.3">
      <c r="A345" s="17"/>
      <c r="B345" s="5" t="str">
        <f>('hgyj-gyin'!B342)</f>
        <v>Belgium</v>
      </c>
      <c r="C345" t="str">
        <f>('hgyj-gyin'!T342)</f>
        <v>ERDF</v>
      </c>
      <c r="D345">
        <f>('hgyj-gyin'!V342)</f>
        <v>0.4</v>
      </c>
      <c r="E345">
        <f>('hgyj-gyin'!W342)</f>
        <v>9140252</v>
      </c>
      <c r="F345">
        <f>('hgyj-gyin'!X342)</f>
        <v>22850630</v>
      </c>
    </row>
    <row r="346" spans="1:6" x14ac:dyDescent="0.3">
      <c r="A346" s="17"/>
      <c r="B346" s="5" t="str">
        <f>('hgyj-gyin'!B343)</f>
        <v>Lithuania</v>
      </c>
      <c r="C346" t="str">
        <f>('hgyj-gyin'!T343)</f>
        <v>BMVI</v>
      </c>
      <c r="D346">
        <f>('hgyj-gyin'!V343)</f>
        <v>0.93617115890000002</v>
      </c>
      <c r="E346">
        <f>('hgyj-gyin'!W343)</f>
        <v>4938000</v>
      </c>
      <c r="F346">
        <f>('hgyj-gyin'!X343)</f>
        <v>5274676.49</v>
      </c>
    </row>
    <row r="347" spans="1:6" x14ac:dyDescent="0.3">
      <c r="A347" s="17"/>
      <c r="B347" s="5" t="str">
        <f>('hgyj-gyin'!B344)</f>
        <v>Spain</v>
      </c>
      <c r="C347" t="str">
        <f>('hgyj-gyin'!T344)</f>
        <v>ESF+</v>
      </c>
      <c r="D347">
        <f>('hgyj-gyin'!V344)</f>
        <v>0.4</v>
      </c>
      <c r="E347">
        <f>('hgyj-gyin'!W344)</f>
        <v>2000000</v>
      </c>
      <c r="F347">
        <f>('hgyj-gyin'!X344)</f>
        <v>5000000</v>
      </c>
    </row>
    <row r="348" spans="1:6" x14ac:dyDescent="0.3">
      <c r="A348" s="17"/>
      <c r="B348" s="5" t="str">
        <f>('hgyj-gyin'!B345)</f>
        <v>Lithuania</v>
      </c>
      <c r="C348" t="str">
        <f>('hgyj-gyin'!T345)</f>
        <v>BMVI</v>
      </c>
      <c r="D348">
        <f>('hgyj-gyin'!V345)</f>
        <v>0.93617115890000002</v>
      </c>
      <c r="E348">
        <f>('hgyj-gyin'!W345)</f>
        <v>600000</v>
      </c>
      <c r="F348">
        <f>('hgyj-gyin'!X345)</f>
        <v>640908.43999999994</v>
      </c>
    </row>
    <row r="349" spans="1:6" x14ac:dyDescent="0.3">
      <c r="A349" s="17"/>
      <c r="B349" s="5" t="str">
        <f>('hgyj-gyin'!B346)</f>
        <v>Lithuania</v>
      </c>
      <c r="C349" t="str">
        <f>('hgyj-gyin'!T346)</f>
        <v>BMVI</v>
      </c>
      <c r="D349">
        <f>('hgyj-gyin'!V346)</f>
        <v>1</v>
      </c>
      <c r="E349">
        <f>('hgyj-gyin'!W346)</f>
        <v>900000</v>
      </c>
      <c r="F349">
        <f>('hgyj-gyin'!X346)</f>
        <v>900000</v>
      </c>
    </row>
    <row r="350" spans="1:6" x14ac:dyDescent="0.3">
      <c r="A350" s="17"/>
      <c r="B350" s="5" t="str">
        <f>('hgyj-gyin'!B347)</f>
        <v>Lithuania</v>
      </c>
      <c r="C350" t="str">
        <f>('hgyj-gyin'!T347)</f>
        <v>BMVI</v>
      </c>
      <c r="D350">
        <f>('hgyj-gyin'!V347)</f>
        <v>0.93617115890000002</v>
      </c>
      <c r="E350">
        <f>('hgyj-gyin'!W347)</f>
        <v>400000</v>
      </c>
      <c r="F350">
        <f>('hgyj-gyin'!X347)</f>
        <v>427272.3</v>
      </c>
    </row>
    <row r="351" spans="1:6" x14ac:dyDescent="0.3">
      <c r="A351" s="17"/>
      <c r="B351" s="5" t="str">
        <f>('hgyj-gyin'!B348)</f>
        <v>Lithuania</v>
      </c>
      <c r="C351" t="str">
        <f>('hgyj-gyin'!T348)</f>
        <v>BMVI</v>
      </c>
      <c r="D351">
        <f>('hgyj-gyin'!V348)</f>
        <v>0.93617115890000002</v>
      </c>
      <c r="E351">
        <f>('hgyj-gyin'!W348)</f>
        <v>3375000</v>
      </c>
      <c r="F351">
        <f>('hgyj-gyin'!X348)</f>
        <v>3605109.99</v>
      </c>
    </row>
    <row r="352" spans="1:6" x14ac:dyDescent="0.3">
      <c r="A352" s="17"/>
      <c r="B352" s="5" t="str">
        <f>('hgyj-gyin'!B349)</f>
        <v>Lithuania</v>
      </c>
      <c r="C352" t="str">
        <f>('hgyj-gyin'!T349)</f>
        <v>BMVI</v>
      </c>
      <c r="D352">
        <f>('hgyj-gyin'!V349)</f>
        <v>0.93617115890000002</v>
      </c>
      <c r="E352">
        <f>('hgyj-gyin'!W349)</f>
        <v>720000</v>
      </c>
      <c r="F352">
        <f>('hgyj-gyin'!X349)</f>
        <v>769090.13</v>
      </c>
    </row>
    <row r="353" spans="1:6" x14ac:dyDescent="0.3">
      <c r="A353" s="17"/>
      <c r="B353" s="5" t="str">
        <f>('hgyj-gyin'!B350)</f>
        <v>Lithuania</v>
      </c>
      <c r="C353" t="str">
        <f>('hgyj-gyin'!T350)</f>
        <v>BMVI</v>
      </c>
      <c r="D353">
        <f>('hgyj-gyin'!V350)</f>
        <v>0.93617115890000002</v>
      </c>
      <c r="E353">
        <f>('hgyj-gyin'!W350)</f>
        <v>48098173</v>
      </c>
      <c r="F353">
        <f>('hgyj-gyin'!X350)</f>
        <v>51377541.960000001</v>
      </c>
    </row>
    <row r="354" spans="1:6" x14ac:dyDescent="0.3">
      <c r="A354" s="17"/>
      <c r="B354" s="5" t="str">
        <f>('hgyj-gyin'!B351)</f>
        <v>Lithuania</v>
      </c>
      <c r="C354" t="str">
        <f>('hgyj-gyin'!T351)</f>
        <v>BMVI</v>
      </c>
      <c r="D354">
        <f>('hgyj-gyin'!V351)</f>
        <v>0.93617115890000002</v>
      </c>
      <c r="E354">
        <f>('hgyj-gyin'!W351)</f>
        <v>862500</v>
      </c>
      <c r="F354">
        <f>('hgyj-gyin'!X351)</f>
        <v>921305.89</v>
      </c>
    </row>
    <row r="355" spans="1:6" x14ac:dyDescent="0.3">
      <c r="A355" s="17"/>
      <c r="B355" s="5" t="str">
        <f>('hgyj-gyin'!B352)</f>
        <v>Belgium</v>
      </c>
      <c r="C355" t="str">
        <f>('hgyj-gyin'!T352)</f>
        <v>ERDF</v>
      </c>
      <c r="D355">
        <f>('hgyj-gyin'!V352)</f>
        <v>0.4</v>
      </c>
      <c r="E355">
        <f>('hgyj-gyin'!W352)</f>
        <v>35154817</v>
      </c>
      <c r="F355">
        <f>('hgyj-gyin'!X352)</f>
        <v>87887042.5</v>
      </c>
    </row>
    <row r="356" spans="1:6" x14ac:dyDescent="0.3">
      <c r="A356" s="17"/>
      <c r="B356" s="5" t="str">
        <f>('hgyj-gyin'!B353)</f>
        <v>Lithuania</v>
      </c>
      <c r="C356" t="str">
        <f>('hgyj-gyin'!T353)</f>
        <v>BMVI</v>
      </c>
      <c r="D356">
        <f>('hgyj-gyin'!V353)</f>
        <v>0.93617115890000002</v>
      </c>
      <c r="E356">
        <f>('hgyj-gyin'!W353)</f>
        <v>8757619.4499999993</v>
      </c>
      <c r="F356">
        <f>('hgyj-gyin'!X353)</f>
        <v>9354720.4100000001</v>
      </c>
    </row>
    <row r="357" spans="1:6" x14ac:dyDescent="0.3">
      <c r="A357" s="17"/>
      <c r="B357" s="5" t="str">
        <f>('hgyj-gyin'!B354)</f>
        <v>Lithuania</v>
      </c>
      <c r="C357" t="str">
        <f>('hgyj-gyin'!T354)</f>
        <v>BMVI</v>
      </c>
      <c r="D357">
        <f>('hgyj-gyin'!V354)</f>
        <v>1</v>
      </c>
      <c r="E357">
        <f>('hgyj-gyin'!W354)</f>
        <v>14073340.710000001</v>
      </c>
      <c r="F357">
        <f>('hgyj-gyin'!X354)</f>
        <v>14073340.710000001</v>
      </c>
    </row>
    <row r="358" spans="1:6" x14ac:dyDescent="0.3">
      <c r="A358" s="17"/>
      <c r="B358" s="5" t="str">
        <f>('hgyj-gyin'!B355)</f>
        <v>Belgium</v>
      </c>
      <c r="C358" t="str">
        <f>('hgyj-gyin'!T355)</f>
        <v>ERDF</v>
      </c>
      <c r="D358">
        <f>('hgyj-gyin'!V355)</f>
        <v>0.4</v>
      </c>
      <c r="E358">
        <f>('hgyj-gyin'!W355)</f>
        <v>15292346</v>
      </c>
      <c r="F358">
        <f>('hgyj-gyin'!X355)</f>
        <v>38230865</v>
      </c>
    </row>
    <row r="359" spans="1:6" x14ac:dyDescent="0.3">
      <c r="A359" s="17"/>
      <c r="B359" s="5" t="str">
        <f>('hgyj-gyin'!B356)</f>
        <v>Lithuania</v>
      </c>
      <c r="C359" t="str">
        <f>('hgyj-gyin'!T356)</f>
        <v>BMVI</v>
      </c>
      <c r="D359">
        <f>('hgyj-gyin'!V356)</f>
        <v>0.75000000050000004</v>
      </c>
      <c r="E359">
        <f>('hgyj-gyin'!W356)</f>
        <v>1200000</v>
      </c>
      <c r="F359">
        <f>('hgyj-gyin'!X356)</f>
        <v>1600000</v>
      </c>
    </row>
    <row r="360" spans="1:6" x14ac:dyDescent="0.3">
      <c r="A360" s="17"/>
      <c r="B360" s="5" t="str">
        <f>('hgyj-gyin'!B357)</f>
        <v>Lithuania</v>
      </c>
      <c r="C360" t="str">
        <f>('hgyj-gyin'!T357)</f>
        <v>BMVI</v>
      </c>
      <c r="D360">
        <f>('hgyj-gyin'!V357)</f>
        <v>0.93617115890000002</v>
      </c>
      <c r="E360">
        <f>('hgyj-gyin'!W357)</f>
        <v>2282129.25</v>
      </c>
      <c r="F360">
        <f>('hgyj-gyin'!X357)</f>
        <v>2437726.5099999998</v>
      </c>
    </row>
    <row r="361" spans="1:6" x14ac:dyDescent="0.3">
      <c r="A361" s="17"/>
      <c r="B361" s="5" t="str">
        <f>('hgyj-gyin'!B358)</f>
        <v>Lithuania</v>
      </c>
      <c r="C361" t="str">
        <f>('hgyj-gyin'!T358)</f>
        <v>BMVI</v>
      </c>
      <c r="D361">
        <f>('hgyj-gyin'!V358)</f>
        <v>0.93617115890000002</v>
      </c>
      <c r="E361">
        <f>('hgyj-gyin'!W358)</f>
        <v>189215094.34</v>
      </c>
      <c r="F361">
        <f>('hgyj-gyin'!X358)</f>
        <v>202115919.22999999</v>
      </c>
    </row>
    <row r="362" spans="1:6" x14ac:dyDescent="0.3">
      <c r="A362" s="17"/>
      <c r="B362" s="5" t="str">
        <f>('hgyj-gyin'!B359)</f>
        <v>Lithuania</v>
      </c>
      <c r="C362" t="str">
        <f>('hgyj-gyin'!T359)</f>
        <v>BMVI</v>
      </c>
      <c r="D362">
        <f>('hgyj-gyin'!V359)</f>
        <v>0.93617115890000002</v>
      </c>
      <c r="E362">
        <f>('hgyj-gyin'!W359)</f>
        <v>580000</v>
      </c>
      <c r="F362">
        <f>('hgyj-gyin'!X359)</f>
        <v>619544.82999999996</v>
      </c>
    </row>
    <row r="363" spans="1:6" x14ac:dyDescent="0.3">
      <c r="A363" s="17"/>
      <c r="B363" s="5" t="str">
        <f>('hgyj-gyin'!B360)</f>
        <v>Lithuania</v>
      </c>
      <c r="C363" t="str">
        <f>('hgyj-gyin'!T360)</f>
        <v>BMVI</v>
      </c>
      <c r="D363">
        <f>('hgyj-gyin'!V360)</f>
        <v>0.75000000050000004</v>
      </c>
      <c r="E363">
        <f>('hgyj-gyin'!W360)</f>
        <v>285000</v>
      </c>
      <c r="F363">
        <f>('hgyj-gyin'!X360)</f>
        <v>380000</v>
      </c>
    </row>
    <row r="364" spans="1:6" x14ac:dyDescent="0.3">
      <c r="A364" s="17"/>
      <c r="B364" s="5" t="str">
        <f>('hgyj-gyin'!B361)</f>
        <v>Lithuania</v>
      </c>
      <c r="C364" t="str">
        <f>('hgyj-gyin'!T361)</f>
        <v>BMVI</v>
      </c>
      <c r="D364">
        <f>('hgyj-gyin'!V361)</f>
        <v>0.93617115890000002</v>
      </c>
      <c r="E364">
        <f>('hgyj-gyin'!W361)</f>
        <v>6880500</v>
      </c>
      <c r="F364">
        <f>('hgyj-gyin'!X361)</f>
        <v>7349617.5700000003</v>
      </c>
    </row>
    <row r="365" spans="1:6" x14ac:dyDescent="0.3">
      <c r="A365" s="17"/>
      <c r="B365" s="5" t="str">
        <f>('hgyj-gyin'!B362)</f>
        <v>Lithuania</v>
      </c>
      <c r="C365" t="str">
        <f>('hgyj-gyin'!T362)</f>
        <v>BMVI</v>
      </c>
      <c r="D365">
        <f>('hgyj-gyin'!V362)</f>
        <v>0.75000000050000004</v>
      </c>
      <c r="E365">
        <f>('hgyj-gyin'!W362)</f>
        <v>2378898.25</v>
      </c>
      <c r="F365">
        <f>('hgyj-gyin'!X362)</f>
        <v>3171864.33</v>
      </c>
    </row>
    <row r="366" spans="1:6" x14ac:dyDescent="0.3">
      <c r="A366" s="17"/>
      <c r="B366" s="5" t="str">
        <f>('hgyj-gyin'!B363)</f>
        <v>Lithuania</v>
      </c>
      <c r="C366" t="str">
        <f>('hgyj-gyin'!T363)</f>
        <v>BMVI</v>
      </c>
      <c r="D366">
        <f>('hgyj-gyin'!V363)</f>
        <v>0.93617115890000002</v>
      </c>
      <c r="E366">
        <f>('hgyj-gyin'!W363)</f>
        <v>2100000</v>
      </c>
      <c r="F366">
        <f>('hgyj-gyin'!X363)</f>
        <v>2243179.5499999998</v>
      </c>
    </row>
    <row r="367" spans="1:6" x14ac:dyDescent="0.3">
      <c r="A367" s="17"/>
      <c r="B367" s="5" t="str">
        <f>('hgyj-gyin'!B364)</f>
        <v>Lithuania</v>
      </c>
      <c r="C367" t="str">
        <f>('hgyj-gyin'!T364)</f>
        <v>BMVI</v>
      </c>
      <c r="D367">
        <f>('hgyj-gyin'!V364)</f>
        <v>0.93617115890000002</v>
      </c>
      <c r="E367">
        <f>('hgyj-gyin'!W364)</f>
        <v>13369431</v>
      </c>
      <c r="F367">
        <f>('hgyj-gyin'!X364)</f>
        <v>14280968.68</v>
      </c>
    </row>
    <row r="368" spans="1:6" x14ac:dyDescent="0.3">
      <c r="A368" s="17"/>
      <c r="B368" s="5" t="str">
        <f>('hgyj-gyin'!B365)</f>
        <v>Lithuania</v>
      </c>
      <c r="C368" t="str">
        <f>('hgyj-gyin'!T365)</f>
        <v>BMVI</v>
      </c>
      <c r="D368">
        <f>('hgyj-gyin'!V365)</f>
        <v>0.75000000050000004</v>
      </c>
      <c r="E368">
        <f>('hgyj-gyin'!W365)</f>
        <v>180000</v>
      </c>
      <c r="F368">
        <f>('hgyj-gyin'!X365)</f>
        <v>240000</v>
      </c>
    </row>
    <row r="369" spans="1:6" x14ac:dyDescent="0.3">
      <c r="A369" s="17"/>
      <c r="B369" s="5" t="str">
        <f>('hgyj-gyin'!B366)</f>
        <v>Lithuania</v>
      </c>
      <c r="C369" t="str">
        <f>('hgyj-gyin'!T366)</f>
        <v>BMVI</v>
      </c>
      <c r="D369">
        <f>('hgyj-gyin'!V366)</f>
        <v>1</v>
      </c>
      <c r="E369">
        <f>('hgyj-gyin'!W366)</f>
        <v>700000</v>
      </c>
      <c r="F369">
        <f>('hgyj-gyin'!X366)</f>
        <v>700000</v>
      </c>
    </row>
    <row r="370" spans="1:6" x14ac:dyDescent="0.3">
      <c r="A370" s="17"/>
      <c r="B370" s="5" t="str">
        <f>('hgyj-gyin'!B367)</f>
        <v>Belgium</v>
      </c>
      <c r="C370" t="str">
        <f>('hgyj-gyin'!T367)</f>
        <v>ERDF</v>
      </c>
      <c r="D370">
        <f>('hgyj-gyin'!V367)</f>
        <v>0.4</v>
      </c>
      <c r="E370">
        <f>('hgyj-gyin'!W367)</f>
        <v>5859136</v>
      </c>
      <c r="F370">
        <f>('hgyj-gyin'!X367)</f>
        <v>14647840</v>
      </c>
    </row>
    <row r="371" spans="1:6" x14ac:dyDescent="0.3">
      <c r="A371" s="17"/>
      <c r="B371" s="5" t="str">
        <f>('hgyj-gyin'!B368)</f>
        <v>Belgium</v>
      </c>
      <c r="C371" t="str">
        <f>('hgyj-gyin'!T368)</f>
        <v>ERDF</v>
      </c>
      <c r="D371">
        <f>('hgyj-gyin'!V368)</f>
        <v>0.4</v>
      </c>
      <c r="E371">
        <f>('hgyj-gyin'!W368)</f>
        <v>9140252</v>
      </c>
      <c r="F371">
        <f>('hgyj-gyin'!X368)</f>
        <v>22850630</v>
      </c>
    </row>
    <row r="372" spans="1:6" x14ac:dyDescent="0.3">
      <c r="A372" s="17"/>
      <c r="B372" s="5" t="str">
        <f>('hgyj-gyin'!B369)</f>
        <v>Belgium</v>
      </c>
      <c r="C372" t="str">
        <f>('hgyj-gyin'!T369)</f>
        <v>ERDF</v>
      </c>
      <c r="D372">
        <f>('hgyj-gyin'!V369)</f>
        <v>0.4</v>
      </c>
      <c r="E372">
        <f>('hgyj-gyin'!W369)</f>
        <v>3954919</v>
      </c>
      <c r="F372">
        <f>('hgyj-gyin'!X369)</f>
        <v>9887297.5</v>
      </c>
    </row>
    <row r="373" spans="1:6" x14ac:dyDescent="0.3">
      <c r="A373" s="17"/>
      <c r="B373" s="5" t="str">
        <f>('hgyj-gyin'!B370)</f>
        <v>Belgium</v>
      </c>
      <c r="C373" t="str">
        <f>('hgyj-gyin'!T370)</f>
        <v>ERDF</v>
      </c>
      <c r="D373">
        <f>('hgyj-gyin'!V370)</f>
        <v>0.4</v>
      </c>
      <c r="E373">
        <f>('hgyj-gyin'!W370)</f>
        <v>1699149</v>
      </c>
      <c r="F373">
        <f>('hgyj-gyin'!X370)</f>
        <v>4247872.5</v>
      </c>
    </row>
    <row r="374" spans="1:6" x14ac:dyDescent="0.3">
      <c r="A374" s="17"/>
      <c r="B374" s="5" t="str">
        <f>('hgyj-gyin'!B371)</f>
        <v>Belgium</v>
      </c>
      <c r="C374" t="str">
        <f>('hgyj-gyin'!T371)</f>
        <v>ERDF</v>
      </c>
      <c r="D374">
        <f>('hgyj-gyin'!V371)</f>
        <v>0.4</v>
      </c>
      <c r="E374">
        <f>('hgyj-gyin'!W371)</f>
        <v>5273224</v>
      </c>
      <c r="F374">
        <f>('hgyj-gyin'!X371)</f>
        <v>13183060</v>
      </c>
    </row>
    <row r="375" spans="1:6" x14ac:dyDescent="0.3">
      <c r="A375" s="17"/>
      <c r="B375" s="5" t="str">
        <f>('hgyj-gyin'!B372)</f>
        <v>Belgium</v>
      </c>
      <c r="C375" t="str">
        <f>('hgyj-gyin'!T372)</f>
        <v>ERDF</v>
      </c>
      <c r="D375">
        <f>('hgyj-gyin'!V372)</f>
        <v>0.4</v>
      </c>
      <c r="E375">
        <f>('hgyj-gyin'!W372)</f>
        <v>35154817</v>
      </c>
      <c r="F375">
        <f>('hgyj-gyin'!X372)</f>
        <v>87887042.5</v>
      </c>
    </row>
    <row r="376" spans="1:6" x14ac:dyDescent="0.3">
      <c r="A376" s="17"/>
      <c r="B376" s="5" t="str">
        <f>('hgyj-gyin'!B373)</f>
        <v>Interreg</v>
      </c>
      <c r="C376" t="str">
        <f>('hgyj-gyin'!T373)</f>
        <v>Interreg Funds</v>
      </c>
      <c r="D376">
        <f>('hgyj-gyin'!V373)</f>
        <v>0.75</v>
      </c>
      <c r="E376">
        <f>('hgyj-gyin'!W373)</f>
        <v>3750000</v>
      </c>
      <c r="F376">
        <f>('hgyj-gyin'!X373)</f>
        <v>5000000</v>
      </c>
    </row>
    <row r="377" spans="1:6" x14ac:dyDescent="0.3">
      <c r="A377" s="17"/>
      <c r="B377" s="5" t="str">
        <f>('hgyj-gyin'!B374)</f>
        <v>Belgium</v>
      </c>
      <c r="C377" t="str">
        <f>('hgyj-gyin'!T374)</f>
        <v>ERDF</v>
      </c>
      <c r="D377">
        <f>('hgyj-gyin'!V374)</f>
        <v>0.4</v>
      </c>
      <c r="E377">
        <f>('hgyj-gyin'!W374)</f>
        <v>10546445</v>
      </c>
      <c r="F377">
        <f>('hgyj-gyin'!X374)</f>
        <v>26366112.5</v>
      </c>
    </row>
    <row r="378" spans="1:6" x14ac:dyDescent="0.3">
      <c r="A378" s="17"/>
      <c r="B378" s="5" t="str">
        <f>('hgyj-gyin'!B375)</f>
        <v>Belgium</v>
      </c>
      <c r="C378" t="str">
        <f>('hgyj-gyin'!T375)</f>
        <v>ERDF</v>
      </c>
      <c r="D378">
        <f>('hgyj-gyin'!V375)</f>
        <v>0.4</v>
      </c>
      <c r="E378">
        <f>('hgyj-gyin'!W375)</f>
        <v>11718272</v>
      </c>
      <c r="F378">
        <f>('hgyj-gyin'!X375)</f>
        <v>29295680</v>
      </c>
    </row>
    <row r="379" spans="1:6" x14ac:dyDescent="0.3">
      <c r="A379" s="17"/>
      <c r="B379" s="5" t="str">
        <f>('hgyj-gyin'!B376)</f>
        <v>Belgium</v>
      </c>
      <c r="C379" t="str">
        <f>('hgyj-gyin'!T376)</f>
        <v>ERDF</v>
      </c>
      <c r="D379">
        <f>('hgyj-gyin'!V376)</f>
        <v>0.4</v>
      </c>
      <c r="E379">
        <f>('hgyj-gyin'!W376)</f>
        <v>11718272</v>
      </c>
      <c r="F379">
        <f>('hgyj-gyin'!X376)</f>
        <v>29295680</v>
      </c>
    </row>
    <row r="380" spans="1:6" x14ac:dyDescent="0.3">
      <c r="A380" s="17"/>
      <c r="B380" s="5" t="str">
        <f>('hgyj-gyin'!B377)</f>
        <v>France</v>
      </c>
      <c r="C380" t="str">
        <f>('hgyj-gyin'!T377)</f>
        <v>ERDF</v>
      </c>
      <c r="D380">
        <f>('hgyj-gyin'!V377)</f>
        <v>0.4</v>
      </c>
      <c r="E380">
        <f>('hgyj-gyin'!W377)</f>
        <v>77000000</v>
      </c>
      <c r="F380">
        <f>('hgyj-gyin'!X377)</f>
        <v>192500000</v>
      </c>
    </row>
    <row r="381" spans="1:6" x14ac:dyDescent="0.3">
      <c r="A381" s="17"/>
      <c r="B381" s="5" t="str">
        <f>('hgyj-gyin'!B378)</f>
        <v>France</v>
      </c>
      <c r="C381" t="str">
        <f>('hgyj-gyin'!T378)</f>
        <v>ERDF</v>
      </c>
      <c r="D381">
        <f>('hgyj-gyin'!V378)</f>
        <v>0.6</v>
      </c>
      <c r="E381">
        <f>('hgyj-gyin'!W378)</f>
        <v>7800000</v>
      </c>
      <c r="F381">
        <f>('hgyj-gyin'!X378)</f>
        <v>13000000</v>
      </c>
    </row>
    <row r="382" spans="1:6" x14ac:dyDescent="0.3">
      <c r="A382" s="17"/>
      <c r="B382" s="5" t="str">
        <f>('hgyj-gyin'!B379)</f>
        <v>France</v>
      </c>
      <c r="C382" t="str">
        <f>('hgyj-gyin'!T379)</f>
        <v>ESF+</v>
      </c>
      <c r="D382">
        <f>('hgyj-gyin'!V379)</f>
        <v>0.5999999962</v>
      </c>
      <c r="E382">
        <f>('hgyj-gyin'!W379)</f>
        <v>8193651</v>
      </c>
      <c r="F382">
        <f>('hgyj-gyin'!X379)</f>
        <v>13656085.09</v>
      </c>
    </row>
    <row r="383" spans="1:6" x14ac:dyDescent="0.3">
      <c r="A383" s="17"/>
      <c r="B383" s="5" t="str">
        <f>('hgyj-gyin'!B380)</f>
        <v>France</v>
      </c>
      <c r="C383" t="str">
        <f>('hgyj-gyin'!T380)</f>
        <v>ESF+</v>
      </c>
      <c r="D383">
        <f>('hgyj-gyin'!V380)</f>
        <v>0.39999999930000002</v>
      </c>
      <c r="E383">
        <f>('hgyj-gyin'!W380)</f>
        <v>29306349</v>
      </c>
      <c r="F383">
        <f>('hgyj-gyin'!X380)</f>
        <v>73265872.629999995</v>
      </c>
    </row>
    <row r="384" spans="1:6" x14ac:dyDescent="0.3">
      <c r="A384" s="17"/>
      <c r="B384" s="5" t="str">
        <f>('hgyj-gyin'!B381)</f>
        <v>Interreg</v>
      </c>
      <c r="C384" t="str">
        <f>('hgyj-gyin'!T381)</f>
        <v>Interreg Funds</v>
      </c>
      <c r="D384">
        <f>('hgyj-gyin'!V381)</f>
        <v>0.80000000989999998</v>
      </c>
      <c r="E384">
        <f>('hgyj-gyin'!W381)</f>
        <v>15157392</v>
      </c>
      <c r="F384">
        <f>('hgyj-gyin'!X381)</f>
        <v>18946739.77</v>
      </c>
    </row>
    <row r="385" spans="1:6" x14ac:dyDescent="0.3">
      <c r="A385" s="17"/>
      <c r="B385" s="5" t="str">
        <f>('hgyj-gyin'!B382)</f>
        <v>France</v>
      </c>
      <c r="C385" t="str">
        <f>('hgyj-gyin'!T382)</f>
        <v>ERDF</v>
      </c>
      <c r="D385">
        <f>('hgyj-gyin'!V382)</f>
        <v>0.4</v>
      </c>
      <c r="E385">
        <f>('hgyj-gyin'!W382)</f>
        <v>16417631</v>
      </c>
      <c r="F385">
        <f>('hgyj-gyin'!X382)</f>
        <v>41044077.5</v>
      </c>
    </row>
    <row r="386" spans="1:6" x14ac:dyDescent="0.3">
      <c r="A386" s="17"/>
      <c r="B386" s="5" t="str">
        <f>('hgyj-gyin'!B383)</f>
        <v>France</v>
      </c>
      <c r="C386" t="str">
        <f>('hgyj-gyin'!T383)</f>
        <v>ESF+</v>
      </c>
      <c r="D386">
        <f>('hgyj-gyin'!V383)</f>
        <v>0.5999999962</v>
      </c>
      <c r="E386">
        <f>('hgyj-gyin'!W383)</f>
        <v>2840465</v>
      </c>
      <c r="F386">
        <f>('hgyj-gyin'!X383)</f>
        <v>4734108.3600000003</v>
      </c>
    </row>
    <row r="387" spans="1:6" x14ac:dyDescent="0.3">
      <c r="A387" s="17"/>
      <c r="B387" s="5" t="str">
        <f>('hgyj-gyin'!B384)</f>
        <v>France</v>
      </c>
      <c r="C387" t="str">
        <f>('hgyj-gyin'!T384)</f>
        <v>ERDF</v>
      </c>
      <c r="D387">
        <f>('hgyj-gyin'!V384)</f>
        <v>0.6</v>
      </c>
      <c r="E387">
        <f>('hgyj-gyin'!W384)</f>
        <v>5200000</v>
      </c>
      <c r="F387">
        <f>('hgyj-gyin'!X384)</f>
        <v>8666666.6699999999</v>
      </c>
    </row>
    <row r="388" spans="1:6" x14ac:dyDescent="0.3">
      <c r="A388" s="17"/>
      <c r="B388" s="5" t="str">
        <f>('hgyj-gyin'!B385)</f>
        <v>France</v>
      </c>
      <c r="C388" t="str">
        <f>('hgyj-gyin'!T385)</f>
        <v>ESF+</v>
      </c>
      <c r="D388">
        <f>('hgyj-gyin'!V385)</f>
        <v>0.39999999930000002</v>
      </c>
      <c r="E388">
        <f>('hgyj-gyin'!W385)</f>
        <v>2484637</v>
      </c>
      <c r="F388">
        <f>('hgyj-gyin'!X385)</f>
        <v>6211592.5099999998</v>
      </c>
    </row>
    <row r="389" spans="1:6" x14ac:dyDescent="0.3">
      <c r="A389" s="17"/>
      <c r="B389" s="5" t="str">
        <f>('hgyj-gyin'!B386)</f>
        <v>Poland</v>
      </c>
      <c r="C389" t="str">
        <f>('hgyj-gyin'!T386)</f>
        <v>ESF+</v>
      </c>
      <c r="D389">
        <f>('hgyj-gyin'!V386)</f>
        <v>0.6999999992</v>
      </c>
      <c r="E389">
        <f>('hgyj-gyin'!W386)</f>
        <v>78715</v>
      </c>
      <c r="F389">
        <f>('hgyj-gyin'!X386)</f>
        <v>112450</v>
      </c>
    </row>
    <row r="390" spans="1:6" x14ac:dyDescent="0.3">
      <c r="A390" s="17"/>
      <c r="B390" s="5" t="str">
        <f>('hgyj-gyin'!B387)</f>
        <v>Belgium</v>
      </c>
      <c r="C390" t="str">
        <f>('hgyj-gyin'!T387)</f>
        <v>ERDF</v>
      </c>
      <c r="D390">
        <f>('hgyj-gyin'!V387)</f>
        <v>0.4</v>
      </c>
      <c r="E390">
        <f>('hgyj-gyin'!W387)</f>
        <v>68815919</v>
      </c>
      <c r="F390">
        <f>('hgyj-gyin'!X387)</f>
        <v>172039797.5</v>
      </c>
    </row>
    <row r="391" spans="1:6" x14ac:dyDescent="0.3">
      <c r="A391" s="17"/>
      <c r="B391" s="5" t="str">
        <f>('hgyj-gyin'!B388)</f>
        <v>Poland</v>
      </c>
      <c r="C391" t="str">
        <f>('hgyj-gyin'!T388)</f>
        <v>ESF+</v>
      </c>
      <c r="D391">
        <f>('hgyj-gyin'!V388)</f>
        <v>0.84999999660000003</v>
      </c>
      <c r="E391">
        <f>('hgyj-gyin'!W388)</f>
        <v>116503740</v>
      </c>
      <c r="F391">
        <f>('hgyj-gyin'!X388)</f>
        <v>137063224.08000001</v>
      </c>
    </row>
    <row r="392" spans="1:6" x14ac:dyDescent="0.3">
      <c r="A392" s="17"/>
      <c r="B392" s="5" t="str">
        <f>('hgyj-gyin'!B389)</f>
        <v>France</v>
      </c>
      <c r="C392" t="str">
        <f>('hgyj-gyin'!T389)</f>
        <v>ERDF</v>
      </c>
      <c r="D392">
        <f>('hgyj-gyin'!V389)</f>
        <v>0.4</v>
      </c>
      <c r="E392">
        <f>('hgyj-gyin'!W389)</f>
        <v>5000000</v>
      </c>
      <c r="F392">
        <f>('hgyj-gyin'!X389)</f>
        <v>12500000</v>
      </c>
    </row>
    <row r="393" spans="1:6" x14ac:dyDescent="0.3">
      <c r="A393" s="17"/>
      <c r="B393" s="5" t="str">
        <f>('hgyj-gyin'!B390)</f>
        <v>Germany</v>
      </c>
      <c r="C393" t="str">
        <f>('hgyj-gyin'!T390)</f>
        <v>ERDF</v>
      </c>
      <c r="D393">
        <f>('hgyj-gyin'!V390)</f>
        <v>0.4</v>
      </c>
      <c r="E393">
        <f>('hgyj-gyin'!W390)</f>
        <v>33992424</v>
      </c>
      <c r="F393">
        <f>('hgyj-gyin'!X390)</f>
        <v>84981060</v>
      </c>
    </row>
    <row r="394" spans="1:6" x14ac:dyDescent="0.3">
      <c r="A394" s="17"/>
      <c r="B394" s="5" t="str">
        <f>('hgyj-gyin'!B391)</f>
        <v>France</v>
      </c>
      <c r="C394" t="str">
        <f>('hgyj-gyin'!T391)</f>
        <v>ESF+</v>
      </c>
      <c r="D394">
        <f>('hgyj-gyin'!V391)</f>
        <v>0.5999999962</v>
      </c>
      <c r="E394">
        <f>('hgyj-gyin'!W391)</f>
        <v>5134688</v>
      </c>
      <c r="F394">
        <f>('hgyj-gyin'!X391)</f>
        <v>8557813.3900000006</v>
      </c>
    </row>
    <row r="395" spans="1:6" x14ac:dyDescent="0.3">
      <c r="A395" s="17"/>
      <c r="B395" s="5" t="str">
        <f>('hgyj-gyin'!B392)</f>
        <v>France</v>
      </c>
      <c r="C395" t="str">
        <f>('hgyj-gyin'!T392)</f>
        <v>ERDF</v>
      </c>
      <c r="D395">
        <f>('hgyj-gyin'!V392)</f>
        <v>0.4</v>
      </c>
      <c r="E395">
        <f>('hgyj-gyin'!W392)</f>
        <v>77000000</v>
      </c>
      <c r="F395">
        <f>('hgyj-gyin'!X392)</f>
        <v>192500000</v>
      </c>
    </row>
    <row r="396" spans="1:6" x14ac:dyDescent="0.3">
      <c r="A396" s="17"/>
      <c r="B396" s="5" t="str">
        <f>('hgyj-gyin'!B393)</f>
        <v>France</v>
      </c>
      <c r="C396" t="str">
        <f>('hgyj-gyin'!T393)</f>
        <v>ERDF</v>
      </c>
      <c r="D396">
        <f>('hgyj-gyin'!V393)</f>
        <v>0.4</v>
      </c>
      <c r="E396">
        <f>('hgyj-gyin'!W393)</f>
        <v>14231250</v>
      </c>
      <c r="F396">
        <f>('hgyj-gyin'!X393)</f>
        <v>35578125</v>
      </c>
    </row>
    <row r="397" spans="1:6" x14ac:dyDescent="0.3">
      <c r="A397" s="17"/>
      <c r="B397" s="5" t="str">
        <f>('hgyj-gyin'!B394)</f>
        <v>Spain</v>
      </c>
      <c r="C397" t="str">
        <f>('hgyj-gyin'!T394)</f>
        <v>ERDF</v>
      </c>
      <c r="D397">
        <f>('hgyj-gyin'!V394)</f>
        <v>0.84999999839999996</v>
      </c>
      <c r="E397">
        <f>('hgyj-gyin'!W394)</f>
        <v>113169000</v>
      </c>
      <c r="F397">
        <f>('hgyj-gyin'!X394)</f>
        <v>133140000.25</v>
      </c>
    </row>
    <row r="398" spans="1:6" x14ac:dyDescent="0.3">
      <c r="A398" s="17"/>
      <c r="B398" s="5" t="str">
        <f>('hgyj-gyin'!B395)</f>
        <v>France</v>
      </c>
      <c r="C398" t="str">
        <f>('hgyj-gyin'!T395)</f>
        <v>ESF+</v>
      </c>
      <c r="D398">
        <f>('hgyj-gyin'!V395)</f>
        <v>0.39999999930000002</v>
      </c>
      <c r="E398">
        <f>('hgyj-gyin'!W395)</f>
        <v>10159535</v>
      </c>
      <c r="F398">
        <f>('hgyj-gyin'!X395)</f>
        <v>25398837.539999999</v>
      </c>
    </row>
    <row r="399" spans="1:6" x14ac:dyDescent="0.3">
      <c r="A399" s="17"/>
      <c r="B399" s="5" t="str">
        <f>('hgyj-gyin'!B396)</f>
        <v>Spain</v>
      </c>
      <c r="C399" t="str">
        <f>('hgyj-gyin'!T396)</f>
        <v>ESF+</v>
      </c>
      <c r="D399">
        <f>('hgyj-gyin'!V396)</f>
        <v>0.84999997699999996</v>
      </c>
      <c r="E399">
        <f>('hgyj-gyin'!W396)</f>
        <v>15000000</v>
      </c>
      <c r="F399">
        <f>('hgyj-gyin'!X396)</f>
        <v>17647059.300000001</v>
      </c>
    </row>
    <row r="400" spans="1:6" x14ac:dyDescent="0.3">
      <c r="A400" s="17"/>
      <c r="B400" s="5" t="str">
        <f>('hgyj-gyin'!B397)</f>
        <v>Sweden</v>
      </c>
      <c r="C400" t="str">
        <f>('hgyj-gyin'!T397)</f>
        <v>ERDF</v>
      </c>
      <c r="D400">
        <f>('hgyj-gyin'!V397)</f>
        <v>0.3999999977</v>
      </c>
      <c r="E400">
        <f>('hgyj-gyin'!W397)</f>
        <v>9919115</v>
      </c>
      <c r="F400">
        <f>('hgyj-gyin'!X397)</f>
        <v>24797787.640000001</v>
      </c>
    </row>
    <row r="401" spans="1:6" x14ac:dyDescent="0.3">
      <c r="A401" s="17"/>
      <c r="B401" s="5" t="str">
        <f>('hgyj-gyin'!B398)</f>
        <v>France</v>
      </c>
      <c r="C401" t="str">
        <f>('hgyj-gyin'!T398)</f>
        <v>ESF+</v>
      </c>
      <c r="D401">
        <f>('hgyj-gyin'!V398)</f>
        <v>0.5999999962</v>
      </c>
      <c r="E401">
        <f>('hgyj-gyin'!W398)</f>
        <v>4621220</v>
      </c>
      <c r="F401">
        <f>('hgyj-gyin'!X398)</f>
        <v>7702033.3799999999</v>
      </c>
    </row>
    <row r="402" spans="1:6" x14ac:dyDescent="0.3">
      <c r="A402" s="17"/>
      <c r="B402" s="5" t="str">
        <f>('hgyj-gyin'!B399)</f>
        <v>France</v>
      </c>
      <c r="C402" t="str">
        <f>('hgyj-gyin'!T399)</f>
        <v>ERDF</v>
      </c>
      <c r="D402">
        <f>('hgyj-gyin'!V399)</f>
        <v>0.6</v>
      </c>
      <c r="E402">
        <f>('hgyj-gyin'!W399)</f>
        <v>41000000</v>
      </c>
      <c r="F402">
        <f>('hgyj-gyin'!X399)</f>
        <v>68333333.329999998</v>
      </c>
    </row>
    <row r="403" spans="1:6" x14ac:dyDescent="0.3">
      <c r="A403" s="17"/>
      <c r="B403" s="5" t="str">
        <f>('hgyj-gyin'!B400)</f>
        <v>France</v>
      </c>
      <c r="C403" t="str">
        <f>('hgyj-gyin'!T400)</f>
        <v>ESF+</v>
      </c>
      <c r="D403">
        <f>('hgyj-gyin'!V400)</f>
        <v>0.80267892559999998</v>
      </c>
      <c r="E403">
        <f>('hgyj-gyin'!W400)</f>
        <v>3000000</v>
      </c>
      <c r="F403">
        <f>('hgyj-gyin'!X400)</f>
        <v>3737484.45</v>
      </c>
    </row>
    <row r="404" spans="1:6" x14ac:dyDescent="0.3">
      <c r="A404" s="17"/>
      <c r="B404" s="5" t="str">
        <f>('hgyj-gyin'!B401)</f>
        <v>Germany</v>
      </c>
      <c r="C404" t="str">
        <f>('hgyj-gyin'!T401)</f>
        <v>ESF+</v>
      </c>
      <c r="D404">
        <f>('hgyj-gyin'!V401)</f>
        <v>0.4</v>
      </c>
      <c r="E404">
        <f>('hgyj-gyin'!W401)</f>
        <v>6318000</v>
      </c>
      <c r="F404">
        <f>('hgyj-gyin'!X401)</f>
        <v>15795000</v>
      </c>
    </row>
    <row r="405" spans="1:6" x14ac:dyDescent="0.3">
      <c r="A405" s="17"/>
      <c r="B405" s="5" t="str">
        <f>('hgyj-gyin'!B402)</f>
        <v>Sweden</v>
      </c>
      <c r="C405" t="str">
        <f>('hgyj-gyin'!T402)</f>
        <v>ERDF</v>
      </c>
      <c r="D405">
        <f>('hgyj-gyin'!V402)</f>
        <v>0.5</v>
      </c>
      <c r="E405">
        <f>('hgyj-gyin'!W402)</f>
        <v>6520786</v>
      </c>
      <c r="F405">
        <f>('hgyj-gyin'!X402)</f>
        <v>13041572</v>
      </c>
    </row>
    <row r="406" spans="1:6" x14ac:dyDescent="0.3">
      <c r="A406" s="17"/>
      <c r="B406" s="5" t="str">
        <f>('hgyj-gyin'!B403)</f>
        <v>France</v>
      </c>
      <c r="C406" t="str">
        <f>('hgyj-gyin'!T403)</f>
        <v>ERDF</v>
      </c>
      <c r="D406">
        <f>('hgyj-gyin'!V403)</f>
        <v>0.4</v>
      </c>
      <c r="E406">
        <f>('hgyj-gyin'!W403)</f>
        <v>12200000</v>
      </c>
      <c r="F406">
        <f>('hgyj-gyin'!X403)</f>
        <v>30500000</v>
      </c>
    </row>
    <row r="407" spans="1:6" x14ac:dyDescent="0.3">
      <c r="A407" s="17"/>
      <c r="B407" s="5" t="str">
        <f>('hgyj-gyin'!B404)</f>
        <v>France</v>
      </c>
      <c r="C407" t="str">
        <f>('hgyj-gyin'!T404)</f>
        <v>ERDF</v>
      </c>
      <c r="D407">
        <f>('hgyj-gyin'!V404)</f>
        <v>0.59999998850000003</v>
      </c>
      <c r="E407">
        <f>('hgyj-gyin'!W404)</f>
        <v>10000000</v>
      </c>
      <c r="F407">
        <f>('hgyj-gyin'!X404)</f>
        <v>16666666.99</v>
      </c>
    </row>
    <row r="408" spans="1:6" x14ac:dyDescent="0.3">
      <c r="A408" s="17"/>
      <c r="B408" s="5" t="str">
        <f>('hgyj-gyin'!B405)</f>
        <v>France</v>
      </c>
      <c r="C408" t="str">
        <f>('hgyj-gyin'!T405)</f>
        <v>ERDF</v>
      </c>
      <c r="D408">
        <f>('hgyj-gyin'!V405)</f>
        <v>0.59999999680000005</v>
      </c>
      <c r="E408">
        <f>('hgyj-gyin'!W405)</f>
        <v>49500000</v>
      </c>
      <c r="F408">
        <f>('hgyj-gyin'!X405)</f>
        <v>82500000.439999998</v>
      </c>
    </row>
    <row r="409" spans="1:6" x14ac:dyDescent="0.3">
      <c r="A409" s="17"/>
      <c r="B409" s="5" t="str">
        <f>('hgyj-gyin'!B406)</f>
        <v>France</v>
      </c>
      <c r="C409" t="str">
        <f>('hgyj-gyin'!T406)</f>
        <v>ERDF</v>
      </c>
      <c r="D409">
        <f>('hgyj-gyin'!V406)</f>
        <v>0.6</v>
      </c>
      <c r="E409">
        <f>('hgyj-gyin'!W406)</f>
        <v>7800000</v>
      </c>
      <c r="F409">
        <f>('hgyj-gyin'!X406)</f>
        <v>13000000</v>
      </c>
    </row>
    <row r="410" spans="1:6" x14ac:dyDescent="0.3">
      <c r="A410" s="17"/>
      <c r="B410" s="5" t="str">
        <f>('hgyj-gyin'!B407)</f>
        <v>France</v>
      </c>
      <c r="C410" t="str">
        <f>('hgyj-gyin'!T407)</f>
        <v>ERDF</v>
      </c>
      <c r="D410">
        <f>('hgyj-gyin'!V407)</f>
        <v>0.4</v>
      </c>
      <c r="E410">
        <f>('hgyj-gyin'!W407)</f>
        <v>27300000</v>
      </c>
      <c r="F410">
        <f>('hgyj-gyin'!X407)</f>
        <v>68250000</v>
      </c>
    </row>
    <row r="411" spans="1:6" x14ac:dyDescent="0.3">
      <c r="A411" s="17"/>
      <c r="B411" s="5" t="str">
        <f>('hgyj-gyin'!B408)</f>
        <v>France</v>
      </c>
      <c r="C411" t="str">
        <f>('hgyj-gyin'!T408)</f>
        <v>ERDF</v>
      </c>
      <c r="D411">
        <f>('hgyj-gyin'!V408)</f>
        <v>0.4</v>
      </c>
      <c r="E411">
        <f>('hgyj-gyin'!W408)</f>
        <v>4200000</v>
      </c>
      <c r="F411">
        <f>('hgyj-gyin'!X408)</f>
        <v>10500000</v>
      </c>
    </row>
    <row r="412" spans="1:6" x14ac:dyDescent="0.3">
      <c r="A412" s="17"/>
      <c r="B412" s="5" t="str">
        <f>('hgyj-gyin'!B409)</f>
        <v>France</v>
      </c>
      <c r="C412" t="str">
        <f>('hgyj-gyin'!T409)</f>
        <v>ERDF</v>
      </c>
      <c r="D412">
        <f>('hgyj-gyin'!V409)</f>
        <v>0.4</v>
      </c>
      <c r="E412">
        <f>('hgyj-gyin'!W409)</f>
        <v>11000000</v>
      </c>
      <c r="F412">
        <f>('hgyj-gyin'!X409)</f>
        <v>27500000</v>
      </c>
    </row>
    <row r="413" spans="1:6" x14ac:dyDescent="0.3">
      <c r="A413" s="17"/>
      <c r="B413" s="5" t="str">
        <f>('hgyj-gyin'!B410)</f>
        <v>Greece</v>
      </c>
      <c r="C413" t="str">
        <f>('hgyj-gyin'!T410)</f>
        <v>ESF+</v>
      </c>
      <c r="D413">
        <f>('hgyj-gyin'!V410)</f>
        <v>0.85</v>
      </c>
      <c r="E413">
        <f>('hgyj-gyin'!W410)</f>
        <v>2805000</v>
      </c>
      <c r="F413">
        <f>('hgyj-gyin'!X410)</f>
        <v>3300000</v>
      </c>
    </row>
    <row r="414" spans="1:6" x14ac:dyDescent="0.3">
      <c r="A414" s="17"/>
      <c r="B414" s="5" t="str">
        <f>('hgyj-gyin'!B411)</f>
        <v>France</v>
      </c>
      <c r="C414" t="str">
        <f>('hgyj-gyin'!T411)</f>
        <v>ERDF</v>
      </c>
      <c r="D414">
        <f>('hgyj-gyin'!V411)</f>
        <v>0.4</v>
      </c>
      <c r="E414">
        <f>('hgyj-gyin'!W411)</f>
        <v>11000000</v>
      </c>
      <c r="F414">
        <f>('hgyj-gyin'!X411)</f>
        <v>27500000</v>
      </c>
    </row>
    <row r="415" spans="1:6" x14ac:dyDescent="0.3">
      <c r="A415" s="17"/>
      <c r="B415" s="5" t="str">
        <f>('hgyj-gyin'!B412)</f>
        <v>France</v>
      </c>
      <c r="C415" t="str">
        <f>('hgyj-gyin'!T412)</f>
        <v>ERDF</v>
      </c>
      <c r="D415">
        <f>('hgyj-gyin'!V412)</f>
        <v>0.6</v>
      </c>
      <c r="E415">
        <f>('hgyj-gyin'!W412)</f>
        <v>41000000</v>
      </c>
      <c r="F415">
        <f>('hgyj-gyin'!X412)</f>
        <v>68333333.329999998</v>
      </c>
    </row>
    <row r="416" spans="1:6" x14ac:dyDescent="0.3">
      <c r="A416" s="17"/>
      <c r="B416" s="5" t="str">
        <f>('hgyj-gyin'!B413)</f>
        <v>France</v>
      </c>
      <c r="C416" t="str">
        <f>('hgyj-gyin'!T413)</f>
        <v>ERDF</v>
      </c>
      <c r="D416">
        <f>('hgyj-gyin'!V413)</f>
        <v>0.59999999680000005</v>
      </c>
      <c r="E416">
        <f>('hgyj-gyin'!W413)</f>
        <v>1800000</v>
      </c>
      <c r="F416">
        <f>('hgyj-gyin'!X413)</f>
        <v>3000000.02</v>
      </c>
    </row>
    <row r="417" spans="1:6" x14ac:dyDescent="0.3">
      <c r="A417" s="17"/>
      <c r="B417" s="5" t="str">
        <f>('hgyj-gyin'!B414)</f>
        <v>Spain</v>
      </c>
      <c r="C417" t="str">
        <f>('hgyj-gyin'!T414)</f>
        <v>ESF+</v>
      </c>
      <c r="D417">
        <f>('hgyj-gyin'!V414)</f>
        <v>0.84999999530000003</v>
      </c>
      <c r="E417">
        <f>('hgyj-gyin'!W414)</f>
        <v>60346318</v>
      </c>
      <c r="F417">
        <f>('hgyj-gyin'!X414)</f>
        <v>70995668.629999995</v>
      </c>
    </row>
    <row r="418" spans="1:6" x14ac:dyDescent="0.3">
      <c r="A418" s="17"/>
      <c r="B418" s="5" t="str">
        <f>('hgyj-gyin'!B415)</f>
        <v>Netherlands</v>
      </c>
      <c r="C418" t="str">
        <f>('hgyj-gyin'!T415)</f>
        <v>JTF</v>
      </c>
      <c r="D418">
        <f>('hgyj-gyin'!V415)</f>
        <v>0.49999999569999998</v>
      </c>
      <c r="E418">
        <f>('hgyj-gyin'!W415)</f>
        <v>2815225.8</v>
      </c>
      <c r="F418">
        <f>('hgyj-gyin'!X415)</f>
        <v>5630451.6500000004</v>
      </c>
    </row>
    <row r="419" spans="1:6" x14ac:dyDescent="0.3">
      <c r="A419" s="17"/>
      <c r="B419" s="5" t="str">
        <f>('hgyj-gyin'!B416)</f>
        <v>France</v>
      </c>
      <c r="C419" t="str">
        <f>('hgyj-gyin'!T416)</f>
        <v>ERDF</v>
      </c>
      <c r="D419">
        <f>('hgyj-gyin'!V416)</f>
        <v>0.4</v>
      </c>
      <c r="E419">
        <f>('hgyj-gyin'!W416)</f>
        <v>8115943</v>
      </c>
      <c r="F419">
        <f>('hgyj-gyin'!X416)</f>
        <v>20289857.5</v>
      </c>
    </row>
    <row r="420" spans="1:6" x14ac:dyDescent="0.3">
      <c r="A420" s="17"/>
      <c r="B420" s="5" t="str">
        <f>('hgyj-gyin'!B417)</f>
        <v>Netherlands</v>
      </c>
      <c r="C420" t="str">
        <f>('hgyj-gyin'!T417)</f>
        <v>JTF</v>
      </c>
      <c r="D420">
        <f>('hgyj-gyin'!V417)</f>
        <v>0.49999999569999998</v>
      </c>
      <c r="E420">
        <f>('hgyj-gyin'!W417)</f>
        <v>1886201</v>
      </c>
      <c r="F420">
        <f>('hgyj-gyin'!X417)</f>
        <v>3772402.03</v>
      </c>
    </row>
    <row r="421" spans="1:6" x14ac:dyDescent="0.3">
      <c r="A421" s="17"/>
      <c r="B421" s="5" t="str">
        <f>('hgyj-gyin'!B418)</f>
        <v>Netherlands</v>
      </c>
      <c r="C421" t="str">
        <f>('hgyj-gyin'!T418)</f>
        <v>JTF</v>
      </c>
      <c r="D421">
        <f>('hgyj-gyin'!V418)</f>
        <v>0.49999999569999998</v>
      </c>
      <c r="E421">
        <f>('hgyj-gyin'!W418)</f>
        <v>2000000</v>
      </c>
      <c r="F421">
        <f>('hgyj-gyin'!X418)</f>
        <v>4000000.03</v>
      </c>
    </row>
    <row r="422" spans="1:6" x14ac:dyDescent="0.3">
      <c r="A422" s="17"/>
      <c r="B422" s="5" t="str">
        <f>('hgyj-gyin'!B419)</f>
        <v>France</v>
      </c>
      <c r="C422" t="str">
        <f>('hgyj-gyin'!T419)</f>
        <v>ESF+</v>
      </c>
      <c r="D422">
        <f>('hgyj-gyin'!V419)</f>
        <v>0.39999999930000002</v>
      </c>
      <c r="E422">
        <f>('hgyj-gyin'!W419)</f>
        <v>918265</v>
      </c>
      <c r="F422">
        <f>('hgyj-gyin'!X419)</f>
        <v>2295662.5</v>
      </c>
    </row>
    <row r="423" spans="1:6" x14ac:dyDescent="0.3">
      <c r="A423" s="17"/>
      <c r="B423" s="5" t="str">
        <f>('hgyj-gyin'!B420)</f>
        <v>Netherlands</v>
      </c>
      <c r="C423" t="str">
        <f>('hgyj-gyin'!T420)</f>
        <v>JTF</v>
      </c>
      <c r="D423">
        <f>('hgyj-gyin'!V420)</f>
        <v>0.49999999569999998</v>
      </c>
      <c r="E423">
        <f>('hgyj-gyin'!W420)</f>
        <v>4222838.68</v>
      </c>
      <c r="F423">
        <f>('hgyj-gyin'!X420)</f>
        <v>8445677.4299999997</v>
      </c>
    </row>
    <row r="424" spans="1:6" x14ac:dyDescent="0.3">
      <c r="A424" s="17"/>
      <c r="B424" s="5" t="str">
        <f>('hgyj-gyin'!B421)</f>
        <v>France</v>
      </c>
      <c r="C424" t="str">
        <f>('hgyj-gyin'!T421)</f>
        <v>ESF+</v>
      </c>
      <c r="D424">
        <f>('hgyj-gyin'!V421)</f>
        <v>0.59999999930000003</v>
      </c>
      <c r="E424">
        <f>('hgyj-gyin'!W421)</f>
        <v>44300000</v>
      </c>
      <c r="F424">
        <f>('hgyj-gyin'!X421)</f>
        <v>73833333.420000002</v>
      </c>
    </row>
    <row r="425" spans="1:6" x14ac:dyDescent="0.3">
      <c r="A425" s="17"/>
      <c r="B425" s="5" t="str">
        <f>('hgyj-gyin'!B422)</f>
        <v>Interreg</v>
      </c>
      <c r="C425" t="str">
        <f>('hgyj-gyin'!T422)</f>
        <v>Interreg Funds</v>
      </c>
      <c r="D425">
        <f>('hgyj-gyin'!V422)</f>
        <v>0.79657418349999998</v>
      </c>
      <c r="E425">
        <f>('hgyj-gyin'!W422)</f>
        <v>6000001</v>
      </c>
      <c r="F425">
        <f>('hgyj-gyin'!X422)</f>
        <v>7532256.4100000001</v>
      </c>
    </row>
    <row r="426" spans="1:6" x14ac:dyDescent="0.3">
      <c r="A426" s="17"/>
      <c r="B426" s="5" t="str">
        <f>('hgyj-gyin'!B423)</f>
        <v>Netherlands</v>
      </c>
      <c r="C426" t="str">
        <f>('hgyj-gyin'!T423)</f>
        <v>ERDF</v>
      </c>
      <c r="D426">
        <f>('hgyj-gyin'!V423)</f>
        <v>0.3988320581</v>
      </c>
      <c r="E426">
        <f>('hgyj-gyin'!W423)</f>
        <v>11039426</v>
      </c>
      <c r="F426">
        <f>('hgyj-gyin'!X423)</f>
        <v>27679384.780000001</v>
      </c>
    </row>
    <row r="427" spans="1:6" x14ac:dyDescent="0.3">
      <c r="A427" s="17"/>
      <c r="B427" s="5" t="str">
        <f>('hgyj-gyin'!B424)</f>
        <v>France</v>
      </c>
      <c r="C427" t="str">
        <f>('hgyj-gyin'!T424)</f>
        <v>ERDF</v>
      </c>
      <c r="D427">
        <f>('hgyj-gyin'!V424)</f>
        <v>0.59999998480000005</v>
      </c>
      <c r="E427">
        <f>('hgyj-gyin'!W424)</f>
        <v>30531402</v>
      </c>
      <c r="F427">
        <f>('hgyj-gyin'!X424)</f>
        <v>50885671.289999999</v>
      </c>
    </row>
    <row r="428" spans="1:6" x14ac:dyDescent="0.3">
      <c r="A428" s="17"/>
      <c r="B428" s="5" t="str">
        <f>('hgyj-gyin'!B425)</f>
        <v>France</v>
      </c>
      <c r="C428" t="str">
        <f>('hgyj-gyin'!T425)</f>
        <v>ESF+</v>
      </c>
      <c r="D428">
        <f>('hgyj-gyin'!V425)</f>
        <v>0.5999999962</v>
      </c>
      <c r="E428">
        <f>('hgyj-gyin'!W425)</f>
        <v>256734</v>
      </c>
      <c r="F428">
        <f>('hgyj-gyin'!X425)</f>
        <v>427890</v>
      </c>
    </row>
    <row r="429" spans="1:6" x14ac:dyDescent="0.3">
      <c r="A429" s="17"/>
      <c r="B429" s="5" t="str">
        <f>('hgyj-gyin'!B426)</f>
        <v>Netherlands</v>
      </c>
      <c r="C429" t="str">
        <f>('hgyj-gyin'!T426)</f>
        <v>JTF</v>
      </c>
      <c r="D429">
        <f>('hgyj-gyin'!V426)</f>
        <v>0.49999999569999998</v>
      </c>
      <c r="E429">
        <f>('hgyj-gyin'!W426)</f>
        <v>2239130.5</v>
      </c>
      <c r="F429">
        <f>('hgyj-gyin'!X426)</f>
        <v>4478261.04</v>
      </c>
    </row>
    <row r="430" spans="1:6" x14ac:dyDescent="0.3">
      <c r="A430" s="17"/>
      <c r="B430" s="5" t="str">
        <f>('hgyj-gyin'!B427)</f>
        <v>Netherlands</v>
      </c>
      <c r="C430" t="str">
        <f>('hgyj-gyin'!T427)</f>
        <v>JTF</v>
      </c>
      <c r="D430">
        <f>('hgyj-gyin'!V427)</f>
        <v>0.49999999919999999</v>
      </c>
      <c r="E430">
        <f>('hgyj-gyin'!W427)</f>
        <v>15000000</v>
      </c>
      <c r="F430">
        <f>('hgyj-gyin'!X427)</f>
        <v>30000000.050000001</v>
      </c>
    </row>
    <row r="431" spans="1:6" x14ac:dyDescent="0.3">
      <c r="A431" s="17"/>
      <c r="B431" s="5" t="str">
        <f>('hgyj-gyin'!B428)</f>
        <v>Netherlands</v>
      </c>
      <c r="C431" t="str">
        <f>('hgyj-gyin'!T428)</f>
        <v>ERDF</v>
      </c>
      <c r="D431">
        <f>('hgyj-gyin'!V428)</f>
        <v>0.3988320581</v>
      </c>
      <c r="E431">
        <f>('hgyj-gyin'!W428)</f>
        <v>1226602</v>
      </c>
      <c r="F431">
        <f>('hgyj-gyin'!X428)</f>
        <v>3075484.97</v>
      </c>
    </row>
    <row r="432" spans="1:6" x14ac:dyDescent="0.3">
      <c r="A432" s="17"/>
      <c r="B432" s="5" t="str">
        <f>('hgyj-gyin'!B429)</f>
        <v>Netherlands</v>
      </c>
      <c r="C432" t="str">
        <f>('hgyj-gyin'!T429)</f>
        <v>JTF</v>
      </c>
      <c r="D432">
        <f>('hgyj-gyin'!V429)</f>
        <v>0.49999999569999998</v>
      </c>
      <c r="E432">
        <f>('hgyj-gyin'!W429)</f>
        <v>957176.8</v>
      </c>
      <c r="F432">
        <f>('hgyj-gyin'!X429)</f>
        <v>1914353.62</v>
      </c>
    </row>
    <row r="433" spans="1:6" x14ac:dyDescent="0.3">
      <c r="A433" s="17"/>
      <c r="B433" s="5" t="str">
        <f>('hgyj-gyin'!B430)</f>
        <v>Greece</v>
      </c>
      <c r="C433" t="str">
        <f>('hgyj-gyin'!T430)</f>
        <v>ESF+</v>
      </c>
      <c r="D433">
        <f>('hgyj-gyin'!V430)</f>
        <v>0.5</v>
      </c>
      <c r="E433">
        <f>('hgyj-gyin'!W430)</f>
        <v>8545000</v>
      </c>
      <c r="F433">
        <f>('hgyj-gyin'!X430)</f>
        <v>17090000</v>
      </c>
    </row>
    <row r="434" spans="1:6" x14ac:dyDescent="0.3">
      <c r="A434" s="17"/>
      <c r="B434" s="5" t="str">
        <f>('hgyj-gyin'!B431)</f>
        <v>France</v>
      </c>
      <c r="C434" t="str">
        <f>('hgyj-gyin'!T431)</f>
        <v>ERDF</v>
      </c>
      <c r="D434">
        <f>('hgyj-gyin'!V431)</f>
        <v>0.59999999680000005</v>
      </c>
      <c r="E434">
        <f>('hgyj-gyin'!W431)</f>
        <v>7300000</v>
      </c>
      <c r="F434">
        <f>('hgyj-gyin'!X431)</f>
        <v>12166666.73</v>
      </c>
    </row>
    <row r="435" spans="1:6" x14ac:dyDescent="0.3">
      <c r="A435" s="17"/>
      <c r="B435" s="5" t="str">
        <f>('hgyj-gyin'!B432)</f>
        <v>Italy</v>
      </c>
      <c r="C435" t="str">
        <f>('hgyj-gyin'!T432)</f>
        <v>ERDF</v>
      </c>
      <c r="D435">
        <f>('hgyj-gyin'!V432)</f>
        <v>0.70000000029999998</v>
      </c>
      <c r="E435">
        <f>('hgyj-gyin'!W432)</f>
        <v>162397442</v>
      </c>
      <c r="F435">
        <f>('hgyj-gyin'!X432)</f>
        <v>231996345.61000001</v>
      </c>
    </row>
    <row r="436" spans="1:6" x14ac:dyDescent="0.3">
      <c r="A436" s="17"/>
      <c r="B436" s="5" t="str">
        <f>('hgyj-gyin'!B433)</f>
        <v>Netherlands</v>
      </c>
      <c r="C436" t="str">
        <f>('hgyj-gyin'!T433)</f>
        <v>JTF</v>
      </c>
      <c r="D436">
        <f>('hgyj-gyin'!V433)</f>
        <v>0.49999999569999998</v>
      </c>
      <c r="E436">
        <f>('hgyj-gyin'!W433)</f>
        <v>2323836</v>
      </c>
      <c r="F436">
        <f>('hgyj-gyin'!X433)</f>
        <v>4647672.04</v>
      </c>
    </row>
    <row r="437" spans="1:6" x14ac:dyDescent="0.3">
      <c r="A437" s="17"/>
      <c r="B437" s="5" t="str">
        <f>('hgyj-gyin'!B434)</f>
        <v>France</v>
      </c>
      <c r="C437" t="str">
        <f>('hgyj-gyin'!T434)</f>
        <v>ERDF</v>
      </c>
      <c r="D437">
        <f>('hgyj-gyin'!V434)</f>
        <v>0.4</v>
      </c>
      <c r="E437">
        <f>('hgyj-gyin'!W434)</f>
        <v>97000000</v>
      </c>
      <c r="F437">
        <f>('hgyj-gyin'!X434)</f>
        <v>242500000</v>
      </c>
    </row>
    <row r="438" spans="1:6" x14ac:dyDescent="0.3">
      <c r="A438" s="17"/>
      <c r="B438" s="5" t="str">
        <f>('hgyj-gyin'!B435)</f>
        <v>Netherlands</v>
      </c>
      <c r="C438" t="str">
        <f>('hgyj-gyin'!T435)</f>
        <v>ERDF</v>
      </c>
      <c r="D438">
        <f>('hgyj-gyin'!V435)</f>
        <v>0.3988320581</v>
      </c>
      <c r="E438">
        <f>('hgyj-gyin'!W435)</f>
        <v>429310.5</v>
      </c>
      <c r="F438">
        <f>('hgyj-gyin'!X435)</f>
        <v>1076419.23</v>
      </c>
    </row>
    <row r="439" spans="1:6" x14ac:dyDescent="0.3">
      <c r="A439" s="17"/>
      <c r="B439" s="5" t="str">
        <f>('hgyj-gyin'!B436)</f>
        <v>Netherlands</v>
      </c>
      <c r="C439" t="str">
        <f>('hgyj-gyin'!T436)</f>
        <v>JTF</v>
      </c>
      <c r="D439">
        <f>('hgyj-gyin'!V436)</f>
        <v>0.49999999569999998</v>
      </c>
      <c r="E439">
        <f>('hgyj-gyin'!W436)</f>
        <v>56304516</v>
      </c>
      <c r="F439">
        <f>('hgyj-gyin'!X436)</f>
        <v>112609032.97</v>
      </c>
    </row>
    <row r="440" spans="1:6" x14ac:dyDescent="0.3">
      <c r="A440" s="17"/>
      <c r="B440" s="5" t="str">
        <f>('hgyj-gyin'!B437)</f>
        <v>Netherlands</v>
      </c>
      <c r="C440" t="str">
        <f>('hgyj-gyin'!T437)</f>
        <v>JTF</v>
      </c>
      <c r="D440">
        <f>('hgyj-gyin'!V437)</f>
        <v>0.49999999569999998</v>
      </c>
      <c r="E440">
        <f>('hgyj-gyin'!W437)</f>
        <v>3815225.8</v>
      </c>
      <c r="F440">
        <f>('hgyj-gyin'!X437)</f>
        <v>7630451.6699999999</v>
      </c>
    </row>
    <row r="441" spans="1:6" x14ac:dyDescent="0.3">
      <c r="A441" s="17"/>
      <c r="B441" s="5" t="str">
        <f>('hgyj-gyin'!B438)</f>
        <v>Romania</v>
      </c>
      <c r="C441" t="str">
        <f>('hgyj-gyin'!T438)</f>
        <v>ERDF</v>
      </c>
      <c r="D441">
        <f>('hgyj-gyin'!V438)</f>
        <v>0.84999999800000003</v>
      </c>
      <c r="E441">
        <f>('hgyj-gyin'!W438)</f>
        <v>30000000</v>
      </c>
      <c r="F441">
        <f>('hgyj-gyin'!X438)</f>
        <v>35294117.729999997</v>
      </c>
    </row>
    <row r="442" spans="1:6" x14ac:dyDescent="0.3">
      <c r="A442" s="17"/>
      <c r="B442" s="5" t="str">
        <f>('hgyj-gyin'!B439)</f>
        <v>Netherlands</v>
      </c>
      <c r="C442" t="str">
        <f>('hgyj-gyin'!T439)</f>
        <v>JTF</v>
      </c>
      <c r="D442">
        <f>('hgyj-gyin'!V439)</f>
        <v>0.49999999569999998</v>
      </c>
      <c r="E442">
        <f>('hgyj-gyin'!W439)</f>
        <v>56304516</v>
      </c>
      <c r="F442">
        <f>('hgyj-gyin'!X439)</f>
        <v>112609032.97</v>
      </c>
    </row>
    <row r="443" spans="1:6" x14ac:dyDescent="0.3">
      <c r="A443" s="17"/>
      <c r="B443" s="5" t="str">
        <f>('hgyj-gyin'!B440)</f>
        <v>Netherlands</v>
      </c>
      <c r="C443" t="str">
        <f>('hgyj-gyin'!T440)</f>
        <v>JTF</v>
      </c>
      <c r="D443">
        <f>('hgyj-gyin'!V440)</f>
        <v>0.50000000690000002</v>
      </c>
      <c r="E443">
        <f>('hgyj-gyin'!W440)</f>
        <v>5563013</v>
      </c>
      <c r="F443">
        <f>('hgyj-gyin'!X440)</f>
        <v>11126025.85</v>
      </c>
    </row>
    <row r="444" spans="1:6" x14ac:dyDescent="0.3">
      <c r="A444" s="17"/>
      <c r="B444" s="5" t="str">
        <f>('hgyj-gyin'!B441)</f>
        <v>Netherlands</v>
      </c>
      <c r="C444" t="str">
        <f>('hgyj-gyin'!T441)</f>
        <v>JTF</v>
      </c>
      <c r="D444">
        <f>('hgyj-gyin'!V441)</f>
        <v>0.4999999805</v>
      </c>
      <c r="E444">
        <f>('hgyj-gyin'!W441)</f>
        <v>986169</v>
      </c>
      <c r="F444">
        <f>('hgyj-gyin'!X441)</f>
        <v>1972338.08</v>
      </c>
    </row>
    <row r="445" spans="1:6" x14ac:dyDescent="0.3">
      <c r="A445" s="17"/>
      <c r="B445" s="5" t="str">
        <f>('hgyj-gyin'!B442)</f>
        <v>Netherlands</v>
      </c>
      <c r="C445" t="str">
        <f>('hgyj-gyin'!T442)</f>
        <v>JTF</v>
      </c>
      <c r="D445">
        <f>('hgyj-gyin'!V442)</f>
        <v>0.49999999569999998</v>
      </c>
      <c r="E445">
        <f>('hgyj-gyin'!W442)</f>
        <v>703806.5</v>
      </c>
      <c r="F445">
        <f>('hgyj-gyin'!X442)</f>
        <v>1407613.01</v>
      </c>
    </row>
    <row r="446" spans="1:6" x14ac:dyDescent="0.3">
      <c r="A446" s="17"/>
      <c r="B446" s="5" t="str">
        <f>('hgyj-gyin'!B443)</f>
        <v>France</v>
      </c>
      <c r="C446" t="str">
        <f>('hgyj-gyin'!T443)</f>
        <v>ERDF</v>
      </c>
      <c r="D446">
        <f>('hgyj-gyin'!V443)</f>
        <v>0.4</v>
      </c>
      <c r="E446">
        <f>('hgyj-gyin'!W443)</f>
        <v>6695653</v>
      </c>
      <c r="F446">
        <f>('hgyj-gyin'!X443)</f>
        <v>16739132.5</v>
      </c>
    </row>
    <row r="447" spans="1:6" x14ac:dyDescent="0.3">
      <c r="A447" s="17"/>
      <c r="B447" s="5" t="str">
        <f>('hgyj-gyin'!B444)</f>
        <v>Netherlands</v>
      </c>
      <c r="C447" t="str">
        <f>('hgyj-gyin'!T444)</f>
        <v>JTF</v>
      </c>
      <c r="D447">
        <f>('hgyj-gyin'!V444)</f>
        <v>0.49999999919999999</v>
      </c>
      <c r="E447">
        <f>('hgyj-gyin'!W444)</f>
        <v>307615226</v>
      </c>
      <c r="F447">
        <f>('hgyj-gyin'!X444)</f>
        <v>615230452.98000002</v>
      </c>
    </row>
    <row r="448" spans="1:6" x14ac:dyDescent="0.3">
      <c r="A448" s="17"/>
      <c r="B448" s="5" t="str">
        <f>('hgyj-gyin'!B445)</f>
        <v>Netherlands</v>
      </c>
      <c r="C448" t="str">
        <f>('hgyj-gyin'!T445)</f>
        <v>JTF</v>
      </c>
      <c r="D448">
        <f>('hgyj-gyin'!V445)</f>
        <v>0.49999999569999998</v>
      </c>
      <c r="E448">
        <f>('hgyj-gyin'!W445)</f>
        <v>56304516</v>
      </c>
      <c r="F448">
        <f>('hgyj-gyin'!X445)</f>
        <v>112609032.97</v>
      </c>
    </row>
    <row r="449" spans="1:6" x14ac:dyDescent="0.3">
      <c r="A449" s="17"/>
      <c r="B449" s="5" t="str">
        <f>('hgyj-gyin'!B446)</f>
        <v>France</v>
      </c>
      <c r="C449" t="str">
        <f>('hgyj-gyin'!T446)</f>
        <v>ERDF</v>
      </c>
      <c r="D449">
        <f>('hgyj-gyin'!V446)</f>
        <v>0.59999998850000003</v>
      </c>
      <c r="E449">
        <f>('hgyj-gyin'!W446)</f>
        <v>10135559</v>
      </c>
      <c r="F449">
        <f>('hgyj-gyin'!X446)</f>
        <v>16892598.66</v>
      </c>
    </row>
    <row r="450" spans="1:6" x14ac:dyDescent="0.3">
      <c r="A450" s="17"/>
      <c r="B450" s="5" t="str">
        <f>('hgyj-gyin'!B447)</f>
        <v>Portugal</v>
      </c>
      <c r="C450" t="str">
        <f>('hgyj-gyin'!T447)</f>
        <v>ESF+</v>
      </c>
      <c r="D450">
        <f>('hgyj-gyin'!V447)</f>
        <v>0.84999999989999997</v>
      </c>
      <c r="E450">
        <f>('hgyj-gyin'!W447)</f>
        <v>1183541093</v>
      </c>
      <c r="F450">
        <f>('hgyj-gyin'!X447)</f>
        <v>1392401286.05</v>
      </c>
    </row>
    <row r="451" spans="1:6" x14ac:dyDescent="0.3">
      <c r="A451" s="17"/>
      <c r="B451" s="5" t="str">
        <f>('hgyj-gyin'!B448)</f>
        <v>Netherlands</v>
      </c>
      <c r="C451" t="str">
        <f>('hgyj-gyin'!T448)</f>
        <v>ERDF</v>
      </c>
      <c r="D451">
        <f>('hgyj-gyin'!V448)</f>
        <v>0.3988320581</v>
      </c>
      <c r="E451">
        <f>('hgyj-gyin'!W448)</f>
        <v>3066508</v>
      </c>
      <c r="F451">
        <f>('hgyj-gyin'!X448)</f>
        <v>7688719.9500000002</v>
      </c>
    </row>
    <row r="452" spans="1:6" x14ac:dyDescent="0.3">
      <c r="A452" s="17"/>
      <c r="B452" s="5" t="str">
        <f>('hgyj-gyin'!B449)</f>
        <v>France</v>
      </c>
      <c r="C452" t="str">
        <f>('hgyj-gyin'!T449)</f>
        <v>ERDF</v>
      </c>
      <c r="D452">
        <f>('hgyj-gyin'!V449)</f>
        <v>0.4</v>
      </c>
      <c r="E452">
        <f>('hgyj-gyin'!W449)</f>
        <v>20000000</v>
      </c>
      <c r="F452">
        <f>('hgyj-gyin'!X449)</f>
        <v>50000000</v>
      </c>
    </row>
    <row r="453" spans="1:6" x14ac:dyDescent="0.3">
      <c r="A453" s="17"/>
      <c r="B453" s="5" t="str">
        <f>('hgyj-gyin'!B450)</f>
        <v>Netherlands</v>
      </c>
      <c r="C453" t="str">
        <f>('hgyj-gyin'!T450)</f>
        <v>JTF</v>
      </c>
      <c r="D453">
        <f>('hgyj-gyin'!V450)</f>
        <v>0.49999999569999998</v>
      </c>
      <c r="E453">
        <f>('hgyj-gyin'!W450)</f>
        <v>1403868.8</v>
      </c>
      <c r="F453">
        <f>('hgyj-gyin'!X450)</f>
        <v>2807737.62</v>
      </c>
    </row>
    <row r="454" spans="1:6" x14ac:dyDescent="0.3">
      <c r="A454" s="17"/>
      <c r="B454" s="5" t="str">
        <f>('hgyj-gyin'!B451)</f>
        <v>Netherlands</v>
      </c>
      <c r="C454" t="str">
        <f>('hgyj-gyin'!T451)</f>
        <v>JTF</v>
      </c>
      <c r="D454">
        <f>('hgyj-gyin'!V451)</f>
        <v>0.49999999569999998</v>
      </c>
      <c r="E454">
        <f>('hgyj-gyin'!W451)</f>
        <v>413043.5</v>
      </c>
      <c r="F454">
        <f>('hgyj-gyin'!X451)</f>
        <v>826087.01</v>
      </c>
    </row>
    <row r="455" spans="1:6" x14ac:dyDescent="0.3">
      <c r="A455" s="17"/>
      <c r="B455" s="5" t="str">
        <f>('hgyj-gyin'!B452)</f>
        <v>Netherlands</v>
      </c>
      <c r="C455" t="str">
        <f>('hgyj-gyin'!T452)</f>
        <v>JTF</v>
      </c>
      <c r="D455">
        <f>('hgyj-gyin'!V452)</f>
        <v>0.49999999569999998</v>
      </c>
      <c r="E455">
        <f>('hgyj-gyin'!W452)</f>
        <v>3378270.8</v>
      </c>
      <c r="F455">
        <f>('hgyj-gyin'!X452)</f>
        <v>6756541.6600000001</v>
      </c>
    </row>
    <row r="456" spans="1:6" x14ac:dyDescent="0.3">
      <c r="A456" s="17"/>
      <c r="B456" s="5" t="str">
        <f>('hgyj-gyin'!B453)</f>
        <v>Netherlands</v>
      </c>
      <c r="C456" t="str">
        <f>('hgyj-gyin'!T453)</f>
        <v>ERDF</v>
      </c>
      <c r="D456">
        <f>('hgyj-gyin'!V453)</f>
        <v>0.3988320581</v>
      </c>
      <c r="E456">
        <f>('hgyj-gyin'!W453)</f>
        <v>11039426</v>
      </c>
      <c r="F456">
        <f>('hgyj-gyin'!X453)</f>
        <v>27679384.780000001</v>
      </c>
    </row>
    <row r="457" spans="1:6" x14ac:dyDescent="0.3">
      <c r="A457" s="17"/>
      <c r="B457" s="5" t="str">
        <f>('hgyj-gyin'!B454)</f>
        <v>Netherlands</v>
      </c>
      <c r="C457" t="str">
        <f>('hgyj-gyin'!T454)</f>
        <v>JTF</v>
      </c>
      <c r="D457">
        <f>('hgyj-gyin'!V454)</f>
        <v>0.49999999569999998</v>
      </c>
      <c r="E457">
        <f>('hgyj-gyin'!W454)</f>
        <v>1759516.12</v>
      </c>
      <c r="F457">
        <f>('hgyj-gyin'!X454)</f>
        <v>3519032.27</v>
      </c>
    </row>
    <row r="458" spans="1:6" x14ac:dyDescent="0.3">
      <c r="A458" s="17"/>
      <c r="B458" s="5" t="str">
        <f>('hgyj-gyin'!B455)</f>
        <v>Netherlands</v>
      </c>
      <c r="C458" t="str">
        <f>('hgyj-gyin'!T455)</f>
        <v>JTF</v>
      </c>
      <c r="D458">
        <f>('hgyj-gyin'!V455)</f>
        <v>0.49999999569999998</v>
      </c>
      <c r="E458">
        <f>('hgyj-gyin'!W455)</f>
        <v>600000</v>
      </c>
      <c r="F458">
        <f>('hgyj-gyin'!X455)</f>
        <v>1200000.01</v>
      </c>
    </row>
    <row r="459" spans="1:6" x14ac:dyDescent="0.3">
      <c r="A459" s="17"/>
      <c r="B459" s="5" t="str">
        <f>('hgyj-gyin'!B456)</f>
        <v>Netherlands</v>
      </c>
      <c r="C459" t="str">
        <f>('hgyj-gyin'!T456)</f>
        <v>JTF</v>
      </c>
      <c r="D459">
        <f>('hgyj-gyin'!V456)</f>
        <v>0.49999999569999998</v>
      </c>
      <c r="E459">
        <f>('hgyj-gyin'!W456)</f>
        <v>344805</v>
      </c>
      <c r="F459">
        <f>('hgyj-gyin'!X456)</f>
        <v>689610.01</v>
      </c>
    </row>
    <row r="460" spans="1:6" x14ac:dyDescent="0.3">
      <c r="A460" s="17"/>
      <c r="B460" s="5" t="str">
        <f>('hgyj-gyin'!B457)</f>
        <v>Netherlands</v>
      </c>
      <c r="C460" t="str">
        <f>('hgyj-gyin'!T457)</f>
        <v>ERDF</v>
      </c>
      <c r="D460">
        <f>('hgyj-gyin'!V457)</f>
        <v>0.3988320581</v>
      </c>
      <c r="E460">
        <f>('hgyj-gyin'!W457)</f>
        <v>12266029</v>
      </c>
      <c r="F460">
        <f>('hgyj-gyin'!X457)</f>
        <v>30754872.260000002</v>
      </c>
    </row>
    <row r="461" spans="1:6" x14ac:dyDescent="0.3">
      <c r="A461" s="17"/>
      <c r="B461" s="5" t="str">
        <f>('hgyj-gyin'!B458)</f>
        <v>France</v>
      </c>
      <c r="C461" t="str">
        <f>('hgyj-gyin'!T458)</f>
        <v>ERDF</v>
      </c>
      <c r="D461">
        <f>('hgyj-gyin'!V458)</f>
        <v>0.4</v>
      </c>
      <c r="E461">
        <f>('hgyj-gyin'!W458)</f>
        <v>27300000</v>
      </c>
      <c r="F461">
        <f>('hgyj-gyin'!X458)</f>
        <v>68250000</v>
      </c>
    </row>
    <row r="462" spans="1:6" x14ac:dyDescent="0.3">
      <c r="A462" s="17"/>
      <c r="B462" s="5" t="str">
        <f>('hgyj-gyin'!B459)</f>
        <v>Netherlands</v>
      </c>
      <c r="C462" t="str">
        <f>('hgyj-gyin'!T459)</f>
        <v>JTF</v>
      </c>
      <c r="D462">
        <f>('hgyj-gyin'!V459)</f>
        <v>0.4999999805</v>
      </c>
      <c r="E462">
        <f>('hgyj-gyin'!W459)</f>
        <v>986169</v>
      </c>
      <c r="F462">
        <f>('hgyj-gyin'!X459)</f>
        <v>1972338.08</v>
      </c>
    </row>
    <row r="463" spans="1:6" x14ac:dyDescent="0.3">
      <c r="A463" s="17"/>
      <c r="B463" s="5" t="str">
        <f>('hgyj-gyin'!B460)</f>
        <v>Netherlands</v>
      </c>
      <c r="C463" t="str">
        <f>('hgyj-gyin'!T460)</f>
        <v>JTF</v>
      </c>
      <c r="D463">
        <f>('hgyj-gyin'!V460)</f>
        <v>0.49999999569999998</v>
      </c>
      <c r="E463">
        <f>('hgyj-gyin'!W460)</f>
        <v>56304516</v>
      </c>
      <c r="F463">
        <f>('hgyj-gyin'!X460)</f>
        <v>112609032.97</v>
      </c>
    </row>
    <row r="464" spans="1:6" x14ac:dyDescent="0.3">
      <c r="A464" s="17"/>
      <c r="B464" s="5" t="str">
        <f>('hgyj-gyin'!B461)</f>
        <v>Poland</v>
      </c>
      <c r="C464" t="str">
        <f>('hgyj-gyin'!T461)</f>
        <v>ESF+</v>
      </c>
      <c r="D464">
        <f>('hgyj-gyin'!V461)</f>
        <v>0.84999999479999999</v>
      </c>
      <c r="E464">
        <f>('hgyj-gyin'!W461)</f>
        <v>35132215</v>
      </c>
      <c r="F464">
        <f>('hgyj-gyin'!X461)</f>
        <v>41332017.899999999</v>
      </c>
    </row>
    <row r="465" spans="1:6" x14ac:dyDescent="0.3">
      <c r="A465" s="17"/>
      <c r="B465" s="5" t="str">
        <f>('hgyj-gyin'!B462)</f>
        <v>Netherlands</v>
      </c>
      <c r="C465" t="str">
        <f>('hgyj-gyin'!T462)</f>
        <v>JTF</v>
      </c>
      <c r="D465">
        <f>('hgyj-gyin'!V462)</f>
        <v>0.4999999933</v>
      </c>
      <c r="E465">
        <f>('hgyj-gyin'!W462)</f>
        <v>7141584</v>
      </c>
      <c r="F465">
        <f>('hgyj-gyin'!X462)</f>
        <v>14283168.189999999</v>
      </c>
    </row>
    <row r="466" spans="1:6" x14ac:dyDescent="0.3">
      <c r="A466" s="17"/>
      <c r="B466" s="5" t="str">
        <f>('hgyj-gyin'!B463)</f>
        <v>Netherlands</v>
      </c>
      <c r="C466" t="str">
        <f>('hgyj-gyin'!T463)</f>
        <v>JTF</v>
      </c>
      <c r="D466">
        <f>('hgyj-gyin'!V463)</f>
        <v>0.49999999569999998</v>
      </c>
      <c r="E466">
        <f>('hgyj-gyin'!W463)</f>
        <v>4000000</v>
      </c>
      <c r="F466">
        <f>('hgyj-gyin'!X463)</f>
        <v>8000000.0700000003</v>
      </c>
    </row>
    <row r="467" spans="1:6" x14ac:dyDescent="0.3">
      <c r="A467" s="17"/>
      <c r="B467" s="5" t="str">
        <f>('hgyj-gyin'!B464)</f>
        <v>France</v>
      </c>
      <c r="C467" t="str">
        <f>('hgyj-gyin'!T464)</f>
        <v>ERDF</v>
      </c>
      <c r="D467">
        <f>('hgyj-gyin'!V464)</f>
        <v>0.4</v>
      </c>
      <c r="E467">
        <f>('hgyj-gyin'!W464)</f>
        <v>20000000</v>
      </c>
      <c r="F467">
        <f>('hgyj-gyin'!X464)</f>
        <v>50000000</v>
      </c>
    </row>
    <row r="468" spans="1:6" x14ac:dyDescent="0.3">
      <c r="A468" s="17"/>
      <c r="B468" s="5" t="str">
        <f>('hgyj-gyin'!B465)</f>
        <v>France</v>
      </c>
      <c r="C468" t="str">
        <f>('hgyj-gyin'!T465)</f>
        <v>ERDF</v>
      </c>
      <c r="D468">
        <f>('hgyj-gyin'!V465)</f>
        <v>0.4</v>
      </c>
      <c r="E468">
        <f>('hgyj-gyin'!W465)</f>
        <v>12200000</v>
      </c>
      <c r="F468">
        <f>('hgyj-gyin'!X465)</f>
        <v>30500000</v>
      </c>
    </row>
    <row r="469" spans="1:6" x14ac:dyDescent="0.3">
      <c r="A469" s="17"/>
      <c r="B469" s="5" t="str">
        <f>('hgyj-gyin'!B466)</f>
        <v>Finland</v>
      </c>
      <c r="C469" t="str">
        <f>('hgyj-gyin'!T466)</f>
        <v>EMFAF</v>
      </c>
      <c r="D469">
        <f>('hgyj-gyin'!V466)</f>
        <v>0.51137748299999997</v>
      </c>
      <c r="E469">
        <f>('hgyj-gyin'!W466)</f>
        <v>7730399</v>
      </c>
      <c r="F469">
        <f>('hgyj-gyin'!X466)</f>
        <v>15116815.380000001</v>
      </c>
    </row>
    <row r="470" spans="1:6" x14ac:dyDescent="0.3">
      <c r="A470" s="17"/>
      <c r="B470" s="5" t="str">
        <f>('hgyj-gyin'!B467)</f>
        <v>Netherlands</v>
      </c>
      <c r="C470" t="str">
        <f>('hgyj-gyin'!T467)</f>
        <v>JTF</v>
      </c>
      <c r="D470">
        <f>('hgyj-gyin'!V467)</f>
        <v>0.49999999569999998</v>
      </c>
      <c r="E470">
        <f>('hgyj-gyin'!W467)</f>
        <v>2815226</v>
      </c>
      <c r="F470">
        <f>('hgyj-gyin'!X467)</f>
        <v>5630452.0499999998</v>
      </c>
    </row>
    <row r="471" spans="1:6" x14ac:dyDescent="0.3">
      <c r="A471" s="17"/>
      <c r="B471" s="5" t="str">
        <f>('hgyj-gyin'!B468)</f>
        <v>Netherlands</v>
      </c>
      <c r="C471" t="str">
        <f>('hgyj-gyin'!T468)</f>
        <v>JTF</v>
      </c>
      <c r="D471">
        <f>('hgyj-gyin'!V468)</f>
        <v>0.49999999919999999</v>
      </c>
      <c r="E471">
        <f>('hgyj-gyin'!W468)</f>
        <v>15000000</v>
      </c>
      <c r="F471">
        <f>('hgyj-gyin'!X468)</f>
        <v>30000000.050000001</v>
      </c>
    </row>
    <row r="472" spans="1:6" x14ac:dyDescent="0.3">
      <c r="A472" s="17"/>
      <c r="B472" s="5" t="str">
        <f>('hgyj-gyin'!B469)</f>
        <v>Netherlands</v>
      </c>
      <c r="C472" t="str">
        <f>('hgyj-gyin'!T469)</f>
        <v>JTF</v>
      </c>
      <c r="D472">
        <f>('hgyj-gyin'!V469)</f>
        <v>0.49999999569999998</v>
      </c>
      <c r="E472">
        <f>('hgyj-gyin'!W469)</f>
        <v>2500000</v>
      </c>
      <c r="F472">
        <f>('hgyj-gyin'!X469)</f>
        <v>5000000.04</v>
      </c>
    </row>
    <row r="473" spans="1:6" x14ac:dyDescent="0.3">
      <c r="A473" s="17"/>
      <c r="B473" s="5" t="str">
        <f>('hgyj-gyin'!B470)</f>
        <v>France</v>
      </c>
      <c r="C473" t="str">
        <f>('hgyj-gyin'!T470)</f>
        <v>ESF+</v>
      </c>
      <c r="D473">
        <f>('hgyj-gyin'!V470)</f>
        <v>0.5999999962</v>
      </c>
      <c r="E473">
        <f>('hgyj-gyin'!W470)</f>
        <v>2840465</v>
      </c>
      <c r="F473">
        <f>('hgyj-gyin'!X470)</f>
        <v>4734108.3600000003</v>
      </c>
    </row>
    <row r="474" spans="1:6" x14ac:dyDescent="0.3">
      <c r="A474" s="17"/>
      <c r="B474" s="5" t="str">
        <f>('hgyj-gyin'!B471)</f>
        <v>Netherlands</v>
      </c>
      <c r="C474" t="str">
        <f>('hgyj-gyin'!T471)</f>
        <v>JTF</v>
      </c>
      <c r="D474">
        <f>('hgyj-gyin'!V471)</f>
        <v>0.49999999569999998</v>
      </c>
      <c r="E474">
        <f>('hgyj-gyin'!W471)</f>
        <v>5621443</v>
      </c>
      <c r="F474">
        <f>('hgyj-gyin'!X471)</f>
        <v>11242886.1</v>
      </c>
    </row>
    <row r="475" spans="1:6" x14ac:dyDescent="0.3">
      <c r="A475" s="17"/>
      <c r="B475" s="5" t="str">
        <f>('hgyj-gyin'!B472)</f>
        <v>France</v>
      </c>
      <c r="C475" t="str">
        <f>('hgyj-gyin'!T472)</f>
        <v>ESF+</v>
      </c>
      <c r="D475">
        <f>('hgyj-gyin'!V472)</f>
        <v>0.5999999962</v>
      </c>
      <c r="E475">
        <f>('hgyj-gyin'!W472)</f>
        <v>2840465</v>
      </c>
      <c r="F475">
        <f>('hgyj-gyin'!X472)</f>
        <v>4734108.3600000003</v>
      </c>
    </row>
    <row r="476" spans="1:6" x14ac:dyDescent="0.3">
      <c r="A476" s="17"/>
      <c r="B476" s="5" t="str">
        <f>('hgyj-gyin'!B473)</f>
        <v>Netherlands</v>
      </c>
      <c r="C476" t="str">
        <f>('hgyj-gyin'!T473)</f>
        <v>JTF</v>
      </c>
      <c r="D476">
        <f>('hgyj-gyin'!V473)</f>
        <v>0.49999999569999998</v>
      </c>
      <c r="E476">
        <f>('hgyj-gyin'!W473)</f>
        <v>2815225.65</v>
      </c>
      <c r="F476">
        <f>('hgyj-gyin'!X473)</f>
        <v>5630451.3499999996</v>
      </c>
    </row>
    <row r="477" spans="1:6" x14ac:dyDescent="0.3">
      <c r="A477" s="17"/>
      <c r="B477" s="5" t="str">
        <f>('hgyj-gyin'!B474)</f>
        <v>Netherlands</v>
      </c>
      <c r="C477" t="str">
        <f>('hgyj-gyin'!T474)</f>
        <v>JTF</v>
      </c>
      <c r="D477">
        <f>('hgyj-gyin'!V474)</f>
        <v>0.49999999569999998</v>
      </c>
      <c r="E477">
        <f>('hgyj-gyin'!W474)</f>
        <v>2226087</v>
      </c>
      <c r="F477">
        <f>('hgyj-gyin'!X474)</f>
        <v>4452174.04</v>
      </c>
    </row>
    <row r="478" spans="1:6" x14ac:dyDescent="0.3">
      <c r="A478" s="17"/>
      <c r="B478" s="5" t="str">
        <f>('hgyj-gyin'!B475)</f>
        <v>France</v>
      </c>
      <c r="C478" t="str">
        <f>('hgyj-gyin'!T475)</f>
        <v>ESF+</v>
      </c>
      <c r="D478">
        <f>('hgyj-gyin'!V475)</f>
        <v>0.5999999962</v>
      </c>
      <c r="E478">
        <f>('hgyj-gyin'!W475)</f>
        <v>13893407</v>
      </c>
      <c r="F478">
        <f>('hgyj-gyin'!X475)</f>
        <v>23155678.48</v>
      </c>
    </row>
    <row r="479" spans="1:6" x14ac:dyDescent="0.3">
      <c r="A479" s="17"/>
      <c r="B479" s="5" t="str">
        <f>('hgyj-gyin'!B476)</f>
        <v>France</v>
      </c>
      <c r="C479" t="str">
        <f>('hgyj-gyin'!T476)</f>
        <v>ESF+</v>
      </c>
      <c r="D479">
        <f>('hgyj-gyin'!V476)</f>
        <v>0.39999999930000002</v>
      </c>
      <c r="E479">
        <f>('hgyj-gyin'!W476)</f>
        <v>49692750</v>
      </c>
      <c r="F479">
        <f>('hgyj-gyin'!X476)</f>
        <v>124231875.22</v>
      </c>
    </row>
    <row r="480" spans="1:6" x14ac:dyDescent="0.3">
      <c r="A480" s="17"/>
      <c r="B480" s="5" t="str">
        <f>('hgyj-gyin'!B477)</f>
        <v>Netherlands</v>
      </c>
      <c r="C480" t="str">
        <f>('hgyj-gyin'!T477)</f>
        <v>ERDF</v>
      </c>
      <c r="D480">
        <f>('hgyj-gyin'!V477)</f>
        <v>0.3678263732</v>
      </c>
      <c r="E480">
        <f>('hgyj-gyin'!W477)</f>
        <v>5447618</v>
      </c>
      <c r="F480">
        <f>('hgyj-gyin'!X477)</f>
        <v>14810297.460000001</v>
      </c>
    </row>
    <row r="481" spans="1:6" x14ac:dyDescent="0.3">
      <c r="A481" s="17"/>
      <c r="B481" s="5" t="str">
        <f>('hgyj-gyin'!B478)</f>
        <v>Netherlands</v>
      </c>
      <c r="C481" t="str">
        <f>('hgyj-gyin'!T478)</f>
        <v>JTF</v>
      </c>
      <c r="D481">
        <f>('hgyj-gyin'!V478)</f>
        <v>0.49999999569999998</v>
      </c>
      <c r="E481">
        <f>('hgyj-gyin'!W478)</f>
        <v>9545835.6199999992</v>
      </c>
      <c r="F481">
        <f>('hgyj-gyin'!X478)</f>
        <v>19091671.399999999</v>
      </c>
    </row>
    <row r="482" spans="1:6" x14ac:dyDescent="0.3">
      <c r="A482" s="17"/>
      <c r="B482" s="5" t="str">
        <f>('hgyj-gyin'!B479)</f>
        <v>Netherlands</v>
      </c>
      <c r="C482" t="str">
        <f>('hgyj-gyin'!T479)</f>
        <v>JTF</v>
      </c>
      <c r="D482">
        <f>('hgyj-gyin'!V479)</f>
        <v>0.49999999569999998</v>
      </c>
      <c r="E482">
        <f>('hgyj-gyin'!W479)</f>
        <v>7601109.2999999998</v>
      </c>
      <c r="F482">
        <f>('hgyj-gyin'!X479)</f>
        <v>15202218.73</v>
      </c>
    </row>
    <row r="483" spans="1:6" x14ac:dyDescent="0.3">
      <c r="A483" s="17"/>
      <c r="B483" s="5" t="str">
        <f>('hgyj-gyin'!B480)</f>
        <v>France</v>
      </c>
      <c r="C483" t="str">
        <f>('hgyj-gyin'!T480)</f>
        <v>ERDF</v>
      </c>
      <c r="D483">
        <f>('hgyj-gyin'!V480)</f>
        <v>0.59999998850000003</v>
      </c>
      <c r="E483">
        <f>('hgyj-gyin'!W480)</f>
        <v>10000000</v>
      </c>
      <c r="F483">
        <f>('hgyj-gyin'!X480)</f>
        <v>16666666.99</v>
      </c>
    </row>
    <row r="484" spans="1:6" x14ac:dyDescent="0.3">
      <c r="A484" s="17"/>
      <c r="B484" s="5" t="str">
        <f>('hgyj-gyin'!B481)</f>
        <v>Netherlands</v>
      </c>
      <c r="C484" t="str">
        <f>('hgyj-gyin'!T481)</f>
        <v>JTF</v>
      </c>
      <c r="D484">
        <f>('hgyj-gyin'!V481)</f>
        <v>0.49999999569999998</v>
      </c>
      <c r="E484">
        <f>('hgyj-gyin'!W481)</f>
        <v>500000</v>
      </c>
      <c r="F484">
        <f>('hgyj-gyin'!X481)</f>
        <v>1000000.01</v>
      </c>
    </row>
    <row r="485" spans="1:6" x14ac:dyDescent="0.3">
      <c r="A485" s="17"/>
      <c r="B485" s="5" t="str">
        <f>('hgyj-gyin'!B482)</f>
        <v>Netherlands</v>
      </c>
      <c r="C485" t="str">
        <f>('hgyj-gyin'!T482)</f>
        <v>ERDF</v>
      </c>
      <c r="D485">
        <f>('hgyj-gyin'!V482)</f>
        <v>0.3988320581</v>
      </c>
      <c r="E485">
        <f>('hgyj-gyin'!W482)</f>
        <v>7972918</v>
      </c>
      <c r="F485">
        <f>('hgyj-gyin'!X482)</f>
        <v>19990664.84</v>
      </c>
    </row>
    <row r="486" spans="1:6" x14ac:dyDescent="0.3">
      <c r="A486" s="17"/>
      <c r="B486" s="5" t="str">
        <f>('hgyj-gyin'!B483)</f>
        <v>Spain</v>
      </c>
      <c r="C486" t="str">
        <f>('hgyj-gyin'!T483)</f>
        <v>ESF+</v>
      </c>
      <c r="D486">
        <f>('hgyj-gyin'!V483)</f>
        <v>0.59999998809999999</v>
      </c>
      <c r="E486">
        <f>('hgyj-gyin'!W483)</f>
        <v>17400000</v>
      </c>
      <c r="F486">
        <f>('hgyj-gyin'!X483)</f>
        <v>29000000.579999998</v>
      </c>
    </row>
    <row r="487" spans="1:6" x14ac:dyDescent="0.3">
      <c r="A487" s="17"/>
      <c r="B487" s="5" t="str">
        <f>('hgyj-gyin'!B484)</f>
        <v>Poland</v>
      </c>
      <c r="C487" t="str">
        <f>('hgyj-gyin'!T484)</f>
        <v>ISF</v>
      </c>
      <c r="D487">
        <f>('hgyj-gyin'!V484)</f>
        <v>0.83415393319999998</v>
      </c>
      <c r="E487">
        <f>('hgyj-gyin'!W484)</f>
        <v>2633310.5499999998</v>
      </c>
      <c r="F487">
        <f>('hgyj-gyin'!X484)</f>
        <v>3156864.03</v>
      </c>
    </row>
    <row r="488" spans="1:6" x14ac:dyDescent="0.3">
      <c r="A488" s="17"/>
      <c r="B488" s="5" t="str">
        <f>('hgyj-gyin'!B485)</f>
        <v>Netherlands</v>
      </c>
      <c r="C488" t="str">
        <f>('hgyj-gyin'!T485)</f>
        <v>JTF</v>
      </c>
      <c r="D488">
        <f>('hgyj-gyin'!V485)</f>
        <v>0.49999999569999998</v>
      </c>
      <c r="E488">
        <f>('hgyj-gyin'!W485)</f>
        <v>938408.68</v>
      </c>
      <c r="F488">
        <f>('hgyj-gyin'!X485)</f>
        <v>1876817.38</v>
      </c>
    </row>
    <row r="489" spans="1:6" x14ac:dyDescent="0.3">
      <c r="A489" s="17"/>
      <c r="B489" s="5" t="str">
        <f>('hgyj-gyin'!B486)</f>
        <v>Netherlands</v>
      </c>
      <c r="C489" t="str">
        <f>('hgyj-gyin'!T486)</f>
        <v>JTF</v>
      </c>
      <c r="D489">
        <f>('hgyj-gyin'!V486)</f>
        <v>0.49999999569999998</v>
      </c>
      <c r="E489">
        <f>('hgyj-gyin'!W486)</f>
        <v>1533774</v>
      </c>
      <c r="F489">
        <f>('hgyj-gyin'!X486)</f>
        <v>3067548.03</v>
      </c>
    </row>
    <row r="490" spans="1:6" x14ac:dyDescent="0.3">
      <c r="A490" s="17"/>
      <c r="B490" s="5" t="str">
        <f>('hgyj-gyin'!B487)</f>
        <v>France</v>
      </c>
      <c r="C490" t="str">
        <f>('hgyj-gyin'!T487)</f>
        <v>ERDF</v>
      </c>
      <c r="D490">
        <f>('hgyj-gyin'!V487)</f>
        <v>0.4</v>
      </c>
      <c r="E490">
        <f>('hgyj-gyin'!W487)</f>
        <v>16706250</v>
      </c>
      <c r="F490">
        <f>('hgyj-gyin'!X487)</f>
        <v>41765625</v>
      </c>
    </row>
    <row r="491" spans="1:6" x14ac:dyDescent="0.3">
      <c r="A491" s="17"/>
      <c r="B491" s="5" t="str">
        <f>('hgyj-gyin'!B488)</f>
        <v>France</v>
      </c>
      <c r="C491" t="str">
        <f>('hgyj-gyin'!T488)</f>
        <v>ESF+</v>
      </c>
      <c r="D491">
        <f>('hgyj-gyin'!V488)</f>
        <v>0.39999999930000002</v>
      </c>
      <c r="E491">
        <f>('hgyj-gyin'!W488)</f>
        <v>49692750</v>
      </c>
      <c r="F491">
        <f>('hgyj-gyin'!X488)</f>
        <v>124231875.22</v>
      </c>
    </row>
    <row r="492" spans="1:6" x14ac:dyDescent="0.3">
      <c r="A492" s="17"/>
      <c r="B492" s="5" t="str">
        <f>('hgyj-gyin'!B489)</f>
        <v>France</v>
      </c>
      <c r="C492" t="str">
        <f>('hgyj-gyin'!T489)</f>
        <v>ERDF</v>
      </c>
      <c r="D492">
        <f>('hgyj-gyin'!V489)</f>
        <v>0.4</v>
      </c>
      <c r="E492">
        <f>('hgyj-gyin'!W489)</f>
        <v>12200000</v>
      </c>
      <c r="F492">
        <f>('hgyj-gyin'!X489)</f>
        <v>30500000</v>
      </c>
    </row>
    <row r="493" spans="1:6" x14ac:dyDescent="0.3">
      <c r="A493" s="17"/>
      <c r="B493" s="5" t="str">
        <f>('hgyj-gyin'!B490)</f>
        <v>Slovakia</v>
      </c>
      <c r="C493" t="str">
        <f>('hgyj-gyin'!T490)</f>
        <v>ESF+</v>
      </c>
      <c r="D493">
        <f>('hgyj-gyin'!V490)</f>
        <v>0.84999999739999998</v>
      </c>
      <c r="E493">
        <f>('hgyj-gyin'!W490)</f>
        <v>16360000</v>
      </c>
      <c r="F493">
        <f>('hgyj-gyin'!X490)</f>
        <v>19247058.879999999</v>
      </c>
    </row>
    <row r="494" spans="1:6" x14ac:dyDescent="0.3">
      <c r="A494" s="17"/>
      <c r="B494" s="5" t="str">
        <f>('hgyj-gyin'!B491)</f>
        <v>Netherlands</v>
      </c>
      <c r="C494" t="str">
        <f>('hgyj-gyin'!T491)</f>
        <v>JTF</v>
      </c>
      <c r="D494">
        <f>('hgyj-gyin'!V491)</f>
        <v>0.49999999569999998</v>
      </c>
      <c r="E494">
        <f>('hgyj-gyin'!W491)</f>
        <v>703806.46</v>
      </c>
      <c r="F494">
        <f>('hgyj-gyin'!X491)</f>
        <v>1407612.93</v>
      </c>
    </row>
    <row r="495" spans="1:6" x14ac:dyDescent="0.3">
      <c r="A495" s="17"/>
      <c r="B495" s="5" t="str">
        <f>('hgyj-gyin'!B492)</f>
        <v>France</v>
      </c>
      <c r="C495" t="str">
        <f>('hgyj-gyin'!T492)</f>
        <v>ESF+</v>
      </c>
      <c r="D495">
        <f>('hgyj-gyin'!V492)</f>
        <v>0.39999999930000002</v>
      </c>
      <c r="E495">
        <f>('hgyj-gyin'!W492)</f>
        <v>44723476</v>
      </c>
      <c r="F495">
        <f>('hgyj-gyin'!X492)</f>
        <v>111808690.2</v>
      </c>
    </row>
    <row r="496" spans="1:6" x14ac:dyDescent="0.3">
      <c r="A496" s="17"/>
      <c r="B496" s="5" t="str">
        <f>('hgyj-gyin'!B493)</f>
        <v>France</v>
      </c>
      <c r="C496" t="str">
        <f>('hgyj-gyin'!T493)</f>
        <v>ERDF</v>
      </c>
      <c r="D496">
        <f>('hgyj-gyin'!V493)</f>
        <v>0.6</v>
      </c>
      <c r="E496">
        <f>('hgyj-gyin'!W493)</f>
        <v>25188406</v>
      </c>
      <c r="F496">
        <f>('hgyj-gyin'!X493)</f>
        <v>41980676.670000002</v>
      </c>
    </row>
    <row r="497" spans="1:6" x14ac:dyDescent="0.3">
      <c r="A497" s="17"/>
      <c r="B497" s="5" t="str">
        <f>('hgyj-gyin'!B494)</f>
        <v>Netherlands</v>
      </c>
      <c r="C497" t="str">
        <f>('hgyj-gyin'!T494)</f>
        <v>JTF</v>
      </c>
      <c r="D497">
        <f>('hgyj-gyin'!V494)</f>
        <v>0.49999999569999998</v>
      </c>
      <c r="E497">
        <f>('hgyj-gyin'!W494)</f>
        <v>938408.68</v>
      </c>
      <c r="F497">
        <f>('hgyj-gyin'!X494)</f>
        <v>1876817.38</v>
      </c>
    </row>
    <row r="498" spans="1:6" x14ac:dyDescent="0.3">
      <c r="A498" s="17"/>
      <c r="B498" s="5" t="str">
        <f>('hgyj-gyin'!B495)</f>
        <v>France</v>
      </c>
      <c r="C498" t="str">
        <f>('hgyj-gyin'!T495)</f>
        <v>ERDF</v>
      </c>
      <c r="D498">
        <f>('hgyj-gyin'!V495)</f>
        <v>0.6</v>
      </c>
      <c r="E498">
        <f>('hgyj-gyin'!W495)</f>
        <v>25188406</v>
      </c>
      <c r="F498">
        <f>('hgyj-gyin'!X495)</f>
        <v>41980676.670000002</v>
      </c>
    </row>
    <row r="499" spans="1:6" x14ac:dyDescent="0.3">
      <c r="A499" s="17"/>
      <c r="B499" s="5" t="str">
        <f>('hgyj-gyin'!B496)</f>
        <v>Netherlands</v>
      </c>
      <c r="C499" t="str">
        <f>('hgyj-gyin'!T496)</f>
        <v>JTF</v>
      </c>
      <c r="D499">
        <f>('hgyj-gyin'!V496)</f>
        <v>0.49999999569999998</v>
      </c>
      <c r="E499">
        <f>('hgyj-gyin'!W496)</f>
        <v>3807606</v>
      </c>
      <c r="F499">
        <f>('hgyj-gyin'!X496)</f>
        <v>7615212.0700000003</v>
      </c>
    </row>
    <row r="500" spans="1:6" x14ac:dyDescent="0.3">
      <c r="A500" s="17"/>
      <c r="B500" s="5" t="str">
        <f>('hgyj-gyin'!B497)</f>
        <v>Netherlands</v>
      </c>
      <c r="C500" t="str">
        <f>('hgyj-gyin'!T497)</f>
        <v>JTF</v>
      </c>
      <c r="D500">
        <f>('hgyj-gyin'!V497)</f>
        <v>0.49999999569999998</v>
      </c>
      <c r="E500">
        <f>('hgyj-gyin'!W497)</f>
        <v>760111</v>
      </c>
      <c r="F500">
        <f>('hgyj-gyin'!X497)</f>
        <v>1520222.01</v>
      </c>
    </row>
    <row r="501" spans="1:6" x14ac:dyDescent="0.3">
      <c r="A501" s="17"/>
      <c r="B501" s="5" t="str">
        <f>('hgyj-gyin'!B498)</f>
        <v>Netherlands</v>
      </c>
      <c r="C501" t="str">
        <f>('hgyj-gyin'!T498)</f>
        <v>JTF</v>
      </c>
      <c r="D501">
        <f>('hgyj-gyin'!V498)</f>
        <v>0.49999999569999998</v>
      </c>
      <c r="E501">
        <f>('hgyj-gyin'!W498)</f>
        <v>7369780</v>
      </c>
      <c r="F501">
        <f>('hgyj-gyin'!X498)</f>
        <v>14739560.130000001</v>
      </c>
    </row>
    <row r="502" spans="1:6" x14ac:dyDescent="0.3">
      <c r="A502" s="17"/>
      <c r="B502" s="5" t="str">
        <f>('hgyj-gyin'!B499)</f>
        <v>Netherlands</v>
      </c>
      <c r="C502" t="str">
        <f>('hgyj-gyin'!T499)</f>
        <v>JTF</v>
      </c>
      <c r="D502">
        <f>('hgyj-gyin'!V499)</f>
        <v>0.49999999569999998</v>
      </c>
      <c r="E502">
        <f>('hgyj-gyin'!W499)</f>
        <v>56304516</v>
      </c>
      <c r="F502">
        <f>('hgyj-gyin'!X499)</f>
        <v>112609032.97</v>
      </c>
    </row>
    <row r="503" spans="1:6" x14ac:dyDescent="0.3">
      <c r="A503" s="17"/>
      <c r="B503" s="5" t="str">
        <f>('hgyj-gyin'!B500)</f>
        <v>France</v>
      </c>
      <c r="C503" t="str">
        <f>('hgyj-gyin'!T500)</f>
        <v>ESF+</v>
      </c>
      <c r="D503">
        <f>('hgyj-gyin'!V500)</f>
        <v>0.39999999930000002</v>
      </c>
      <c r="E503">
        <f>('hgyj-gyin'!W500)</f>
        <v>16528782</v>
      </c>
      <c r="F503">
        <f>('hgyj-gyin'!X500)</f>
        <v>41321955.07</v>
      </c>
    </row>
    <row r="504" spans="1:6" x14ac:dyDescent="0.3">
      <c r="A504" s="17"/>
      <c r="B504" s="5" t="str">
        <f>('hgyj-gyin'!B501)</f>
        <v>France</v>
      </c>
      <c r="C504" t="str">
        <f>('hgyj-gyin'!T501)</f>
        <v>ERDF</v>
      </c>
      <c r="D504">
        <f>('hgyj-gyin'!V501)</f>
        <v>0.4</v>
      </c>
      <c r="E504">
        <f>('hgyj-gyin'!W501)</f>
        <v>27300000</v>
      </c>
      <c r="F504">
        <f>('hgyj-gyin'!X501)</f>
        <v>68250000</v>
      </c>
    </row>
    <row r="505" spans="1:6" x14ac:dyDescent="0.3">
      <c r="A505" s="17"/>
      <c r="B505" s="5" t="str">
        <f>('hgyj-gyin'!B502)</f>
        <v>Netherlands</v>
      </c>
      <c r="C505" t="str">
        <f>('hgyj-gyin'!T502)</f>
        <v>JTF</v>
      </c>
      <c r="D505">
        <f>('hgyj-gyin'!V502)</f>
        <v>0.49999999569999998</v>
      </c>
      <c r="E505">
        <f>('hgyj-gyin'!W502)</f>
        <v>2815226</v>
      </c>
      <c r="F505">
        <f>('hgyj-gyin'!X502)</f>
        <v>5630452.0499999998</v>
      </c>
    </row>
    <row r="506" spans="1:6" x14ac:dyDescent="0.3">
      <c r="A506" s="17"/>
      <c r="B506" s="5" t="str">
        <f>('hgyj-gyin'!B503)</f>
        <v>Netherlands</v>
      </c>
      <c r="C506" t="str">
        <f>('hgyj-gyin'!T503)</f>
        <v>JTF</v>
      </c>
      <c r="D506">
        <f>('hgyj-gyin'!V503)</f>
        <v>0.49999999569999998</v>
      </c>
      <c r="E506">
        <f>('hgyj-gyin'!W503)</f>
        <v>1000000</v>
      </c>
      <c r="F506">
        <f>('hgyj-gyin'!X503)</f>
        <v>2000000.02</v>
      </c>
    </row>
    <row r="507" spans="1:6" x14ac:dyDescent="0.3">
      <c r="A507" s="17"/>
      <c r="B507" s="5" t="str">
        <f>('hgyj-gyin'!B504)</f>
        <v>Netherlands</v>
      </c>
      <c r="C507" t="str">
        <f>('hgyj-gyin'!T504)</f>
        <v>JTF</v>
      </c>
      <c r="D507">
        <f>('hgyj-gyin'!V504)</f>
        <v>0.49999999569999998</v>
      </c>
      <c r="E507">
        <f>('hgyj-gyin'!W504)</f>
        <v>2815225.78</v>
      </c>
      <c r="F507">
        <f>('hgyj-gyin'!X504)</f>
        <v>5630451.6100000003</v>
      </c>
    </row>
    <row r="508" spans="1:6" x14ac:dyDescent="0.3">
      <c r="A508" s="17"/>
      <c r="B508" s="5" t="str">
        <f>('hgyj-gyin'!B505)</f>
        <v>France</v>
      </c>
      <c r="C508" t="str">
        <f>('hgyj-gyin'!T505)</f>
        <v>ERDF</v>
      </c>
      <c r="D508">
        <f>('hgyj-gyin'!V505)</f>
        <v>0.4</v>
      </c>
      <c r="E508">
        <f>('hgyj-gyin'!W505)</f>
        <v>8115943</v>
      </c>
      <c r="F508">
        <f>('hgyj-gyin'!X505)</f>
        <v>20289857.5</v>
      </c>
    </row>
    <row r="509" spans="1:6" x14ac:dyDescent="0.3">
      <c r="A509" s="17"/>
      <c r="B509" s="5" t="str">
        <f>('hgyj-gyin'!B506)</f>
        <v>Netherlands</v>
      </c>
      <c r="C509" t="str">
        <f>('hgyj-gyin'!T506)</f>
        <v>JTF</v>
      </c>
      <c r="D509">
        <f>('hgyj-gyin'!V506)</f>
        <v>0.49999999569999998</v>
      </c>
      <c r="E509">
        <f>('hgyj-gyin'!W506)</f>
        <v>5945677.3499999996</v>
      </c>
      <c r="F509">
        <f>('hgyj-gyin'!X506)</f>
        <v>11891354.800000001</v>
      </c>
    </row>
    <row r="510" spans="1:6" x14ac:dyDescent="0.3">
      <c r="A510" s="17"/>
      <c r="B510" s="5" t="str">
        <f>('hgyj-gyin'!B507)</f>
        <v>France</v>
      </c>
      <c r="C510" t="str">
        <f>('hgyj-gyin'!T507)</f>
        <v>ERDF</v>
      </c>
      <c r="D510">
        <f>('hgyj-gyin'!V507)</f>
        <v>0.59999999680000005</v>
      </c>
      <c r="E510">
        <f>('hgyj-gyin'!W507)</f>
        <v>14100000</v>
      </c>
      <c r="F510">
        <f>('hgyj-gyin'!X507)</f>
        <v>23500000.129999999</v>
      </c>
    </row>
    <row r="511" spans="1:6" x14ac:dyDescent="0.3">
      <c r="A511" s="17"/>
      <c r="B511" s="5" t="str">
        <f>('hgyj-gyin'!B508)</f>
        <v>Netherlands</v>
      </c>
      <c r="C511" t="str">
        <f>('hgyj-gyin'!T508)</f>
        <v>ERDF</v>
      </c>
      <c r="D511">
        <f>('hgyj-gyin'!V508)</f>
        <v>0.3678263732</v>
      </c>
      <c r="E511">
        <f>('hgyj-gyin'!W508)</f>
        <v>5447618</v>
      </c>
      <c r="F511">
        <f>('hgyj-gyin'!X508)</f>
        <v>14810297.460000001</v>
      </c>
    </row>
    <row r="512" spans="1:6" x14ac:dyDescent="0.3">
      <c r="A512" s="17"/>
      <c r="B512" s="5" t="str">
        <f>('hgyj-gyin'!B509)</f>
        <v>Netherlands</v>
      </c>
      <c r="C512" t="str">
        <f>('hgyj-gyin'!T509)</f>
        <v>JTF</v>
      </c>
      <c r="D512">
        <f>('hgyj-gyin'!V509)</f>
        <v>0.49999999569999998</v>
      </c>
      <c r="E512">
        <f>('hgyj-gyin'!W509)</f>
        <v>2844939.41</v>
      </c>
      <c r="F512">
        <f>('hgyj-gyin'!X509)</f>
        <v>5689878.8700000001</v>
      </c>
    </row>
    <row r="513" spans="1:6" x14ac:dyDescent="0.3">
      <c r="A513" s="17"/>
      <c r="B513" s="5" t="str">
        <f>('hgyj-gyin'!B510)</f>
        <v>Netherlands</v>
      </c>
      <c r="C513" t="str">
        <f>('hgyj-gyin'!T510)</f>
        <v>JTF</v>
      </c>
      <c r="D513">
        <f>('hgyj-gyin'!V510)</f>
        <v>0.49999999569999998</v>
      </c>
      <c r="E513">
        <f>('hgyj-gyin'!W510)</f>
        <v>56304516</v>
      </c>
      <c r="F513">
        <f>('hgyj-gyin'!X510)</f>
        <v>112609032.97</v>
      </c>
    </row>
    <row r="514" spans="1:6" x14ac:dyDescent="0.3">
      <c r="A514" s="17"/>
      <c r="B514" s="5" t="str">
        <f>('hgyj-gyin'!B511)</f>
        <v>France</v>
      </c>
      <c r="C514" t="str">
        <f>('hgyj-gyin'!T511)</f>
        <v>ERDF</v>
      </c>
      <c r="D514">
        <f>('hgyj-gyin'!V511)</f>
        <v>0.59999999680000005</v>
      </c>
      <c r="E514">
        <f>('hgyj-gyin'!W511)</f>
        <v>7300000</v>
      </c>
      <c r="F514">
        <f>('hgyj-gyin'!X511)</f>
        <v>12166666.73</v>
      </c>
    </row>
    <row r="515" spans="1:6" x14ac:dyDescent="0.3">
      <c r="A515" s="17"/>
      <c r="B515" s="5" t="str">
        <f>('hgyj-gyin'!B512)</f>
        <v>Estonia</v>
      </c>
      <c r="C515" t="str">
        <f>('hgyj-gyin'!T512)</f>
        <v>ESF+</v>
      </c>
      <c r="D515">
        <f>('hgyj-gyin'!V512)</f>
        <v>0.69920057950000003</v>
      </c>
      <c r="E515">
        <f>('hgyj-gyin'!W512)</f>
        <v>82245860</v>
      </c>
      <c r="F515">
        <f>('hgyj-gyin'!X512)</f>
        <v>117628420.81999999</v>
      </c>
    </row>
    <row r="516" spans="1:6" x14ac:dyDescent="0.3">
      <c r="A516" s="17"/>
      <c r="B516" s="5" t="str">
        <f>('hgyj-gyin'!B513)</f>
        <v>Netherlands</v>
      </c>
      <c r="C516" t="str">
        <f>('hgyj-gyin'!T513)</f>
        <v>JTF</v>
      </c>
      <c r="D516">
        <f>('hgyj-gyin'!V513)</f>
        <v>0.49999999569999998</v>
      </c>
      <c r="E516">
        <f>('hgyj-gyin'!W513)</f>
        <v>5678633.4699999997</v>
      </c>
      <c r="F516">
        <f>('hgyj-gyin'!X513)</f>
        <v>11357267.039999999</v>
      </c>
    </row>
    <row r="517" spans="1:6" x14ac:dyDescent="0.3">
      <c r="A517" s="17"/>
      <c r="B517" s="5" t="str">
        <f>('hgyj-gyin'!B514)</f>
        <v>France</v>
      </c>
      <c r="C517" t="str">
        <f>('hgyj-gyin'!T514)</f>
        <v>ERDF</v>
      </c>
      <c r="D517">
        <f>('hgyj-gyin'!V514)</f>
        <v>0.6</v>
      </c>
      <c r="E517">
        <f>('hgyj-gyin'!W514)</f>
        <v>14000000</v>
      </c>
      <c r="F517">
        <f>('hgyj-gyin'!X514)</f>
        <v>23333333.329999998</v>
      </c>
    </row>
    <row r="518" spans="1:6" x14ac:dyDescent="0.3">
      <c r="A518" s="17"/>
      <c r="B518" s="5" t="str">
        <f>('hgyj-gyin'!B515)</f>
        <v>France</v>
      </c>
      <c r="C518" t="str">
        <f>('hgyj-gyin'!T515)</f>
        <v>ERDF</v>
      </c>
      <c r="D518">
        <f>('hgyj-gyin'!V515)</f>
        <v>0.4</v>
      </c>
      <c r="E518">
        <f>('hgyj-gyin'!W515)</f>
        <v>5000000</v>
      </c>
      <c r="F518">
        <f>('hgyj-gyin'!X515)</f>
        <v>12500000</v>
      </c>
    </row>
    <row r="519" spans="1:6" x14ac:dyDescent="0.3">
      <c r="A519" s="17"/>
      <c r="B519" s="5" t="str">
        <f>('hgyj-gyin'!B516)</f>
        <v>Netherlands</v>
      </c>
      <c r="C519" t="str">
        <f>('hgyj-gyin'!T516)</f>
        <v>JTF</v>
      </c>
      <c r="D519">
        <f>('hgyj-gyin'!V516)</f>
        <v>0.4999999805</v>
      </c>
      <c r="E519">
        <f>('hgyj-gyin'!W516)</f>
        <v>986169</v>
      </c>
      <c r="F519">
        <f>('hgyj-gyin'!X516)</f>
        <v>1972338.08</v>
      </c>
    </row>
    <row r="520" spans="1:6" x14ac:dyDescent="0.3">
      <c r="A520" s="17"/>
      <c r="B520" s="5" t="str">
        <f>('hgyj-gyin'!B517)</f>
        <v>Spain</v>
      </c>
      <c r="C520" t="str">
        <f>('hgyj-gyin'!T517)</f>
        <v>ERDF</v>
      </c>
      <c r="D520">
        <f>('hgyj-gyin'!V517)</f>
        <v>0.4</v>
      </c>
      <c r="E520">
        <f>('hgyj-gyin'!W517)</f>
        <v>2200000</v>
      </c>
      <c r="F520">
        <f>('hgyj-gyin'!X517)</f>
        <v>5500000</v>
      </c>
    </row>
    <row r="521" spans="1:6" x14ac:dyDescent="0.3">
      <c r="A521" s="17"/>
      <c r="B521" s="5" t="str">
        <f>('hgyj-gyin'!B518)</f>
        <v>Netherlands</v>
      </c>
      <c r="C521" t="str">
        <f>('hgyj-gyin'!T518)</f>
        <v>JTF</v>
      </c>
      <c r="D521">
        <f>('hgyj-gyin'!V518)</f>
        <v>0.49999999919999999</v>
      </c>
      <c r="E521">
        <f>('hgyj-gyin'!W518)</f>
        <v>11000000</v>
      </c>
      <c r="F521">
        <f>('hgyj-gyin'!X518)</f>
        <v>22000000.039999999</v>
      </c>
    </row>
    <row r="522" spans="1:6" x14ac:dyDescent="0.3">
      <c r="A522" s="17"/>
      <c r="B522" s="5" t="str">
        <f>('hgyj-gyin'!B519)</f>
        <v>Netherlands</v>
      </c>
      <c r="C522" t="str">
        <f>('hgyj-gyin'!T519)</f>
        <v>JTF</v>
      </c>
      <c r="D522">
        <f>('hgyj-gyin'!V519)</f>
        <v>0.49999999569999998</v>
      </c>
      <c r="E522">
        <f>('hgyj-gyin'!W519)</f>
        <v>3000000</v>
      </c>
      <c r="F522">
        <f>('hgyj-gyin'!X519)</f>
        <v>6000000.0499999998</v>
      </c>
    </row>
    <row r="523" spans="1:6" x14ac:dyDescent="0.3">
      <c r="A523" s="17"/>
      <c r="B523" s="5" t="str">
        <f>('hgyj-gyin'!B520)</f>
        <v>Netherlands</v>
      </c>
      <c r="C523" t="str">
        <f>('hgyj-gyin'!T520)</f>
        <v>JTF</v>
      </c>
      <c r="D523">
        <f>('hgyj-gyin'!V520)</f>
        <v>0.49999999919999999</v>
      </c>
      <c r="E523">
        <f>('hgyj-gyin'!W520)</f>
        <v>25000000</v>
      </c>
      <c r="F523">
        <f>('hgyj-gyin'!X520)</f>
        <v>50000000.079999998</v>
      </c>
    </row>
    <row r="524" spans="1:6" x14ac:dyDescent="0.3">
      <c r="A524" s="17"/>
      <c r="B524" s="5" t="str">
        <f>('hgyj-gyin'!B521)</f>
        <v>Netherlands</v>
      </c>
      <c r="C524" t="str">
        <f>('hgyj-gyin'!T521)</f>
        <v>JTF</v>
      </c>
      <c r="D524">
        <f>('hgyj-gyin'!V521)</f>
        <v>0.49999999919999999</v>
      </c>
      <c r="E524">
        <f>('hgyj-gyin'!W521)</f>
        <v>6500000</v>
      </c>
      <c r="F524">
        <f>('hgyj-gyin'!X521)</f>
        <v>13000000.02</v>
      </c>
    </row>
    <row r="525" spans="1:6" x14ac:dyDescent="0.3">
      <c r="A525" s="17"/>
      <c r="B525" s="5" t="str">
        <f>('hgyj-gyin'!B522)</f>
        <v>Netherlands</v>
      </c>
      <c r="C525" t="str">
        <f>('hgyj-gyin'!T522)</f>
        <v>JTF</v>
      </c>
      <c r="D525">
        <f>('hgyj-gyin'!V522)</f>
        <v>0.49999999919999999</v>
      </c>
      <c r="E525">
        <f>('hgyj-gyin'!W522)</f>
        <v>18115226</v>
      </c>
      <c r="F525">
        <f>('hgyj-gyin'!X522)</f>
        <v>36230452.060000002</v>
      </c>
    </row>
    <row r="526" spans="1:6" x14ac:dyDescent="0.3">
      <c r="A526" s="17"/>
      <c r="B526" s="5" t="str">
        <f>('hgyj-gyin'!B523)</f>
        <v>Netherlands</v>
      </c>
      <c r="C526" t="str">
        <f>('hgyj-gyin'!T523)</f>
        <v>JTF</v>
      </c>
      <c r="D526">
        <f>('hgyj-gyin'!V523)</f>
        <v>0.49999999919999999</v>
      </c>
      <c r="E526">
        <f>('hgyj-gyin'!W523)</f>
        <v>2000000</v>
      </c>
      <c r="F526">
        <f>('hgyj-gyin'!X523)</f>
        <v>4000000.01</v>
      </c>
    </row>
    <row r="527" spans="1:6" x14ac:dyDescent="0.3">
      <c r="A527" s="17"/>
      <c r="B527" s="5" t="str">
        <f>('hgyj-gyin'!B524)</f>
        <v>France</v>
      </c>
      <c r="C527" t="str">
        <f>('hgyj-gyin'!T524)</f>
        <v>ERDF</v>
      </c>
      <c r="D527">
        <f>('hgyj-gyin'!V524)</f>
        <v>0.6</v>
      </c>
      <c r="E527">
        <f>('hgyj-gyin'!W524)</f>
        <v>5200000</v>
      </c>
      <c r="F527">
        <f>('hgyj-gyin'!X524)</f>
        <v>8666666.6699999999</v>
      </c>
    </row>
    <row r="528" spans="1:6" x14ac:dyDescent="0.3">
      <c r="A528" s="17"/>
      <c r="B528" s="5" t="str">
        <f>('hgyj-gyin'!B525)</f>
        <v>Netherlands</v>
      </c>
      <c r="C528" t="str">
        <f>('hgyj-gyin'!T525)</f>
        <v>JTF</v>
      </c>
      <c r="D528">
        <f>('hgyj-gyin'!V525)</f>
        <v>0.49999999569999998</v>
      </c>
      <c r="E528">
        <f>('hgyj-gyin'!W525)</f>
        <v>3167129</v>
      </c>
      <c r="F528">
        <f>('hgyj-gyin'!X525)</f>
        <v>6334258.0499999998</v>
      </c>
    </row>
    <row r="529" spans="1:6" x14ac:dyDescent="0.3">
      <c r="A529" s="17"/>
      <c r="B529" s="5" t="str">
        <f>('hgyj-gyin'!B526)</f>
        <v>Netherlands</v>
      </c>
      <c r="C529" t="str">
        <f>('hgyj-gyin'!T526)</f>
        <v>JTF</v>
      </c>
      <c r="D529">
        <f>('hgyj-gyin'!V526)</f>
        <v>0.49999999919999999</v>
      </c>
      <c r="E529">
        <f>('hgyj-gyin'!W526)</f>
        <v>10000000</v>
      </c>
      <c r="F529">
        <f>('hgyj-gyin'!X526)</f>
        <v>20000000.030000001</v>
      </c>
    </row>
    <row r="530" spans="1:6" x14ac:dyDescent="0.3">
      <c r="A530" s="17"/>
      <c r="B530" s="5" t="str">
        <f>('hgyj-gyin'!B527)</f>
        <v>Netherlands</v>
      </c>
      <c r="C530" t="str">
        <f>('hgyj-gyin'!T527)</f>
        <v>JTF</v>
      </c>
      <c r="D530">
        <f>('hgyj-gyin'!V527)</f>
        <v>0.49999999569999998</v>
      </c>
      <c r="E530">
        <f>('hgyj-gyin'!W527)</f>
        <v>2844939.41</v>
      </c>
      <c r="F530">
        <f>('hgyj-gyin'!X527)</f>
        <v>5689878.8700000001</v>
      </c>
    </row>
    <row r="531" spans="1:6" x14ac:dyDescent="0.3">
      <c r="A531" s="17"/>
      <c r="B531" s="5" t="str">
        <f>('hgyj-gyin'!B528)</f>
        <v>France</v>
      </c>
      <c r="C531" t="str">
        <f>('hgyj-gyin'!T528)</f>
        <v>ERDF</v>
      </c>
      <c r="D531">
        <f>('hgyj-gyin'!V528)</f>
        <v>0.59999999680000005</v>
      </c>
      <c r="E531">
        <f>('hgyj-gyin'!W528)</f>
        <v>800000</v>
      </c>
      <c r="F531">
        <f>('hgyj-gyin'!X528)</f>
        <v>1333333.3400000001</v>
      </c>
    </row>
    <row r="532" spans="1:6" x14ac:dyDescent="0.3">
      <c r="A532" s="17"/>
      <c r="B532" s="5" t="str">
        <f>('hgyj-gyin'!B529)</f>
        <v>Netherlands</v>
      </c>
      <c r="C532" t="str">
        <f>('hgyj-gyin'!T529)</f>
        <v>ERDF</v>
      </c>
      <c r="D532">
        <f>('hgyj-gyin'!V529)</f>
        <v>0.3988320581</v>
      </c>
      <c r="E532">
        <f>('hgyj-gyin'!W529)</f>
        <v>12266029</v>
      </c>
      <c r="F532">
        <f>('hgyj-gyin'!X529)</f>
        <v>30754872.260000002</v>
      </c>
    </row>
    <row r="533" spans="1:6" x14ac:dyDescent="0.3">
      <c r="A533" s="17"/>
      <c r="B533" s="5" t="str">
        <f>('hgyj-gyin'!B530)</f>
        <v>France</v>
      </c>
      <c r="C533" t="str">
        <f>('hgyj-gyin'!T530)</f>
        <v>ERDF</v>
      </c>
      <c r="D533">
        <f>('hgyj-gyin'!V530)</f>
        <v>0.4</v>
      </c>
      <c r="E533">
        <f>('hgyj-gyin'!W530)</f>
        <v>97000000</v>
      </c>
      <c r="F533">
        <f>('hgyj-gyin'!X530)</f>
        <v>242500000</v>
      </c>
    </row>
    <row r="534" spans="1:6" x14ac:dyDescent="0.3">
      <c r="A534" s="17"/>
      <c r="B534" s="5" t="str">
        <f>('hgyj-gyin'!B531)</f>
        <v>France</v>
      </c>
      <c r="C534" t="str">
        <f>('hgyj-gyin'!T531)</f>
        <v>ERDF</v>
      </c>
      <c r="D534">
        <f>('hgyj-gyin'!V531)</f>
        <v>0.4</v>
      </c>
      <c r="E534">
        <f>('hgyj-gyin'!W531)</f>
        <v>50000000</v>
      </c>
      <c r="F534">
        <f>('hgyj-gyin'!X531)</f>
        <v>125000000</v>
      </c>
    </row>
    <row r="535" spans="1:6" x14ac:dyDescent="0.3">
      <c r="A535" s="17"/>
      <c r="B535" s="5" t="str">
        <f>('hgyj-gyin'!B532)</f>
        <v>Estonia</v>
      </c>
      <c r="C535" t="str">
        <f>('hgyj-gyin'!T532)</f>
        <v>BMVI</v>
      </c>
      <c r="D535">
        <f>('hgyj-gyin'!V532)</f>
        <v>0.75</v>
      </c>
      <c r="E535">
        <f>('hgyj-gyin'!W532)</f>
        <v>300000</v>
      </c>
      <c r="F535">
        <f>('hgyj-gyin'!X532)</f>
        <v>400000</v>
      </c>
    </row>
    <row r="536" spans="1:6" x14ac:dyDescent="0.3">
      <c r="A536" s="17"/>
      <c r="B536" s="5" t="str">
        <f>('hgyj-gyin'!B533)</f>
        <v>France</v>
      </c>
      <c r="C536" t="str">
        <f>('hgyj-gyin'!T533)</f>
        <v>ERDF</v>
      </c>
      <c r="D536">
        <f>('hgyj-gyin'!V533)</f>
        <v>0.4</v>
      </c>
      <c r="E536">
        <f>('hgyj-gyin'!W533)</f>
        <v>9000000</v>
      </c>
      <c r="F536">
        <f>('hgyj-gyin'!X533)</f>
        <v>22500000</v>
      </c>
    </row>
    <row r="537" spans="1:6" x14ac:dyDescent="0.3">
      <c r="A537" s="17"/>
      <c r="B537" s="5" t="str">
        <f>('hgyj-gyin'!B534)</f>
        <v>Netherlands</v>
      </c>
      <c r="C537" t="str">
        <f>('hgyj-gyin'!T534)</f>
        <v>JTF</v>
      </c>
      <c r="D537">
        <f>('hgyj-gyin'!V534)</f>
        <v>0.49999999569999998</v>
      </c>
      <c r="E537">
        <f>('hgyj-gyin'!W534)</f>
        <v>56304516</v>
      </c>
      <c r="F537">
        <f>('hgyj-gyin'!X534)</f>
        <v>112609032.97</v>
      </c>
    </row>
    <row r="538" spans="1:6" x14ac:dyDescent="0.3">
      <c r="A538" s="17"/>
      <c r="B538" s="5" t="str">
        <f>('hgyj-gyin'!B535)</f>
        <v>Netherlands</v>
      </c>
      <c r="C538" t="str">
        <f>('hgyj-gyin'!T535)</f>
        <v>JTF</v>
      </c>
      <c r="D538">
        <f>('hgyj-gyin'!V535)</f>
        <v>0.49999999919999999</v>
      </c>
      <c r="E538">
        <f>('hgyj-gyin'!W535)</f>
        <v>5000000</v>
      </c>
      <c r="F538">
        <f>('hgyj-gyin'!X535)</f>
        <v>10000000.02</v>
      </c>
    </row>
    <row r="539" spans="1:6" x14ac:dyDescent="0.3">
      <c r="A539" s="17"/>
      <c r="B539" s="5" t="str">
        <f>('hgyj-gyin'!B536)</f>
        <v>Poland</v>
      </c>
      <c r="C539" t="str">
        <f>('hgyj-gyin'!T536)</f>
        <v>BMVI</v>
      </c>
      <c r="D539">
        <f>('hgyj-gyin'!V536)</f>
        <v>0.8147729856</v>
      </c>
      <c r="E539">
        <f>('hgyj-gyin'!W536)</f>
        <v>0</v>
      </c>
      <c r="F539">
        <f>('hgyj-gyin'!X536)</f>
        <v>0</v>
      </c>
    </row>
    <row r="540" spans="1:6" x14ac:dyDescent="0.3">
      <c r="A540" s="17"/>
      <c r="B540" s="5" t="str">
        <f>('hgyj-gyin'!B537)</f>
        <v>Netherlands</v>
      </c>
      <c r="C540" t="str">
        <f>('hgyj-gyin'!T537)</f>
        <v>JTF</v>
      </c>
      <c r="D540">
        <f>('hgyj-gyin'!V537)</f>
        <v>0.49999999569999998</v>
      </c>
      <c r="E540">
        <f>('hgyj-gyin'!W537)</f>
        <v>1055709.6299999999</v>
      </c>
      <c r="F540">
        <f>('hgyj-gyin'!X537)</f>
        <v>2111419.2799999998</v>
      </c>
    </row>
    <row r="541" spans="1:6" x14ac:dyDescent="0.3">
      <c r="A541" s="17"/>
      <c r="B541" s="5" t="str">
        <f>('hgyj-gyin'!B538)</f>
        <v>Estonia</v>
      </c>
      <c r="C541" t="str">
        <f>('hgyj-gyin'!T538)</f>
        <v>BMVI</v>
      </c>
      <c r="D541">
        <f>('hgyj-gyin'!V538)</f>
        <v>0.75</v>
      </c>
      <c r="E541">
        <f>('hgyj-gyin'!W538)</f>
        <v>1161885.6499999999</v>
      </c>
      <c r="F541">
        <f>('hgyj-gyin'!X538)</f>
        <v>1549180.87</v>
      </c>
    </row>
    <row r="542" spans="1:6" x14ac:dyDescent="0.3">
      <c r="A542" s="17"/>
      <c r="B542" s="5" t="str">
        <f>('hgyj-gyin'!B539)</f>
        <v>Poland</v>
      </c>
      <c r="C542" t="str">
        <f>('hgyj-gyin'!T539)</f>
        <v>BMVI</v>
      </c>
      <c r="D542">
        <f>('hgyj-gyin'!V539)</f>
        <v>0.8147729856</v>
      </c>
      <c r="E542">
        <f>('hgyj-gyin'!W539)</f>
        <v>0</v>
      </c>
      <c r="F542">
        <f>('hgyj-gyin'!X539)</f>
        <v>0</v>
      </c>
    </row>
    <row r="543" spans="1:6" x14ac:dyDescent="0.3">
      <c r="A543" s="17"/>
      <c r="B543" s="5" t="str">
        <f>('hgyj-gyin'!B540)</f>
        <v>France</v>
      </c>
      <c r="C543" t="str">
        <f>('hgyj-gyin'!T540)</f>
        <v>ERDF</v>
      </c>
      <c r="D543">
        <f>('hgyj-gyin'!V540)</f>
        <v>0.4</v>
      </c>
      <c r="E543">
        <f>('hgyj-gyin'!W540)</f>
        <v>5000000</v>
      </c>
      <c r="F543">
        <f>('hgyj-gyin'!X540)</f>
        <v>12500000</v>
      </c>
    </row>
    <row r="544" spans="1:6" x14ac:dyDescent="0.3">
      <c r="A544" s="17"/>
      <c r="B544" s="5" t="str">
        <f>('hgyj-gyin'!B541)</f>
        <v>Netherlands</v>
      </c>
      <c r="C544" t="str">
        <f>('hgyj-gyin'!T541)</f>
        <v>JTF</v>
      </c>
      <c r="D544">
        <f>('hgyj-gyin'!V541)</f>
        <v>0.49999999919999999</v>
      </c>
      <c r="E544">
        <f>('hgyj-gyin'!W541)</f>
        <v>10000000</v>
      </c>
      <c r="F544">
        <f>('hgyj-gyin'!X541)</f>
        <v>20000000.030000001</v>
      </c>
    </row>
    <row r="545" spans="1:6" x14ac:dyDescent="0.3">
      <c r="A545" s="17"/>
      <c r="B545" s="5" t="str">
        <f>('hgyj-gyin'!B542)</f>
        <v>Netherlands</v>
      </c>
      <c r="C545" t="str">
        <f>('hgyj-gyin'!T542)</f>
        <v>JTF</v>
      </c>
      <c r="D545">
        <f>('hgyj-gyin'!V542)</f>
        <v>0.4999999805</v>
      </c>
      <c r="E545">
        <f>('hgyj-gyin'!W542)</f>
        <v>986169</v>
      </c>
      <c r="F545">
        <f>('hgyj-gyin'!X542)</f>
        <v>1972338.08</v>
      </c>
    </row>
    <row r="546" spans="1:6" x14ac:dyDescent="0.3">
      <c r="A546" s="17"/>
      <c r="B546" s="5" t="str">
        <f>('hgyj-gyin'!B543)</f>
        <v>Netherlands</v>
      </c>
      <c r="C546" t="str">
        <f>('hgyj-gyin'!T543)</f>
        <v>ERDF</v>
      </c>
      <c r="D546">
        <f>('hgyj-gyin'!V543)</f>
        <v>0.3988320581</v>
      </c>
      <c r="E546">
        <f>('hgyj-gyin'!W543)</f>
        <v>1226603</v>
      </c>
      <c r="F546">
        <f>('hgyj-gyin'!X543)</f>
        <v>3075487.48</v>
      </c>
    </row>
    <row r="547" spans="1:6" x14ac:dyDescent="0.3">
      <c r="A547" s="17"/>
      <c r="B547" s="5" t="str">
        <f>('hgyj-gyin'!B544)</f>
        <v>France</v>
      </c>
      <c r="C547" t="str">
        <f>('hgyj-gyin'!T544)</f>
        <v>ERDF</v>
      </c>
      <c r="D547">
        <f>('hgyj-gyin'!V544)</f>
        <v>0.6</v>
      </c>
      <c r="E547">
        <f>('hgyj-gyin'!W544)</f>
        <v>5200000</v>
      </c>
      <c r="F547">
        <f>('hgyj-gyin'!X544)</f>
        <v>8666666.6699999999</v>
      </c>
    </row>
    <row r="548" spans="1:6" x14ac:dyDescent="0.3">
      <c r="A548" s="17"/>
      <c r="B548" s="5" t="str">
        <f>('hgyj-gyin'!B545)</f>
        <v>Netherlands</v>
      </c>
      <c r="C548" t="str">
        <f>('hgyj-gyin'!T545)</f>
        <v>JTF</v>
      </c>
      <c r="D548">
        <f>('hgyj-gyin'!V545)</f>
        <v>0.49999999569999998</v>
      </c>
      <c r="E548">
        <f>('hgyj-gyin'!W545)</f>
        <v>4075087</v>
      </c>
      <c r="F548">
        <f>('hgyj-gyin'!X545)</f>
        <v>8150174.0700000003</v>
      </c>
    </row>
    <row r="549" spans="1:6" x14ac:dyDescent="0.3">
      <c r="A549" s="17"/>
      <c r="B549" s="5" t="str">
        <f>('hgyj-gyin'!B546)</f>
        <v>France</v>
      </c>
      <c r="C549" t="str">
        <f>('hgyj-gyin'!T546)</f>
        <v>ESF+</v>
      </c>
      <c r="D549">
        <f>('hgyj-gyin'!V546)</f>
        <v>0.39999999930000002</v>
      </c>
      <c r="E549">
        <f>('hgyj-gyin'!W546)</f>
        <v>10159535</v>
      </c>
      <c r="F549">
        <f>('hgyj-gyin'!X546)</f>
        <v>25398837.539999999</v>
      </c>
    </row>
    <row r="550" spans="1:6" x14ac:dyDescent="0.3">
      <c r="A550" s="17"/>
      <c r="B550" s="5" t="str">
        <f>('hgyj-gyin'!B547)</f>
        <v>Netherlands</v>
      </c>
      <c r="C550" t="str">
        <f>('hgyj-gyin'!T547)</f>
        <v>JTF</v>
      </c>
      <c r="D550">
        <f>('hgyj-gyin'!V547)</f>
        <v>0.49999999569999998</v>
      </c>
      <c r="E550">
        <f>('hgyj-gyin'!W547)</f>
        <v>1407612.83</v>
      </c>
      <c r="F550">
        <f>('hgyj-gyin'!X547)</f>
        <v>2815225.68</v>
      </c>
    </row>
    <row r="551" spans="1:6" x14ac:dyDescent="0.3">
      <c r="A551" s="17"/>
      <c r="B551" s="5" t="str">
        <f>('hgyj-gyin'!B548)</f>
        <v>Netherlands</v>
      </c>
      <c r="C551" t="str">
        <f>('hgyj-gyin'!T548)</f>
        <v>JTF</v>
      </c>
      <c r="D551">
        <f>('hgyj-gyin'!V548)</f>
        <v>0.49999999919999999</v>
      </c>
      <c r="E551">
        <f>('hgyj-gyin'!W548)</f>
        <v>317615226</v>
      </c>
      <c r="F551">
        <f>('hgyj-gyin'!X548)</f>
        <v>635230453.01999998</v>
      </c>
    </row>
    <row r="552" spans="1:6" x14ac:dyDescent="0.3">
      <c r="A552" s="17"/>
      <c r="B552" s="5" t="str">
        <f>('hgyj-gyin'!B549)</f>
        <v>Netherlands</v>
      </c>
      <c r="C552" t="str">
        <f>('hgyj-gyin'!T549)</f>
        <v>JTF</v>
      </c>
      <c r="D552">
        <f>('hgyj-gyin'!V549)</f>
        <v>0.49999999919999999</v>
      </c>
      <c r="E552">
        <f>('hgyj-gyin'!W549)</f>
        <v>28000000</v>
      </c>
      <c r="F552">
        <f>('hgyj-gyin'!X549)</f>
        <v>56000000.090000004</v>
      </c>
    </row>
    <row r="553" spans="1:6" x14ac:dyDescent="0.3">
      <c r="A553" s="17"/>
      <c r="B553" s="5" t="str">
        <f>('hgyj-gyin'!B550)</f>
        <v>Estonia</v>
      </c>
      <c r="C553" t="str">
        <f>('hgyj-gyin'!T550)</f>
        <v>BMVI</v>
      </c>
      <c r="D553">
        <f>('hgyj-gyin'!V550)</f>
        <v>0.75</v>
      </c>
      <c r="E553">
        <f>('hgyj-gyin'!W550)</f>
        <v>0</v>
      </c>
      <c r="F553">
        <f>('hgyj-gyin'!X550)</f>
        <v>0</v>
      </c>
    </row>
    <row r="554" spans="1:6" x14ac:dyDescent="0.3">
      <c r="A554" s="17"/>
      <c r="B554" s="5" t="str">
        <f>('hgyj-gyin'!B551)</f>
        <v>France</v>
      </c>
      <c r="C554" t="str">
        <f>('hgyj-gyin'!T551)</f>
        <v>ERDF</v>
      </c>
      <c r="D554">
        <f>('hgyj-gyin'!V551)</f>
        <v>0.4</v>
      </c>
      <c r="E554">
        <f>('hgyj-gyin'!W551)</f>
        <v>20000000</v>
      </c>
      <c r="F554">
        <f>('hgyj-gyin'!X551)</f>
        <v>50000000</v>
      </c>
    </row>
    <row r="555" spans="1:6" x14ac:dyDescent="0.3">
      <c r="A555" s="17"/>
      <c r="B555" s="5" t="str">
        <f>('hgyj-gyin'!B552)</f>
        <v>Poland</v>
      </c>
      <c r="C555" t="str">
        <f>('hgyj-gyin'!T552)</f>
        <v>BMVI</v>
      </c>
      <c r="D555">
        <f>('hgyj-gyin'!V552)</f>
        <v>0.76079447320000004</v>
      </c>
      <c r="E555">
        <f>('hgyj-gyin'!W552)</f>
        <v>6500000</v>
      </c>
      <c r="F555">
        <f>('hgyj-gyin'!X552)</f>
        <v>8543700.3399999999</v>
      </c>
    </row>
    <row r="556" spans="1:6" x14ac:dyDescent="0.3">
      <c r="A556" s="17"/>
      <c r="B556" s="5" t="str">
        <f>('hgyj-gyin'!B553)</f>
        <v>France</v>
      </c>
      <c r="C556" t="str">
        <f>('hgyj-gyin'!T553)</f>
        <v>ERDF</v>
      </c>
      <c r="D556">
        <f>('hgyj-gyin'!V553)</f>
        <v>0.59999999680000005</v>
      </c>
      <c r="E556">
        <f>('hgyj-gyin'!W553)</f>
        <v>42200000</v>
      </c>
      <c r="F556">
        <f>('hgyj-gyin'!X553)</f>
        <v>70333333.709999993</v>
      </c>
    </row>
    <row r="557" spans="1:6" x14ac:dyDescent="0.3">
      <c r="A557" s="17"/>
      <c r="B557" s="5" t="str">
        <f>('hgyj-gyin'!B554)</f>
        <v>Netherlands</v>
      </c>
      <c r="C557" t="str">
        <f>('hgyj-gyin'!T554)</f>
        <v>JTF</v>
      </c>
      <c r="D557">
        <f>('hgyj-gyin'!V554)</f>
        <v>0.49999999569999998</v>
      </c>
      <c r="E557">
        <f>('hgyj-gyin'!W554)</f>
        <v>6592922</v>
      </c>
      <c r="F557">
        <f>('hgyj-gyin'!X554)</f>
        <v>13185844.109999999</v>
      </c>
    </row>
    <row r="558" spans="1:6" x14ac:dyDescent="0.3">
      <c r="A558" s="17"/>
      <c r="B558" s="5" t="str">
        <f>('hgyj-gyin'!B555)</f>
        <v>Netherlands</v>
      </c>
      <c r="C558" t="str">
        <f>('hgyj-gyin'!T555)</f>
        <v>JTF</v>
      </c>
      <c r="D558">
        <f>('hgyj-gyin'!V555)</f>
        <v>0.49999999569999998</v>
      </c>
      <c r="E558">
        <f>('hgyj-gyin'!W555)</f>
        <v>900000</v>
      </c>
      <c r="F558">
        <f>('hgyj-gyin'!X555)</f>
        <v>1800000.02</v>
      </c>
    </row>
    <row r="559" spans="1:6" x14ac:dyDescent="0.3">
      <c r="A559" s="17"/>
      <c r="B559" s="5" t="str">
        <f>('hgyj-gyin'!B556)</f>
        <v>Netherlands</v>
      </c>
      <c r="C559" t="str">
        <f>('hgyj-gyin'!T556)</f>
        <v>JTF</v>
      </c>
      <c r="D559">
        <f>('hgyj-gyin'!V556)</f>
        <v>0.4999999805</v>
      </c>
      <c r="E559">
        <f>('hgyj-gyin'!W556)</f>
        <v>986169</v>
      </c>
      <c r="F559">
        <f>('hgyj-gyin'!X556)</f>
        <v>1972338.08</v>
      </c>
    </row>
    <row r="560" spans="1:6" x14ac:dyDescent="0.3">
      <c r="A560" s="17"/>
      <c r="B560" s="5" t="str">
        <f>('hgyj-gyin'!B557)</f>
        <v>France</v>
      </c>
      <c r="C560" t="str">
        <f>('hgyj-gyin'!T557)</f>
        <v>ERDF</v>
      </c>
      <c r="D560">
        <f>('hgyj-gyin'!V557)</f>
        <v>0.59999998480000005</v>
      </c>
      <c r="E560">
        <f>('hgyj-gyin'!W557)</f>
        <v>30531402</v>
      </c>
      <c r="F560">
        <f>('hgyj-gyin'!X557)</f>
        <v>50885671.289999999</v>
      </c>
    </row>
    <row r="561" spans="1:6" x14ac:dyDescent="0.3">
      <c r="A561" s="17"/>
      <c r="B561" s="5" t="str">
        <f>('hgyj-gyin'!B558)</f>
        <v>Netherlands</v>
      </c>
      <c r="C561" t="str">
        <f>('hgyj-gyin'!T558)</f>
        <v>JTF</v>
      </c>
      <c r="D561">
        <f>('hgyj-gyin'!V558)</f>
        <v>0.49999999569999998</v>
      </c>
      <c r="E561">
        <f>('hgyj-gyin'!W558)</f>
        <v>56304516</v>
      </c>
      <c r="F561">
        <f>('hgyj-gyin'!X558)</f>
        <v>112609032.97</v>
      </c>
    </row>
    <row r="562" spans="1:6" x14ac:dyDescent="0.3">
      <c r="A562" s="17"/>
      <c r="B562" s="5" t="str">
        <f>('hgyj-gyin'!B559)</f>
        <v>France</v>
      </c>
      <c r="C562" t="str">
        <f>('hgyj-gyin'!T559)</f>
        <v>ERDF</v>
      </c>
      <c r="D562">
        <f>('hgyj-gyin'!V559)</f>
        <v>0.6</v>
      </c>
      <c r="E562">
        <f>('hgyj-gyin'!W559)</f>
        <v>7800000</v>
      </c>
      <c r="F562">
        <f>('hgyj-gyin'!X559)</f>
        <v>13000000</v>
      </c>
    </row>
    <row r="563" spans="1:6" x14ac:dyDescent="0.3">
      <c r="A563" s="17"/>
      <c r="B563" s="5" t="str">
        <f>('hgyj-gyin'!B560)</f>
        <v>Netherlands</v>
      </c>
      <c r="C563" t="str">
        <f>('hgyj-gyin'!T560)</f>
        <v>JTF</v>
      </c>
      <c r="D563">
        <f>('hgyj-gyin'!V560)</f>
        <v>0.49999999919999999</v>
      </c>
      <c r="E563">
        <f>('hgyj-gyin'!W560)</f>
        <v>5000000</v>
      </c>
      <c r="F563">
        <f>('hgyj-gyin'!X560)</f>
        <v>10000000.02</v>
      </c>
    </row>
    <row r="564" spans="1:6" x14ac:dyDescent="0.3">
      <c r="A564" s="17"/>
      <c r="B564" s="5" t="str">
        <f>('hgyj-gyin'!B561)</f>
        <v>Poland</v>
      </c>
      <c r="C564" t="str">
        <f>('hgyj-gyin'!T561)</f>
        <v>BMVI</v>
      </c>
      <c r="D564">
        <f>('hgyj-gyin'!V561)</f>
        <v>0.76079447320000004</v>
      </c>
      <c r="E564">
        <f>('hgyj-gyin'!W561)</f>
        <v>0</v>
      </c>
      <c r="F564">
        <f>('hgyj-gyin'!X561)</f>
        <v>0</v>
      </c>
    </row>
    <row r="565" spans="1:6" x14ac:dyDescent="0.3">
      <c r="A565" s="17"/>
      <c r="B565" s="5" t="str">
        <f>('hgyj-gyin'!B562)</f>
        <v>France</v>
      </c>
      <c r="C565" t="str">
        <f>('hgyj-gyin'!T562)</f>
        <v>ESF+</v>
      </c>
      <c r="D565">
        <f>('hgyj-gyin'!V562)</f>
        <v>0.39999999930000002</v>
      </c>
      <c r="E565">
        <f>('hgyj-gyin'!W562)</f>
        <v>29306349</v>
      </c>
      <c r="F565">
        <f>('hgyj-gyin'!X562)</f>
        <v>73265872.629999995</v>
      </c>
    </row>
    <row r="566" spans="1:6" x14ac:dyDescent="0.3">
      <c r="A566" s="17"/>
      <c r="B566" s="5" t="str">
        <f>('hgyj-gyin'!B563)</f>
        <v>Italy</v>
      </c>
      <c r="C566" t="str">
        <f>('hgyj-gyin'!T563)</f>
        <v>ERDF</v>
      </c>
      <c r="D566">
        <f>('hgyj-gyin'!V563)</f>
        <v>0.7</v>
      </c>
      <c r="E566">
        <f>('hgyj-gyin'!W563)</f>
        <v>12303795</v>
      </c>
      <c r="F566">
        <f>('hgyj-gyin'!X563)</f>
        <v>17576850</v>
      </c>
    </row>
    <row r="567" spans="1:6" x14ac:dyDescent="0.3">
      <c r="A567" s="17"/>
      <c r="B567" s="5" t="str">
        <f>('hgyj-gyin'!B564)</f>
        <v>Estonia</v>
      </c>
      <c r="C567" t="str">
        <f>('hgyj-gyin'!T564)</f>
        <v>BMVI</v>
      </c>
      <c r="D567">
        <f>('hgyj-gyin'!V564)</f>
        <v>1</v>
      </c>
      <c r="E567">
        <f>('hgyj-gyin'!W564)</f>
        <v>38433.4</v>
      </c>
      <c r="F567">
        <f>('hgyj-gyin'!X564)</f>
        <v>38433.4</v>
      </c>
    </row>
    <row r="568" spans="1:6" x14ac:dyDescent="0.3">
      <c r="A568" s="17"/>
      <c r="B568" s="5" t="str">
        <f>('hgyj-gyin'!B565)</f>
        <v>Poland</v>
      </c>
      <c r="C568" t="str">
        <f>('hgyj-gyin'!T565)</f>
        <v>BMVI</v>
      </c>
      <c r="D568">
        <f>('hgyj-gyin'!V565)</f>
        <v>0.8147729856</v>
      </c>
      <c r="E568">
        <f>('hgyj-gyin'!W565)</f>
        <v>0</v>
      </c>
      <c r="F568">
        <f>('hgyj-gyin'!X565)</f>
        <v>0</v>
      </c>
    </row>
    <row r="569" spans="1:6" x14ac:dyDescent="0.3">
      <c r="A569" s="17"/>
      <c r="B569" s="5" t="str">
        <f>('hgyj-gyin'!B566)</f>
        <v>Netherlands</v>
      </c>
      <c r="C569" t="str">
        <f>('hgyj-gyin'!T566)</f>
        <v>ERDF</v>
      </c>
      <c r="D569">
        <f>('hgyj-gyin'!V566)</f>
        <v>0.3678263732</v>
      </c>
      <c r="E569">
        <f>('hgyj-gyin'!W566)</f>
        <v>13619044</v>
      </c>
      <c r="F569">
        <f>('hgyj-gyin'!X566)</f>
        <v>37025740.93</v>
      </c>
    </row>
    <row r="570" spans="1:6" x14ac:dyDescent="0.3">
      <c r="A570" s="17"/>
      <c r="B570" s="5" t="str">
        <f>('hgyj-gyin'!B567)</f>
        <v>France</v>
      </c>
      <c r="C570" t="str">
        <f>('hgyj-gyin'!T567)</f>
        <v>ERDF</v>
      </c>
      <c r="D570">
        <f>('hgyj-gyin'!V567)</f>
        <v>0.6</v>
      </c>
      <c r="E570">
        <f>('hgyj-gyin'!W567)</f>
        <v>14000000</v>
      </c>
      <c r="F570">
        <f>('hgyj-gyin'!X567)</f>
        <v>23333333.329999998</v>
      </c>
    </row>
    <row r="571" spans="1:6" x14ac:dyDescent="0.3">
      <c r="A571" s="17"/>
      <c r="B571" s="5" t="str">
        <f>('hgyj-gyin'!B568)</f>
        <v>France</v>
      </c>
      <c r="C571" t="str">
        <f>('hgyj-gyin'!T568)</f>
        <v>ERDF</v>
      </c>
      <c r="D571">
        <f>('hgyj-gyin'!V568)</f>
        <v>0.6</v>
      </c>
      <c r="E571">
        <f>('hgyj-gyin'!W568)</f>
        <v>37000000</v>
      </c>
      <c r="F571">
        <f>('hgyj-gyin'!X568)</f>
        <v>61666666.670000002</v>
      </c>
    </row>
    <row r="572" spans="1:6" x14ac:dyDescent="0.3">
      <c r="A572" s="17"/>
      <c r="B572" s="5" t="str">
        <f>('hgyj-gyin'!B569)</f>
        <v>Netherlands</v>
      </c>
      <c r="C572" t="str">
        <f>('hgyj-gyin'!T569)</f>
        <v>JTF</v>
      </c>
      <c r="D572">
        <f>('hgyj-gyin'!V569)</f>
        <v>0.50000000759999996</v>
      </c>
      <c r="E572">
        <f>('hgyj-gyin'!W569)</f>
        <v>1266010</v>
      </c>
      <c r="F572">
        <f>('hgyj-gyin'!X569)</f>
        <v>2532019.96</v>
      </c>
    </row>
    <row r="573" spans="1:6" x14ac:dyDescent="0.3">
      <c r="A573" s="17"/>
      <c r="B573" s="5" t="str">
        <f>('hgyj-gyin'!B570)</f>
        <v>France</v>
      </c>
      <c r="C573" t="str">
        <f>('hgyj-gyin'!T570)</f>
        <v>ESF+</v>
      </c>
      <c r="D573">
        <f>('hgyj-gyin'!V570)</f>
        <v>0.5999999962</v>
      </c>
      <c r="E573">
        <f>('hgyj-gyin'!W570)</f>
        <v>12504067</v>
      </c>
      <c r="F573">
        <f>('hgyj-gyin'!X570)</f>
        <v>20840111.800000001</v>
      </c>
    </row>
    <row r="574" spans="1:6" x14ac:dyDescent="0.3">
      <c r="A574" s="17"/>
      <c r="B574" s="5" t="str">
        <f>('hgyj-gyin'!B571)</f>
        <v>Netherlands</v>
      </c>
      <c r="C574" t="str">
        <f>('hgyj-gyin'!T571)</f>
        <v>ERDF</v>
      </c>
      <c r="D574">
        <f>('hgyj-gyin'!V571)</f>
        <v>0.3988320581</v>
      </c>
      <c r="E574">
        <f>('hgyj-gyin'!W571)</f>
        <v>613302</v>
      </c>
      <c r="F574">
        <f>('hgyj-gyin'!X571)</f>
        <v>1537744.99</v>
      </c>
    </row>
    <row r="575" spans="1:6" x14ac:dyDescent="0.3">
      <c r="A575" s="17"/>
      <c r="B575" s="5" t="str">
        <f>('hgyj-gyin'!B572)</f>
        <v>Netherlands</v>
      </c>
      <c r="C575" t="str">
        <f>('hgyj-gyin'!T572)</f>
        <v>JTF</v>
      </c>
      <c r="D575">
        <f>('hgyj-gyin'!V572)</f>
        <v>0.49999999919999999</v>
      </c>
      <c r="E575">
        <f>('hgyj-gyin'!W572)</f>
        <v>10000000</v>
      </c>
      <c r="F575">
        <f>('hgyj-gyin'!X572)</f>
        <v>20000000.030000001</v>
      </c>
    </row>
    <row r="576" spans="1:6" x14ac:dyDescent="0.3">
      <c r="A576" s="17"/>
      <c r="B576" s="5" t="str">
        <f>('hgyj-gyin'!B573)</f>
        <v>Netherlands</v>
      </c>
      <c r="C576" t="str">
        <f>('hgyj-gyin'!T573)</f>
        <v>JTF</v>
      </c>
      <c r="D576">
        <f>('hgyj-gyin'!V573)</f>
        <v>0.49999999569999998</v>
      </c>
      <c r="E576">
        <f>('hgyj-gyin'!W573)</f>
        <v>4260903.2</v>
      </c>
      <c r="F576">
        <f>('hgyj-gyin'!X573)</f>
        <v>8521806.4700000007</v>
      </c>
    </row>
    <row r="577" spans="1:6" x14ac:dyDescent="0.3">
      <c r="A577" s="17"/>
      <c r="B577" s="5" t="str">
        <f>('hgyj-gyin'!B574)</f>
        <v>Poland</v>
      </c>
      <c r="C577" t="str">
        <f>('hgyj-gyin'!T574)</f>
        <v>BMVI</v>
      </c>
      <c r="D577">
        <f>('hgyj-gyin'!V574)</f>
        <v>0.8147729856</v>
      </c>
      <c r="E577">
        <f>('hgyj-gyin'!W574)</f>
        <v>6413869.5</v>
      </c>
      <c r="F577">
        <f>('hgyj-gyin'!X574)</f>
        <v>7871971.2300000004</v>
      </c>
    </row>
    <row r="578" spans="1:6" x14ac:dyDescent="0.3">
      <c r="A578" s="17"/>
      <c r="B578" s="5" t="str">
        <f>('hgyj-gyin'!B575)</f>
        <v>France</v>
      </c>
      <c r="C578" t="str">
        <f>('hgyj-gyin'!T575)</f>
        <v>ERDF</v>
      </c>
      <c r="D578">
        <f>('hgyj-gyin'!V575)</f>
        <v>0.59999999680000005</v>
      </c>
      <c r="E578">
        <f>('hgyj-gyin'!W575)</f>
        <v>800000</v>
      </c>
      <c r="F578">
        <f>('hgyj-gyin'!X575)</f>
        <v>1333333.3400000001</v>
      </c>
    </row>
    <row r="579" spans="1:6" x14ac:dyDescent="0.3">
      <c r="A579" s="17"/>
      <c r="B579" s="5" t="str">
        <f>('hgyj-gyin'!B576)</f>
        <v>Poland</v>
      </c>
      <c r="C579" t="str">
        <f>('hgyj-gyin'!T576)</f>
        <v>BMVI</v>
      </c>
      <c r="D579">
        <f>('hgyj-gyin'!V576)</f>
        <v>0.8147729856</v>
      </c>
      <c r="E579">
        <f>('hgyj-gyin'!W576)</f>
        <v>0</v>
      </c>
      <c r="F579">
        <f>('hgyj-gyin'!X576)</f>
        <v>0</v>
      </c>
    </row>
    <row r="580" spans="1:6" x14ac:dyDescent="0.3">
      <c r="A580" s="17"/>
      <c r="B580" s="5" t="str">
        <f>('hgyj-gyin'!B577)</f>
        <v>Netherlands</v>
      </c>
      <c r="C580" t="str">
        <f>('hgyj-gyin'!T577)</f>
        <v>ERDF</v>
      </c>
      <c r="D580">
        <f>('hgyj-gyin'!V577)</f>
        <v>0.3988320581</v>
      </c>
      <c r="E580">
        <f>('hgyj-gyin'!W577)</f>
        <v>12266029</v>
      </c>
      <c r="F580">
        <f>('hgyj-gyin'!X577)</f>
        <v>30754872.260000002</v>
      </c>
    </row>
    <row r="581" spans="1:6" x14ac:dyDescent="0.3">
      <c r="A581" s="17"/>
      <c r="B581" s="5" t="str">
        <f>('hgyj-gyin'!B578)</f>
        <v>Poland</v>
      </c>
      <c r="C581" t="str">
        <f>('hgyj-gyin'!T578)</f>
        <v>BMVI</v>
      </c>
      <c r="D581">
        <f>('hgyj-gyin'!V578)</f>
        <v>0.76079447320000004</v>
      </c>
      <c r="E581">
        <f>('hgyj-gyin'!W578)</f>
        <v>0</v>
      </c>
      <c r="F581">
        <f>('hgyj-gyin'!X578)</f>
        <v>0</v>
      </c>
    </row>
    <row r="582" spans="1:6" x14ac:dyDescent="0.3">
      <c r="A582" s="17"/>
      <c r="B582" s="5" t="str">
        <f>('hgyj-gyin'!B579)</f>
        <v>Poland</v>
      </c>
      <c r="C582" t="str">
        <f>('hgyj-gyin'!T579)</f>
        <v>BMVI</v>
      </c>
      <c r="D582">
        <f>('hgyj-gyin'!V579)</f>
        <v>0.76079447320000004</v>
      </c>
      <c r="E582">
        <f>('hgyj-gyin'!W579)</f>
        <v>0</v>
      </c>
      <c r="F582">
        <f>('hgyj-gyin'!X579)</f>
        <v>0</v>
      </c>
    </row>
    <row r="583" spans="1:6" x14ac:dyDescent="0.3">
      <c r="A583" s="17"/>
      <c r="B583" s="5" t="str">
        <f>('hgyj-gyin'!B580)</f>
        <v>France</v>
      </c>
      <c r="C583" t="str">
        <f>('hgyj-gyin'!T580)</f>
        <v>ERDF</v>
      </c>
      <c r="D583">
        <f>('hgyj-gyin'!V580)</f>
        <v>0.6</v>
      </c>
      <c r="E583">
        <f>('hgyj-gyin'!W580)</f>
        <v>16121875</v>
      </c>
      <c r="F583">
        <f>('hgyj-gyin'!X580)</f>
        <v>26869791.670000002</v>
      </c>
    </row>
    <row r="584" spans="1:6" x14ac:dyDescent="0.3">
      <c r="A584" s="17"/>
      <c r="B584" s="5" t="str">
        <f>('hgyj-gyin'!B581)</f>
        <v>Netherlands</v>
      </c>
      <c r="C584" t="str">
        <f>('hgyj-gyin'!T581)</f>
        <v>JTF</v>
      </c>
      <c r="D584">
        <f>('hgyj-gyin'!V581)</f>
        <v>0.49999999919999999</v>
      </c>
      <c r="E584">
        <f>('hgyj-gyin'!W581)</f>
        <v>35000000</v>
      </c>
      <c r="F584">
        <f>('hgyj-gyin'!X581)</f>
        <v>70000000.109999999</v>
      </c>
    </row>
    <row r="585" spans="1:6" x14ac:dyDescent="0.3">
      <c r="A585" s="17"/>
      <c r="B585" s="5" t="str">
        <f>('hgyj-gyin'!B582)</f>
        <v>France</v>
      </c>
      <c r="C585" t="str">
        <f>('hgyj-gyin'!T582)</f>
        <v>ERDF</v>
      </c>
      <c r="D585">
        <f>('hgyj-gyin'!V582)</f>
        <v>0.6</v>
      </c>
      <c r="E585">
        <f>('hgyj-gyin'!W582)</f>
        <v>7940625</v>
      </c>
      <c r="F585">
        <f>('hgyj-gyin'!X582)</f>
        <v>13234375</v>
      </c>
    </row>
    <row r="586" spans="1:6" x14ac:dyDescent="0.3">
      <c r="A586" s="17"/>
      <c r="B586" s="5" t="str">
        <f>('hgyj-gyin'!B583)</f>
        <v>Italy</v>
      </c>
      <c r="C586" t="str">
        <f>('hgyj-gyin'!T583)</f>
        <v>ESF+</v>
      </c>
      <c r="D586">
        <f>('hgyj-gyin'!V583)</f>
        <v>0.70000000100000004</v>
      </c>
      <c r="E586">
        <f>('hgyj-gyin'!W583)</f>
        <v>45376576</v>
      </c>
      <c r="F586">
        <f>('hgyj-gyin'!X583)</f>
        <v>64823679.909999996</v>
      </c>
    </row>
    <row r="587" spans="1:6" x14ac:dyDescent="0.3">
      <c r="A587" s="17"/>
      <c r="B587" s="5" t="str">
        <f>('hgyj-gyin'!B584)</f>
        <v>Netherlands</v>
      </c>
      <c r="C587" t="str">
        <f>('hgyj-gyin'!T584)</f>
        <v>JTF</v>
      </c>
      <c r="D587">
        <f>('hgyj-gyin'!V584)</f>
        <v>0.49999999569999998</v>
      </c>
      <c r="E587">
        <f>('hgyj-gyin'!W584)</f>
        <v>4500000</v>
      </c>
      <c r="F587">
        <f>('hgyj-gyin'!X584)</f>
        <v>9000000.0800000001</v>
      </c>
    </row>
    <row r="588" spans="1:6" x14ac:dyDescent="0.3">
      <c r="A588" s="17"/>
      <c r="B588" s="5" t="str">
        <f>('hgyj-gyin'!B585)</f>
        <v>France</v>
      </c>
      <c r="C588" t="str">
        <f>('hgyj-gyin'!T585)</f>
        <v>ESF+</v>
      </c>
      <c r="D588">
        <f>('hgyj-gyin'!V585)</f>
        <v>0.39999999930000002</v>
      </c>
      <c r="E588">
        <f>('hgyj-gyin'!W585)</f>
        <v>18365312</v>
      </c>
      <c r="F588">
        <f>('hgyj-gyin'!X585)</f>
        <v>45913280.079999998</v>
      </c>
    </row>
    <row r="589" spans="1:6" x14ac:dyDescent="0.3">
      <c r="A589" s="17"/>
      <c r="B589" s="5" t="str">
        <f>('hgyj-gyin'!B586)</f>
        <v>Netherlands</v>
      </c>
      <c r="C589" t="str">
        <f>('hgyj-gyin'!T586)</f>
        <v>JTF</v>
      </c>
      <c r="D589">
        <f>('hgyj-gyin'!V586)</f>
        <v>0.49999999569999998</v>
      </c>
      <c r="E589">
        <f>('hgyj-gyin'!W586)</f>
        <v>4286010.0199999996</v>
      </c>
      <c r="F589">
        <f>('hgyj-gyin'!X586)</f>
        <v>8572020.1099999994</v>
      </c>
    </row>
    <row r="590" spans="1:6" x14ac:dyDescent="0.3">
      <c r="A590" s="17"/>
      <c r="B590" s="5" t="str">
        <f>('hgyj-gyin'!B587)</f>
        <v>Netherlands</v>
      </c>
      <c r="C590" t="str">
        <f>('hgyj-gyin'!T587)</f>
        <v>JTF</v>
      </c>
      <c r="D590">
        <f>('hgyj-gyin'!V587)</f>
        <v>0.49999999569999998</v>
      </c>
      <c r="E590">
        <f>('hgyj-gyin'!W587)</f>
        <v>11543481</v>
      </c>
      <c r="F590">
        <f>('hgyj-gyin'!X587)</f>
        <v>23086962.199999999</v>
      </c>
    </row>
    <row r="591" spans="1:6" x14ac:dyDescent="0.3">
      <c r="A591" s="17"/>
      <c r="B591" s="5" t="str">
        <f>('hgyj-gyin'!B588)</f>
        <v>France</v>
      </c>
      <c r="C591" t="str">
        <f>('hgyj-gyin'!T588)</f>
        <v>ESF+</v>
      </c>
      <c r="D591">
        <f>('hgyj-gyin'!V588)</f>
        <v>0.5999999962</v>
      </c>
      <c r="E591">
        <f>('hgyj-gyin'!W588)</f>
        <v>13893407</v>
      </c>
      <c r="F591">
        <f>('hgyj-gyin'!X588)</f>
        <v>23155678.48</v>
      </c>
    </row>
    <row r="592" spans="1:6" x14ac:dyDescent="0.3">
      <c r="A592" s="17"/>
      <c r="B592" s="5" t="str">
        <f>('hgyj-gyin'!B589)</f>
        <v>Netherlands</v>
      </c>
      <c r="C592" t="str">
        <f>('hgyj-gyin'!T589)</f>
        <v>ERDF</v>
      </c>
      <c r="D592">
        <f>('hgyj-gyin'!V589)</f>
        <v>0.3988320581</v>
      </c>
      <c r="E592">
        <f>('hgyj-gyin'!W589)</f>
        <v>429310.49</v>
      </c>
      <c r="F592">
        <f>('hgyj-gyin'!X589)</f>
        <v>1076419.22</v>
      </c>
    </row>
    <row r="593" spans="1:6" x14ac:dyDescent="0.3">
      <c r="A593" s="17"/>
      <c r="B593" s="5" t="str">
        <f>('hgyj-gyin'!B590)</f>
        <v>Interreg</v>
      </c>
      <c r="C593" t="str">
        <f>('hgyj-gyin'!T590)</f>
        <v>Interreg Funds</v>
      </c>
      <c r="D593">
        <f>('hgyj-gyin'!V590)</f>
        <v>0.79657412400000005</v>
      </c>
      <c r="E593">
        <f>('hgyj-gyin'!W590)</f>
        <v>6900001</v>
      </c>
      <c r="F593">
        <f>('hgyj-gyin'!X590)</f>
        <v>8662095.3300000001</v>
      </c>
    </row>
    <row r="594" spans="1:6" x14ac:dyDescent="0.3">
      <c r="A594" s="17"/>
      <c r="B594" s="5" t="str">
        <f>('hgyj-gyin'!B591)</f>
        <v>Netherlands</v>
      </c>
      <c r="C594" t="str">
        <f>('hgyj-gyin'!T591)</f>
        <v>ERDF</v>
      </c>
      <c r="D594">
        <f>('hgyj-gyin'!V591)</f>
        <v>0.3678263732</v>
      </c>
      <c r="E594">
        <f>('hgyj-gyin'!W591)</f>
        <v>29961897</v>
      </c>
      <c r="F594">
        <f>('hgyj-gyin'!X591)</f>
        <v>81456630.579999998</v>
      </c>
    </row>
    <row r="595" spans="1:6" x14ac:dyDescent="0.3">
      <c r="A595" s="17"/>
      <c r="B595" s="5" t="str">
        <f>('hgyj-gyin'!B592)</f>
        <v>Netherlands</v>
      </c>
      <c r="C595" t="str">
        <f>('hgyj-gyin'!T592)</f>
        <v>ERDF</v>
      </c>
      <c r="D595">
        <f>('hgyj-gyin'!V592)</f>
        <v>0.3678263732</v>
      </c>
      <c r="E595">
        <f>('hgyj-gyin'!W592)</f>
        <v>5447618</v>
      </c>
      <c r="F595">
        <f>('hgyj-gyin'!X592)</f>
        <v>14810297.460000001</v>
      </c>
    </row>
    <row r="596" spans="1:6" x14ac:dyDescent="0.3">
      <c r="A596" s="17"/>
      <c r="B596" s="5" t="str">
        <f>('hgyj-gyin'!B593)</f>
        <v>Poland</v>
      </c>
      <c r="C596" t="str">
        <f>('hgyj-gyin'!T593)</f>
        <v>BMVI</v>
      </c>
      <c r="D596">
        <f>('hgyj-gyin'!V593)</f>
        <v>0.76079447320000004</v>
      </c>
      <c r="E596">
        <f>('hgyj-gyin'!W593)</f>
        <v>0</v>
      </c>
      <c r="F596">
        <f>('hgyj-gyin'!X593)</f>
        <v>0</v>
      </c>
    </row>
    <row r="597" spans="1:6" x14ac:dyDescent="0.3">
      <c r="A597" s="17"/>
      <c r="B597" s="5" t="str">
        <f>('hgyj-gyin'!B594)</f>
        <v>Netherlands</v>
      </c>
      <c r="C597" t="str">
        <f>('hgyj-gyin'!T594)</f>
        <v>JTF</v>
      </c>
      <c r="D597">
        <f>('hgyj-gyin'!V594)</f>
        <v>0.49999999569999998</v>
      </c>
      <c r="E597">
        <f>('hgyj-gyin'!W594)</f>
        <v>2815226</v>
      </c>
      <c r="F597">
        <f>('hgyj-gyin'!X594)</f>
        <v>5630452.0499999998</v>
      </c>
    </row>
    <row r="598" spans="1:6" x14ac:dyDescent="0.3">
      <c r="A598" s="17"/>
      <c r="B598" s="5" t="str">
        <f>('hgyj-gyin'!B595)</f>
        <v>Netherlands</v>
      </c>
      <c r="C598" t="str">
        <f>('hgyj-gyin'!T595)</f>
        <v>JTF</v>
      </c>
      <c r="D598">
        <f>('hgyj-gyin'!V595)</f>
        <v>0.49999999569999998</v>
      </c>
      <c r="E598">
        <f>('hgyj-gyin'!W595)</f>
        <v>14369986</v>
      </c>
      <c r="F598">
        <f>('hgyj-gyin'!X595)</f>
        <v>28739972.25</v>
      </c>
    </row>
    <row r="599" spans="1:6" x14ac:dyDescent="0.3">
      <c r="A599" s="17"/>
      <c r="B599" s="5" t="str">
        <f>('hgyj-gyin'!B596)</f>
        <v>Poland</v>
      </c>
      <c r="C599" t="str">
        <f>('hgyj-gyin'!T596)</f>
        <v>BMVI</v>
      </c>
      <c r="D599">
        <f>('hgyj-gyin'!V596)</f>
        <v>0.8147729856</v>
      </c>
      <c r="E599">
        <f>('hgyj-gyin'!W596)</f>
        <v>0</v>
      </c>
      <c r="F599">
        <f>('hgyj-gyin'!X596)</f>
        <v>0</v>
      </c>
    </row>
    <row r="600" spans="1:6" x14ac:dyDescent="0.3">
      <c r="A600" s="17"/>
      <c r="B600" s="5" t="str">
        <f>('hgyj-gyin'!B597)</f>
        <v>Netherlands</v>
      </c>
      <c r="C600" t="str">
        <f>('hgyj-gyin'!T597)</f>
        <v>JTF</v>
      </c>
      <c r="D600">
        <f>('hgyj-gyin'!V597)</f>
        <v>0.49999999569999998</v>
      </c>
      <c r="E600">
        <f>('hgyj-gyin'!W597)</f>
        <v>6586883.0099999998</v>
      </c>
      <c r="F600">
        <f>('hgyj-gyin'!X597)</f>
        <v>13173766.130000001</v>
      </c>
    </row>
    <row r="601" spans="1:6" x14ac:dyDescent="0.3">
      <c r="A601" s="17"/>
      <c r="B601" s="5" t="str">
        <f>('hgyj-gyin'!B598)</f>
        <v>France</v>
      </c>
      <c r="C601" t="str">
        <f>('hgyj-gyin'!T598)</f>
        <v>ERDF</v>
      </c>
      <c r="D601">
        <f>('hgyj-gyin'!V598)</f>
        <v>0.4</v>
      </c>
      <c r="E601">
        <f>('hgyj-gyin'!W598)</f>
        <v>97000000</v>
      </c>
      <c r="F601">
        <f>('hgyj-gyin'!X598)</f>
        <v>242500000</v>
      </c>
    </row>
    <row r="602" spans="1:6" x14ac:dyDescent="0.3">
      <c r="A602" s="17"/>
      <c r="B602" s="5" t="str">
        <f>('hgyj-gyin'!B599)</f>
        <v>France</v>
      </c>
      <c r="C602" t="str">
        <f>('hgyj-gyin'!T599)</f>
        <v>ERDF</v>
      </c>
      <c r="D602">
        <f>('hgyj-gyin'!V599)</f>
        <v>0.4</v>
      </c>
      <c r="E602">
        <f>('hgyj-gyin'!W599)</f>
        <v>4200000</v>
      </c>
      <c r="F602">
        <f>('hgyj-gyin'!X599)</f>
        <v>10500000</v>
      </c>
    </row>
    <row r="603" spans="1:6" x14ac:dyDescent="0.3">
      <c r="A603" s="17"/>
      <c r="B603" s="5" t="str">
        <f>('hgyj-gyin'!B600)</f>
        <v>Netherlands</v>
      </c>
      <c r="C603" t="str">
        <f>('hgyj-gyin'!T600)</f>
        <v>JTF</v>
      </c>
      <c r="D603">
        <f>('hgyj-gyin'!V600)</f>
        <v>0.49999999569999998</v>
      </c>
      <c r="E603">
        <f>('hgyj-gyin'!W600)</f>
        <v>56304516</v>
      </c>
      <c r="F603">
        <f>('hgyj-gyin'!X600)</f>
        <v>112609032.97</v>
      </c>
    </row>
    <row r="604" spans="1:6" x14ac:dyDescent="0.3">
      <c r="A604" s="17"/>
      <c r="B604" s="5" t="str">
        <f>('hgyj-gyin'!B601)</f>
        <v>Netherlands</v>
      </c>
      <c r="C604" t="str">
        <f>('hgyj-gyin'!T601)</f>
        <v>JTF</v>
      </c>
      <c r="D604">
        <f>('hgyj-gyin'!V601)</f>
        <v>0.49999999569999998</v>
      </c>
      <c r="E604">
        <f>('hgyj-gyin'!W601)</f>
        <v>4508866</v>
      </c>
      <c r="F604">
        <f>('hgyj-gyin'!X601)</f>
        <v>9017732.0800000001</v>
      </c>
    </row>
    <row r="605" spans="1:6" x14ac:dyDescent="0.3">
      <c r="A605" s="17"/>
      <c r="B605" s="5" t="str">
        <f>('hgyj-gyin'!B602)</f>
        <v>Netherlands</v>
      </c>
      <c r="C605" t="str">
        <f>('hgyj-gyin'!T602)</f>
        <v>JTF</v>
      </c>
      <c r="D605">
        <f>('hgyj-gyin'!V602)</f>
        <v>0.49999999569999998</v>
      </c>
      <c r="E605">
        <f>('hgyj-gyin'!W602)</f>
        <v>5000000</v>
      </c>
      <c r="F605">
        <f>('hgyj-gyin'!X602)</f>
        <v>10000000.09</v>
      </c>
    </row>
    <row r="606" spans="1:6" x14ac:dyDescent="0.3">
      <c r="A606" s="17"/>
      <c r="B606" s="5" t="str">
        <f>('hgyj-gyin'!B603)</f>
        <v>Poland</v>
      </c>
      <c r="C606" t="str">
        <f>('hgyj-gyin'!T603)</f>
        <v>BMVI</v>
      </c>
      <c r="D606">
        <f>('hgyj-gyin'!V603)</f>
        <v>0.76079447320000004</v>
      </c>
      <c r="E606">
        <f>('hgyj-gyin'!W603)</f>
        <v>0</v>
      </c>
      <c r="F606">
        <f>('hgyj-gyin'!X603)</f>
        <v>0</v>
      </c>
    </row>
    <row r="607" spans="1:6" x14ac:dyDescent="0.3">
      <c r="A607" s="17"/>
      <c r="B607" s="5" t="str">
        <f>('hgyj-gyin'!B604)</f>
        <v>Germany</v>
      </c>
      <c r="C607" t="str">
        <f>('hgyj-gyin'!T604)</f>
        <v>ERDF</v>
      </c>
      <c r="D607">
        <f>('hgyj-gyin'!V604)</f>
        <v>0.5</v>
      </c>
      <c r="E607">
        <f>('hgyj-gyin'!W604)</f>
        <v>7000000</v>
      </c>
      <c r="F607">
        <f>('hgyj-gyin'!X604)</f>
        <v>14000000</v>
      </c>
    </row>
    <row r="608" spans="1:6" x14ac:dyDescent="0.3">
      <c r="A608" s="17"/>
      <c r="B608" s="5" t="str">
        <f>('hgyj-gyin'!B605)</f>
        <v>Netherlands</v>
      </c>
      <c r="C608" t="str">
        <f>('hgyj-gyin'!T605)</f>
        <v>JTF</v>
      </c>
      <c r="D608">
        <f>('hgyj-gyin'!V605)</f>
        <v>0.49999999919999999</v>
      </c>
      <c r="E608">
        <f>('hgyj-gyin'!W605)</f>
        <v>10000000</v>
      </c>
      <c r="F608">
        <f>('hgyj-gyin'!X605)</f>
        <v>20000000.030000001</v>
      </c>
    </row>
    <row r="609" spans="1:6" x14ac:dyDescent="0.3">
      <c r="A609" s="17"/>
      <c r="B609" s="5" t="str">
        <f>('hgyj-gyin'!B606)</f>
        <v>France</v>
      </c>
      <c r="C609" t="str">
        <f>('hgyj-gyin'!T606)</f>
        <v>JTF</v>
      </c>
      <c r="D609">
        <f>('hgyj-gyin'!V606)</f>
        <v>0.5</v>
      </c>
      <c r="E609">
        <f>('hgyj-gyin'!W606)</f>
        <v>74869632</v>
      </c>
      <c r="F609">
        <f>('hgyj-gyin'!X606)</f>
        <v>149739264</v>
      </c>
    </row>
    <row r="610" spans="1:6" x14ac:dyDescent="0.3">
      <c r="A610" s="17"/>
      <c r="B610" s="5" t="str">
        <f>('hgyj-gyin'!B607)</f>
        <v>France</v>
      </c>
      <c r="C610" t="str">
        <f>('hgyj-gyin'!T607)</f>
        <v>ERDF</v>
      </c>
      <c r="D610">
        <f>('hgyj-gyin'!V607)</f>
        <v>0.4</v>
      </c>
      <c r="E610">
        <f>('hgyj-gyin'!W607)</f>
        <v>9000000</v>
      </c>
      <c r="F610">
        <f>('hgyj-gyin'!X607)</f>
        <v>22500000</v>
      </c>
    </row>
    <row r="611" spans="1:6" x14ac:dyDescent="0.3">
      <c r="A611" s="17"/>
      <c r="B611" s="5" t="str">
        <f>('hgyj-gyin'!B608)</f>
        <v>France</v>
      </c>
      <c r="C611" t="str">
        <f>('hgyj-gyin'!T608)</f>
        <v>ERDF</v>
      </c>
      <c r="D611">
        <f>('hgyj-gyin'!V608)</f>
        <v>0.59999999680000005</v>
      </c>
      <c r="E611">
        <f>('hgyj-gyin'!W608)</f>
        <v>1800000</v>
      </c>
      <c r="F611">
        <f>('hgyj-gyin'!X608)</f>
        <v>3000000.02</v>
      </c>
    </row>
    <row r="612" spans="1:6" x14ac:dyDescent="0.3">
      <c r="A612" s="17"/>
      <c r="B612" s="5" t="str">
        <f>('hgyj-gyin'!B609)</f>
        <v>Netherlands</v>
      </c>
      <c r="C612" t="str">
        <f>('hgyj-gyin'!T609)</f>
        <v>JTF</v>
      </c>
      <c r="D612">
        <f>('hgyj-gyin'!V609)</f>
        <v>0.49999999569999998</v>
      </c>
      <c r="E612">
        <f>('hgyj-gyin'!W609)</f>
        <v>1407613.02</v>
      </c>
      <c r="F612">
        <f>('hgyj-gyin'!X609)</f>
        <v>2815226.06</v>
      </c>
    </row>
    <row r="613" spans="1:6" x14ac:dyDescent="0.3">
      <c r="A613" s="17"/>
      <c r="B613" s="5" t="str">
        <f>('hgyj-gyin'!B610)</f>
        <v>Netherlands</v>
      </c>
      <c r="C613" t="str">
        <f>('hgyj-gyin'!T610)</f>
        <v>JTF</v>
      </c>
      <c r="D613">
        <f>('hgyj-gyin'!V610)</f>
        <v>0.49999999569999998</v>
      </c>
      <c r="E613">
        <f>('hgyj-gyin'!W610)</f>
        <v>351903.25</v>
      </c>
      <c r="F613">
        <f>('hgyj-gyin'!X610)</f>
        <v>703806.51</v>
      </c>
    </row>
    <row r="614" spans="1:6" x14ac:dyDescent="0.3">
      <c r="A614" s="17"/>
      <c r="B614" s="5" t="str">
        <f>('hgyj-gyin'!B611)</f>
        <v>Germany</v>
      </c>
      <c r="C614" t="str">
        <f>('hgyj-gyin'!T611)</f>
        <v>ESF+</v>
      </c>
      <c r="D614">
        <f>('hgyj-gyin'!V611)</f>
        <v>0.5</v>
      </c>
      <c r="E614">
        <f>('hgyj-gyin'!W611)</f>
        <v>5524044</v>
      </c>
      <c r="F614">
        <f>('hgyj-gyin'!X611)</f>
        <v>11048088</v>
      </c>
    </row>
    <row r="615" spans="1:6" x14ac:dyDescent="0.3">
      <c r="A615" s="17"/>
      <c r="B615" s="5" t="str">
        <f>('hgyj-gyin'!B612)</f>
        <v>France</v>
      </c>
      <c r="C615" t="str">
        <f>('hgyj-gyin'!T612)</f>
        <v>ERDF</v>
      </c>
      <c r="D615">
        <f>('hgyj-gyin'!V612)</f>
        <v>0.4</v>
      </c>
      <c r="E615">
        <f>('hgyj-gyin'!W612)</f>
        <v>11000000</v>
      </c>
      <c r="F615">
        <f>('hgyj-gyin'!X612)</f>
        <v>27500000</v>
      </c>
    </row>
    <row r="616" spans="1:6" x14ac:dyDescent="0.3">
      <c r="A616" s="17"/>
      <c r="B616" s="5" t="str">
        <f>('hgyj-gyin'!B613)</f>
        <v>Netherlands</v>
      </c>
      <c r="C616" t="str">
        <f>('hgyj-gyin'!T613)</f>
        <v>JTF</v>
      </c>
      <c r="D616">
        <f>('hgyj-gyin'!V613)</f>
        <v>0.49999999569999998</v>
      </c>
      <c r="E616">
        <f>('hgyj-gyin'!W613)</f>
        <v>55600710</v>
      </c>
      <c r="F616">
        <f>('hgyj-gyin'!X613)</f>
        <v>111201420.95999999</v>
      </c>
    </row>
    <row r="617" spans="1:6" x14ac:dyDescent="0.3">
      <c r="A617" s="17"/>
      <c r="B617" s="5" t="str">
        <f>('hgyj-gyin'!B614)</f>
        <v>France</v>
      </c>
      <c r="C617" t="str">
        <f>('hgyj-gyin'!T614)</f>
        <v>ERDF</v>
      </c>
      <c r="D617">
        <f>('hgyj-gyin'!V614)</f>
        <v>0.59999999680000005</v>
      </c>
      <c r="E617">
        <f>('hgyj-gyin'!W614)</f>
        <v>800000</v>
      </c>
      <c r="F617">
        <f>('hgyj-gyin'!X614)</f>
        <v>1333333.3400000001</v>
      </c>
    </row>
    <row r="618" spans="1:6" x14ac:dyDescent="0.3">
      <c r="A618" s="17"/>
      <c r="B618" s="5" t="str">
        <f>('hgyj-gyin'!B615)</f>
        <v>Netherlands</v>
      </c>
      <c r="C618" t="str">
        <f>('hgyj-gyin'!T615)</f>
        <v>JTF</v>
      </c>
      <c r="D618">
        <f>('hgyj-gyin'!V615)</f>
        <v>0.49999999919999999</v>
      </c>
      <c r="E618">
        <f>('hgyj-gyin'!W615)</f>
        <v>15000000</v>
      </c>
      <c r="F618">
        <f>('hgyj-gyin'!X615)</f>
        <v>30000000.050000001</v>
      </c>
    </row>
    <row r="619" spans="1:6" x14ac:dyDescent="0.3">
      <c r="A619" s="17"/>
      <c r="B619" s="5" t="str">
        <f>('hgyj-gyin'!B616)</f>
        <v>France</v>
      </c>
      <c r="C619" t="str">
        <f>('hgyj-gyin'!T616)</f>
        <v>ERDF</v>
      </c>
      <c r="D619">
        <f>('hgyj-gyin'!V616)</f>
        <v>0.6</v>
      </c>
      <c r="E619">
        <f>('hgyj-gyin'!W616)</f>
        <v>41000000</v>
      </c>
      <c r="F619">
        <f>('hgyj-gyin'!X616)</f>
        <v>68333333.329999998</v>
      </c>
    </row>
    <row r="620" spans="1:6" x14ac:dyDescent="0.3">
      <c r="A620" s="17"/>
      <c r="B620" s="5" t="str">
        <f>('hgyj-gyin'!B617)</f>
        <v>Estonia</v>
      </c>
      <c r="C620" t="str">
        <f>('hgyj-gyin'!T617)</f>
        <v>BMVI</v>
      </c>
      <c r="D620">
        <f>('hgyj-gyin'!V617)</f>
        <v>0.75</v>
      </c>
      <c r="E620">
        <f>('hgyj-gyin'!W617)</f>
        <v>0</v>
      </c>
      <c r="F620">
        <f>('hgyj-gyin'!X617)</f>
        <v>0</v>
      </c>
    </row>
    <row r="621" spans="1:6" x14ac:dyDescent="0.3">
      <c r="A621" s="17"/>
      <c r="B621" s="5" t="str">
        <f>('hgyj-gyin'!B618)</f>
        <v>Poland</v>
      </c>
      <c r="C621" t="str">
        <f>('hgyj-gyin'!T618)</f>
        <v>BMVI</v>
      </c>
      <c r="D621">
        <f>('hgyj-gyin'!V618)</f>
        <v>0.76079447320000004</v>
      </c>
      <c r="E621">
        <f>('hgyj-gyin'!W618)</f>
        <v>0</v>
      </c>
      <c r="F621">
        <f>('hgyj-gyin'!X618)</f>
        <v>0</v>
      </c>
    </row>
    <row r="622" spans="1:6" x14ac:dyDescent="0.3">
      <c r="A622" s="17"/>
      <c r="B622" s="5" t="str">
        <f>('hgyj-gyin'!B619)</f>
        <v>Italy</v>
      </c>
      <c r="C622" t="str">
        <f>('hgyj-gyin'!T619)</f>
        <v>ESF+</v>
      </c>
      <c r="D622">
        <f>('hgyj-gyin'!V619)</f>
        <v>0.46387508249999998</v>
      </c>
      <c r="E622">
        <f>('hgyj-gyin'!W619)</f>
        <v>309773182</v>
      </c>
      <c r="F622">
        <f>('hgyj-gyin'!X619)</f>
        <v>667794399.14999998</v>
      </c>
    </row>
    <row r="623" spans="1:6" x14ac:dyDescent="0.3">
      <c r="A623" s="17"/>
      <c r="B623" s="5" t="str">
        <f>('hgyj-gyin'!B620)</f>
        <v>Poland</v>
      </c>
      <c r="C623" t="str">
        <f>('hgyj-gyin'!T620)</f>
        <v>BMVI</v>
      </c>
      <c r="D623">
        <f>('hgyj-gyin'!V620)</f>
        <v>0.8147729856</v>
      </c>
      <c r="E623">
        <f>('hgyj-gyin'!W620)</f>
        <v>5428999.8200000003</v>
      </c>
      <c r="F623">
        <f>('hgyj-gyin'!X620)</f>
        <v>6663205.4800000004</v>
      </c>
    </row>
    <row r="624" spans="1:6" x14ac:dyDescent="0.3">
      <c r="A624" s="17"/>
      <c r="B624" s="5" t="str">
        <f>('hgyj-gyin'!B621)</f>
        <v>Estonia</v>
      </c>
      <c r="C624" t="str">
        <f>('hgyj-gyin'!T621)</f>
        <v>BMVI</v>
      </c>
      <c r="D624">
        <f>('hgyj-gyin'!V621)</f>
        <v>0.75</v>
      </c>
      <c r="E624">
        <f>('hgyj-gyin'!W621)</f>
        <v>0</v>
      </c>
      <c r="F624">
        <f>('hgyj-gyin'!X621)</f>
        <v>0</v>
      </c>
    </row>
    <row r="625" spans="1:6" x14ac:dyDescent="0.3">
      <c r="A625" s="17"/>
      <c r="B625" s="5" t="str">
        <f>('hgyj-gyin'!B622)</f>
        <v>France</v>
      </c>
      <c r="C625" t="str">
        <f>('hgyj-gyin'!T622)</f>
        <v>ERDF</v>
      </c>
      <c r="D625">
        <f>('hgyj-gyin'!V622)</f>
        <v>0.59999999680000005</v>
      </c>
      <c r="E625">
        <f>('hgyj-gyin'!W622)</f>
        <v>1800000</v>
      </c>
      <c r="F625">
        <f>('hgyj-gyin'!X622)</f>
        <v>3000000.02</v>
      </c>
    </row>
    <row r="626" spans="1:6" x14ac:dyDescent="0.3">
      <c r="A626" s="17"/>
      <c r="B626" s="5" t="str">
        <f>('hgyj-gyin'!B623)</f>
        <v>Estonia</v>
      </c>
      <c r="C626" t="str">
        <f>('hgyj-gyin'!T623)</f>
        <v>BMVI</v>
      </c>
      <c r="D626">
        <f>('hgyj-gyin'!V623)</f>
        <v>0.75</v>
      </c>
      <c r="E626">
        <f>('hgyj-gyin'!W623)</f>
        <v>0</v>
      </c>
      <c r="F626">
        <f>('hgyj-gyin'!X623)</f>
        <v>0</v>
      </c>
    </row>
    <row r="627" spans="1:6" x14ac:dyDescent="0.3">
      <c r="A627" s="17"/>
      <c r="B627" s="5" t="str">
        <f>('hgyj-gyin'!B624)</f>
        <v>Poland</v>
      </c>
      <c r="C627" t="str">
        <f>('hgyj-gyin'!T624)</f>
        <v>BMVI</v>
      </c>
      <c r="D627">
        <f>('hgyj-gyin'!V624)</f>
        <v>0.8147729856</v>
      </c>
      <c r="E627">
        <f>('hgyj-gyin'!W624)</f>
        <v>500000</v>
      </c>
      <c r="F627">
        <f>('hgyj-gyin'!X624)</f>
        <v>613667.87</v>
      </c>
    </row>
    <row r="628" spans="1:6" x14ac:dyDescent="0.3">
      <c r="A628" s="17"/>
      <c r="B628" s="5" t="str">
        <f>('hgyj-gyin'!B625)</f>
        <v>France</v>
      </c>
      <c r="C628" t="str">
        <f>('hgyj-gyin'!T625)</f>
        <v>ESF+</v>
      </c>
      <c r="D628">
        <f>('hgyj-gyin'!V625)</f>
        <v>0.39999999930000002</v>
      </c>
      <c r="E628">
        <f>('hgyj-gyin'!W625)</f>
        <v>10159535</v>
      </c>
      <c r="F628">
        <f>('hgyj-gyin'!X625)</f>
        <v>25398837.539999999</v>
      </c>
    </row>
    <row r="629" spans="1:6" x14ac:dyDescent="0.3">
      <c r="A629" s="17"/>
      <c r="B629" s="5" t="str">
        <f>('hgyj-gyin'!B626)</f>
        <v>Poland</v>
      </c>
      <c r="C629" t="str">
        <f>('hgyj-gyin'!T626)</f>
        <v>BMVI</v>
      </c>
      <c r="D629">
        <f>('hgyj-gyin'!V626)</f>
        <v>1</v>
      </c>
      <c r="E629">
        <f>('hgyj-gyin'!W626)</f>
        <v>304000</v>
      </c>
      <c r="F629">
        <f>('hgyj-gyin'!X626)</f>
        <v>304000</v>
      </c>
    </row>
    <row r="630" spans="1:6" x14ac:dyDescent="0.3">
      <c r="A630" s="17"/>
      <c r="B630" s="5" t="str">
        <f>('hgyj-gyin'!B627)</f>
        <v>France</v>
      </c>
      <c r="C630" t="str">
        <f>('hgyj-gyin'!T627)</f>
        <v>ERDF</v>
      </c>
      <c r="D630">
        <f>('hgyj-gyin'!V627)</f>
        <v>0.4</v>
      </c>
      <c r="E630">
        <f>('hgyj-gyin'!W627)</f>
        <v>6695653</v>
      </c>
      <c r="F630">
        <f>('hgyj-gyin'!X627)</f>
        <v>16739132.5</v>
      </c>
    </row>
    <row r="631" spans="1:6" x14ac:dyDescent="0.3">
      <c r="A631" s="17"/>
      <c r="B631" s="5" t="str">
        <f>('hgyj-gyin'!B628)</f>
        <v>Estonia</v>
      </c>
      <c r="C631" t="str">
        <f>('hgyj-gyin'!T628)</f>
        <v>BMVI</v>
      </c>
      <c r="D631">
        <f>('hgyj-gyin'!V628)</f>
        <v>0.75</v>
      </c>
      <c r="E631">
        <f>('hgyj-gyin'!W628)</f>
        <v>97500</v>
      </c>
      <c r="F631">
        <f>('hgyj-gyin'!X628)</f>
        <v>130000</v>
      </c>
    </row>
    <row r="632" spans="1:6" x14ac:dyDescent="0.3">
      <c r="A632" s="17"/>
      <c r="B632" s="5" t="str">
        <f>('hgyj-gyin'!B629)</f>
        <v>Estonia</v>
      </c>
      <c r="C632" t="str">
        <f>('hgyj-gyin'!T629)</f>
        <v>BMVI</v>
      </c>
      <c r="D632">
        <f>('hgyj-gyin'!V629)</f>
        <v>0.75</v>
      </c>
      <c r="E632">
        <f>('hgyj-gyin'!W629)</f>
        <v>3015000</v>
      </c>
      <c r="F632">
        <f>('hgyj-gyin'!X629)</f>
        <v>4020000</v>
      </c>
    </row>
    <row r="633" spans="1:6" x14ac:dyDescent="0.3">
      <c r="A633" s="17"/>
      <c r="B633" s="5" t="str">
        <f>('hgyj-gyin'!B630)</f>
        <v>Estonia</v>
      </c>
      <c r="C633" t="str">
        <f>('hgyj-gyin'!T630)</f>
        <v>BMVI</v>
      </c>
      <c r="D633">
        <f>('hgyj-gyin'!V630)</f>
        <v>0.75</v>
      </c>
      <c r="E633">
        <f>('hgyj-gyin'!W630)</f>
        <v>0</v>
      </c>
      <c r="F633">
        <f>('hgyj-gyin'!X630)</f>
        <v>0</v>
      </c>
    </row>
    <row r="634" spans="1:6" x14ac:dyDescent="0.3">
      <c r="A634" s="17"/>
      <c r="B634" s="5" t="str">
        <f>('hgyj-gyin'!B631)</f>
        <v>Poland</v>
      </c>
      <c r="C634" t="str">
        <f>('hgyj-gyin'!T631)</f>
        <v>BMVI</v>
      </c>
      <c r="D634">
        <f>('hgyj-gyin'!V631)</f>
        <v>1</v>
      </c>
      <c r="E634">
        <f>('hgyj-gyin'!W631)</f>
        <v>7773948</v>
      </c>
      <c r="F634">
        <f>('hgyj-gyin'!X631)</f>
        <v>7773948</v>
      </c>
    </row>
    <row r="635" spans="1:6" x14ac:dyDescent="0.3">
      <c r="A635" s="17"/>
      <c r="B635" s="5" t="str">
        <f>('hgyj-gyin'!B632)</f>
        <v>Netherlands</v>
      </c>
      <c r="C635" t="str">
        <f>('hgyj-gyin'!T632)</f>
        <v>JTF</v>
      </c>
      <c r="D635">
        <f>('hgyj-gyin'!V632)</f>
        <v>0.49999999569999998</v>
      </c>
      <c r="E635">
        <f>('hgyj-gyin'!W632)</f>
        <v>5161246.8899999997</v>
      </c>
      <c r="F635">
        <f>('hgyj-gyin'!X632)</f>
        <v>10322493.869999999</v>
      </c>
    </row>
    <row r="636" spans="1:6" x14ac:dyDescent="0.3">
      <c r="A636" s="17"/>
      <c r="B636" s="5" t="str">
        <f>('hgyj-gyin'!B633)</f>
        <v>Spain</v>
      </c>
      <c r="C636" t="str">
        <f>('hgyj-gyin'!T633)</f>
        <v>ERDF</v>
      </c>
      <c r="D636">
        <f>('hgyj-gyin'!V633)</f>
        <v>0.6</v>
      </c>
      <c r="E636">
        <f>('hgyj-gyin'!W633)</f>
        <v>50200000</v>
      </c>
      <c r="F636">
        <f>('hgyj-gyin'!X633)</f>
        <v>83666666.670000002</v>
      </c>
    </row>
    <row r="637" spans="1:6" x14ac:dyDescent="0.3">
      <c r="A637" s="17"/>
      <c r="B637" s="5" t="str">
        <f>('hgyj-gyin'!B634)</f>
        <v>Netherlands</v>
      </c>
      <c r="C637" t="str">
        <f>('hgyj-gyin'!T634)</f>
        <v>JTF</v>
      </c>
      <c r="D637">
        <f>('hgyj-gyin'!V634)</f>
        <v>0.49999999569999998</v>
      </c>
      <c r="E637">
        <f>('hgyj-gyin'!W634)</f>
        <v>56304516</v>
      </c>
      <c r="F637">
        <f>('hgyj-gyin'!X634)</f>
        <v>112609032.97</v>
      </c>
    </row>
    <row r="638" spans="1:6" x14ac:dyDescent="0.3">
      <c r="A638" s="17"/>
      <c r="B638" s="5" t="str">
        <f>('hgyj-gyin'!B635)</f>
        <v>Netherlands</v>
      </c>
      <c r="C638" t="str">
        <f>('hgyj-gyin'!T635)</f>
        <v>JTF</v>
      </c>
      <c r="D638">
        <f>('hgyj-gyin'!V635)</f>
        <v>0.49999999569999998</v>
      </c>
      <c r="E638">
        <f>('hgyj-gyin'!W635)</f>
        <v>4025773.18</v>
      </c>
      <c r="F638">
        <f>('hgyj-gyin'!X635)</f>
        <v>8051546.4299999997</v>
      </c>
    </row>
    <row r="639" spans="1:6" x14ac:dyDescent="0.3">
      <c r="A639" s="17"/>
      <c r="B639" s="5" t="str">
        <f>('hgyj-gyin'!B636)</f>
        <v>Poland</v>
      </c>
      <c r="C639" t="str">
        <f>('hgyj-gyin'!T636)</f>
        <v>BMVI</v>
      </c>
      <c r="D639">
        <f>('hgyj-gyin'!V636)</f>
        <v>0.8147729856</v>
      </c>
      <c r="E639">
        <f>('hgyj-gyin'!W636)</f>
        <v>0</v>
      </c>
      <c r="F639">
        <f>('hgyj-gyin'!X636)</f>
        <v>0</v>
      </c>
    </row>
    <row r="640" spans="1:6" x14ac:dyDescent="0.3">
      <c r="A640" s="17"/>
      <c r="B640" s="5" t="str">
        <f>('hgyj-gyin'!B637)</f>
        <v>France</v>
      </c>
      <c r="C640" t="str">
        <f>('hgyj-gyin'!T637)</f>
        <v>JTF</v>
      </c>
      <c r="D640">
        <f>('hgyj-gyin'!V637)</f>
        <v>0.5</v>
      </c>
      <c r="E640">
        <f>('hgyj-gyin'!W637)</f>
        <v>74869632</v>
      </c>
      <c r="F640">
        <f>('hgyj-gyin'!X637)</f>
        <v>149739264</v>
      </c>
    </row>
    <row r="641" spans="1:6" x14ac:dyDescent="0.3">
      <c r="A641" s="17"/>
      <c r="B641" s="5" t="str">
        <f>('hgyj-gyin'!B638)</f>
        <v>Netherlands</v>
      </c>
      <c r="C641" t="str">
        <f>('hgyj-gyin'!T638)</f>
        <v>JTF</v>
      </c>
      <c r="D641">
        <f>('hgyj-gyin'!V638)</f>
        <v>0.49999999569999998</v>
      </c>
      <c r="E641">
        <f>('hgyj-gyin'!W638)</f>
        <v>703806</v>
      </c>
      <c r="F641">
        <f>('hgyj-gyin'!X638)</f>
        <v>1407612.01</v>
      </c>
    </row>
    <row r="642" spans="1:6" x14ac:dyDescent="0.3">
      <c r="A642" s="17"/>
      <c r="B642" s="5" t="str">
        <f>('hgyj-gyin'!B639)</f>
        <v>France</v>
      </c>
      <c r="C642" t="str">
        <f>('hgyj-gyin'!T639)</f>
        <v>ERDF</v>
      </c>
      <c r="D642">
        <f>('hgyj-gyin'!V639)</f>
        <v>0.6</v>
      </c>
      <c r="E642">
        <f>('hgyj-gyin'!W639)</f>
        <v>14000000</v>
      </c>
      <c r="F642">
        <f>('hgyj-gyin'!X639)</f>
        <v>23333333.329999998</v>
      </c>
    </row>
    <row r="643" spans="1:6" x14ac:dyDescent="0.3">
      <c r="A643" s="17"/>
      <c r="B643" s="5" t="str">
        <f>('hgyj-gyin'!B640)</f>
        <v>Netherlands</v>
      </c>
      <c r="C643" t="str">
        <f>('hgyj-gyin'!T640)</f>
        <v>ERDF</v>
      </c>
      <c r="D643">
        <f>('hgyj-gyin'!V640)</f>
        <v>0.3988320581</v>
      </c>
      <c r="E643">
        <f>('hgyj-gyin'!W640)</f>
        <v>9199521</v>
      </c>
      <c r="F643">
        <f>('hgyj-gyin'!X640)</f>
        <v>23066152.309999999</v>
      </c>
    </row>
    <row r="644" spans="1:6" x14ac:dyDescent="0.3">
      <c r="A644" s="17"/>
      <c r="B644" s="5" t="str">
        <f>('hgyj-gyin'!B641)</f>
        <v>Poland</v>
      </c>
      <c r="C644" t="str">
        <f>('hgyj-gyin'!T641)</f>
        <v>BMVI</v>
      </c>
      <c r="D644">
        <f>('hgyj-gyin'!V641)</f>
        <v>0.8147729856</v>
      </c>
      <c r="E644">
        <f>('hgyj-gyin'!W641)</f>
        <v>20000</v>
      </c>
      <c r="F644">
        <f>('hgyj-gyin'!X641)</f>
        <v>24546.71</v>
      </c>
    </row>
    <row r="645" spans="1:6" x14ac:dyDescent="0.3">
      <c r="A645" s="17"/>
      <c r="B645" s="5" t="str">
        <f>('hgyj-gyin'!B642)</f>
        <v>Netherlands</v>
      </c>
      <c r="C645" t="str">
        <f>('hgyj-gyin'!T642)</f>
        <v>ERDF</v>
      </c>
      <c r="D645">
        <f>('hgyj-gyin'!V642)</f>
        <v>0.3988320581</v>
      </c>
      <c r="E645">
        <f>('hgyj-gyin'!W642)</f>
        <v>613302</v>
      </c>
      <c r="F645">
        <f>('hgyj-gyin'!X642)</f>
        <v>1537744.99</v>
      </c>
    </row>
    <row r="646" spans="1:6" x14ac:dyDescent="0.3">
      <c r="A646" s="17"/>
      <c r="B646" s="5" t="str">
        <f>('hgyj-gyin'!B643)</f>
        <v>Netherlands</v>
      </c>
      <c r="C646" t="str">
        <f>('hgyj-gyin'!T643)</f>
        <v>JTF</v>
      </c>
      <c r="D646">
        <f>('hgyj-gyin'!V643)</f>
        <v>0.49999999569999998</v>
      </c>
      <c r="E646">
        <f>('hgyj-gyin'!W643)</f>
        <v>8556457</v>
      </c>
      <c r="F646">
        <f>('hgyj-gyin'!X643)</f>
        <v>17112914.149999999</v>
      </c>
    </row>
    <row r="647" spans="1:6" x14ac:dyDescent="0.3">
      <c r="A647" s="17"/>
      <c r="B647" s="5" t="str">
        <f>('hgyj-gyin'!B644)</f>
        <v>France</v>
      </c>
      <c r="C647" t="str">
        <f>('hgyj-gyin'!T644)</f>
        <v>ERDF</v>
      </c>
      <c r="D647">
        <f>('hgyj-gyin'!V644)</f>
        <v>0.59999999680000005</v>
      </c>
      <c r="E647">
        <f>('hgyj-gyin'!W644)</f>
        <v>14100000</v>
      </c>
      <c r="F647">
        <f>('hgyj-gyin'!X644)</f>
        <v>23500000.129999999</v>
      </c>
    </row>
    <row r="648" spans="1:6" x14ac:dyDescent="0.3">
      <c r="A648" s="17"/>
      <c r="B648" s="5" t="str">
        <f>('hgyj-gyin'!B645)</f>
        <v>Netherlands</v>
      </c>
      <c r="C648" t="str">
        <f>('hgyj-gyin'!T645)</f>
        <v>ERDF</v>
      </c>
      <c r="D648">
        <f>('hgyj-gyin'!V645)</f>
        <v>0.3678263732</v>
      </c>
      <c r="E648">
        <f>('hgyj-gyin'!W645)</f>
        <v>54476177</v>
      </c>
      <c r="F648">
        <f>('hgyj-gyin'!X645)</f>
        <v>148102966.41999999</v>
      </c>
    </row>
    <row r="649" spans="1:6" x14ac:dyDescent="0.3">
      <c r="A649" s="17"/>
      <c r="B649" s="5" t="str">
        <f>('hgyj-gyin'!B646)</f>
        <v>Greece</v>
      </c>
      <c r="C649" t="str">
        <f>('hgyj-gyin'!T646)</f>
        <v>ESF+</v>
      </c>
      <c r="D649">
        <f>('hgyj-gyin'!V646)</f>
        <v>0.84999999479999999</v>
      </c>
      <c r="E649">
        <f>('hgyj-gyin'!W646)</f>
        <v>73781700</v>
      </c>
      <c r="F649">
        <f>('hgyj-gyin'!X646)</f>
        <v>86802000.530000001</v>
      </c>
    </row>
    <row r="650" spans="1:6" x14ac:dyDescent="0.3">
      <c r="A650" s="17"/>
      <c r="B650" s="5" t="str">
        <f>('hgyj-gyin'!B647)</f>
        <v>Netherlands</v>
      </c>
      <c r="C650" t="str">
        <f>('hgyj-gyin'!T647)</f>
        <v>JTF</v>
      </c>
      <c r="D650">
        <f>('hgyj-gyin'!V647)</f>
        <v>0.49999999569999998</v>
      </c>
      <c r="E650">
        <f>('hgyj-gyin'!W647)</f>
        <v>5000000</v>
      </c>
      <c r="F650">
        <f>('hgyj-gyin'!X647)</f>
        <v>10000000.09</v>
      </c>
    </row>
    <row r="651" spans="1:6" x14ac:dyDescent="0.3">
      <c r="A651" s="17"/>
      <c r="B651" s="5" t="str">
        <f>('hgyj-gyin'!B648)</f>
        <v>Interreg</v>
      </c>
      <c r="C651" t="str">
        <f>('hgyj-gyin'!T648)</f>
        <v>Interreg Funds</v>
      </c>
      <c r="D651">
        <f>('hgyj-gyin'!V648)</f>
        <v>0.79999999150000001</v>
      </c>
      <c r="E651">
        <f>('hgyj-gyin'!W648)</f>
        <v>9972323</v>
      </c>
      <c r="F651">
        <f>('hgyj-gyin'!X648)</f>
        <v>12465403.880000001</v>
      </c>
    </row>
    <row r="652" spans="1:6" x14ac:dyDescent="0.3">
      <c r="A652" s="17"/>
      <c r="B652" s="5" t="str">
        <f>('hgyj-gyin'!B649)</f>
        <v>Estonia</v>
      </c>
      <c r="C652" t="str">
        <f>('hgyj-gyin'!T649)</f>
        <v>BMVI</v>
      </c>
      <c r="D652">
        <f>('hgyj-gyin'!V649)</f>
        <v>0.75</v>
      </c>
      <c r="E652">
        <f>('hgyj-gyin'!W649)</f>
        <v>0</v>
      </c>
      <c r="F652">
        <f>('hgyj-gyin'!X649)</f>
        <v>0</v>
      </c>
    </row>
    <row r="653" spans="1:6" x14ac:dyDescent="0.3">
      <c r="A653" s="17"/>
      <c r="B653" s="5" t="str">
        <f>('hgyj-gyin'!B650)</f>
        <v>Poland</v>
      </c>
      <c r="C653" t="str">
        <f>('hgyj-gyin'!T650)</f>
        <v>BMVI</v>
      </c>
      <c r="D653">
        <f>('hgyj-gyin'!V650)</f>
        <v>0.8147729856</v>
      </c>
      <c r="E653">
        <f>('hgyj-gyin'!W650)</f>
        <v>1000000</v>
      </c>
      <c r="F653">
        <f>('hgyj-gyin'!X650)</f>
        <v>1227335.73</v>
      </c>
    </row>
    <row r="654" spans="1:6" x14ac:dyDescent="0.3">
      <c r="A654" s="17"/>
      <c r="B654" s="5" t="str">
        <f>('hgyj-gyin'!B651)</f>
        <v>Netherlands</v>
      </c>
      <c r="C654" t="str">
        <f>('hgyj-gyin'!T651)</f>
        <v>JTF</v>
      </c>
      <c r="D654">
        <f>('hgyj-gyin'!V651)</f>
        <v>0.49999999569999998</v>
      </c>
      <c r="E654">
        <f>('hgyj-gyin'!W651)</f>
        <v>563045.1</v>
      </c>
      <c r="F654">
        <f>('hgyj-gyin'!X651)</f>
        <v>1126090.21</v>
      </c>
    </row>
    <row r="655" spans="1:6" x14ac:dyDescent="0.3">
      <c r="A655" s="17"/>
      <c r="B655" s="5" t="str">
        <f>('hgyj-gyin'!B652)</f>
        <v>France</v>
      </c>
      <c r="C655" t="str">
        <f>('hgyj-gyin'!T652)</f>
        <v>ERDF</v>
      </c>
      <c r="D655">
        <f>('hgyj-gyin'!V652)</f>
        <v>0.4</v>
      </c>
      <c r="E655">
        <f>('hgyj-gyin'!W652)</f>
        <v>50000000</v>
      </c>
      <c r="F655">
        <f>('hgyj-gyin'!X652)</f>
        <v>125000000</v>
      </c>
    </row>
    <row r="656" spans="1:6" x14ac:dyDescent="0.3">
      <c r="A656" s="17"/>
      <c r="B656" s="5" t="str">
        <f>('hgyj-gyin'!B653)</f>
        <v>Hungary</v>
      </c>
      <c r="C656" t="str">
        <f>('hgyj-gyin'!T653)</f>
        <v>ERDF</v>
      </c>
      <c r="D656">
        <f>('hgyj-gyin'!V653)</f>
        <v>0.84999999790000003</v>
      </c>
      <c r="E656">
        <f>('hgyj-gyin'!W653)</f>
        <v>87974640</v>
      </c>
      <c r="F656">
        <f>('hgyj-gyin'!X653)</f>
        <v>103499576.73</v>
      </c>
    </row>
    <row r="657" spans="1:6" x14ac:dyDescent="0.3">
      <c r="A657" s="17"/>
      <c r="B657" s="5" t="str">
        <f>('hgyj-gyin'!B654)</f>
        <v>Estonia</v>
      </c>
      <c r="C657" t="str">
        <f>('hgyj-gyin'!T654)</f>
        <v>BMVI</v>
      </c>
      <c r="D657">
        <f>('hgyj-gyin'!V654)</f>
        <v>0.75</v>
      </c>
      <c r="E657">
        <f>('hgyj-gyin'!W654)</f>
        <v>0</v>
      </c>
      <c r="F657">
        <f>('hgyj-gyin'!X654)</f>
        <v>0</v>
      </c>
    </row>
    <row r="658" spans="1:6" x14ac:dyDescent="0.3">
      <c r="A658" s="17"/>
      <c r="B658" s="5" t="str">
        <f>('hgyj-gyin'!B655)</f>
        <v>Poland</v>
      </c>
      <c r="C658" t="str">
        <f>('hgyj-gyin'!T655)</f>
        <v>BMVI</v>
      </c>
      <c r="D658">
        <f>('hgyj-gyin'!V655)</f>
        <v>0.8147729856</v>
      </c>
      <c r="E658">
        <f>('hgyj-gyin'!W655)</f>
        <v>0</v>
      </c>
      <c r="F658">
        <f>('hgyj-gyin'!X655)</f>
        <v>0</v>
      </c>
    </row>
    <row r="659" spans="1:6" x14ac:dyDescent="0.3">
      <c r="A659" s="17"/>
      <c r="B659" s="5" t="str">
        <f>('hgyj-gyin'!B656)</f>
        <v>Poland</v>
      </c>
      <c r="C659" t="str">
        <f>('hgyj-gyin'!T656)</f>
        <v>BMVI</v>
      </c>
      <c r="D659">
        <f>('hgyj-gyin'!V656)</f>
        <v>0.8147729856</v>
      </c>
      <c r="E659">
        <f>('hgyj-gyin'!W656)</f>
        <v>0</v>
      </c>
      <c r="F659">
        <f>('hgyj-gyin'!X656)</f>
        <v>0</v>
      </c>
    </row>
    <row r="660" spans="1:6" x14ac:dyDescent="0.3">
      <c r="A660" s="17"/>
      <c r="B660" s="5" t="str">
        <f>('hgyj-gyin'!B657)</f>
        <v>Belgium</v>
      </c>
      <c r="C660" t="str">
        <f>('hgyj-gyin'!T657)</f>
        <v>ESF+</v>
      </c>
      <c r="D660">
        <f>('hgyj-gyin'!V657)</f>
        <v>0.5</v>
      </c>
      <c r="E660">
        <f>('hgyj-gyin'!W657)</f>
        <v>1320398</v>
      </c>
      <c r="F660">
        <f>('hgyj-gyin'!X657)</f>
        <v>2640796</v>
      </c>
    </row>
    <row r="661" spans="1:6" x14ac:dyDescent="0.3">
      <c r="A661" s="17"/>
      <c r="B661" s="5" t="str">
        <f>('hgyj-gyin'!B658)</f>
        <v>Poland</v>
      </c>
      <c r="C661" t="str">
        <f>('hgyj-gyin'!T658)</f>
        <v>BMVI</v>
      </c>
      <c r="D661">
        <f>('hgyj-gyin'!V658)</f>
        <v>0.8147729856</v>
      </c>
      <c r="E661">
        <f>('hgyj-gyin'!W658)</f>
        <v>111566547.03</v>
      </c>
      <c r="F661">
        <f>('hgyj-gyin'!X658)</f>
        <v>136929609.84</v>
      </c>
    </row>
    <row r="662" spans="1:6" x14ac:dyDescent="0.3">
      <c r="A662" s="17"/>
      <c r="B662" s="5" t="str">
        <f>('hgyj-gyin'!B659)</f>
        <v>Interreg</v>
      </c>
      <c r="C662" t="str">
        <f>('hgyj-gyin'!T659)</f>
        <v>Interreg Funds</v>
      </c>
      <c r="D662">
        <f>('hgyj-gyin'!V659)</f>
        <v>0.84999999250000002</v>
      </c>
      <c r="E662">
        <f>('hgyj-gyin'!W659)</f>
        <v>24156597</v>
      </c>
      <c r="F662">
        <f>('hgyj-gyin'!X659)</f>
        <v>28419526.129999999</v>
      </c>
    </row>
    <row r="663" spans="1:6" x14ac:dyDescent="0.3">
      <c r="A663" s="17"/>
      <c r="B663" s="5" t="str">
        <f>('hgyj-gyin'!B660)</f>
        <v>Poland</v>
      </c>
      <c r="C663" t="str">
        <f>('hgyj-gyin'!T660)</f>
        <v>BMVI</v>
      </c>
      <c r="D663">
        <f>('hgyj-gyin'!V660)</f>
        <v>0.76079447320000004</v>
      </c>
      <c r="E663">
        <f>('hgyj-gyin'!W660)</f>
        <v>600000</v>
      </c>
      <c r="F663">
        <f>('hgyj-gyin'!X660)</f>
        <v>788649.26</v>
      </c>
    </row>
    <row r="664" spans="1:6" x14ac:dyDescent="0.3">
      <c r="A664" s="17"/>
      <c r="B664" s="5" t="str">
        <f>('hgyj-gyin'!B661)</f>
        <v>France</v>
      </c>
      <c r="C664" t="str">
        <f>('hgyj-gyin'!T661)</f>
        <v>ERDF</v>
      </c>
      <c r="D664">
        <f>('hgyj-gyin'!V661)</f>
        <v>0.4</v>
      </c>
      <c r="E664">
        <f>('hgyj-gyin'!W661)</f>
        <v>19062500</v>
      </c>
      <c r="F664">
        <f>('hgyj-gyin'!X661)</f>
        <v>47656250</v>
      </c>
    </row>
    <row r="665" spans="1:6" x14ac:dyDescent="0.3">
      <c r="A665" s="17"/>
      <c r="B665" s="5" t="str">
        <f>('hgyj-gyin'!B662)</f>
        <v>Poland</v>
      </c>
      <c r="C665" t="str">
        <f>('hgyj-gyin'!T662)</f>
        <v>BMVI</v>
      </c>
      <c r="D665">
        <f>('hgyj-gyin'!V662)</f>
        <v>0.8147729856</v>
      </c>
      <c r="E665">
        <f>('hgyj-gyin'!W662)</f>
        <v>0</v>
      </c>
      <c r="F665">
        <f>('hgyj-gyin'!X662)</f>
        <v>0</v>
      </c>
    </row>
    <row r="666" spans="1:6" x14ac:dyDescent="0.3">
      <c r="A666" s="17"/>
      <c r="B666" s="5" t="str">
        <f>('hgyj-gyin'!B663)</f>
        <v>France</v>
      </c>
      <c r="C666" t="str">
        <f>('hgyj-gyin'!T663)</f>
        <v>ESF+</v>
      </c>
      <c r="D666">
        <f>('hgyj-gyin'!V663)</f>
        <v>0.84999999790000003</v>
      </c>
      <c r="E666">
        <f>('hgyj-gyin'!W663)</f>
        <v>5189673</v>
      </c>
      <c r="F666">
        <f>('hgyj-gyin'!X663)</f>
        <v>6105497.6600000001</v>
      </c>
    </row>
    <row r="667" spans="1:6" x14ac:dyDescent="0.3">
      <c r="A667" s="17"/>
      <c r="B667" s="5" t="str">
        <f>('hgyj-gyin'!B664)</f>
        <v>France</v>
      </c>
      <c r="C667" t="str">
        <f>('hgyj-gyin'!T664)</f>
        <v>ERDF</v>
      </c>
      <c r="D667">
        <f>('hgyj-gyin'!V664)</f>
        <v>0.59999999680000005</v>
      </c>
      <c r="E667">
        <f>('hgyj-gyin'!W664)</f>
        <v>7300000</v>
      </c>
      <c r="F667">
        <f>('hgyj-gyin'!X664)</f>
        <v>12166666.73</v>
      </c>
    </row>
    <row r="668" spans="1:6" x14ac:dyDescent="0.3">
      <c r="A668" s="17"/>
      <c r="B668" s="5" t="str">
        <f>('hgyj-gyin'!B665)</f>
        <v>Estonia</v>
      </c>
      <c r="C668" t="str">
        <f>('hgyj-gyin'!T665)</f>
        <v>BMVI</v>
      </c>
      <c r="D668">
        <f>('hgyj-gyin'!V665)</f>
        <v>0.75</v>
      </c>
      <c r="E668">
        <f>('hgyj-gyin'!W665)</f>
        <v>112500</v>
      </c>
      <c r="F668">
        <f>('hgyj-gyin'!X665)</f>
        <v>150000</v>
      </c>
    </row>
    <row r="669" spans="1:6" x14ac:dyDescent="0.3">
      <c r="A669" s="17"/>
      <c r="B669" s="5" t="str">
        <f>('hgyj-gyin'!B666)</f>
        <v>Estonia</v>
      </c>
      <c r="C669" t="str">
        <f>('hgyj-gyin'!T666)</f>
        <v>BMVI</v>
      </c>
      <c r="D669">
        <f>('hgyj-gyin'!V666)</f>
        <v>0.75</v>
      </c>
      <c r="E669">
        <f>('hgyj-gyin'!W666)</f>
        <v>0</v>
      </c>
      <c r="F669">
        <f>('hgyj-gyin'!X666)</f>
        <v>0</v>
      </c>
    </row>
    <row r="670" spans="1:6" x14ac:dyDescent="0.3">
      <c r="A670" s="17"/>
      <c r="B670" s="5" t="str">
        <f>('hgyj-gyin'!B667)</f>
        <v>Estonia</v>
      </c>
      <c r="C670" t="str">
        <f>('hgyj-gyin'!T667)</f>
        <v>BMVI</v>
      </c>
      <c r="D670">
        <f>('hgyj-gyin'!V667)</f>
        <v>1</v>
      </c>
      <c r="E670">
        <f>('hgyj-gyin'!W667)</f>
        <v>1748719.78</v>
      </c>
      <c r="F670">
        <f>('hgyj-gyin'!X667)</f>
        <v>1748719.78</v>
      </c>
    </row>
    <row r="671" spans="1:6" x14ac:dyDescent="0.3">
      <c r="A671" s="17"/>
      <c r="B671" s="5" t="str">
        <f>('hgyj-gyin'!B668)</f>
        <v>Poland</v>
      </c>
      <c r="C671" t="str">
        <f>('hgyj-gyin'!T668)</f>
        <v>BMVI</v>
      </c>
      <c r="D671">
        <f>('hgyj-gyin'!V668)</f>
        <v>1</v>
      </c>
      <c r="E671">
        <f>('hgyj-gyin'!W668)</f>
        <v>311664.32</v>
      </c>
      <c r="F671">
        <f>('hgyj-gyin'!X668)</f>
        <v>311664.32</v>
      </c>
    </row>
    <row r="672" spans="1:6" x14ac:dyDescent="0.3">
      <c r="A672" s="17"/>
      <c r="B672" s="5" t="str">
        <f>('hgyj-gyin'!B669)</f>
        <v>Netherlands</v>
      </c>
      <c r="C672" t="str">
        <f>('hgyj-gyin'!T669)</f>
        <v>JTF</v>
      </c>
      <c r="D672">
        <f>('hgyj-gyin'!V669)</f>
        <v>0.49999999569999998</v>
      </c>
      <c r="E672">
        <f>('hgyj-gyin'!W669)</f>
        <v>845022.71</v>
      </c>
      <c r="F672">
        <f>('hgyj-gyin'!X669)</f>
        <v>1690045.43</v>
      </c>
    </row>
    <row r="673" spans="1:6" x14ac:dyDescent="0.3">
      <c r="A673" s="17"/>
      <c r="B673" s="5" t="str">
        <f>('hgyj-gyin'!B670)</f>
        <v>France</v>
      </c>
      <c r="C673" t="str">
        <f>('hgyj-gyin'!T670)</f>
        <v>ERDF</v>
      </c>
      <c r="D673">
        <f>('hgyj-gyin'!V670)</f>
        <v>0.4</v>
      </c>
      <c r="E673">
        <f>('hgyj-gyin'!W670)</f>
        <v>65300000</v>
      </c>
      <c r="F673">
        <f>('hgyj-gyin'!X670)</f>
        <v>163250000</v>
      </c>
    </row>
    <row r="674" spans="1:6" x14ac:dyDescent="0.3">
      <c r="A674" s="17"/>
      <c r="B674" s="5" t="str">
        <f>('hgyj-gyin'!B671)</f>
        <v>France</v>
      </c>
      <c r="C674" t="str">
        <f>('hgyj-gyin'!T671)</f>
        <v>ESF+</v>
      </c>
      <c r="D674">
        <f>('hgyj-gyin'!V671)</f>
        <v>0.5999999962</v>
      </c>
      <c r="E674">
        <f>('hgyj-gyin'!W671)</f>
        <v>8193651</v>
      </c>
      <c r="F674">
        <f>('hgyj-gyin'!X671)</f>
        <v>13656085.09</v>
      </c>
    </row>
    <row r="675" spans="1:6" x14ac:dyDescent="0.3">
      <c r="A675" s="17"/>
      <c r="B675" s="5" t="str">
        <f>('hgyj-gyin'!B672)</f>
        <v>Netherlands</v>
      </c>
      <c r="C675" t="str">
        <f>('hgyj-gyin'!T672)</f>
        <v>JTF</v>
      </c>
      <c r="D675">
        <f>('hgyj-gyin'!V672)</f>
        <v>0.49999999919999999</v>
      </c>
      <c r="E675">
        <f>('hgyj-gyin'!W672)</f>
        <v>10000000</v>
      </c>
      <c r="F675">
        <f>('hgyj-gyin'!X672)</f>
        <v>20000000.030000001</v>
      </c>
    </row>
    <row r="676" spans="1:6" x14ac:dyDescent="0.3">
      <c r="A676" s="17"/>
      <c r="B676" s="5" t="str">
        <f>('hgyj-gyin'!B673)</f>
        <v>Netherlands</v>
      </c>
      <c r="C676" t="str">
        <f>('hgyj-gyin'!T673)</f>
        <v>ERDF</v>
      </c>
      <c r="D676">
        <f>('hgyj-gyin'!V673)</f>
        <v>0.34999999659999997</v>
      </c>
      <c r="E676">
        <f>('hgyj-gyin'!W673)</f>
        <v>7373446</v>
      </c>
      <c r="F676">
        <f>('hgyj-gyin'!X673)</f>
        <v>21066988.780000001</v>
      </c>
    </row>
    <row r="677" spans="1:6" x14ac:dyDescent="0.3">
      <c r="A677" s="17"/>
      <c r="B677" s="5" t="str">
        <f>('hgyj-gyin'!B674)</f>
        <v>Netherlands</v>
      </c>
      <c r="C677" t="str">
        <f>('hgyj-gyin'!T674)</f>
        <v>JTF</v>
      </c>
      <c r="D677">
        <f>('hgyj-gyin'!V674)</f>
        <v>0.49999999569999998</v>
      </c>
      <c r="E677">
        <f>('hgyj-gyin'!W674)</f>
        <v>1407613.02</v>
      </c>
      <c r="F677">
        <f>('hgyj-gyin'!X674)</f>
        <v>2815226.06</v>
      </c>
    </row>
    <row r="678" spans="1:6" x14ac:dyDescent="0.3">
      <c r="A678" s="17"/>
      <c r="B678" s="5" t="str">
        <f>('hgyj-gyin'!B675)</f>
        <v>Netherlands</v>
      </c>
      <c r="C678" t="str">
        <f>('hgyj-gyin'!T675)</f>
        <v>JTF</v>
      </c>
      <c r="D678">
        <f>('hgyj-gyin'!V675)</f>
        <v>0.49999999569999998</v>
      </c>
      <c r="E678">
        <f>('hgyj-gyin'!W675)</f>
        <v>56304516</v>
      </c>
      <c r="F678">
        <f>('hgyj-gyin'!X675)</f>
        <v>112609032.97</v>
      </c>
    </row>
    <row r="679" spans="1:6" x14ac:dyDescent="0.3">
      <c r="A679" s="17"/>
      <c r="B679" s="5" t="str">
        <f>('hgyj-gyin'!B676)</f>
        <v>Netherlands</v>
      </c>
      <c r="C679" t="str">
        <f>('hgyj-gyin'!T676)</f>
        <v>JTF</v>
      </c>
      <c r="D679">
        <f>('hgyj-gyin'!V676)</f>
        <v>0.49999999569999998</v>
      </c>
      <c r="E679">
        <f>('hgyj-gyin'!W676)</f>
        <v>2600000</v>
      </c>
      <c r="F679">
        <f>('hgyj-gyin'!X676)</f>
        <v>5200000.04</v>
      </c>
    </row>
    <row r="680" spans="1:6" x14ac:dyDescent="0.3">
      <c r="A680" s="17"/>
      <c r="B680" s="5" t="str">
        <f>('hgyj-gyin'!B677)</f>
        <v>Netherlands</v>
      </c>
      <c r="C680" t="str">
        <f>('hgyj-gyin'!T677)</f>
        <v>JTF</v>
      </c>
      <c r="D680">
        <f>('hgyj-gyin'!V677)</f>
        <v>0.49999999569999998</v>
      </c>
      <c r="E680">
        <f>('hgyj-gyin'!W677)</f>
        <v>7507268.9299999997</v>
      </c>
      <c r="F680">
        <f>('hgyj-gyin'!X677)</f>
        <v>15014537.99</v>
      </c>
    </row>
    <row r="681" spans="1:6" x14ac:dyDescent="0.3">
      <c r="A681" s="17"/>
      <c r="B681" s="5" t="str">
        <f>('hgyj-gyin'!B678)</f>
        <v>France</v>
      </c>
      <c r="C681" t="str">
        <f>('hgyj-gyin'!T678)</f>
        <v>ERDF</v>
      </c>
      <c r="D681">
        <f>('hgyj-gyin'!V678)</f>
        <v>0.59999999680000005</v>
      </c>
      <c r="E681">
        <f>('hgyj-gyin'!W678)</f>
        <v>14100000</v>
      </c>
      <c r="F681">
        <f>('hgyj-gyin'!X678)</f>
        <v>23500000.129999999</v>
      </c>
    </row>
    <row r="682" spans="1:6" x14ac:dyDescent="0.3">
      <c r="A682" s="17"/>
      <c r="B682" s="5" t="str">
        <f>('hgyj-gyin'!B679)</f>
        <v>Netherlands</v>
      </c>
      <c r="C682" t="str">
        <f>('hgyj-gyin'!T679)</f>
        <v>ERDF</v>
      </c>
      <c r="D682">
        <f>('hgyj-gyin'!V679)</f>
        <v>0.34999999840000001</v>
      </c>
      <c r="E682">
        <f>('hgyj-gyin'!W679)</f>
        <v>6320097</v>
      </c>
      <c r="F682">
        <f>('hgyj-gyin'!X679)</f>
        <v>18057420.079999998</v>
      </c>
    </row>
    <row r="683" spans="1:6" x14ac:dyDescent="0.3">
      <c r="A683" s="17"/>
      <c r="B683" s="5" t="str">
        <f>('hgyj-gyin'!B680)</f>
        <v>France</v>
      </c>
      <c r="C683" t="str">
        <f>('hgyj-gyin'!T680)</f>
        <v>ERDF</v>
      </c>
      <c r="D683">
        <f>('hgyj-gyin'!V680)</f>
        <v>0.4</v>
      </c>
      <c r="E683">
        <f>('hgyj-gyin'!W680)</f>
        <v>8800000</v>
      </c>
      <c r="F683">
        <f>('hgyj-gyin'!X680)</f>
        <v>22000000</v>
      </c>
    </row>
    <row r="684" spans="1:6" x14ac:dyDescent="0.3">
      <c r="A684" s="17"/>
      <c r="B684" s="5" t="str">
        <f>('hgyj-gyin'!B681)</f>
        <v>France</v>
      </c>
      <c r="C684" t="str">
        <f>('hgyj-gyin'!T681)</f>
        <v>ESF+</v>
      </c>
      <c r="D684">
        <f>('hgyj-gyin'!V681)</f>
        <v>0.39999999930000002</v>
      </c>
      <c r="E684">
        <f>('hgyj-gyin'!W681)</f>
        <v>29306349</v>
      </c>
      <c r="F684">
        <f>('hgyj-gyin'!X681)</f>
        <v>73265872.629999995</v>
      </c>
    </row>
    <row r="685" spans="1:6" x14ac:dyDescent="0.3">
      <c r="A685" s="17"/>
      <c r="B685" s="5" t="str">
        <f>('hgyj-gyin'!B682)</f>
        <v>Netherlands</v>
      </c>
      <c r="C685" t="str">
        <f>('hgyj-gyin'!T682)</f>
        <v>JTF</v>
      </c>
      <c r="D685">
        <f>('hgyj-gyin'!V682)</f>
        <v>0.49999999569999998</v>
      </c>
      <c r="E685">
        <f>('hgyj-gyin'!W682)</f>
        <v>844567.7</v>
      </c>
      <c r="F685">
        <f>('hgyj-gyin'!X682)</f>
        <v>1689135.41</v>
      </c>
    </row>
    <row r="686" spans="1:6" x14ac:dyDescent="0.3">
      <c r="A686" s="17"/>
      <c r="B686" s="5" t="str">
        <f>('hgyj-gyin'!B683)</f>
        <v>Netherlands</v>
      </c>
      <c r="C686" t="str">
        <f>('hgyj-gyin'!T683)</f>
        <v>JTF</v>
      </c>
      <c r="D686">
        <f>('hgyj-gyin'!V683)</f>
        <v>0.49999999569999998</v>
      </c>
      <c r="E686">
        <f>('hgyj-gyin'!W683)</f>
        <v>1000000</v>
      </c>
      <c r="F686">
        <f>('hgyj-gyin'!X683)</f>
        <v>2000000.02</v>
      </c>
    </row>
    <row r="687" spans="1:6" x14ac:dyDescent="0.3">
      <c r="A687" s="17"/>
      <c r="B687" s="5" t="str">
        <f>('hgyj-gyin'!B684)</f>
        <v>France</v>
      </c>
      <c r="C687" t="str">
        <f>('hgyj-gyin'!T684)</f>
        <v>ESF+</v>
      </c>
      <c r="D687">
        <f>('hgyj-gyin'!V684)</f>
        <v>0.5999999962</v>
      </c>
      <c r="E687">
        <f>('hgyj-gyin'!W684)</f>
        <v>8193651</v>
      </c>
      <c r="F687">
        <f>('hgyj-gyin'!X684)</f>
        <v>13656085.09</v>
      </c>
    </row>
    <row r="688" spans="1:6" x14ac:dyDescent="0.3">
      <c r="A688" s="17"/>
      <c r="B688" s="5" t="str">
        <f>('hgyj-gyin'!B685)</f>
        <v>Netherlands</v>
      </c>
      <c r="C688" t="str">
        <f>('hgyj-gyin'!T685)</f>
        <v>ERDF</v>
      </c>
      <c r="D688">
        <f>('hgyj-gyin'!V685)</f>
        <v>0.34999999840000001</v>
      </c>
      <c r="E688">
        <f>('hgyj-gyin'!W685)</f>
        <v>1580024</v>
      </c>
      <c r="F688">
        <f>('hgyj-gyin'!X685)</f>
        <v>4514354.3099999996</v>
      </c>
    </row>
    <row r="689" spans="1:6" x14ac:dyDescent="0.3">
      <c r="A689" s="17"/>
      <c r="B689" s="5" t="str">
        <f>('hgyj-gyin'!B686)</f>
        <v>Spain</v>
      </c>
      <c r="C689" t="str">
        <f>('hgyj-gyin'!T686)</f>
        <v>ESF+</v>
      </c>
      <c r="D689">
        <f>('hgyj-gyin'!V686)</f>
        <v>0.84999997790000004</v>
      </c>
      <c r="E689">
        <f>('hgyj-gyin'!W686)</f>
        <v>29259192</v>
      </c>
      <c r="F689">
        <f>('hgyj-gyin'!X686)</f>
        <v>34422579.719999999</v>
      </c>
    </row>
    <row r="690" spans="1:6" x14ac:dyDescent="0.3">
      <c r="A690" s="17"/>
      <c r="B690" s="5" t="str">
        <f>('hgyj-gyin'!B687)</f>
        <v>Netherlands</v>
      </c>
      <c r="C690" t="str">
        <f>('hgyj-gyin'!T687)</f>
        <v>JTF</v>
      </c>
      <c r="D690">
        <f>('hgyj-gyin'!V687)</f>
        <v>0.49999999569999998</v>
      </c>
      <c r="E690">
        <f>('hgyj-gyin'!W687)</f>
        <v>4152174</v>
      </c>
      <c r="F690">
        <f>('hgyj-gyin'!X687)</f>
        <v>8304348.0700000003</v>
      </c>
    </row>
    <row r="691" spans="1:6" x14ac:dyDescent="0.3">
      <c r="A691" s="17"/>
      <c r="B691" s="5" t="str">
        <f>('hgyj-gyin'!B688)</f>
        <v>Netherlands</v>
      </c>
      <c r="C691" t="str">
        <f>('hgyj-gyin'!T688)</f>
        <v>JTF</v>
      </c>
      <c r="D691">
        <f>('hgyj-gyin'!V688)</f>
        <v>0.49999999919999999</v>
      </c>
      <c r="E691">
        <f>('hgyj-gyin'!W688)</f>
        <v>10000000</v>
      </c>
      <c r="F691">
        <f>('hgyj-gyin'!X688)</f>
        <v>20000000.030000001</v>
      </c>
    </row>
    <row r="692" spans="1:6" x14ac:dyDescent="0.3">
      <c r="A692" s="17"/>
      <c r="B692" s="5" t="str">
        <f>('hgyj-gyin'!B689)</f>
        <v>France</v>
      </c>
      <c r="C692" t="str">
        <f>('hgyj-gyin'!T689)</f>
        <v>ERDF</v>
      </c>
      <c r="D692">
        <f>('hgyj-gyin'!V689)</f>
        <v>0.59999998850000003</v>
      </c>
      <c r="E692">
        <f>('hgyj-gyin'!W689)</f>
        <v>10135559</v>
      </c>
      <c r="F692">
        <f>('hgyj-gyin'!X689)</f>
        <v>16892598.66</v>
      </c>
    </row>
    <row r="693" spans="1:6" x14ac:dyDescent="0.3">
      <c r="A693" s="17"/>
      <c r="B693" s="5" t="str">
        <f>('hgyj-gyin'!B690)</f>
        <v>France</v>
      </c>
      <c r="C693" t="str">
        <f>('hgyj-gyin'!T690)</f>
        <v>ERDF</v>
      </c>
      <c r="D693">
        <f>('hgyj-gyin'!V690)</f>
        <v>0.4</v>
      </c>
      <c r="E693">
        <f>('hgyj-gyin'!W690)</f>
        <v>8800000</v>
      </c>
      <c r="F693">
        <f>('hgyj-gyin'!X690)</f>
        <v>22000000</v>
      </c>
    </row>
    <row r="694" spans="1:6" x14ac:dyDescent="0.3">
      <c r="A694" s="17"/>
      <c r="B694" s="5" t="str">
        <f>('hgyj-gyin'!B691)</f>
        <v>Netherlands</v>
      </c>
      <c r="C694" t="str">
        <f>('hgyj-gyin'!T691)</f>
        <v>ERDF</v>
      </c>
      <c r="D694">
        <f>('hgyj-gyin'!V691)</f>
        <v>0.34999999840000001</v>
      </c>
      <c r="E694">
        <f>('hgyj-gyin'!W691)</f>
        <v>15800243</v>
      </c>
      <c r="F694">
        <f>('hgyj-gyin'!X691)</f>
        <v>45143551.630000003</v>
      </c>
    </row>
    <row r="695" spans="1:6" x14ac:dyDescent="0.3">
      <c r="A695" s="17"/>
      <c r="B695" s="5" t="str">
        <f>('hgyj-gyin'!B692)</f>
        <v>France</v>
      </c>
      <c r="C695" t="str">
        <f>('hgyj-gyin'!T692)</f>
        <v>ESF+</v>
      </c>
      <c r="D695">
        <f>('hgyj-gyin'!V692)</f>
        <v>0.5999999962</v>
      </c>
      <c r="E695">
        <f>('hgyj-gyin'!W692)</f>
        <v>694670</v>
      </c>
      <c r="F695">
        <f>('hgyj-gyin'!X692)</f>
        <v>1157783.3400000001</v>
      </c>
    </row>
    <row r="696" spans="1:6" x14ac:dyDescent="0.3">
      <c r="A696" s="17"/>
      <c r="B696" s="5" t="str">
        <f>('hgyj-gyin'!B693)</f>
        <v>Italy</v>
      </c>
      <c r="C696" t="str">
        <f>('hgyj-gyin'!T693)</f>
        <v>ERDF</v>
      </c>
      <c r="D696">
        <f>('hgyj-gyin'!V693)</f>
        <v>0.5</v>
      </c>
      <c r="E696">
        <f>('hgyj-gyin'!W693)</f>
        <v>9500000</v>
      </c>
      <c r="F696">
        <f>('hgyj-gyin'!X693)</f>
        <v>19000000</v>
      </c>
    </row>
    <row r="697" spans="1:6" x14ac:dyDescent="0.3">
      <c r="A697" s="17"/>
      <c r="B697" s="5" t="str">
        <f>('hgyj-gyin'!B694)</f>
        <v>Netherlands</v>
      </c>
      <c r="C697" t="str">
        <f>('hgyj-gyin'!T694)</f>
        <v>JTF</v>
      </c>
      <c r="D697">
        <f>('hgyj-gyin'!V694)</f>
        <v>0.49999999569999998</v>
      </c>
      <c r="E697">
        <f>('hgyj-gyin'!W694)</f>
        <v>1407612.84</v>
      </c>
      <c r="F697">
        <f>('hgyj-gyin'!X694)</f>
        <v>2815225.7</v>
      </c>
    </row>
    <row r="698" spans="1:6" x14ac:dyDescent="0.3">
      <c r="A698" s="17"/>
      <c r="B698" s="5" t="str">
        <f>('hgyj-gyin'!B695)</f>
        <v>Netherlands</v>
      </c>
      <c r="C698" t="str">
        <f>('hgyj-gyin'!T695)</f>
        <v>JTF</v>
      </c>
      <c r="D698">
        <f>('hgyj-gyin'!V695)</f>
        <v>0.49999999569999998</v>
      </c>
      <c r="E698">
        <f>('hgyj-gyin'!W695)</f>
        <v>5630451.5700000003</v>
      </c>
      <c r="F698">
        <f>('hgyj-gyin'!X695)</f>
        <v>11260903.24</v>
      </c>
    </row>
    <row r="699" spans="1:6" x14ac:dyDescent="0.3">
      <c r="A699" s="17"/>
      <c r="B699" s="5" t="str">
        <f>('hgyj-gyin'!B696)</f>
        <v>Netherlands</v>
      </c>
      <c r="C699" t="str">
        <f>('hgyj-gyin'!T696)</f>
        <v>JTF</v>
      </c>
      <c r="D699">
        <f>('hgyj-gyin'!V696)</f>
        <v>0.49999999569999998</v>
      </c>
      <c r="E699">
        <f>('hgyj-gyin'!W696)</f>
        <v>4428266</v>
      </c>
      <c r="F699">
        <f>('hgyj-gyin'!X696)</f>
        <v>8856532.0800000001</v>
      </c>
    </row>
    <row r="700" spans="1:6" x14ac:dyDescent="0.3">
      <c r="A700" s="17"/>
      <c r="B700" s="5" t="str">
        <f>('hgyj-gyin'!B697)</f>
        <v>Netherlands</v>
      </c>
      <c r="C700" t="str">
        <f>('hgyj-gyin'!T697)</f>
        <v>ERDF</v>
      </c>
      <c r="D700">
        <f>('hgyj-gyin'!V697)</f>
        <v>0.34999999840000001</v>
      </c>
      <c r="E700">
        <f>('hgyj-gyin'!W697)</f>
        <v>15800243</v>
      </c>
      <c r="F700">
        <f>('hgyj-gyin'!X697)</f>
        <v>45143551.630000003</v>
      </c>
    </row>
    <row r="701" spans="1:6" x14ac:dyDescent="0.3">
      <c r="A701" s="17"/>
      <c r="B701" s="5" t="str">
        <f>('hgyj-gyin'!B698)</f>
        <v>Netherlands</v>
      </c>
      <c r="C701" t="str">
        <f>('hgyj-gyin'!T698)</f>
        <v>JTF</v>
      </c>
      <c r="D701">
        <f>('hgyj-gyin'!V698)</f>
        <v>0.49999999569999998</v>
      </c>
      <c r="E701">
        <f>('hgyj-gyin'!W698)</f>
        <v>56304516</v>
      </c>
      <c r="F701">
        <f>('hgyj-gyin'!X698)</f>
        <v>112609032.97</v>
      </c>
    </row>
    <row r="702" spans="1:6" x14ac:dyDescent="0.3">
      <c r="A702" s="17"/>
      <c r="B702" s="5" t="str">
        <f>('hgyj-gyin'!B699)</f>
        <v>Greece</v>
      </c>
      <c r="C702" t="str">
        <f>('hgyj-gyin'!T699)</f>
        <v>ESF+</v>
      </c>
      <c r="D702">
        <f>('hgyj-gyin'!V699)</f>
        <v>0.84999999599999998</v>
      </c>
      <c r="E702">
        <f>('hgyj-gyin'!W699)</f>
        <v>11039089</v>
      </c>
      <c r="F702">
        <f>('hgyj-gyin'!X699)</f>
        <v>12987163.59</v>
      </c>
    </row>
    <row r="703" spans="1:6" x14ac:dyDescent="0.3">
      <c r="A703" s="17"/>
      <c r="B703" s="5" t="str">
        <f>('hgyj-gyin'!B700)</f>
        <v>Netherlands</v>
      </c>
      <c r="C703" t="str">
        <f>('hgyj-gyin'!T700)</f>
        <v>JTF</v>
      </c>
      <c r="D703">
        <f>('hgyj-gyin'!V700)</f>
        <v>0.49999999919999999</v>
      </c>
      <c r="E703">
        <f>('hgyj-gyin'!W700)</f>
        <v>20000000</v>
      </c>
      <c r="F703">
        <f>('hgyj-gyin'!X700)</f>
        <v>40000000.060000002</v>
      </c>
    </row>
    <row r="704" spans="1:6" x14ac:dyDescent="0.3">
      <c r="A704" s="17"/>
      <c r="B704" s="5" t="str">
        <f>('hgyj-gyin'!B701)</f>
        <v>Greece</v>
      </c>
      <c r="C704" t="str">
        <f>('hgyj-gyin'!T701)</f>
        <v>ESF+</v>
      </c>
      <c r="D704">
        <f>('hgyj-gyin'!V701)</f>
        <v>0.54510517130000002</v>
      </c>
      <c r="E704">
        <f>('hgyj-gyin'!W701)</f>
        <v>1142519</v>
      </c>
      <c r="F704">
        <f>('hgyj-gyin'!X701)</f>
        <v>2095960.67</v>
      </c>
    </row>
    <row r="705" spans="1:6" x14ac:dyDescent="0.3">
      <c r="A705" s="17"/>
      <c r="B705" s="5" t="str">
        <f>('hgyj-gyin'!B702)</f>
        <v>Netherlands</v>
      </c>
      <c r="C705" t="str">
        <f>('hgyj-gyin'!T702)</f>
        <v>JTF</v>
      </c>
      <c r="D705">
        <f>('hgyj-gyin'!V702)</f>
        <v>0.50000000759999996</v>
      </c>
      <c r="E705">
        <f>('hgyj-gyin'!W702)</f>
        <v>1266010</v>
      </c>
      <c r="F705">
        <f>('hgyj-gyin'!X702)</f>
        <v>2532019.96</v>
      </c>
    </row>
    <row r="706" spans="1:6" x14ac:dyDescent="0.3">
      <c r="A706" s="17"/>
      <c r="B706" s="5" t="str">
        <f>('hgyj-gyin'!B703)</f>
        <v>France</v>
      </c>
      <c r="C706" t="str">
        <f>('hgyj-gyin'!T703)</f>
        <v>ERDF</v>
      </c>
      <c r="D706">
        <f>('hgyj-gyin'!V703)</f>
        <v>0.59999999680000005</v>
      </c>
      <c r="E706">
        <f>('hgyj-gyin'!W703)</f>
        <v>49500000</v>
      </c>
      <c r="F706">
        <f>('hgyj-gyin'!X703)</f>
        <v>82500000.439999998</v>
      </c>
    </row>
    <row r="707" spans="1:6" x14ac:dyDescent="0.3">
      <c r="A707" s="17"/>
      <c r="B707" s="5" t="str">
        <f>('hgyj-gyin'!B704)</f>
        <v>Netherlands</v>
      </c>
      <c r="C707" t="str">
        <f>('hgyj-gyin'!T704)</f>
        <v>JTF</v>
      </c>
      <c r="D707">
        <f>('hgyj-gyin'!V704)</f>
        <v>0.49999999919999999</v>
      </c>
      <c r="E707">
        <f>('hgyj-gyin'!W704)</f>
        <v>29000000</v>
      </c>
      <c r="F707">
        <f>('hgyj-gyin'!X704)</f>
        <v>58000000.090000004</v>
      </c>
    </row>
    <row r="708" spans="1:6" x14ac:dyDescent="0.3">
      <c r="A708" s="17"/>
      <c r="B708" s="5" t="str">
        <f>('hgyj-gyin'!B705)</f>
        <v>Poland</v>
      </c>
      <c r="C708" t="str">
        <f>('hgyj-gyin'!T705)</f>
        <v>ERDF</v>
      </c>
      <c r="D708">
        <f>('hgyj-gyin'!V705)</f>
        <v>0.84999999150000005</v>
      </c>
      <c r="E708">
        <f>('hgyj-gyin'!W705)</f>
        <v>29000000</v>
      </c>
      <c r="F708">
        <f>('hgyj-gyin'!X705)</f>
        <v>34117647.399999999</v>
      </c>
    </row>
    <row r="709" spans="1:6" x14ac:dyDescent="0.3">
      <c r="A709" s="17"/>
      <c r="B709" s="5" t="str">
        <f>('hgyj-gyin'!B706)</f>
        <v>Netherlands</v>
      </c>
      <c r="C709" t="str">
        <f>('hgyj-gyin'!T706)</f>
        <v>JTF</v>
      </c>
      <c r="D709">
        <f>('hgyj-gyin'!V706)</f>
        <v>0.49999999569999998</v>
      </c>
      <c r="E709">
        <f>('hgyj-gyin'!W706)</f>
        <v>2815226.05</v>
      </c>
      <c r="F709">
        <f>('hgyj-gyin'!X706)</f>
        <v>5630452.1500000004</v>
      </c>
    </row>
    <row r="710" spans="1:6" x14ac:dyDescent="0.3">
      <c r="A710" s="17"/>
      <c r="B710" s="5" t="str">
        <f>('hgyj-gyin'!B707)</f>
        <v>France</v>
      </c>
      <c r="C710" t="str">
        <f>('hgyj-gyin'!T707)</f>
        <v>ESF+</v>
      </c>
      <c r="D710">
        <f>('hgyj-gyin'!V707)</f>
        <v>0.5999999962</v>
      </c>
      <c r="E710">
        <f>('hgyj-gyin'!W707)</f>
        <v>5134688</v>
      </c>
      <c r="F710">
        <f>('hgyj-gyin'!X707)</f>
        <v>8557813.3900000006</v>
      </c>
    </row>
    <row r="711" spans="1:6" x14ac:dyDescent="0.3">
      <c r="A711" s="17"/>
      <c r="B711" s="5" t="str">
        <f>('hgyj-gyin'!B708)</f>
        <v>Italy</v>
      </c>
      <c r="C711" t="str">
        <f>('hgyj-gyin'!T708)</f>
        <v>ESF+</v>
      </c>
      <c r="D711">
        <f>('hgyj-gyin'!V708)</f>
        <v>0.69999999710000005</v>
      </c>
      <c r="E711">
        <f>('hgyj-gyin'!W708)</f>
        <v>4500000</v>
      </c>
      <c r="F711">
        <f>('hgyj-gyin'!X708)</f>
        <v>6428571.46</v>
      </c>
    </row>
    <row r="712" spans="1:6" x14ac:dyDescent="0.3">
      <c r="A712" s="17"/>
      <c r="B712" s="5" t="str">
        <f>('hgyj-gyin'!B709)</f>
        <v>Netherlands</v>
      </c>
      <c r="C712" t="str">
        <f>('hgyj-gyin'!T709)</f>
        <v>ERDF</v>
      </c>
      <c r="D712">
        <f>('hgyj-gyin'!V709)</f>
        <v>0.34999999659999997</v>
      </c>
      <c r="E712">
        <f>('hgyj-gyin'!W709)</f>
        <v>11060170</v>
      </c>
      <c r="F712">
        <f>('hgyj-gyin'!X709)</f>
        <v>31600486.02</v>
      </c>
    </row>
    <row r="713" spans="1:6" x14ac:dyDescent="0.3">
      <c r="A713" s="17"/>
      <c r="B713" s="5" t="str">
        <f>('hgyj-gyin'!B710)</f>
        <v>Netherlands</v>
      </c>
      <c r="C713" t="str">
        <f>('hgyj-gyin'!T710)</f>
        <v>ERDF</v>
      </c>
      <c r="D713">
        <f>('hgyj-gyin'!V710)</f>
        <v>0.34999999840000001</v>
      </c>
      <c r="E713">
        <f>('hgyj-gyin'!W710)</f>
        <v>553008.01</v>
      </c>
      <c r="F713">
        <f>('hgyj-gyin'!X710)</f>
        <v>1580022.88</v>
      </c>
    </row>
    <row r="714" spans="1:6" x14ac:dyDescent="0.3">
      <c r="A714" s="17"/>
      <c r="B714" s="5" t="str">
        <f>('hgyj-gyin'!B711)</f>
        <v>Netherlands</v>
      </c>
      <c r="C714" t="str">
        <f>('hgyj-gyin'!T711)</f>
        <v>JTF</v>
      </c>
      <c r="D714">
        <f>('hgyj-gyin'!V711)</f>
        <v>0.49999999569999998</v>
      </c>
      <c r="E714">
        <f>('hgyj-gyin'!W711)</f>
        <v>2815226</v>
      </c>
      <c r="F714">
        <f>('hgyj-gyin'!X711)</f>
        <v>5630452.0499999998</v>
      </c>
    </row>
    <row r="715" spans="1:6" x14ac:dyDescent="0.3">
      <c r="A715" s="17"/>
      <c r="B715" s="5" t="str">
        <f>('hgyj-gyin'!B712)</f>
        <v>Netherlands</v>
      </c>
      <c r="C715" t="str">
        <f>('hgyj-gyin'!T712)</f>
        <v>JTF</v>
      </c>
      <c r="D715">
        <f>('hgyj-gyin'!V712)</f>
        <v>0.49999999569999998</v>
      </c>
      <c r="E715">
        <f>('hgyj-gyin'!W712)</f>
        <v>7882632.2000000002</v>
      </c>
      <c r="F715">
        <f>('hgyj-gyin'!X712)</f>
        <v>15765264.539999999</v>
      </c>
    </row>
    <row r="716" spans="1:6" x14ac:dyDescent="0.3">
      <c r="A716" s="17"/>
      <c r="B716" s="5" t="str">
        <f>('hgyj-gyin'!B713)</f>
        <v>Netherlands</v>
      </c>
      <c r="C716" t="str">
        <f>('hgyj-gyin'!T713)</f>
        <v>JTF</v>
      </c>
      <c r="D716">
        <f>('hgyj-gyin'!V713)</f>
        <v>0.49999999569999998</v>
      </c>
      <c r="E716">
        <f>('hgyj-gyin'!W713)</f>
        <v>3916087</v>
      </c>
      <c r="F716">
        <f>('hgyj-gyin'!X713)</f>
        <v>7832174.0700000003</v>
      </c>
    </row>
    <row r="717" spans="1:6" x14ac:dyDescent="0.3">
      <c r="A717" s="17"/>
      <c r="B717" s="5" t="str">
        <f>('hgyj-gyin'!B714)</f>
        <v>Netherlands</v>
      </c>
      <c r="C717" t="str">
        <f>('hgyj-gyin'!T714)</f>
        <v>JTF</v>
      </c>
      <c r="D717">
        <f>('hgyj-gyin'!V714)</f>
        <v>0.49999999569999998</v>
      </c>
      <c r="E717">
        <f>('hgyj-gyin'!W714)</f>
        <v>2871530.39</v>
      </c>
      <c r="F717">
        <f>('hgyj-gyin'!X714)</f>
        <v>5743060.8300000001</v>
      </c>
    </row>
    <row r="718" spans="1:6" x14ac:dyDescent="0.3">
      <c r="A718" s="17"/>
      <c r="B718" s="5" t="str">
        <f>('hgyj-gyin'!B715)</f>
        <v>France</v>
      </c>
      <c r="C718" t="str">
        <f>('hgyj-gyin'!T715)</f>
        <v>ERDF</v>
      </c>
      <c r="D718">
        <f>('hgyj-gyin'!V715)</f>
        <v>0.6</v>
      </c>
      <c r="E718">
        <f>('hgyj-gyin'!W715)</f>
        <v>37000000</v>
      </c>
      <c r="F718">
        <f>('hgyj-gyin'!X715)</f>
        <v>61666666.670000002</v>
      </c>
    </row>
    <row r="719" spans="1:6" x14ac:dyDescent="0.3">
      <c r="A719" s="17"/>
      <c r="B719" s="5" t="str">
        <f>('hgyj-gyin'!B716)</f>
        <v>Netherlands</v>
      </c>
      <c r="C719" t="str">
        <f>('hgyj-gyin'!T716)</f>
        <v>JTF</v>
      </c>
      <c r="D719">
        <f>('hgyj-gyin'!V716)</f>
        <v>0.49999999569999998</v>
      </c>
      <c r="E719">
        <f>('hgyj-gyin'!W716)</f>
        <v>56304516</v>
      </c>
      <c r="F719">
        <f>('hgyj-gyin'!X716)</f>
        <v>112609032.97</v>
      </c>
    </row>
    <row r="720" spans="1:6" x14ac:dyDescent="0.3">
      <c r="A720" s="17"/>
      <c r="B720" s="5" t="str">
        <f>('hgyj-gyin'!B717)</f>
        <v>Netherlands</v>
      </c>
      <c r="C720" t="str">
        <f>('hgyj-gyin'!T717)</f>
        <v>ERDF</v>
      </c>
      <c r="D720">
        <f>('hgyj-gyin'!V717)</f>
        <v>0.34999999659999997</v>
      </c>
      <c r="E720">
        <f>('hgyj-gyin'!W717)</f>
        <v>73734464</v>
      </c>
      <c r="F720">
        <f>('hgyj-gyin'!X717)</f>
        <v>210669899.19</v>
      </c>
    </row>
    <row r="721" spans="1:6" x14ac:dyDescent="0.3">
      <c r="A721" s="17"/>
      <c r="B721" s="5" t="str">
        <f>('hgyj-gyin'!B718)</f>
        <v>Germany</v>
      </c>
      <c r="C721" t="str">
        <f>('hgyj-gyin'!T718)</f>
        <v>ESF+</v>
      </c>
      <c r="D721">
        <f>('hgyj-gyin'!V718)</f>
        <v>0.4966672379</v>
      </c>
      <c r="E721">
        <f>('hgyj-gyin'!W718)</f>
        <v>500000</v>
      </c>
      <c r="F721">
        <f>('hgyj-gyin'!X718)</f>
        <v>1006710.25</v>
      </c>
    </row>
    <row r="722" spans="1:6" x14ac:dyDescent="0.3">
      <c r="A722" s="17"/>
      <c r="B722" s="5" t="str">
        <f>('hgyj-gyin'!B719)</f>
        <v>Netherlands</v>
      </c>
      <c r="C722" t="str">
        <f>('hgyj-gyin'!T719)</f>
        <v>ERDF</v>
      </c>
      <c r="D722">
        <f>('hgyj-gyin'!V719)</f>
        <v>0.34999999659999997</v>
      </c>
      <c r="E722">
        <f>('hgyj-gyin'!W719)</f>
        <v>73734464</v>
      </c>
      <c r="F722">
        <f>('hgyj-gyin'!X719)</f>
        <v>210669899.19</v>
      </c>
    </row>
    <row r="723" spans="1:6" x14ac:dyDescent="0.3">
      <c r="A723" s="17"/>
      <c r="B723" s="5" t="str">
        <f>('hgyj-gyin'!B720)</f>
        <v>France</v>
      </c>
      <c r="C723" t="str">
        <f>('hgyj-gyin'!T720)</f>
        <v>ESF+</v>
      </c>
      <c r="D723">
        <f>('hgyj-gyin'!V720)</f>
        <v>0.39999999930000002</v>
      </c>
      <c r="E723">
        <f>('hgyj-gyin'!W720)</f>
        <v>18365312</v>
      </c>
      <c r="F723">
        <f>('hgyj-gyin'!X720)</f>
        <v>45913280.079999998</v>
      </c>
    </row>
    <row r="724" spans="1:6" x14ac:dyDescent="0.3">
      <c r="A724" s="17"/>
      <c r="B724" s="5" t="str">
        <f>('hgyj-gyin'!B721)</f>
        <v>Netherlands</v>
      </c>
      <c r="C724" t="str">
        <f>('hgyj-gyin'!T721)</f>
        <v>ERDF</v>
      </c>
      <c r="D724">
        <f>('hgyj-gyin'!V721)</f>
        <v>0.3678263732</v>
      </c>
      <c r="E724">
        <f>('hgyj-gyin'!W721)</f>
        <v>54476177</v>
      </c>
      <c r="F724">
        <f>('hgyj-gyin'!X721)</f>
        <v>148102966.41999999</v>
      </c>
    </row>
    <row r="725" spans="1:6" x14ac:dyDescent="0.3">
      <c r="A725" s="17"/>
      <c r="B725" s="5" t="str">
        <f>('hgyj-gyin'!B722)</f>
        <v>France</v>
      </c>
      <c r="C725" t="str">
        <f>('hgyj-gyin'!T722)</f>
        <v>ERDF</v>
      </c>
      <c r="D725">
        <f>('hgyj-gyin'!V722)</f>
        <v>0.4</v>
      </c>
      <c r="E725">
        <f>('hgyj-gyin'!W722)</f>
        <v>16417631</v>
      </c>
      <c r="F725">
        <f>('hgyj-gyin'!X722)</f>
        <v>41044077.5</v>
      </c>
    </row>
    <row r="726" spans="1:6" x14ac:dyDescent="0.3">
      <c r="A726" s="17"/>
      <c r="B726" s="5" t="str">
        <f>('hgyj-gyin'!B723)</f>
        <v>Netherlands</v>
      </c>
      <c r="C726" t="str">
        <f>('hgyj-gyin'!T723)</f>
        <v>JTF</v>
      </c>
      <c r="D726">
        <f>('hgyj-gyin'!V723)</f>
        <v>0.49999999919999999</v>
      </c>
      <c r="E726">
        <f>('hgyj-gyin'!W723)</f>
        <v>8000000</v>
      </c>
      <c r="F726">
        <f>('hgyj-gyin'!X723)</f>
        <v>16000000.029999999</v>
      </c>
    </row>
    <row r="727" spans="1:6" x14ac:dyDescent="0.3">
      <c r="A727" s="17"/>
      <c r="B727" s="5" t="str">
        <f>('hgyj-gyin'!B724)</f>
        <v>Netherlands</v>
      </c>
      <c r="C727" t="str">
        <f>('hgyj-gyin'!T724)</f>
        <v>JTF</v>
      </c>
      <c r="D727">
        <f>('hgyj-gyin'!V724)</f>
        <v>0.49999999919999999</v>
      </c>
      <c r="E727">
        <f>('hgyj-gyin'!W724)</f>
        <v>15000000</v>
      </c>
      <c r="F727">
        <f>('hgyj-gyin'!X724)</f>
        <v>30000000.050000001</v>
      </c>
    </row>
    <row r="728" spans="1:6" x14ac:dyDescent="0.3">
      <c r="A728" s="17"/>
      <c r="B728" s="5" t="str">
        <f>('hgyj-gyin'!B725)</f>
        <v>Netherlands</v>
      </c>
      <c r="C728" t="str">
        <f>('hgyj-gyin'!T725)</f>
        <v>ERDF</v>
      </c>
      <c r="D728">
        <f>('hgyj-gyin'!V725)</f>
        <v>0.3988320581</v>
      </c>
      <c r="E728">
        <f>('hgyj-gyin'!W725)</f>
        <v>12266029</v>
      </c>
      <c r="F728">
        <f>('hgyj-gyin'!X725)</f>
        <v>30754872.260000002</v>
      </c>
    </row>
    <row r="729" spans="1:6" x14ac:dyDescent="0.3">
      <c r="A729" s="17"/>
      <c r="B729" s="5" t="str">
        <f>('hgyj-gyin'!B726)</f>
        <v>France</v>
      </c>
      <c r="C729" t="str">
        <f>('hgyj-gyin'!T726)</f>
        <v>ERDF</v>
      </c>
      <c r="D729">
        <f>('hgyj-gyin'!V726)</f>
        <v>0.4</v>
      </c>
      <c r="E729">
        <f>('hgyj-gyin'!W726)</f>
        <v>8800000</v>
      </c>
      <c r="F729">
        <f>('hgyj-gyin'!X726)</f>
        <v>22000000</v>
      </c>
    </row>
    <row r="730" spans="1:6" x14ac:dyDescent="0.3">
      <c r="A730" s="17"/>
      <c r="B730" s="5" t="str">
        <f>('hgyj-gyin'!B727)</f>
        <v>Netherlands</v>
      </c>
      <c r="C730" t="str">
        <f>('hgyj-gyin'!T727)</f>
        <v>JTF</v>
      </c>
      <c r="D730">
        <f>('hgyj-gyin'!V727)</f>
        <v>0.50000000759999996</v>
      </c>
      <c r="E730">
        <f>('hgyj-gyin'!W727)</f>
        <v>1266010</v>
      </c>
      <c r="F730">
        <f>('hgyj-gyin'!X727)</f>
        <v>2532019.96</v>
      </c>
    </row>
    <row r="731" spans="1:6" x14ac:dyDescent="0.3">
      <c r="A731" s="17"/>
      <c r="B731" s="5" t="str">
        <f>('hgyj-gyin'!B728)</f>
        <v>Netherlands</v>
      </c>
      <c r="C731" t="str">
        <f>('hgyj-gyin'!T728)</f>
        <v>JTF</v>
      </c>
      <c r="D731">
        <f>('hgyj-gyin'!V728)</f>
        <v>0.49999999569999998</v>
      </c>
      <c r="E731">
        <f>('hgyj-gyin'!W728)</f>
        <v>703806.46</v>
      </c>
      <c r="F731">
        <f>('hgyj-gyin'!X728)</f>
        <v>1407612.93</v>
      </c>
    </row>
    <row r="732" spans="1:6" x14ac:dyDescent="0.3">
      <c r="A732" s="17"/>
      <c r="B732" s="5" t="str">
        <f>('hgyj-gyin'!B729)</f>
        <v>France</v>
      </c>
      <c r="C732" t="str">
        <f>('hgyj-gyin'!T729)</f>
        <v>ERDF</v>
      </c>
      <c r="D732">
        <f>('hgyj-gyin'!V729)</f>
        <v>0.4</v>
      </c>
      <c r="E732">
        <f>('hgyj-gyin'!W729)</f>
        <v>4200000</v>
      </c>
      <c r="F732">
        <f>('hgyj-gyin'!X729)</f>
        <v>10500000</v>
      </c>
    </row>
    <row r="733" spans="1:6" x14ac:dyDescent="0.3">
      <c r="A733" s="17"/>
      <c r="B733" s="5" t="str">
        <f>('hgyj-gyin'!B730)</f>
        <v>Netherlands</v>
      </c>
      <c r="C733" t="str">
        <f>('hgyj-gyin'!T730)</f>
        <v>JTF</v>
      </c>
      <c r="D733">
        <f>('hgyj-gyin'!V730)</f>
        <v>0.50000000759999996</v>
      </c>
      <c r="E733">
        <f>('hgyj-gyin'!W730)</f>
        <v>1266010</v>
      </c>
      <c r="F733">
        <f>('hgyj-gyin'!X730)</f>
        <v>2532019.96</v>
      </c>
    </row>
    <row r="734" spans="1:6" x14ac:dyDescent="0.3">
      <c r="A734" s="17"/>
      <c r="B734" s="5" t="str">
        <f>('hgyj-gyin'!B731)</f>
        <v>Netherlands</v>
      </c>
      <c r="C734" t="str">
        <f>('hgyj-gyin'!T731)</f>
        <v>JTF</v>
      </c>
      <c r="D734">
        <f>('hgyj-gyin'!V731)</f>
        <v>0.49999999569999998</v>
      </c>
      <c r="E734">
        <f>('hgyj-gyin'!W731)</f>
        <v>5945677.3499999996</v>
      </c>
      <c r="F734">
        <f>('hgyj-gyin'!X731)</f>
        <v>11891354.800000001</v>
      </c>
    </row>
    <row r="735" spans="1:6" x14ac:dyDescent="0.3">
      <c r="A735" s="17"/>
      <c r="B735" s="5" t="str">
        <f>('hgyj-gyin'!B732)</f>
        <v>Netherlands</v>
      </c>
      <c r="C735" t="str">
        <f>('hgyj-gyin'!T732)</f>
        <v>JTF</v>
      </c>
      <c r="D735">
        <f>('hgyj-gyin'!V732)</f>
        <v>0.49999999569999998</v>
      </c>
      <c r="E735">
        <f>('hgyj-gyin'!W732)</f>
        <v>938408.68</v>
      </c>
      <c r="F735">
        <f>('hgyj-gyin'!X732)</f>
        <v>1876817.38</v>
      </c>
    </row>
    <row r="736" spans="1:6" x14ac:dyDescent="0.3">
      <c r="A736" s="17"/>
      <c r="B736" s="5" t="str">
        <f>('hgyj-gyin'!B733)</f>
        <v>Netherlands</v>
      </c>
      <c r="C736" t="str">
        <f>('hgyj-gyin'!T733)</f>
        <v>JTF</v>
      </c>
      <c r="D736">
        <f>('hgyj-gyin'!V733)</f>
        <v>0.50000000759999996</v>
      </c>
      <c r="E736">
        <f>('hgyj-gyin'!W733)</f>
        <v>1266010</v>
      </c>
      <c r="F736">
        <f>('hgyj-gyin'!X733)</f>
        <v>2532019.96</v>
      </c>
    </row>
    <row r="737" spans="1:6" x14ac:dyDescent="0.3">
      <c r="A737" s="17"/>
      <c r="B737" s="5" t="str">
        <f>('hgyj-gyin'!B734)</f>
        <v>France</v>
      </c>
      <c r="C737" t="str">
        <f>('hgyj-gyin'!T734)</f>
        <v>ERDF</v>
      </c>
      <c r="D737">
        <f>('hgyj-gyin'!V734)</f>
        <v>0.6</v>
      </c>
      <c r="E737">
        <f>('hgyj-gyin'!W734)</f>
        <v>12937500</v>
      </c>
      <c r="F737">
        <f>('hgyj-gyin'!X734)</f>
        <v>21562500</v>
      </c>
    </row>
    <row r="738" spans="1:6" x14ac:dyDescent="0.3">
      <c r="A738" s="17"/>
      <c r="B738" s="5" t="str">
        <f>('hgyj-gyin'!B735)</f>
        <v>Netherlands</v>
      </c>
      <c r="C738" t="str">
        <f>('hgyj-gyin'!T735)</f>
        <v>ERDF</v>
      </c>
      <c r="D738">
        <f>('hgyj-gyin'!V735)</f>
        <v>0.34999999659999997</v>
      </c>
      <c r="E738">
        <f>('hgyj-gyin'!W735)</f>
        <v>2580706.02</v>
      </c>
      <c r="F738">
        <f>('hgyj-gyin'!X735)</f>
        <v>7373445.8499999996</v>
      </c>
    </row>
    <row r="739" spans="1:6" x14ac:dyDescent="0.3">
      <c r="A739" s="17"/>
      <c r="B739" s="5" t="str">
        <f>('hgyj-gyin'!B736)</f>
        <v>Netherlands</v>
      </c>
      <c r="C739" t="str">
        <f>('hgyj-gyin'!T736)</f>
        <v>JTF</v>
      </c>
      <c r="D739">
        <f>('hgyj-gyin'!V736)</f>
        <v>0.49999999569999998</v>
      </c>
      <c r="E739">
        <f>('hgyj-gyin'!W736)</f>
        <v>2800000</v>
      </c>
      <c r="F739">
        <f>('hgyj-gyin'!X736)</f>
        <v>5600000.0499999998</v>
      </c>
    </row>
    <row r="740" spans="1:6" x14ac:dyDescent="0.3">
      <c r="A740" s="17"/>
      <c r="B740" s="5" t="str">
        <f>('hgyj-gyin'!B737)</f>
        <v>Netherlands</v>
      </c>
      <c r="C740" t="str">
        <f>('hgyj-gyin'!T737)</f>
        <v>ERDF</v>
      </c>
      <c r="D740">
        <f>('hgyj-gyin'!V737)</f>
        <v>0.3988320581</v>
      </c>
      <c r="E740">
        <f>('hgyj-gyin'!W737)</f>
        <v>1226603</v>
      </c>
      <c r="F740">
        <f>('hgyj-gyin'!X737)</f>
        <v>3075487.48</v>
      </c>
    </row>
    <row r="741" spans="1:6" x14ac:dyDescent="0.3">
      <c r="A741" s="17"/>
      <c r="B741" s="5" t="str">
        <f>('hgyj-gyin'!B738)</f>
        <v>Netherlands</v>
      </c>
      <c r="C741" t="str">
        <f>('hgyj-gyin'!T738)</f>
        <v>JTF</v>
      </c>
      <c r="D741">
        <f>('hgyj-gyin'!V738)</f>
        <v>0.49999999569999998</v>
      </c>
      <c r="E741">
        <f>('hgyj-gyin'!W738)</f>
        <v>6067908.1600000001</v>
      </c>
      <c r="F741">
        <f>('hgyj-gyin'!X738)</f>
        <v>12135816.42</v>
      </c>
    </row>
    <row r="742" spans="1:6" x14ac:dyDescent="0.3">
      <c r="A742" s="17"/>
      <c r="B742" s="5" t="str">
        <f>('hgyj-gyin'!B739)</f>
        <v>Netherlands</v>
      </c>
      <c r="C742" t="str">
        <f>('hgyj-gyin'!T739)</f>
        <v>JTF</v>
      </c>
      <c r="D742">
        <f>('hgyj-gyin'!V739)</f>
        <v>0.49999999569999998</v>
      </c>
      <c r="E742">
        <f>('hgyj-gyin'!W739)</f>
        <v>5222838.7</v>
      </c>
      <c r="F742">
        <f>('hgyj-gyin'!X739)</f>
        <v>10445677.49</v>
      </c>
    </row>
    <row r="743" spans="1:6" x14ac:dyDescent="0.3">
      <c r="A743" s="17"/>
      <c r="B743" s="5" t="str">
        <f>('hgyj-gyin'!B740)</f>
        <v>Netherlands</v>
      </c>
      <c r="C743" t="str">
        <f>('hgyj-gyin'!T740)</f>
        <v>JTF</v>
      </c>
      <c r="D743">
        <f>('hgyj-gyin'!V740)</f>
        <v>0.49999999919999999</v>
      </c>
      <c r="E743">
        <f>('hgyj-gyin'!W740)</f>
        <v>15000000</v>
      </c>
      <c r="F743">
        <f>('hgyj-gyin'!X740)</f>
        <v>30000000.050000001</v>
      </c>
    </row>
    <row r="744" spans="1:6" x14ac:dyDescent="0.3">
      <c r="A744" s="17"/>
      <c r="B744" s="5" t="str">
        <f>('hgyj-gyin'!B741)</f>
        <v>Netherlands</v>
      </c>
      <c r="C744" t="str">
        <f>('hgyj-gyin'!T741)</f>
        <v>JTF</v>
      </c>
      <c r="D744">
        <f>('hgyj-gyin'!V741)</f>
        <v>0.49999999569999998</v>
      </c>
      <c r="E744">
        <f>('hgyj-gyin'!W741)</f>
        <v>1000000</v>
      </c>
      <c r="F744">
        <f>('hgyj-gyin'!X741)</f>
        <v>2000000.02</v>
      </c>
    </row>
    <row r="745" spans="1:6" x14ac:dyDescent="0.3">
      <c r="A745" s="17"/>
      <c r="B745" s="5" t="str">
        <f>('hgyj-gyin'!B742)</f>
        <v>Poland</v>
      </c>
      <c r="C745" t="str">
        <f>('hgyj-gyin'!T742)</f>
        <v>ESF+</v>
      </c>
      <c r="D745">
        <f>('hgyj-gyin'!V742)</f>
        <v>0.84999999869999998</v>
      </c>
      <c r="E745">
        <f>('hgyj-gyin'!W742)</f>
        <v>6994114</v>
      </c>
      <c r="F745">
        <f>('hgyj-gyin'!X742)</f>
        <v>8228369.4199999999</v>
      </c>
    </row>
    <row r="746" spans="1:6" x14ac:dyDescent="0.3">
      <c r="A746" s="17"/>
      <c r="B746" s="5" t="str">
        <f>('hgyj-gyin'!B743)</f>
        <v>Greece</v>
      </c>
      <c r="C746" t="str">
        <f>('hgyj-gyin'!T743)</f>
        <v>ESF+</v>
      </c>
      <c r="D746">
        <f>('hgyj-gyin'!V743)</f>
        <v>0.54510514769999996</v>
      </c>
      <c r="E746">
        <f>('hgyj-gyin'!W743)</f>
        <v>16403576</v>
      </c>
      <c r="F746">
        <f>('hgyj-gyin'!X743)</f>
        <v>30092498.789999999</v>
      </c>
    </row>
    <row r="747" spans="1:6" x14ac:dyDescent="0.3">
      <c r="A747" s="17"/>
      <c r="B747" s="5" t="str">
        <f>('hgyj-gyin'!B744)</f>
        <v>Netherlands</v>
      </c>
      <c r="C747" t="str">
        <f>('hgyj-gyin'!T744)</f>
        <v>ERDF</v>
      </c>
      <c r="D747">
        <f>('hgyj-gyin'!V744)</f>
        <v>0.34999999840000001</v>
      </c>
      <c r="E747">
        <f>('hgyj-gyin'!W744)</f>
        <v>7900121</v>
      </c>
      <c r="F747">
        <f>('hgyj-gyin'!X744)</f>
        <v>22571774.390000001</v>
      </c>
    </row>
    <row r="748" spans="1:6" x14ac:dyDescent="0.3">
      <c r="A748" s="17"/>
      <c r="B748" s="5" t="str">
        <f>('hgyj-gyin'!B745)</f>
        <v>Poland</v>
      </c>
      <c r="C748" t="str">
        <f>('hgyj-gyin'!T745)</f>
        <v>ERDF</v>
      </c>
      <c r="D748">
        <f>('hgyj-gyin'!V745)</f>
        <v>0.84999999940000004</v>
      </c>
      <c r="E748">
        <f>('hgyj-gyin'!W745)</f>
        <v>42000000</v>
      </c>
      <c r="F748">
        <f>('hgyj-gyin'!X745)</f>
        <v>49411764.740000002</v>
      </c>
    </row>
    <row r="749" spans="1:6" x14ac:dyDescent="0.3">
      <c r="A749" s="17"/>
      <c r="B749" s="5" t="str">
        <f>('hgyj-gyin'!B746)</f>
        <v>Italy</v>
      </c>
      <c r="C749" t="str">
        <f>('hgyj-gyin'!T746)</f>
        <v>ERDF</v>
      </c>
      <c r="D749">
        <f>('hgyj-gyin'!V746)</f>
        <v>0.7</v>
      </c>
      <c r="E749">
        <f>('hgyj-gyin'!W746)</f>
        <v>125166270</v>
      </c>
      <c r="F749">
        <f>('hgyj-gyin'!X746)</f>
        <v>178808957.13999999</v>
      </c>
    </row>
    <row r="750" spans="1:6" x14ac:dyDescent="0.3">
      <c r="A750" s="17"/>
      <c r="B750" s="5" t="str">
        <f>('hgyj-gyin'!B747)</f>
        <v>Netherlands</v>
      </c>
      <c r="C750" t="str">
        <f>('hgyj-gyin'!T747)</f>
        <v>ERDF</v>
      </c>
      <c r="D750">
        <f>('hgyj-gyin'!V747)</f>
        <v>0.3678263732</v>
      </c>
      <c r="E750">
        <f>('hgyj-gyin'!W747)</f>
        <v>49028559</v>
      </c>
      <c r="F750">
        <f>('hgyj-gyin'!X747)</f>
        <v>133292668.97</v>
      </c>
    </row>
    <row r="751" spans="1:6" x14ac:dyDescent="0.3">
      <c r="A751" s="17"/>
      <c r="B751" s="5" t="str">
        <f>('hgyj-gyin'!B748)</f>
        <v>Netherlands</v>
      </c>
      <c r="C751" t="str">
        <f>('hgyj-gyin'!T748)</f>
        <v>JTF</v>
      </c>
      <c r="D751">
        <f>('hgyj-gyin'!V748)</f>
        <v>0.49999999569999998</v>
      </c>
      <c r="E751">
        <f>('hgyj-gyin'!W748)</f>
        <v>55404516</v>
      </c>
      <c r="F751">
        <f>('hgyj-gyin'!X748)</f>
        <v>110809032.95</v>
      </c>
    </row>
    <row r="752" spans="1:6" x14ac:dyDescent="0.3">
      <c r="A752" s="17"/>
      <c r="B752" s="5" t="str">
        <f>('hgyj-gyin'!B749)</f>
        <v>Netherlands</v>
      </c>
      <c r="C752" t="str">
        <f>('hgyj-gyin'!T749)</f>
        <v>ERDF</v>
      </c>
      <c r="D752">
        <f>('hgyj-gyin'!V749)</f>
        <v>0.3678263732</v>
      </c>
      <c r="E752">
        <f>('hgyj-gyin'!W749)</f>
        <v>1906665</v>
      </c>
      <c r="F752">
        <f>('hgyj-gyin'!X749)</f>
        <v>5183600.57</v>
      </c>
    </row>
    <row r="753" spans="1:6" x14ac:dyDescent="0.3">
      <c r="A753" s="17"/>
      <c r="B753" s="5" t="str">
        <f>('hgyj-gyin'!B750)</f>
        <v>Netherlands</v>
      </c>
      <c r="C753" t="str">
        <f>('hgyj-gyin'!T750)</f>
        <v>JTF</v>
      </c>
      <c r="D753">
        <f>('hgyj-gyin'!V750)</f>
        <v>0.49999999919999999</v>
      </c>
      <c r="E753">
        <f>('hgyj-gyin'!W750)</f>
        <v>317615226</v>
      </c>
      <c r="F753">
        <f>('hgyj-gyin'!X750)</f>
        <v>635230453.01999998</v>
      </c>
    </row>
    <row r="754" spans="1:6" x14ac:dyDescent="0.3">
      <c r="A754" s="17"/>
      <c r="B754" s="5" t="str">
        <f>('hgyj-gyin'!B751)</f>
        <v>France</v>
      </c>
      <c r="C754" t="str">
        <f>('hgyj-gyin'!T751)</f>
        <v>ERDF</v>
      </c>
      <c r="D754">
        <f>('hgyj-gyin'!V751)</f>
        <v>0.4</v>
      </c>
      <c r="E754">
        <f>('hgyj-gyin'!W751)</f>
        <v>14000000</v>
      </c>
      <c r="F754">
        <f>('hgyj-gyin'!X751)</f>
        <v>35000000</v>
      </c>
    </row>
    <row r="755" spans="1:6" x14ac:dyDescent="0.3">
      <c r="A755" s="17"/>
      <c r="B755" s="5" t="str">
        <f>('hgyj-gyin'!B752)</f>
        <v>Netherlands</v>
      </c>
      <c r="C755" t="str">
        <f>('hgyj-gyin'!T752)</f>
        <v>ERDF</v>
      </c>
      <c r="D755">
        <f>('hgyj-gyin'!V752)</f>
        <v>0.3988320581</v>
      </c>
      <c r="E755">
        <f>('hgyj-gyin'!W752)</f>
        <v>1226603</v>
      </c>
      <c r="F755">
        <f>('hgyj-gyin'!X752)</f>
        <v>3075487.48</v>
      </c>
    </row>
    <row r="756" spans="1:6" x14ac:dyDescent="0.3">
      <c r="A756" s="17"/>
      <c r="B756" s="5" t="str">
        <f>('hgyj-gyin'!B753)</f>
        <v>Netherlands</v>
      </c>
      <c r="C756" t="str">
        <f>('hgyj-gyin'!T753)</f>
        <v>ERDF</v>
      </c>
      <c r="D756">
        <f>('hgyj-gyin'!V753)</f>
        <v>0.3988320581</v>
      </c>
      <c r="E756">
        <f>('hgyj-gyin'!W753)</f>
        <v>613302</v>
      </c>
      <c r="F756">
        <f>('hgyj-gyin'!X753)</f>
        <v>1537744.99</v>
      </c>
    </row>
    <row r="757" spans="1:6" x14ac:dyDescent="0.3">
      <c r="A757" s="17"/>
      <c r="B757" s="5" t="str">
        <f>('hgyj-gyin'!B754)</f>
        <v>Germany</v>
      </c>
      <c r="C757" t="str">
        <f>('hgyj-gyin'!T754)</f>
        <v>ERDF</v>
      </c>
      <c r="D757">
        <f>('hgyj-gyin'!V754)</f>
        <v>0.39999999980000001</v>
      </c>
      <c r="E757">
        <f>('hgyj-gyin'!W754)</f>
        <v>136454117</v>
      </c>
      <c r="F757">
        <f>('hgyj-gyin'!X754)</f>
        <v>341135292.67000002</v>
      </c>
    </row>
    <row r="758" spans="1:6" x14ac:dyDescent="0.3">
      <c r="A758" s="17"/>
      <c r="B758" s="5" t="str">
        <f>('hgyj-gyin'!B755)</f>
        <v>Italy</v>
      </c>
      <c r="C758" t="str">
        <f>('hgyj-gyin'!T755)</f>
        <v>ESF+</v>
      </c>
      <c r="D758">
        <f>('hgyj-gyin'!V755)</f>
        <v>0.69999999639999999</v>
      </c>
      <c r="E758">
        <f>('hgyj-gyin'!W755)</f>
        <v>10461769</v>
      </c>
      <c r="F758">
        <f>('hgyj-gyin'!X755)</f>
        <v>14945384.359999999</v>
      </c>
    </row>
    <row r="759" spans="1:6" x14ac:dyDescent="0.3">
      <c r="A759" s="17"/>
      <c r="B759" s="5" t="str">
        <f>('hgyj-gyin'!B756)</f>
        <v>Estonia</v>
      </c>
      <c r="C759" t="str">
        <f>('hgyj-gyin'!T756)</f>
        <v>BMVI</v>
      </c>
      <c r="D759">
        <f>('hgyj-gyin'!V756)</f>
        <v>0.75</v>
      </c>
      <c r="E759">
        <f>('hgyj-gyin'!W756)</f>
        <v>1660276.5</v>
      </c>
      <c r="F759">
        <f>('hgyj-gyin'!X756)</f>
        <v>2213702</v>
      </c>
    </row>
    <row r="760" spans="1:6" x14ac:dyDescent="0.3">
      <c r="A760" s="17"/>
      <c r="B760" s="5" t="str">
        <f>('hgyj-gyin'!B757)</f>
        <v>Estonia</v>
      </c>
      <c r="C760" t="str">
        <f>('hgyj-gyin'!T757)</f>
        <v>BMVI</v>
      </c>
      <c r="D760">
        <f>('hgyj-gyin'!V757)</f>
        <v>0.75</v>
      </c>
      <c r="E760">
        <f>('hgyj-gyin'!W757)</f>
        <v>960000</v>
      </c>
      <c r="F760">
        <f>('hgyj-gyin'!X757)</f>
        <v>1280000</v>
      </c>
    </row>
    <row r="761" spans="1:6" x14ac:dyDescent="0.3">
      <c r="A761" s="17"/>
      <c r="B761" s="5" t="str">
        <f>('hgyj-gyin'!B758)</f>
        <v>Netherlands</v>
      </c>
      <c r="C761" t="str">
        <f>('hgyj-gyin'!T758)</f>
        <v>ERDF</v>
      </c>
      <c r="D761">
        <f>('hgyj-gyin'!V758)</f>
        <v>0.34999999659999997</v>
      </c>
      <c r="E761">
        <f>('hgyj-gyin'!W758)</f>
        <v>9216808</v>
      </c>
      <c r="F761">
        <f>('hgyj-gyin'!X758)</f>
        <v>26333737.399999999</v>
      </c>
    </row>
    <row r="762" spans="1:6" x14ac:dyDescent="0.3">
      <c r="A762" s="17"/>
      <c r="B762" s="5" t="str">
        <f>('hgyj-gyin'!B759)</f>
        <v>Netherlands</v>
      </c>
      <c r="C762" t="str">
        <f>('hgyj-gyin'!T759)</f>
        <v>ERDF</v>
      </c>
      <c r="D762">
        <f>('hgyj-gyin'!V759)</f>
        <v>0.34999999840000001</v>
      </c>
      <c r="E762">
        <f>('hgyj-gyin'!W759)</f>
        <v>2528039</v>
      </c>
      <c r="F762">
        <f>('hgyj-gyin'!X759)</f>
        <v>7222968.5999999996</v>
      </c>
    </row>
    <row r="763" spans="1:6" x14ac:dyDescent="0.3">
      <c r="A763" s="17"/>
      <c r="B763" s="5" t="str">
        <f>('hgyj-gyin'!B760)</f>
        <v>Poland</v>
      </c>
      <c r="C763" t="str">
        <f>('hgyj-gyin'!T760)</f>
        <v>BMVI</v>
      </c>
      <c r="D763">
        <f>('hgyj-gyin'!V760)</f>
        <v>0.76079447320000004</v>
      </c>
      <c r="E763">
        <f>('hgyj-gyin'!W760)</f>
        <v>0</v>
      </c>
      <c r="F763">
        <f>('hgyj-gyin'!X760)</f>
        <v>0</v>
      </c>
    </row>
    <row r="764" spans="1:6" x14ac:dyDescent="0.3">
      <c r="A764" s="17"/>
      <c r="B764" s="5" t="str">
        <f>('hgyj-gyin'!B761)</f>
        <v>Poland</v>
      </c>
      <c r="C764" t="str">
        <f>('hgyj-gyin'!T761)</f>
        <v>BMVI</v>
      </c>
      <c r="D764">
        <f>('hgyj-gyin'!V761)</f>
        <v>0.8147729856</v>
      </c>
      <c r="E764">
        <f>('hgyj-gyin'!W761)</f>
        <v>3531000</v>
      </c>
      <c r="F764">
        <f>('hgyj-gyin'!X761)</f>
        <v>4333722.4800000004</v>
      </c>
    </row>
    <row r="765" spans="1:6" x14ac:dyDescent="0.3">
      <c r="A765" s="17"/>
      <c r="B765" s="5" t="str">
        <f>('hgyj-gyin'!B762)</f>
        <v>Estonia</v>
      </c>
      <c r="C765" t="str">
        <f>('hgyj-gyin'!T762)</f>
        <v>BMVI</v>
      </c>
      <c r="D765">
        <f>('hgyj-gyin'!V762)</f>
        <v>0.75</v>
      </c>
      <c r="E765">
        <f>('hgyj-gyin'!W762)</f>
        <v>300000</v>
      </c>
      <c r="F765">
        <f>('hgyj-gyin'!X762)</f>
        <v>400000</v>
      </c>
    </row>
    <row r="766" spans="1:6" x14ac:dyDescent="0.3">
      <c r="A766" s="17"/>
      <c r="B766" s="5" t="str">
        <f>('hgyj-gyin'!B763)</f>
        <v>Estonia</v>
      </c>
      <c r="C766" t="str">
        <f>('hgyj-gyin'!T763)</f>
        <v>BMVI</v>
      </c>
      <c r="D766">
        <f>('hgyj-gyin'!V763)</f>
        <v>0.75</v>
      </c>
      <c r="E766">
        <f>('hgyj-gyin'!W763)</f>
        <v>12505155</v>
      </c>
      <c r="F766">
        <f>('hgyj-gyin'!X763)</f>
        <v>16673540</v>
      </c>
    </row>
    <row r="767" spans="1:6" x14ac:dyDescent="0.3">
      <c r="A767" s="17"/>
      <c r="B767" s="5" t="str">
        <f>('hgyj-gyin'!B764)</f>
        <v>Poland</v>
      </c>
      <c r="C767" t="str">
        <f>('hgyj-gyin'!T764)</f>
        <v>ERDF</v>
      </c>
      <c r="D767">
        <f>('hgyj-gyin'!V764)</f>
        <v>0.84999999699999995</v>
      </c>
      <c r="E767">
        <f>('hgyj-gyin'!W764)</f>
        <v>187844461</v>
      </c>
      <c r="F767">
        <f>('hgyj-gyin'!X764)</f>
        <v>220993484.31</v>
      </c>
    </row>
    <row r="768" spans="1:6" x14ac:dyDescent="0.3">
      <c r="A768" s="17"/>
      <c r="B768" s="5" t="str">
        <f>('hgyj-gyin'!B765)</f>
        <v>Finland</v>
      </c>
      <c r="C768" t="str">
        <f>('hgyj-gyin'!T765)</f>
        <v>ERDF</v>
      </c>
      <c r="D768">
        <f>('hgyj-gyin'!V765)</f>
        <v>0.4</v>
      </c>
      <c r="E768">
        <f>('hgyj-gyin'!W765)</f>
        <v>12925919</v>
      </c>
      <c r="F768">
        <f>('hgyj-gyin'!X765)</f>
        <v>32314797.5</v>
      </c>
    </row>
    <row r="769" spans="1:6" x14ac:dyDescent="0.3">
      <c r="A769" s="17"/>
      <c r="B769" s="5" t="str">
        <f>('hgyj-gyin'!B766)</f>
        <v>Poland</v>
      </c>
      <c r="C769" t="str">
        <f>('hgyj-gyin'!T766)</f>
        <v>BMVI</v>
      </c>
      <c r="D769">
        <f>('hgyj-gyin'!V766)</f>
        <v>0.8147729856</v>
      </c>
      <c r="E769">
        <f>('hgyj-gyin'!W766)</f>
        <v>0</v>
      </c>
      <c r="F769">
        <f>('hgyj-gyin'!X766)</f>
        <v>0</v>
      </c>
    </row>
    <row r="770" spans="1:6" x14ac:dyDescent="0.3">
      <c r="A770" s="17"/>
      <c r="B770" s="5" t="str">
        <f>('hgyj-gyin'!B767)</f>
        <v>Estonia</v>
      </c>
      <c r="C770" t="str">
        <f>('hgyj-gyin'!T767)</f>
        <v>BMVI</v>
      </c>
      <c r="D770">
        <f>('hgyj-gyin'!V767)</f>
        <v>0.75</v>
      </c>
      <c r="E770">
        <f>('hgyj-gyin'!W767)</f>
        <v>0</v>
      </c>
      <c r="F770">
        <f>('hgyj-gyin'!X767)</f>
        <v>0</v>
      </c>
    </row>
    <row r="771" spans="1:6" x14ac:dyDescent="0.3">
      <c r="A771" s="17"/>
      <c r="B771" s="5" t="str">
        <f>('hgyj-gyin'!B768)</f>
        <v>Interreg</v>
      </c>
      <c r="C771" t="str">
        <f>('hgyj-gyin'!T768)</f>
        <v>Interreg Funds</v>
      </c>
      <c r="D771">
        <f>('hgyj-gyin'!V768)</f>
        <v>0.8499999869</v>
      </c>
      <c r="E771">
        <f>('hgyj-gyin'!W768)</f>
        <v>12742399</v>
      </c>
      <c r="F771">
        <f>('hgyj-gyin'!X768)</f>
        <v>14991057.880000001</v>
      </c>
    </row>
    <row r="772" spans="1:6" x14ac:dyDescent="0.3">
      <c r="A772" s="17"/>
      <c r="B772" s="5" t="str">
        <f>('hgyj-gyin'!B769)</f>
        <v>Interreg</v>
      </c>
      <c r="C772" t="str">
        <f>('hgyj-gyin'!T769)</f>
        <v>Interreg Funds</v>
      </c>
      <c r="D772">
        <f>('hgyj-gyin'!V769)</f>
        <v>0.8</v>
      </c>
      <c r="E772">
        <f>('hgyj-gyin'!W769)</f>
        <v>11266356</v>
      </c>
      <c r="F772">
        <f>('hgyj-gyin'!X769)</f>
        <v>14082945</v>
      </c>
    </row>
    <row r="773" spans="1:6" x14ac:dyDescent="0.3">
      <c r="A773" s="17"/>
      <c r="B773" s="5" t="str">
        <f>('hgyj-gyin'!B770)</f>
        <v>France</v>
      </c>
      <c r="C773" t="str">
        <f>('hgyj-gyin'!T770)</f>
        <v>ERDF</v>
      </c>
      <c r="D773">
        <f>('hgyj-gyin'!V770)</f>
        <v>0.84038833509999999</v>
      </c>
      <c r="E773">
        <f>('hgyj-gyin'!W770)</f>
        <v>50300000</v>
      </c>
      <c r="F773">
        <f>('hgyj-gyin'!X770)</f>
        <v>59853281.990000002</v>
      </c>
    </row>
    <row r="774" spans="1:6" x14ac:dyDescent="0.3">
      <c r="A774" s="17"/>
      <c r="B774" s="5" t="str">
        <f>('hgyj-gyin'!B771)</f>
        <v>Interreg</v>
      </c>
      <c r="C774" t="str">
        <f>('hgyj-gyin'!T771)</f>
        <v>Interreg Funds</v>
      </c>
      <c r="D774">
        <f>('hgyj-gyin'!V771)</f>
        <v>0.61612284100000003</v>
      </c>
      <c r="E774">
        <f>('hgyj-gyin'!W771)</f>
        <v>94653</v>
      </c>
      <c r="F774">
        <f>('hgyj-gyin'!X771)</f>
        <v>153626.82999999999</v>
      </c>
    </row>
    <row r="775" spans="1:6" x14ac:dyDescent="0.3">
      <c r="A775" s="17"/>
      <c r="B775" s="5" t="str">
        <f>('hgyj-gyin'!B772)</f>
        <v>Interreg</v>
      </c>
      <c r="C775" t="str">
        <f>('hgyj-gyin'!T772)</f>
        <v>Interreg Funds</v>
      </c>
      <c r="D775">
        <f>('hgyj-gyin'!V772)</f>
        <v>0.8</v>
      </c>
      <c r="E775">
        <f>('hgyj-gyin'!W772)</f>
        <v>727273</v>
      </c>
      <c r="F775">
        <f>('hgyj-gyin'!X772)</f>
        <v>909091.25</v>
      </c>
    </row>
    <row r="776" spans="1:6" x14ac:dyDescent="0.3">
      <c r="A776" s="17"/>
      <c r="B776" s="5" t="str">
        <f>('hgyj-gyin'!B773)</f>
        <v>Interreg</v>
      </c>
      <c r="C776" t="str">
        <f>('hgyj-gyin'!T773)</f>
        <v>Interreg Funds</v>
      </c>
      <c r="D776">
        <f>('hgyj-gyin'!V773)</f>
        <v>0.69999997550000004</v>
      </c>
      <c r="E776">
        <f>('hgyj-gyin'!W773)</f>
        <v>307699</v>
      </c>
      <c r="F776">
        <f>('hgyj-gyin'!X773)</f>
        <v>439570.02</v>
      </c>
    </row>
    <row r="777" spans="1:6" x14ac:dyDescent="0.3">
      <c r="A777" s="17"/>
      <c r="B777" s="5" t="str">
        <f>('hgyj-gyin'!B774)</f>
        <v>Interreg</v>
      </c>
      <c r="C777" t="str">
        <f>('hgyj-gyin'!T774)</f>
        <v>Interreg Funds</v>
      </c>
      <c r="D777">
        <f>('hgyj-gyin'!V774)</f>
        <v>0.84999985700000003</v>
      </c>
      <c r="E777">
        <f>('hgyj-gyin'!W774)</f>
        <v>1079776</v>
      </c>
      <c r="F777">
        <f>('hgyj-gyin'!X774)</f>
        <v>1270324.92</v>
      </c>
    </row>
    <row r="778" spans="1:6" x14ac:dyDescent="0.3">
      <c r="A778" s="17"/>
      <c r="B778" s="5" t="str">
        <f>('hgyj-gyin'!B775)</f>
        <v>Interreg</v>
      </c>
      <c r="C778" t="str">
        <f>('hgyj-gyin'!T775)</f>
        <v>Interreg Funds</v>
      </c>
      <c r="D778">
        <f>('hgyj-gyin'!V775)</f>
        <v>0.89999999559999999</v>
      </c>
      <c r="E778">
        <f>('hgyj-gyin'!W775)</f>
        <v>7500000</v>
      </c>
      <c r="F778">
        <f>('hgyj-gyin'!X775)</f>
        <v>8333333.3700000001</v>
      </c>
    </row>
    <row r="779" spans="1:6" x14ac:dyDescent="0.3">
      <c r="A779" s="17"/>
      <c r="B779" s="5" t="str">
        <f>('hgyj-gyin'!B776)</f>
        <v>Italy</v>
      </c>
      <c r="C779" t="str">
        <f>('hgyj-gyin'!T776)</f>
        <v>ERDF</v>
      </c>
      <c r="D779">
        <f>('hgyj-gyin'!V776)</f>
        <v>0.4</v>
      </c>
      <c r="E779">
        <f>('hgyj-gyin'!W776)</f>
        <v>5000000</v>
      </c>
      <c r="F779">
        <f>('hgyj-gyin'!X776)</f>
        <v>12500000</v>
      </c>
    </row>
    <row r="780" spans="1:6" x14ac:dyDescent="0.3">
      <c r="A780" s="17"/>
      <c r="B780" s="5" t="str">
        <f>('hgyj-gyin'!B777)</f>
        <v>France</v>
      </c>
      <c r="C780" t="str">
        <f>('hgyj-gyin'!T777)</f>
        <v>ESF+</v>
      </c>
      <c r="D780">
        <f>('hgyj-gyin'!V777)</f>
        <v>0.39999999930000002</v>
      </c>
      <c r="E780">
        <f>('hgyj-gyin'!W777)</f>
        <v>45000000</v>
      </c>
      <c r="F780">
        <f>('hgyj-gyin'!X777)</f>
        <v>112500000.2</v>
      </c>
    </row>
    <row r="781" spans="1:6" x14ac:dyDescent="0.3">
      <c r="A781" s="17"/>
      <c r="B781" s="5" t="str">
        <f>('hgyj-gyin'!B778)</f>
        <v>Romania</v>
      </c>
      <c r="C781" t="str">
        <f>('hgyj-gyin'!T778)</f>
        <v>JTF</v>
      </c>
      <c r="D781">
        <f>('hgyj-gyin'!V778)</f>
        <v>0.84999999950000005</v>
      </c>
      <c r="E781">
        <f>('hgyj-gyin'!W778)</f>
        <v>235477760</v>
      </c>
      <c r="F781">
        <f>('hgyj-gyin'!X778)</f>
        <v>277032658.99000001</v>
      </c>
    </row>
    <row r="782" spans="1:6" x14ac:dyDescent="0.3">
      <c r="A782" s="17"/>
      <c r="B782" s="5" t="str">
        <f>('hgyj-gyin'!B779)</f>
        <v>Romania</v>
      </c>
      <c r="C782" t="str">
        <f>('hgyj-gyin'!T779)</f>
        <v>ERDF</v>
      </c>
      <c r="D782">
        <f>('hgyj-gyin'!V779)</f>
        <v>0.4</v>
      </c>
      <c r="E782">
        <f>('hgyj-gyin'!W779)</f>
        <v>21456000</v>
      </c>
      <c r="F782">
        <f>('hgyj-gyin'!X779)</f>
        <v>53640000</v>
      </c>
    </row>
    <row r="783" spans="1:6" x14ac:dyDescent="0.3">
      <c r="A783" s="17"/>
      <c r="B783" s="5" t="str">
        <f>('hgyj-gyin'!B780)</f>
        <v>France</v>
      </c>
      <c r="C783" t="str">
        <f>('hgyj-gyin'!T780)</f>
        <v>ERDF</v>
      </c>
      <c r="D783">
        <f>('hgyj-gyin'!V780)</f>
        <v>0.6</v>
      </c>
      <c r="E783">
        <f>('hgyj-gyin'!W780)</f>
        <v>24000000</v>
      </c>
      <c r="F783">
        <f>('hgyj-gyin'!X780)</f>
        <v>40000000</v>
      </c>
    </row>
    <row r="784" spans="1:6" x14ac:dyDescent="0.3">
      <c r="A784" s="17"/>
      <c r="B784" s="5" t="str">
        <f>('hgyj-gyin'!B781)</f>
        <v>Interreg</v>
      </c>
      <c r="C784" t="str">
        <f>('hgyj-gyin'!T781)</f>
        <v>Interreg Funds</v>
      </c>
      <c r="D784">
        <f>('hgyj-gyin'!V781)</f>
        <v>0.79999998559999996</v>
      </c>
      <c r="E784">
        <f>('hgyj-gyin'!W781)</f>
        <v>8080749</v>
      </c>
      <c r="F784">
        <f>('hgyj-gyin'!X781)</f>
        <v>10100936.43</v>
      </c>
    </row>
    <row r="785" spans="1:6" x14ac:dyDescent="0.3">
      <c r="A785" s="17"/>
      <c r="B785" s="5" t="str">
        <f>('hgyj-gyin'!B782)</f>
        <v>Interreg</v>
      </c>
      <c r="C785" t="str">
        <f>('hgyj-gyin'!T782)</f>
        <v>Interreg Funds</v>
      </c>
      <c r="D785">
        <f>('hgyj-gyin'!V782)</f>
        <v>0.79999997020000002</v>
      </c>
      <c r="E785">
        <f>('hgyj-gyin'!W782)</f>
        <v>3122460</v>
      </c>
      <c r="F785">
        <f>('hgyj-gyin'!X782)</f>
        <v>3903075.15</v>
      </c>
    </row>
    <row r="786" spans="1:6" x14ac:dyDescent="0.3">
      <c r="A786" s="17"/>
      <c r="B786" s="5" t="str">
        <f>('hgyj-gyin'!B783)</f>
        <v>Interreg</v>
      </c>
      <c r="C786" t="str">
        <f>('hgyj-gyin'!T783)</f>
        <v>Interreg Funds</v>
      </c>
      <c r="D786">
        <f>('hgyj-gyin'!V783)</f>
        <v>0.79999997440000004</v>
      </c>
      <c r="E786">
        <f>('hgyj-gyin'!W783)</f>
        <v>11701776</v>
      </c>
      <c r="F786">
        <f>('hgyj-gyin'!X783)</f>
        <v>14627220.470000001</v>
      </c>
    </row>
    <row r="787" spans="1:6" x14ac:dyDescent="0.3">
      <c r="A787" s="17"/>
      <c r="B787" s="5" t="str">
        <f>('hgyj-gyin'!B784)</f>
        <v>Interreg</v>
      </c>
      <c r="C787" t="str">
        <f>('hgyj-gyin'!T784)</f>
        <v>Interreg Funds</v>
      </c>
      <c r="D787">
        <f>('hgyj-gyin'!V784)</f>
        <v>0.84999998970000001</v>
      </c>
      <c r="E787">
        <f>('hgyj-gyin'!W784)</f>
        <v>7092404</v>
      </c>
      <c r="F787">
        <f>('hgyj-gyin'!X784)</f>
        <v>8344004.8099999996</v>
      </c>
    </row>
    <row r="788" spans="1:6" x14ac:dyDescent="0.3">
      <c r="A788" s="17"/>
      <c r="B788" s="5" t="str">
        <f>('hgyj-gyin'!B785)</f>
        <v>Interreg</v>
      </c>
      <c r="C788" t="str">
        <f>('hgyj-gyin'!T785)</f>
        <v>Interreg Funds</v>
      </c>
      <c r="D788">
        <f>('hgyj-gyin'!V785)</f>
        <v>0.8</v>
      </c>
      <c r="E788">
        <f>('hgyj-gyin'!W785)</f>
        <v>1840483.76</v>
      </c>
      <c r="F788">
        <f>('hgyj-gyin'!X785)</f>
        <v>2300604.7000000002</v>
      </c>
    </row>
    <row r="789" spans="1:6" x14ac:dyDescent="0.3">
      <c r="A789" s="17"/>
      <c r="B789" s="5" t="str">
        <f>('hgyj-gyin'!B786)</f>
        <v>Interreg</v>
      </c>
      <c r="C789" t="str">
        <f>('hgyj-gyin'!T786)</f>
        <v>Interreg Funds</v>
      </c>
      <c r="D789">
        <f>('hgyj-gyin'!V786)</f>
        <v>0.8</v>
      </c>
      <c r="E789">
        <f>('hgyj-gyin'!W786)</f>
        <v>4214275</v>
      </c>
      <c r="F789">
        <f>('hgyj-gyin'!X786)</f>
        <v>5267843.75</v>
      </c>
    </row>
    <row r="790" spans="1:6" x14ac:dyDescent="0.3">
      <c r="A790" s="17"/>
      <c r="B790" s="5" t="str">
        <f>('hgyj-gyin'!B787)</f>
        <v>Interreg</v>
      </c>
      <c r="C790" t="str">
        <f>('hgyj-gyin'!T787)</f>
        <v>Interreg Funds</v>
      </c>
      <c r="D790">
        <f>('hgyj-gyin'!V787)</f>
        <v>0.84999995839999998</v>
      </c>
      <c r="E790">
        <f>('hgyj-gyin'!W787)</f>
        <v>1948884</v>
      </c>
      <c r="F790">
        <f>('hgyj-gyin'!X787)</f>
        <v>2292804.8199999998</v>
      </c>
    </row>
    <row r="791" spans="1:6" x14ac:dyDescent="0.3">
      <c r="A791" s="17"/>
      <c r="B791" s="5" t="str">
        <f>('hgyj-gyin'!B788)</f>
        <v>Interreg</v>
      </c>
      <c r="C791" t="str">
        <f>('hgyj-gyin'!T788)</f>
        <v>Interreg Funds</v>
      </c>
      <c r="D791">
        <f>('hgyj-gyin'!V788)</f>
        <v>0.8</v>
      </c>
      <c r="E791">
        <f>('hgyj-gyin'!W788)</f>
        <v>5912311</v>
      </c>
      <c r="F791">
        <f>('hgyj-gyin'!X788)</f>
        <v>7390388.75</v>
      </c>
    </row>
    <row r="792" spans="1:6" x14ac:dyDescent="0.3">
      <c r="A792" s="17"/>
      <c r="B792" s="5" t="str">
        <f>('hgyj-gyin'!B789)</f>
        <v>Interreg</v>
      </c>
      <c r="C792" t="str">
        <f>('hgyj-gyin'!T789)</f>
        <v>Interreg Funds</v>
      </c>
      <c r="D792">
        <f>('hgyj-gyin'!V789)</f>
        <v>0.84999996779999998</v>
      </c>
      <c r="E792">
        <f>('hgyj-gyin'!W789)</f>
        <v>540000</v>
      </c>
      <c r="F792">
        <f>('hgyj-gyin'!X789)</f>
        <v>635294.14</v>
      </c>
    </row>
    <row r="793" spans="1:6" x14ac:dyDescent="0.3">
      <c r="A793" s="17"/>
      <c r="B793" s="5" t="str">
        <f>('hgyj-gyin'!B790)</f>
        <v>Slovakia</v>
      </c>
      <c r="C793" t="str">
        <f>('hgyj-gyin'!T790)</f>
        <v>ESF+</v>
      </c>
      <c r="D793">
        <f>('hgyj-gyin'!V790)</f>
        <v>0.4</v>
      </c>
      <c r="E793">
        <f>('hgyj-gyin'!W790)</f>
        <v>3000000</v>
      </c>
      <c r="F793">
        <f>('hgyj-gyin'!X790)</f>
        <v>7500000</v>
      </c>
    </row>
    <row r="794" spans="1:6" x14ac:dyDescent="0.3">
      <c r="A794" s="17"/>
      <c r="B794" s="5" t="str">
        <f>('hgyj-gyin'!B791)</f>
        <v>Interreg</v>
      </c>
      <c r="C794" t="str">
        <f>('hgyj-gyin'!T791)</f>
        <v>Interreg Funds</v>
      </c>
      <c r="D794">
        <f>('hgyj-gyin'!V791)</f>
        <v>0.79999999249999998</v>
      </c>
      <c r="E794">
        <f>('hgyj-gyin'!W791)</f>
        <v>725649.06</v>
      </c>
      <c r="F794">
        <f>('hgyj-gyin'!X791)</f>
        <v>907061.35</v>
      </c>
    </row>
    <row r="795" spans="1:6" x14ac:dyDescent="0.3">
      <c r="A795" s="17"/>
      <c r="B795" s="5" t="str">
        <f>('hgyj-gyin'!B792)</f>
        <v>Poland</v>
      </c>
      <c r="C795" t="str">
        <f>('hgyj-gyin'!T792)</f>
        <v>ERDF</v>
      </c>
      <c r="D795">
        <f>('hgyj-gyin'!V792)</f>
        <v>0.84999999979999996</v>
      </c>
      <c r="E795">
        <f>('hgyj-gyin'!W792)</f>
        <v>76789462</v>
      </c>
      <c r="F795">
        <f>('hgyj-gyin'!X792)</f>
        <v>90340543.549999997</v>
      </c>
    </row>
    <row r="796" spans="1:6" x14ac:dyDescent="0.3">
      <c r="A796" s="17"/>
      <c r="B796" s="5" t="str">
        <f>('hgyj-gyin'!B793)</f>
        <v>Interreg</v>
      </c>
      <c r="C796" t="str">
        <f>('hgyj-gyin'!T793)</f>
        <v>Interreg Funds</v>
      </c>
      <c r="D796">
        <f>('hgyj-gyin'!V793)</f>
        <v>0.64999999500000005</v>
      </c>
      <c r="E796">
        <f>('hgyj-gyin'!W793)</f>
        <v>2398690</v>
      </c>
      <c r="F796">
        <f>('hgyj-gyin'!X793)</f>
        <v>3690292.34</v>
      </c>
    </row>
    <row r="797" spans="1:6" x14ac:dyDescent="0.3">
      <c r="A797" s="17"/>
      <c r="B797" s="5" t="str">
        <f>('hgyj-gyin'!B794)</f>
        <v>Interreg</v>
      </c>
      <c r="C797" t="str">
        <f>('hgyj-gyin'!T794)</f>
        <v>Interreg Funds</v>
      </c>
      <c r="D797">
        <f>('hgyj-gyin'!V794)</f>
        <v>0.9</v>
      </c>
      <c r="E797">
        <f>('hgyj-gyin'!W794)</f>
        <v>2940075.82</v>
      </c>
      <c r="F797">
        <f>('hgyj-gyin'!X794)</f>
        <v>3266750.91</v>
      </c>
    </row>
    <row r="798" spans="1:6" x14ac:dyDescent="0.3">
      <c r="A798" s="17"/>
      <c r="B798" s="5" t="str">
        <f>('hgyj-gyin'!B795)</f>
        <v>Interreg</v>
      </c>
      <c r="C798" t="str">
        <f>('hgyj-gyin'!T795)</f>
        <v>Interreg Funds</v>
      </c>
      <c r="D798">
        <f>('hgyj-gyin'!V795)</f>
        <v>0.89999997720000002</v>
      </c>
      <c r="E798">
        <f>('hgyj-gyin'!W795)</f>
        <v>8000824</v>
      </c>
      <c r="F798">
        <f>('hgyj-gyin'!X795)</f>
        <v>8889804.6699999999</v>
      </c>
    </row>
    <row r="799" spans="1:6" x14ac:dyDescent="0.3">
      <c r="A799" s="17"/>
      <c r="B799" s="5" t="str">
        <f>('hgyj-gyin'!B796)</f>
        <v>Netherlands</v>
      </c>
      <c r="C799" t="str">
        <f>('hgyj-gyin'!T796)</f>
        <v>ERDF</v>
      </c>
      <c r="D799">
        <f>('hgyj-gyin'!V796)</f>
        <v>0.34999999659999997</v>
      </c>
      <c r="E799">
        <f>('hgyj-gyin'!W796)</f>
        <v>9216808</v>
      </c>
      <c r="F799">
        <f>('hgyj-gyin'!X796)</f>
        <v>26333737.399999999</v>
      </c>
    </row>
    <row r="800" spans="1:6" x14ac:dyDescent="0.3">
      <c r="A800" s="17"/>
      <c r="B800" s="5" t="str">
        <f>('hgyj-gyin'!B797)</f>
        <v>Poland</v>
      </c>
      <c r="C800" t="str">
        <f>('hgyj-gyin'!T797)</f>
        <v>ERDF</v>
      </c>
      <c r="D800">
        <f>('hgyj-gyin'!V797)</f>
        <v>0.69999999950000003</v>
      </c>
      <c r="E800">
        <f>('hgyj-gyin'!W797)</f>
        <v>133917534</v>
      </c>
      <c r="F800">
        <f>('hgyj-gyin'!X797)</f>
        <v>191310762.99000001</v>
      </c>
    </row>
    <row r="801" spans="1:6" x14ac:dyDescent="0.3">
      <c r="A801" s="17"/>
      <c r="B801" s="5" t="str">
        <f>('hgyj-gyin'!B798)</f>
        <v>Bulgaria</v>
      </c>
      <c r="C801" t="str">
        <f>('hgyj-gyin'!T798)</f>
        <v>ESF+</v>
      </c>
      <c r="D801">
        <f>('hgyj-gyin'!V798)</f>
        <v>0.8499999989</v>
      </c>
      <c r="E801">
        <f>('hgyj-gyin'!W798)</f>
        <v>22795583</v>
      </c>
      <c r="F801">
        <f>('hgyj-gyin'!X798)</f>
        <v>26818332.98</v>
      </c>
    </row>
    <row r="802" spans="1:6" x14ac:dyDescent="0.3">
      <c r="A802" s="17"/>
      <c r="B802" s="5" t="str">
        <f>('hgyj-gyin'!B799)</f>
        <v>Poland</v>
      </c>
      <c r="C802" t="str">
        <f>('hgyj-gyin'!T799)</f>
        <v>CF</v>
      </c>
      <c r="D802">
        <f>('hgyj-gyin'!V799)</f>
        <v>0.84999999989999997</v>
      </c>
      <c r="E802">
        <f>('hgyj-gyin'!W799)</f>
        <v>1050000000</v>
      </c>
      <c r="F802">
        <f>('hgyj-gyin'!X799)</f>
        <v>1235294117.79</v>
      </c>
    </row>
    <row r="803" spans="1:6" x14ac:dyDescent="0.3">
      <c r="A803" s="17"/>
      <c r="B803" s="5" t="str">
        <f>('hgyj-gyin'!B800)</f>
        <v>Netherlands</v>
      </c>
      <c r="C803" t="str">
        <f>('hgyj-gyin'!T800)</f>
        <v>ERDF</v>
      </c>
      <c r="D803">
        <f>('hgyj-gyin'!V800)</f>
        <v>0.34999999840000001</v>
      </c>
      <c r="E803">
        <f>('hgyj-gyin'!W800)</f>
        <v>553007.99</v>
      </c>
      <c r="F803">
        <f>('hgyj-gyin'!X800)</f>
        <v>1580022.84</v>
      </c>
    </row>
    <row r="804" spans="1:6" x14ac:dyDescent="0.3">
      <c r="A804" s="17"/>
      <c r="B804" s="5" t="str">
        <f>('hgyj-gyin'!B801)</f>
        <v>Interreg</v>
      </c>
      <c r="C804" t="str">
        <f>('hgyj-gyin'!T801)</f>
        <v>Interreg Funds</v>
      </c>
      <c r="D804">
        <f>('hgyj-gyin'!V801)</f>
        <v>0.84999994540000001</v>
      </c>
      <c r="E804">
        <f>('hgyj-gyin'!W801)</f>
        <v>349302</v>
      </c>
      <c r="F804">
        <f>('hgyj-gyin'!X801)</f>
        <v>410943.56</v>
      </c>
    </row>
    <row r="805" spans="1:6" x14ac:dyDescent="0.3">
      <c r="A805" s="17"/>
      <c r="B805" s="5" t="str">
        <f>('hgyj-gyin'!B802)</f>
        <v>Netherlands</v>
      </c>
      <c r="C805" t="str">
        <f>('hgyj-gyin'!T802)</f>
        <v>ERDF</v>
      </c>
      <c r="D805">
        <f>('hgyj-gyin'!V802)</f>
        <v>0.34999999840000001</v>
      </c>
      <c r="E805">
        <f>('hgyj-gyin'!W802)</f>
        <v>15800243</v>
      </c>
      <c r="F805">
        <f>('hgyj-gyin'!X802)</f>
        <v>45143551.630000003</v>
      </c>
    </row>
    <row r="806" spans="1:6" x14ac:dyDescent="0.3">
      <c r="A806" s="17"/>
      <c r="B806" s="5" t="str">
        <f>('hgyj-gyin'!B803)</f>
        <v>Netherlands</v>
      </c>
      <c r="C806" t="str">
        <f>('hgyj-gyin'!T803)</f>
        <v>ERDF</v>
      </c>
      <c r="D806">
        <f>('hgyj-gyin'!V803)</f>
        <v>0.34999999840000001</v>
      </c>
      <c r="E806">
        <f>('hgyj-gyin'!W803)</f>
        <v>3950061</v>
      </c>
      <c r="F806">
        <f>('hgyj-gyin'!X803)</f>
        <v>11285888.619999999</v>
      </c>
    </row>
    <row r="807" spans="1:6" x14ac:dyDescent="0.3">
      <c r="A807" s="17"/>
      <c r="B807" s="5" t="str">
        <f>('hgyj-gyin'!B804)</f>
        <v>Interreg</v>
      </c>
      <c r="C807" t="str">
        <f>('hgyj-gyin'!T804)</f>
        <v>Interreg Funds</v>
      </c>
      <c r="D807">
        <f>('hgyj-gyin'!V804)</f>
        <v>0.79999999249999998</v>
      </c>
      <c r="E807">
        <f>('hgyj-gyin'!W804)</f>
        <v>59198101</v>
      </c>
      <c r="F807">
        <f>('hgyj-gyin'!X804)</f>
        <v>73997626.939999998</v>
      </c>
    </row>
    <row r="808" spans="1:6" x14ac:dyDescent="0.3">
      <c r="A808" s="17"/>
      <c r="B808" s="5" t="str">
        <f>('hgyj-gyin'!B805)</f>
        <v>Interreg</v>
      </c>
      <c r="C808" t="str">
        <f>('hgyj-gyin'!T805)</f>
        <v>Interreg Funds</v>
      </c>
      <c r="D808">
        <f>('hgyj-gyin'!V805)</f>
        <v>0.75000005709999995</v>
      </c>
      <c r="E808">
        <f>('hgyj-gyin'!W805)</f>
        <v>203494.81</v>
      </c>
      <c r="F808">
        <f>('hgyj-gyin'!X805)</f>
        <v>271326.39</v>
      </c>
    </row>
    <row r="809" spans="1:6" x14ac:dyDescent="0.3">
      <c r="A809" s="17"/>
      <c r="B809" s="5" t="str">
        <f>('hgyj-gyin'!B806)</f>
        <v>Interreg</v>
      </c>
      <c r="C809" t="str">
        <f>('hgyj-gyin'!T806)</f>
        <v>Interreg Funds</v>
      </c>
      <c r="D809">
        <f>('hgyj-gyin'!V806)</f>
        <v>0.79999997440000004</v>
      </c>
      <c r="E809">
        <f>('hgyj-gyin'!W806)</f>
        <v>3900592</v>
      </c>
      <c r="F809">
        <f>('hgyj-gyin'!X806)</f>
        <v>4875740.16</v>
      </c>
    </row>
    <row r="810" spans="1:6" x14ac:dyDescent="0.3">
      <c r="A810" s="17"/>
      <c r="B810" s="5" t="str">
        <f>('hgyj-gyin'!B807)</f>
        <v>France</v>
      </c>
      <c r="C810" t="str">
        <f>('hgyj-gyin'!T807)</f>
        <v>ESF+</v>
      </c>
      <c r="D810">
        <f>('hgyj-gyin'!V807)</f>
        <v>0.59999999660000003</v>
      </c>
      <c r="E810">
        <f>('hgyj-gyin'!W807)</f>
        <v>75741084</v>
      </c>
      <c r="F810">
        <f>('hgyj-gyin'!X807)</f>
        <v>126235140.72</v>
      </c>
    </row>
    <row r="811" spans="1:6" x14ac:dyDescent="0.3">
      <c r="A811" s="17"/>
      <c r="B811" s="5" t="str">
        <f>('hgyj-gyin'!B808)</f>
        <v>Interreg</v>
      </c>
      <c r="C811" t="str">
        <f>('hgyj-gyin'!T808)</f>
        <v>Interreg Funds</v>
      </c>
      <c r="D811">
        <f>('hgyj-gyin'!V808)</f>
        <v>0.61612284100000003</v>
      </c>
      <c r="E811">
        <f>('hgyj-gyin'!W808)</f>
        <v>294999</v>
      </c>
      <c r="F811">
        <f>('hgyj-gyin'!X808)</f>
        <v>478799</v>
      </c>
    </row>
    <row r="812" spans="1:6" x14ac:dyDescent="0.3">
      <c r="A812" s="17"/>
      <c r="B812" s="5" t="str">
        <f>('hgyj-gyin'!B809)</f>
        <v>Interreg</v>
      </c>
      <c r="C812" t="str">
        <f>('hgyj-gyin'!T809)</f>
        <v>Interreg Funds</v>
      </c>
      <c r="D812">
        <f>('hgyj-gyin'!V809)</f>
        <v>0.51690821570000001</v>
      </c>
      <c r="E812">
        <f>('hgyj-gyin'!W809)</f>
        <v>131275</v>
      </c>
      <c r="F812">
        <f>('hgyj-gyin'!X809)</f>
        <v>253961.91</v>
      </c>
    </row>
    <row r="813" spans="1:6" x14ac:dyDescent="0.3">
      <c r="A813" s="17"/>
      <c r="B813" s="5" t="str">
        <f>('hgyj-gyin'!B810)</f>
        <v>Interreg</v>
      </c>
      <c r="C813" t="str">
        <f>('hgyj-gyin'!T810)</f>
        <v>Interreg Funds</v>
      </c>
      <c r="D813">
        <f>('hgyj-gyin'!V810)</f>
        <v>0.8</v>
      </c>
      <c r="E813">
        <f>('hgyj-gyin'!W810)</f>
        <v>15390841.199999999</v>
      </c>
      <c r="F813">
        <f>('hgyj-gyin'!X810)</f>
        <v>19238551.5</v>
      </c>
    </row>
    <row r="814" spans="1:6" x14ac:dyDescent="0.3">
      <c r="A814" s="17"/>
      <c r="B814" s="5" t="str">
        <f>('hgyj-gyin'!B811)</f>
        <v>Interreg</v>
      </c>
      <c r="C814" t="str">
        <f>('hgyj-gyin'!T811)</f>
        <v>Interreg Funds</v>
      </c>
      <c r="D814">
        <f>('hgyj-gyin'!V811)</f>
        <v>0.7999999887</v>
      </c>
      <c r="E814">
        <f>('hgyj-gyin'!W811)</f>
        <v>1513588.8</v>
      </c>
      <c r="F814">
        <f>('hgyj-gyin'!X811)</f>
        <v>1891986.03</v>
      </c>
    </row>
    <row r="815" spans="1:6" x14ac:dyDescent="0.3">
      <c r="A815" s="17"/>
      <c r="B815" s="5" t="str">
        <f>('hgyj-gyin'!B812)</f>
        <v>Interreg</v>
      </c>
      <c r="C815" t="str">
        <f>('hgyj-gyin'!T812)</f>
        <v>Interreg Funds</v>
      </c>
      <c r="D815">
        <f>('hgyj-gyin'!V812)</f>
        <v>0.79999999310000003</v>
      </c>
      <c r="E815">
        <f>('hgyj-gyin'!W812)</f>
        <v>43060507</v>
      </c>
      <c r="F815">
        <f>('hgyj-gyin'!X812)</f>
        <v>53825634.210000001</v>
      </c>
    </row>
    <row r="816" spans="1:6" x14ac:dyDescent="0.3">
      <c r="A816" s="17"/>
      <c r="B816" s="5" t="str">
        <f>('hgyj-gyin'!B813)</f>
        <v>Netherlands</v>
      </c>
      <c r="C816" t="str">
        <f>('hgyj-gyin'!T813)</f>
        <v>ERDF</v>
      </c>
      <c r="D816">
        <f>('hgyj-gyin'!V813)</f>
        <v>0.34999999659999997</v>
      </c>
      <c r="E816">
        <f>('hgyj-gyin'!W813)</f>
        <v>11060170</v>
      </c>
      <c r="F816">
        <f>('hgyj-gyin'!X813)</f>
        <v>31600486.02</v>
      </c>
    </row>
    <row r="817" spans="1:6" x14ac:dyDescent="0.3">
      <c r="A817" s="17"/>
      <c r="B817" s="5" t="str">
        <f>('hgyj-gyin'!B814)</f>
        <v>Interreg</v>
      </c>
      <c r="C817" t="str">
        <f>('hgyj-gyin'!T814)</f>
        <v>Interreg Funds</v>
      </c>
      <c r="D817">
        <f>('hgyj-gyin'!V814)</f>
        <v>0.90000001490000003</v>
      </c>
      <c r="E817">
        <f>('hgyj-gyin'!W814)</f>
        <v>3799871</v>
      </c>
      <c r="F817">
        <f>('hgyj-gyin'!X814)</f>
        <v>4222078.82</v>
      </c>
    </row>
    <row r="818" spans="1:6" x14ac:dyDescent="0.3">
      <c r="A818" s="17"/>
      <c r="B818" s="5" t="str">
        <f>('hgyj-gyin'!B815)</f>
        <v>Spain</v>
      </c>
      <c r="C818" t="str">
        <f>('hgyj-gyin'!T815)</f>
        <v>ERDF</v>
      </c>
      <c r="D818">
        <f>('hgyj-gyin'!V815)</f>
        <v>0.85</v>
      </c>
      <c r="E818">
        <f>('hgyj-gyin'!W815)</f>
        <v>100045000</v>
      </c>
      <c r="F818">
        <f>('hgyj-gyin'!X815)</f>
        <v>117700000</v>
      </c>
    </row>
    <row r="819" spans="1:6" x14ac:dyDescent="0.3">
      <c r="A819" s="17"/>
      <c r="B819" s="5" t="str">
        <f>('hgyj-gyin'!B816)</f>
        <v>Interreg</v>
      </c>
      <c r="C819" t="str">
        <f>('hgyj-gyin'!T816)</f>
        <v>Interreg Funds</v>
      </c>
      <c r="D819">
        <f>('hgyj-gyin'!V816)</f>
        <v>0.80000000240000002</v>
      </c>
      <c r="E819">
        <f>('hgyj-gyin'!W816)</f>
        <v>1559888</v>
      </c>
      <c r="F819">
        <f>('hgyj-gyin'!X816)</f>
        <v>1949859.99</v>
      </c>
    </row>
    <row r="820" spans="1:6" x14ac:dyDescent="0.3">
      <c r="A820" s="17"/>
      <c r="B820" s="5" t="str">
        <f>('hgyj-gyin'!B817)</f>
        <v>Estonia</v>
      </c>
      <c r="C820" t="str">
        <f>('hgyj-gyin'!T817)</f>
        <v>BMVI</v>
      </c>
      <c r="D820">
        <f>('hgyj-gyin'!V817)</f>
        <v>0.75</v>
      </c>
      <c r="E820">
        <f>('hgyj-gyin'!W817)</f>
        <v>0</v>
      </c>
      <c r="F820">
        <f>('hgyj-gyin'!X817)</f>
        <v>0</v>
      </c>
    </row>
    <row r="821" spans="1:6" x14ac:dyDescent="0.3">
      <c r="A821" s="17"/>
      <c r="B821" s="5" t="str">
        <f>('hgyj-gyin'!B818)</f>
        <v>France</v>
      </c>
      <c r="C821" t="str">
        <f>('hgyj-gyin'!T818)</f>
        <v>ESF+</v>
      </c>
      <c r="D821">
        <f>('hgyj-gyin'!V818)</f>
        <v>0.59999999729999998</v>
      </c>
      <c r="E821">
        <f>('hgyj-gyin'!W818)</f>
        <v>49101755</v>
      </c>
      <c r="F821">
        <f>('hgyj-gyin'!X818)</f>
        <v>81836258.700000003</v>
      </c>
    </row>
    <row r="822" spans="1:6" x14ac:dyDescent="0.3">
      <c r="A822" s="17"/>
      <c r="B822" s="5" t="str">
        <f>('hgyj-gyin'!B819)</f>
        <v>Interreg</v>
      </c>
      <c r="C822" t="str">
        <f>('hgyj-gyin'!T819)</f>
        <v>Interreg Funds</v>
      </c>
      <c r="D822">
        <f>('hgyj-gyin'!V819)</f>
        <v>0.84999999250000002</v>
      </c>
      <c r="E822">
        <f>('hgyj-gyin'!W819)</f>
        <v>2180803</v>
      </c>
      <c r="F822">
        <f>('hgyj-gyin'!X819)</f>
        <v>2565650.61</v>
      </c>
    </row>
    <row r="823" spans="1:6" x14ac:dyDescent="0.3">
      <c r="A823" s="17"/>
      <c r="B823" s="5" t="str">
        <f>('hgyj-gyin'!B820)</f>
        <v>Interreg</v>
      </c>
      <c r="C823" t="str">
        <f>('hgyj-gyin'!T820)</f>
        <v>Interreg Funds</v>
      </c>
      <c r="D823">
        <f>('hgyj-gyin'!V820)</f>
        <v>0.89999997720000002</v>
      </c>
      <c r="E823">
        <f>('hgyj-gyin'!W820)</f>
        <v>12122460</v>
      </c>
      <c r="F823">
        <f>('hgyj-gyin'!X820)</f>
        <v>13469400.34</v>
      </c>
    </row>
    <row r="824" spans="1:6" x14ac:dyDescent="0.3">
      <c r="A824" s="17"/>
      <c r="B824" s="5" t="str">
        <f>('hgyj-gyin'!B821)</f>
        <v>Interreg</v>
      </c>
      <c r="C824" t="str">
        <f>('hgyj-gyin'!T821)</f>
        <v>Interreg Funds</v>
      </c>
      <c r="D824">
        <f>('hgyj-gyin'!V821)</f>
        <v>0.84999998359999995</v>
      </c>
      <c r="E824">
        <f>('hgyj-gyin'!W821)</f>
        <v>3000000</v>
      </c>
      <c r="F824">
        <f>('hgyj-gyin'!X821)</f>
        <v>3529411.83</v>
      </c>
    </row>
    <row r="825" spans="1:6" x14ac:dyDescent="0.3">
      <c r="A825" s="17"/>
      <c r="B825" s="5" t="str">
        <f>('hgyj-gyin'!B822)</f>
        <v>Interreg</v>
      </c>
      <c r="C825" t="str">
        <f>('hgyj-gyin'!T822)</f>
        <v>Interreg Funds</v>
      </c>
      <c r="D825">
        <f>('hgyj-gyin'!V822)</f>
        <v>0.66523194870000002</v>
      </c>
      <c r="E825">
        <f>('hgyj-gyin'!W822)</f>
        <v>4611967.8</v>
      </c>
      <c r="F825">
        <f>('hgyj-gyin'!X822)</f>
        <v>6932871.7699999996</v>
      </c>
    </row>
    <row r="826" spans="1:6" x14ac:dyDescent="0.3">
      <c r="A826" s="17"/>
      <c r="B826" s="5" t="str">
        <f>('hgyj-gyin'!B823)</f>
        <v>Interreg</v>
      </c>
      <c r="C826" t="str">
        <f>('hgyj-gyin'!T823)</f>
        <v>Interreg Funds</v>
      </c>
      <c r="D826">
        <f>('hgyj-gyin'!V823)</f>
        <v>0.61612284260000005</v>
      </c>
      <c r="E826">
        <f>('hgyj-gyin'!W823)</f>
        <v>50000</v>
      </c>
      <c r="F826">
        <f>('hgyj-gyin'!X823)</f>
        <v>81152.649999999994</v>
      </c>
    </row>
    <row r="827" spans="1:6" x14ac:dyDescent="0.3">
      <c r="A827" s="17"/>
      <c r="B827" s="5" t="str">
        <f>('hgyj-gyin'!B824)</f>
        <v>Interreg</v>
      </c>
      <c r="C827" t="str">
        <f>('hgyj-gyin'!T824)</f>
        <v>Interreg Funds</v>
      </c>
      <c r="D827">
        <f>('hgyj-gyin'!V824)</f>
        <v>0.84999996489999996</v>
      </c>
      <c r="E827">
        <f>('hgyj-gyin'!W824)</f>
        <v>2036870</v>
      </c>
      <c r="F827">
        <f>('hgyj-gyin'!X824)</f>
        <v>2396317.75</v>
      </c>
    </row>
    <row r="828" spans="1:6" x14ac:dyDescent="0.3">
      <c r="A828" s="17"/>
      <c r="B828" s="5" t="str">
        <f>('hgyj-gyin'!B825)</f>
        <v>Interreg</v>
      </c>
      <c r="C828" t="str">
        <f>('hgyj-gyin'!T825)</f>
        <v>Interreg Funds</v>
      </c>
      <c r="D828">
        <f>('hgyj-gyin'!V825)</f>
        <v>0.7140133407</v>
      </c>
      <c r="E828">
        <f>('hgyj-gyin'!W825)</f>
        <v>611562.39</v>
      </c>
      <c r="F828">
        <f>('hgyj-gyin'!X825)</f>
        <v>856513.95</v>
      </c>
    </row>
    <row r="829" spans="1:6" x14ac:dyDescent="0.3">
      <c r="A829" s="17"/>
      <c r="B829" s="5" t="str">
        <f>('hgyj-gyin'!B826)</f>
        <v>Netherlands</v>
      </c>
      <c r="C829" t="str">
        <f>('hgyj-gyin'!T826)</f>
        <v>ERDF</v>
      </c>
      <c r="D829">
        <f>('hgyj-gyin'!V826)</f>
        <v>0.34999999659999997</v>
      </c>
      <c r="E829">
        <f>('hgyj-gyin'!W826)</f>
        <v>25807062</v>
      </c>
      <c r="F829">
        <f>('hgyj-gyin'!X826)</f>
        <v>73734463.569999993</v>
      </c>
    </row>
    <row r="830" spans="1:6" x14ac:dyDescent="0.3">
      <c r="A830" s="17"/>
      <c r="B830" s="5" t="str">
        <f>('hgyj-gyin'!B827)</f>
        <v>Portugal</v>
      </c>
      <c r="C830" t="str">
        <f>('hgyj-gyin'!T827)</f>
        <v>ERDF</v>
      </c>
      <c r="D830">
        <f>('hgyj-gyin'!V827)</f>
        <v>0.84999999469999998</v>
      </c>
      <c r="E830">
        <f>('hgyj-gyin'!W827)</f>
        <v>80600000</v>
      </c>
      <c r="F830">
        <f>('hgyj-gyin'!X827)</f>
        <v>94823530</v>
      </c>
    </row>
    <row r="831" spans="1:6" x14ac:dyDescent="0.3">
      <c r="A831" s="17"/>
      <c r="B831" s="5" t="str">
        <f>('hgyj-gyin'!B828)</f>
        <v>Netherlands</v>
      </c>
      <c r="C831" t="str">
        <f>('hgyj-gyin'!T828)</f>
        <v>ERDF</v>
      </c>
      <c r="D831">
        <f>('hgyj-gyin'!V828)</f>
        <v>0.34999999840000001</v>
      </c>
      <c r="E831">
        <f>('hgyj-gyin'!W828)</f>
        <v>948015</v>
      </c>
      <c r="F831">
        <f>('hgyj-gyin'!X828)</f>
        <v>2708614.3</v>
      </c>
    </row>
    <row r="832" spans="1:6" x14ac:dyDescent="0.3">
      <c r="A832" s="17"/>
      <c r="B832" s="5" t="str">
        <f>('hgyj-gyin'!B829)</f>
        <v>Interreg</v>
      </c>
      <c r="C832" t="str">
        <f>('hgyj-gyin'!T829)</f>
        <v>Interreg Funds</v>
      </c>
      <c r="D832">
        <f>('hgyj-gyin'!V829)</f>
        <v>0.74999999309999998</v>
      </c>
      <c r="E832">
        <f>('hgyj-gyin'!W829)</f>
        <v>1273217.2</v>
      </c>
      <c r="F832">
        <f>('hgyj-gyin'!X829)</f>
        <v>1697622.94</v>
      </c>
    </row>
    <row r="833" spans="1:6" x14ac:dyDescent="0.3">
      <c r="A833" s="17"/>
      <c r="B833" s="5" t="str">
        <f>('hgyj-gyin'!B830)</f>
        <v>Interreg</v>
      </c>
      <c r="C833" t="str">
        <f>('hgyj-gyin'!T830)</f>
        <v>Interreg Funds</v>
      </c>
      <c r="D833">
        <f>('hgyj-gyin'!V830)</f>
        <v>0.79999999340000005</v>
      </c>
      <c r="E833">
        <f>('hgyj-gyin'!W830)</f>
        <v>3903135.06</v>
      </c>
      <c r="F833">
        <f>('hgyj-gyin'!X830)</f>
        <v>4878918.8600000003</v>
      </c>
    </row>
    <row r="834" spans="1:6" x14ac:dyDescent="0.3">
      <c r="A834" s="17"/>
      <c r="B834" s="5" t="str">
        <f>('hgyj-gyin'!B831)</f>
        <v>Interreg</v>
      </c>
      <c r="C834" t="str">
        <f>('hgyj-gyin'!T831)</f>
        <v>Interreg Funds</v>
      </c>
      <c r="D834">
        <f>('hgyj-gyin'!V831)</f>
        <v>0.84999998499999996</v>
      </c>
      <c r="E834">
        <f>('hgyj-gyin'!W831)</f>
        <v>8494933</v>
      </c>
      <c r="F834">
        <f>('hgyj-gyin'!X831)</f>
        <v>9994039</v>
      </c>
    </row>
    <row r="835" spans="1:6" x14ac:dyDescent="0.3">
      <c r="A835" s="17"/>
      <c r="B835" s="5" t="str">
        <f>('hgyj-gyin'!B832)</f>
        <v>Interreg</v>
      </c>
      <c r="C835" t="str">
        <f>('hgyj-gyin'!T832)</f>
        <v>Interreg Funds</v>
      </c>
      <c r="D835">
        <f>('hgyj-gyin'!V832)</f>
        <v>0.75</v>
      </c>
      <c r="E835">
        <f>('hgyj-gyin'!W832)</f>
        <v>7491186</v>
      </c>
      <c r="F835">
        <f>('hgyj-gyin'!X832)</f>
        <v>9988248</v>
      </c>
    </row>
    <row r="836" spans="1:6" x14ac:dyDescent="0.3">
      <c r="A836" s="17"/>
      <c r="B836" s="5" t="str">
        <f>('hgyj-gyin'!B833)</f>
        <v>Interreg</v>
      </c>
      <c r="C836" t="str">
        <f>('hgyj-gyin'!T833)</f>
        <v>Interreg Funds</v>
      </c>
      <c r="D836">
        <f>('hgyj-gyin'!V833)</f>
        <v>0.8</v>
      </c>
      <c r="E836">
        <f>('hgyj-gyin'!W833)</f>
        <v>538716.27</v>
      </c>
      <c r="F836">
        <f>('hgyj-gyin'!X833)</f>
        <v>673395.33</v>
      </c>
    </row>
    <row r="837" spans="1:6" x14ac:dyDescent="0.3">
      <c r="A837" s="17"/>
      <c r="B837" s="5" t="str">
        <f>('hgyj-gyin'!B834)</f>
        <v>Interreg</v>
      </c>
      <c r="C837" t="str">
        <f>('hgyj-gyin'!T834)</f>
        <v>Interreg Funds</v>
      </c>
      <c r="D837">
        <f>('hgyj-gyin'!V834)</f>
        <v>0.74999999770000003</v>
      </c>
      <c r="E837">
        <f>('hgyj-gyin'!W834)</f>
        <v>7491185</v>
      </c>
      <c r="F837">
        <f>('hgyj-gyin'!X834)</f>
        <v>9988246.6999999993</v>
      </c>
    </row>
    <row r="838" spans="1:6" x14ac:dyDescent="0.3">
      <c r="A838" s="17"/>
      <c r="B838" s="5" t="str">
        <f>('hgyj-gyin'!B835)</f>
        <v>Czechia</v>
      </c>
      <c r="C838" t="str">
        <f>('hgyj-gyin'!T835)</f>
        <v>ERDF</v>
      </c>
      <c r="D838">
        <f>('hgyj-gyin'!V835)</f>
        <v>0.84999999820000005</v>
      </c>
      <c r="E838">
        <f>('hgyj-gyin'!W835)</f>
        <v>47180666</v>
      </c>
      <c r="F838">
        <f>('hgyj-gyin'!X835)</f>
        <v>55506666</v>
      </c>
    </row>
    <row r="839" spans="1:6" x14ac:dyDescent="0.3">
      <c r="A839" s="17"/>
      <c r="B839" s="5" t="str">
        <f>('hgyj-gyin'!B836)</f>
        <v>Interreg</v>
      </c>
      <c r="C839" t="str">
        <f>('hgyj-gyin'!T836)</f>
        <v>Interreg Funds</v>
      </c>
      <c r="D839">
        <f>('hgyj-gyin'!V836)</f>
        <v>0.84999996489999996</v>
      </c>
      <c r="E839">
        <f>('hgyj-gyin'!W836)</f>
        <v>543166</v>
      </c>
      <c r="F839">
        <f>('hgyj-gyin'!X836)</f>
        <v>639018.85</v>
      </c>
    </row>
    <row r="840" spans="1:6" x14ac:dyDescent="0.3">
      <c r="A840" s="17"/>
      <c r="B840" s="5" t="str">
        <f>('hgyj-gyin'!B837)</f>
        <v>Czechia</v>
      </c>
      <c r="C840" t="str">
        <f>('hgyj-gyin'!T837)</f>
        <v>ERDF</v>
      </c>
      <c r="D840">
        <f>('hgyj-gyin'!V837)</f>
        <v>0.7</v>
      </c>
      <c r="E840">
        <f>('hgyj-gyin'!W837)</f>
        <v>70660064.560000002</v>
      </c>
      <c r="F840">
        <f>('hgyj-gyin'!X837)</f>
        <v>100942949.37</v>
      </c>
    </row>
    <row r="841" spans="1:6" x14ac:dyDescent="0.3">
      <c r="A841" s="17"/>
      <c r="B841" s="5" t="str">
        <f>('hgyj-gyin'!B838)</f>
        <v>Netherlands</v>
      </c>
      <c r="C841" t="str">
        <f>('hgyj-gyin'!T838)</f>
        <v>ERDF</v>
      </c>
      <c r="D841">
        <f>('hgyj-gyin'!V838)</f>
        <v>0.34999999840000001</v>
      </c>
      <c r="E841">
        <f>('hgyj-gyin'!W838)</f>
        <v>15800243</v>
      </c>
      <c r="F841">
        <f>('hgyj-gyin'!X838)</f>
        <v>45143551.630000003</v>
      </c>
    </row>
    <row r="842" spans="1:6" x14ac:dyDescent="0.3">
      <c r="A842" s="17"/>
      <c r="B842" s="5" t="str">
        <f>('hgyj-gyin'!B839)</f>
        <v>Interreg</v>
      </c>
      <c r="C842" t="str">
        <f>('hgyj-gyin'!T839)</f>
        <v>Interreg Funds</v>
      </c>
      <c r="D842">
        <f>('hgyj-gyin'!V839)</f>
        <v>0.84999991239999995</v>
      </c>
      <c r="E842">
        <f>('hgyj-gyin'!W839)</f>
        <v>6612285</v>
      </c>
      <c r="F842">
        <f>('hgyj-gyin'!X839)</f>
        <v>7779159.6299999999</v>
      </c>
    </row>
    <row r="843" spans="1:6" x14ac:dyDescent="0.3">
      <c r="A843" s="17"/>
      <c r="B843" s="5" t="str">
        <f>('hgyj-gyin'!B840)</f>
        <v>Greece</v>
      </c>
      <c r="C843" t="str">
        <f>('hgyj-gyin'!T840)</f>
        <v>ERDF</v>
      </c>
      <c r="D843">
        <f>('hgyj-gyin'!V840)</f>
        <v>0.84999999189999997</v>
      </c>
      <c r="E843">
        <f>('hgyj-gyin'!W840)</f>
        <v>15129072</v>
      </c>
      <c r="F843">
        <f>('hgyj-gyin'!X840)</f>
        <v>17798908.399999999</v>
      </c>
    </row>
    <row r="844" spans="1:6" x14ac:dyDescent="0.3">
      <c r="A844" s="17"/>
      <c r="B844" s="5" t="str">
        <f>('hgyj-gyin'!B841)</f>
        <v>Interreg</v>
      </c>
      <c r="C844" t="str">
        <f>('hgyj-gyin'!T841)</f>
        <v>Interreg Funds</v>
      </c>
      <c r="D844">
        <f>('hgyj-gyin'!V841)</f>
        <v>0.89999997720000002</v>
      </c>
      <c r="E844">
        <f>('hgyj-gyin'!W841)</f>
        <v>6061230</v>
      </c>
      <c r="F844">
        <f>('hgyj-gyin'!X841)</f>
        <v>6734700.1699999999</v>
      </c>
    </row>
    <row r="845" spans="1:6" x14ac:dyDescent="0.3">
      <c r="A845" s="17"/>
      <c r="B845" s="5" t="str">
        <f>('hgyj-gyin'!B842)</f>
        <v>Interreg</v>
      </c>
      <c r="C845" t="str">
        <f>('hgyj-gyin'!T842)</f>
        <v>Interreg Funds</v>
      </c>
      <c r="D845">
        <f>('hgyj-gyin'!V842)</f>
        <v>0.79999996880000002</v>
      </c>
      <c r="E845">
        <f>('hgyj-gyin'!W842)</f>
        <v>339000.82</v>
      </c>
      <c r="F845">
        <f>('hgyj-gyin'!X842)</f>
        <v>423751.04</v>
      </c>
    </row>
    <row r="846" spans="1:6" x14ac:dyDescent="0.3">
      <c r="A846" s="17"/>
      <c r="B846" s="5" t="str">
        <f>('hgyj-gyin'!B843)</f>
        <v>Netherlands</v>
      </c>
      <c r="C846" t="str">
        <f>('hgyj-gyin'!T843)</f>
        <v>ERDF</v>
      </c>
      <c r="D846">
        <f>('hgyj-gyin'!V843)</f>
        <v>0.34999999840000001</v>
      </c>
      <c r="E846">
        <f>('hgyj-gyin'!W843)</f>
        <v>15800243</v>
      </c>
      <c r="F846">
        <f>('hgyj-gyin'!X843)</f>
        <v>45143551.630000003</v>
      </c>
    </row>
    <row r="847" spans="1:6" x14ac:dyDescent="0.3">
      <c r="A847" s="17"/>
      <c r="B847" s="5" t="str">
        <f>('hgyj-gyin'!B844)</f>
        <v>Interreg</v>
      </c>
      <c r="C847" t="str">
        <f>('hgyj-gyin'!T844)</f>
        <v>Interreg Funds</v>
      </c>
      <c r="D847">
        <f>('hgyj-gyin'!V844)</f>
        <v>0.84999998089999995</v>
      </c>
      <c r="E847">
        <f>('hgyj-gyin'!W844)</f>
        <v>2027923</v>
      </c>
      <c r="F847">
        <f>('hgyj-gyin'!X844)</f>
        <v>2385791.8199999998</v>
      </c>
    </row>
    <row r="848" spans="1:6" x14ac:dyDescent="0.3">
      <c r="A848" s="17"/>
      <c r="B848" s="5" t="str">
        <f>('hgyj-gyin'!B845)</f>
        <v>Spain</v>
      </c>
      <c r="C848" t="str">
        <f>('hgyj-gyin'!T845)</f>
        <v>ERDF</v>
      </c>
      <c r="D848">
        <f>('hgyj-gyin'!V845)</f>
        <v>0.3999999997</v>
      </c>
      <c r="E848">
        <f>('hgyj-gyin'!W845)</f>
        <v>9152449</v>
      </c>
      <c r="F848">
        <f>('hgyj-gyin'!X845)</f>
        <v>22881122.52</v>
      </c>
    </row>
    <row r="849" spans="1:6" x14ac:dyDescent="0.3">
      <c r="A849" s="17"/>
      <c r="B849" s="5" t="str">
        <f>('hgyj-gyin'!B846)</f>
        <v>Interreg</v>
      </c>
      <c r="C849" t="str">
        <f>('hgyj-gyin'!T846)</f>
        <v>Interreg Funds</v>
      </c>
      <c r="D849">
        <f>('hgyj-gyin'!V846)</f>
        <v>0.84999996489999996</v>
      </c>
      <c r="E849">
        <f>('hgyj-gyin'!W846)</f>
        <v>814749</v>
      </c>
      <c r="F849">
        <f>('hgyj-gyin'!X846)</f>
        <v>958528.27</v>
      </c>
    </row>
    <row r="850" spans="1:6" x14ac:dyDescent="0.3">
      <c r="A850" s="17"/>
      <c r="B850" s="5" t="str">
        <f>('hgyj-gyin'!B847)</f>
        <v>Poland</v>
      </c>
      <c r="C850" t="str">
        <f>('hgyj-gyin'!T847)</f>
        <v>ESF+</v>
      </c>
      <c r="D850">
        <f>('hgyj-gyin'!V847)</f>
        <v>0.84999999839999996</v>
      </c>
      <c r="E850">
        <f>('hgyj-gyin'!W847)</f>
        <v>85675324</v>
      </c>
      <c r="F850">
        <f>('hgyj-gyin'!X847)</f>
        <v>100794499.01000001</v>
      </c>
    </row>
    <row r="851" spans="1:6" x14ac:dyDescent="0.3">
      <c r="A851" s="17"/>
      <c r="B851" s="5" t="str">
        <f>('hgyj-gyin'!B848)</f>
        <v>Interreg</v>
      </c>
      <c r="C851" t="str">
        <f>('hgyj-gyin'!T848)</f>
        <v>Interreg Funds</v>
      </c>
      <c r="D851">
        <f>('hgyj-gyin'!V848)</f>
        <v>0.7500000081</v>
      </c>
      <c r="E851">
        <f>('hgyj-gyin'!W848)</f>
        <v>1525768</v>
      </c>
      <c r="F851">
        <f>('hgyj-gyin'!X848)</f>
        <v>2034357.31</v>
      </c>
    </row>
    <row r="852" spans="1:6" x14ac:dyDescent="0.3">
      <c r="A852" s="17"/>
      <c r="B852" s="5" t="str">
        <f>('hgyj-gyin'!B849)</f>
        <v>Interreg</v>
      </c>
      <c r="C852" t="str">
        <f>('hgyj-gyin'!T849)</f>
        <v>Interreg Funds</v>
      </c>
      <c r="D852">
        <f>('hgyj-gyin'!V849)</f>
        <v>0.59999999790000003</v>
      </c>
      <c r="E852">
        <f>('hgyj-gyin'!W849)</f>
        <v>6630482.5999999996</v>
      </c>
      <c r="F852">
        <f>('hgyj-gyin'!X849)</f>
        <v>11050804.369999999</v>
      </c>
    </row>
    <row r="853" spans="1:6" x14ac:dyDescent="0.3">
      <c r="A853" s="17"/>
      <c r="B853" s="5" t="str">
        <f>('hgyj-gyin'!B850)</f>
        <v>Interreg</v>
      </c>
      <c r="C853" t="str">
        <f>('hgyj-gyin'!T850)</f>
        <v>Interreg Funds</v>
      </c>
      <c r="D853">
        <f>('hgyj-gyin'!V850)</f>
        <v>0.65373051839999996</v>
      </c>
      <c r="E853">
        <f>('hgyj-gyin'!W850)</f>
        <v>1465560</v>
      </c>
      <c r="F853">
        <f>('hgyj-gyin'!X850)</f>
        <v>2241841.1800000002</v>
      </c>
    </row>
    <row r="854" spans="1:6" x14ac:dyDescent="0.3">
      <c r="A854" s="17"/>
      <c r="B854" s="5" t="str">
        <f>('hgyj-gyin'!B851)</f>
        <v>Sweden</v>
      </c>
      <c r="C854" t="str">
        <f>('hgyj-gyin'!T851)</f>
        <v>ERDF</v>
      </c>
      <c r="D854">
        <f>('hgyj-gyin'!V851)</f>
        <v>0.4</v>
      </c>
      <c r="E854">
        <f>('hgyj-gyin'!W851)</f>
        <v>4658124</v>
      </c>
      <c r="F854">
        <f>('hgyj-gyin'!X851)</f>
        <v>11645310</v>
      </c>
    </row>
    <row r="855" spans="1:6" x14ac:dyDescent="0.3">
      <c r="A855" s="17"/>
      <c r="B855" s="5" t="str">
        <f>('hgyj-gyin'!B852)</f>
        <v>Netherlands</v>
      </c>
      <c r="C855" t="str">
        <f>('hgyj-gyin'!T852)</f>
        <v>ERDF</v>
      </c>
      <c r="D855">
        <f>('hgyj-gyin'!V852)</f>
        <v>0.34999999659999997</v>
      </c>
      <c r="E855">
        <f>('hgyj-gyin'!W852)</f>
        <v>73734464</v>
      </c>
      <c r="F855">
        <f>('hgyj-gyin'!X852)</f>
        <v>210669899.19</v>
      </c>
    </row>
    <row r="856" spans="1:6" x14ac:dyDescent="0.3">
      <c r="A856" s="17"/>
      <c r="B856" s="5" t="str">
        <f>('hgyj-gyin'!B853)</f>
        <v>Interreg</v>
      </c>
      <c r="C856" t="str">
        <f>('hgyj-gyin'!T853)</f>
        <v>Interreg Funds</v>
      </c>
      <c r="D856">
        <f>('hgyj-gyin'!V853)</f>
        <v>0.8</v>
      </c>
      <c r="E856">
        <f>('hgyj-gyin'!W853)</f>
        <v>1915580</v>
      </c>
      <c r="F856">
        <f>('hgyj-gyin'!X853)</f>
        <v>2394475</v>
      </c>
    </row>
    <row r="857" spans="1:6" x14ac:dyDescent="0.3">
      <c r="A857" s="17"/>
      <c r="B857" s="5" t="str">
        <f>('hgyj-gyin'!B854)</f>
        <v>Interreg</v>
      </c>
      <c r="C857" t="str">
        <f>('hgyj-gyin'!T854)</f>
        <v>Interreg Funds</v>
      </c>
      <c r="D857">
        <f>('hgyj-gyin'!V854)</f>
        <v>0.89999998960000005</v>
      </c>
      <c r="E857">
        <f>('hgyj-gyin'!W854)</f>
        <v>4435065</v>
      </c>
      <c r="F857">
        <f>('hgyj-gyin'!X854)</f>
        <v>4927850.0599999996</v>
      </c>
    </row>
    <row r="858" spans="1:6" x14ac:dyDescent="0.3">
      <c r="A858" s="17"/>
      <c r="B858" s="5" t="str">
        <f>('hgyj-gyin'!B855)</f>
        <v>Czechia</v>
      </c>
      <c r="C858" t="str">
        <f>('hgyj-gyin'!T855)</f>
        <v>ERDF</v>
      </c>
      <c r="D858">
        <f>('hgyj-gyin'!V855)</f>
        <v>0.69999999879999997</v>
      </c>
      <c r="E858">
        <f>('hgyj-gyin'!W855)</f>
        <v>164873621</v>
      </c>
      <c r="F858">
        <f>('hgyj-gyin'!X855)</f>
        <v>235533744.69</v>
      </c>
    </row>
    <row r="859" spans="1:6" x14ac:dyDescent="0.3">
      <c r="A859" s="17"/>
      <c r="B859" s="5" t="str">
        <f>('hgyj-gyin'!B856)</f>
        <v>Interreg</v>
      </c>
      <c r="C859" t="str">
        <f>('hgyj-gyin'!T856)</f>
        <v>Interreg Funds</v>
      </c>
      <c r="D859">
        <f>('hgyj-gyin'!V856)</f>
        <v>0.79999999249999998</v>
      </c>
      <c r="E859">
        <f>('hgyj-gyin'!W856)</f>
        <v>10000000</v>
      </c>
      <c r="F859">
        <f>('hgyj-gyin'!X856)</f>
        <v>12500000.119999999</v>
      </c>
    </row>
    <row r="860" spans="1:6" x14ac:dyDescent="0.3">
      <c r="A860" s="17"/>
      <c r="B860" s="5" t="str">
        <f>('hgyj-gyin'!B857)</f>
        <v>Interreg</v>
      </c>
      <c r="C860" t="str">
        <f>('hgyj-gyin'!T857)</f>
        <v>Interreg Funds</v>
      </c>
      <c r="D860">
        <f>('hgyj-gyin'!V857)</f>
        <v>0.9</v>
      </c>
      <c r="E860">
        <f>('hgyj-gyin'!W857)</f>
        <v>294008.21999999997</v>
      </c>
      <c r="F860">
        <f>('hgyj-gyin'!X857)</f>
        <v>326675.78999999998</v>
      </c>
    </row>
    <row r="861" spans="1:6" x14ac:dyDescent="0.3">
      <c r="A861" s="17"/>
      <c r="B861" s="5" t="str">
        <f>('hgyj-gyin'!B858)</f>
        <v>Interreg</v>
      </c>
      <c r="C861" t="str">
        <f>('hgyj-gyin'!T858)</f>
        <v>Interreg Funds</v>
      </c>
      <c r="D861">
        <f>('hgyj-gyin'!V858)</f>
        <v>0.84999984169999998</v>
      </c>
      <c r="E861">
        <f>('hgyj-gyin'!W858)</f>
        <v>250048.53</v>
      </c>
      <c r="F861">
        <f>('hgyj-gyin'!X858)</f>
        <v>294174.78999999998</v>
      </c>
    </row>
    <row r="862" spans="1:6" x14ac:dyDescent="0.3">
      <c r="A862" s="17"/>
      <c r="B862" s="5" t="str">
        <f>('hgyj-gyin'!B859)</f>
        <v>Netherlands</v>
      </c>
      <c r="C862" t="str">
        <f>('hgyj-gyin'!T859)</f>
        <v>ERDF</v>
      </c>
      <c r="D862">
        <f>('hgyj-gyin'!V859)</f>
        <v>0.34999999840000001</v>
      </c>
      <c r="E862">
        <f>('hgyj-gyin'!W859)</f>
        <v>2844044</v>
      </c>
      <c r="F862">
        <f>('hgyj-gyin'!X859)</f>
        <v>8125840.04</v>
      </c>
    </row>
    <row r="863" spans="1:6" x14ac:dyDescent="0.3">
      <c r="A863" s="17"/>
      <c r="B863" s="5" t="str">
        <f>('hgyj-gyin'!B860)</f>
        <v>Interreg</v>
      </c>
      <c r="C863" t="str">
        <f>('hgyj-gyin'!T860)</f>
        <v>Interreg Funds</v>
      </c>
      <c r="D863">
        <f>('hgyj-gyin'!V860)</f>
        <v>0.79999998019999996</v>
      </c>
      <c r="E863">
        <f>('hgyj-gyin'!W860)</f>
        <v>6040391</v>
      </c>
      <c r="F863">
        <f>('hgyj-gyin'!X860)</f>
        <v>7550488.9400000004</v>
      </c>
    </row>
    <row r="864" spans="1:6" x14ac:dyDescent="0.3">
      <c r="A864" s="17"/>
      <c r="B864" s="5" t="str">
        <f>('hgyj-gyin'!B861)</f>
        <v>Interreg</v>
      </c>
      <c r="C864" t="str">
        <f>('hgyj-gyin'!T861)</f>
        <v>Interreg Funds</v>
      </c>
      <c r="D864">
        <f>('hgyj-gyin'!V861)</f>
        <v>0.65000000869999996</v>
      </c>
      <c r="E864">
        <f>('hgyj-gyin'!W861)</f>
        <v>1258434</v>
      </c>
      <c r="F864">
        <f>('hgyj-gyin'!X861)</f>
        <v>1936052.28</v>
      </c>
    </row>
    <row r="865" spans="1:6" x14ac:dyDescent="0.3">
      <c r="A865" s="17"/>
      <c r="B865" s="5" t="str">
        <f>('hgyj-gyin'!B862)</f>
        <v>Interreg</v>
      </c>
      <c r="C865" t="str">
        <f>('hgyj-gyin'!T862)</f>
        <v>Interreg Funds</v>
      </c>
      <c r="D865">
        <f>('hgyj-gyin'!V862)</f>
        <v>0.84999995319999999</v>
      </c>
      <c r="E865">
        <f>('hgyj-gyin'!W862)</f>
        <v>2162936</v>
      </c>
      <c r="F865">
        <f>('hgyj-gyin'!X862)</f>
        <v>2544630.7200000002</v>
      </c>
    </row>
    <row r="866" spans="1:6" x14ac:dyDescent="0.3">
      <c r="A866" s="17"/>
      <c r="B866" s="5" t="str">
        <f>('hgyj-gyin'!B863)</f>
        <v>Interreg</v>
      </c>
      <c r="C866" t="str">
        <f>('hgyj-gyin'!T863)</f>
        <v>Interreg Funds</v>
      </c>
      <c r="D866">
        <f>('hgyj-gyin'!V863)</f>
        <v>0.89999999539999997</v>
      </c>
      <c r="E866">
        <f>('hgyj-gyin'!W863)</f>
        <v>1777553</v>
      </c>
      <c r="F866">
        <f>('hgyj-gyin'!X863)</f>
        <v>1975058.9</v>
      </c>
    </row>
    <row r="867" spans="1:6" x14ac:dyDescent="0.3">
      <c r="A867" s="17"/>
      <c r="B867" s="5" t="str">
        <f>('hgyj-gyin'!B864)</f>
        <v>Interreg</v>
      </c>
      <c r="C867" t="str">
        <f>('hgyj-gyin'!T864)</f>
        <v>Interreg Funds</v>
      </c>
      <c r="D867">
        <f>('hgyj-gyin'!V864)</f>
        <v>0.84999994810000001</v>
      </c>
      <c r="E867">
        <f>('hgyj-gyin'!W864)</f>
        <v>200329.92</v>
      </c>
      <c r="F867">
        <f>('hgyj-gyin'!X864)</f>
        <v>235682.27</v>
      </c>
    </row>
    <row r="868" spans="1:6" x14ac:dyDescent="0.3">
      <c r="A868" s="17"/>
      <c r="B868" s="5" t="str">
        <f>('hgyj-gyin'!B865)</f>
        <v>Interreg</v>
      </c>
      <c r="C868" t="str">
        <f>('hgyj-gyin'!T865)</f>
        <v>Interreg Funds</v>
      </c>
      <c r="D868">
        <f>('hgyj-gyin'!V865)</f>
        <v>0.79999999499999996</v>
      </c>
      <c r="E868">
        <f>('hgyj-gyin'!W865)</f>
        <v>3011241.99</v>
      </c>
      <c r="F868">
        <f>('hgyj-gyin'!X865)</f>
        <v>3764052.51</v>
      </c>
    </row>
    <row r="869" spans="1:6" x14ac:dyDescent="0.3">
      <c r="A869" s="17"/>
      <c r="B869" s="5" t="str">
        <f>('hgyj-gyin'!B866)</f>
        <v>Interreg</v>
      </c>
      <c r="C869" t="str">
        <f>('hgyj-gyin'!T866)</f>
        <v>Interreg Funds</v>
      </c>
      <c r="D869">
        <f>('hgyj-gyin'!V866)</f>
        <v>0.84999999790000003</v>
      </c>
      <c r="E869">
        <f>('hgyj-gyin'!W866)</f>
        <v>5765767</v>
      </c>
      <c r="F869">
        <f>('hgyj-gyin'!X866)</f>
        <v>6783255.3099999996</v>
      </c>
    </row>
    <row r="870" spans="1:6" x14ac:dyDescent="0.3">
      <c r="A870" s="17"/>
      <c r="B870" s="5" t="str">
        <f>('hgyj-gyin'!B867)</f>
        <v>Netherlands</v>
      </c>
      <c r="C870" t="str">
        <f>('hgyj-gyin'!T867)</f>
        <v>ERDF</v>
      </c>
      <c r="D870">
        <f>('hgyj-gyin'!V867)</f>
        <v>0.34999999840000001</v>
      </c>
      <c r="E870">
        <f>('hgyj-gyin'!W867)</f>
        <v>15800243</v>
      </c>
      <c r="F870">
        <f>('hgyj-gyin'!X867)</f>
        <v>45143551.630000003</v>
      </c>
    </row>
    <row r="871" spans="1:6" x14ac:dyDescent="0.3">
      <c r="A871" s="17"/>
      <c r="B871" s="5" t="str">
        <f>('hgyj-gyin'!B868)</f>
        <v>Interreg</v>
      </c>
      <c r="C871" t="str">
        <f>('hgyj-gyin'!T868)</f>
        <v>Interreg Funds</v>
      </c>
      <c r="D871">
        <f>('hgyj-gyin'!V868)</f>
        <v>0.5</v>
      </c>
      <c r="E871">
        <f>('hgyj-gyin'!W868)</f>
        <v>11891340.9</v>
      </c>
      <c r="F871">
        <f>('hgyj-gyin'!X868)</f>
        <v>23782681.800000001</v>
      </c>
    </row>
    <row r="872" spans="1:6" x14ac:dyDescent="0.3">
      <c r="A872" s="17"/>
      <c r="B872" s="5" t="str">
        <f>('hgyj-gyin'!B869)</f>
        <v>Interreg</v>
      </c>
      <c r="C872" t="str">
        <f>('hgyj-gyin'!T869)</f>
        <v>Interreg Funds</v>
      </c>
      <c r="D872">
        <f>('hgyj-gyin'!V869)</f>
        <v>0.51690821570000001</v>
      </c>
      <c r="E872">
        <f>('hgyj-gyin'!W869)</f>
        <v>936940</v>
      </c>
      <c r="F872">
        <f>('hgyj-gyin'!X869)</f>
        <v>1812584.85</v>
      </c>
    </row>
    <row r="873" spans="1:6" x14ac:dyDescent="0.3">
      <c r="A873" s="17"/>
      <c r="B873" s="5" t="str">
        <f>('hgyj-gyin'!B870)</f>
        <v>Netherlands</v>
      </c>
      <c r="C873" t="str">
        <f>('hgyj-gyin'!T870)</f>
        <v>ERDF</v>
      </c>
      <c r="D873">
        <f>('hgyj-gyin'!V870)</f>
        <v>0.34999999840000001</v>
      </c>
      <c r="E873">
        <f>('hgyj-gyin'!W870)</f>
        <v>3950061</v>
      </c>
      <c r="F873">
        <f>('hgyj-gyin'!X870)</f>
        <v>11285888.619999999</v>
      </c>
    </row>
    <row r="874" spans="1:6" x14ac:dyDescent="0.3">
      <c r="A874" s="17"/>
      <c r="B874" s="5" t="str">
        <f>('hgyj-gyin'!B871)</f>
        <v>Czechia</v>
      </c>
      <c r="C874" t="str">
        <f>('hgyj-gyin'!T871)</f>
        <v>ERDF</v>
      </c>
      <c r="D874">
        <f>('hgyj-gyin'!V871)</f>
        <v>0.69999999879999997</v>
      </c>
      <c r="E874">
        <f>('hgyj-gyin'!W871)</f>
        <v>190346648</v>
      </c>
      <c r="F874">
        <f>('hgyj-gyin'!X871)</f>
        <v>271923783.31999999</v>
      </c>
    </row>
    <row r="875" spans="1:6" x14ac:dyDescent="0.3">
      <c r="A875" s="17"/>
      <c r="B875" s="5" t="str">
        <f>('hgyj-gyin'!B872)</f>
        <v>Czechia</v>
      </c>
      <c r="C875" t="str">
        <f>('hgyj-gyin'!T872)</f>
        <v>ERDF</v>
      </c>
      <c r="D875">
        <f>('hgyj-gyin'!V872)</f>
        <v>0.7</v>
      </c>
      <c r="E875">
        <f>('hgyj-gyin'!W872)</f>
        <v>148900098</v>
      </c>
      <c r="F875">
        <f>('hgyj-gyin'!X872)</f>
        <v>212714425.71000001</v>
      </c>
    </row>
    <row r="876" spans="1:6" x14ac:dyDescent="0.3">
      <c r="A876" s="17"/>
      <c r="B876" s="5" t="str">
        <f>('hgyj-gyin'!B873)</f>
        <v>Greece</v>
      </c>
      <c r="C876" t="str">
        <f>('hgyj-gyin'!T873)</f>
        <v>ESF+</v>
      </c>
      <c r="D876">
        <f>('hgyj-gyin'!V873)</f>
        <v>0.85</v>
      </c>
      <c r="E876">
        <f>('hgyj-gyin'!W873)</f>
        <v>2737000</v>
      </c>
      <c r="F876">
        <f>('hgyj-gyin'!X873)</f>
        <v>3220000</v>
      </c>
    </row>
    <row r="877" spans="1:6" x14ac:dyDescent="0.3">
      <c r="A877" s="17"/>
      <c r="B877" s="5" t="str">
        <f>('hgyj-gyin'!B874)</f>
        <v>Czechia</v>
      </c>
      <c r="C877" t="str">
        <f>('hgyj-gyin'!T874)</f>
        <v>ERDF</v>
      </c>
      <c r="D877">
        <f>('hgyj-gyin'!V874)</f>
        <v>0.7</v>
      </c>
      <c r="E877">
        <f>('hgyj-gyin'!W874)</f>
        <v>98108676.790000007</v>
      </c>
      <c r="F877">
        <f>('hgyj-gyin'!X874)</f>
        <v>140155252.56</v>
      </c>
    </row>
    <row r="878" spans="1:6" x14ac:dyDescent="0.3">
      <c r="A878" s="17"/>
      <c r="B878" s="5" t="str">
        <f>('hgyj-gyin'!B875)</f>
        <v>Czechia</v>
      </c>
      <c r="C878" t="str">
        <f>('hgyj-gyin'!T875)</f>
        <v>ERDF</v>
      </c>
      <c r="D878">
        <f>('hgyj-gyin'!V875)</f>
        <v>0.4</v>
      </c>
      <c r="E878">
        <f>('hgyj-gyin'!W875)</f>
        <v>45354400</v>
      </c>
      <c r="F878">
        <f>('hgyj-gyin'!X875)</f>
        <v>113386000</v>
      </c>
    </row>
    <row r="879" spans="1:6" x14ac:dyDescent="0.3">
      <c r="A879" s="17"/>
      <c r="B879" s="5" t="str">
        <f>('hgyj-gyin'!B876)</f>
        <v>Interreg</v>
      </c>
      <c r="C879" t="str">
        <f>('hgyj-gyin'!T876)</f>
        <v>Interreg Funds</v>
      </c>
      <c r="D879">
        <f>('hgyj-gyin'!V876)</f>
        <v>0.79999999180000003</v>
      </c>
      <c r="E879">
        <f>('hgyj-gyin'!W876)</f>
        <v>3367896</v>
      </c>
      <c r="F879">
        <f>('hgyj-gyin'!X876)</f>
        <v>4209870.04</v>
      </c>
    </row>
    <row r="880" spans="1:6" x14ac:dyDescent="0.3">
      <c r="A880" s="17"/>
      <c r="B880" s="5" t="str">
        <f>('hgyj-gyin'!B877)</f>
        <v>Netherlands</v>
      </c>
      <c r="C880" t="str">
        <f>('hgyj-gyin'!T877)</f>
        <v>ERDF</v>
      </c>
      <c r="D880">
        <f>('hgyj-gyin'!V877)</f>
        <v>0.34999999840000001</v>
      </c>
      <c r="E880">
        <f>('hgyj-gyin'!W877)</f>
        <v>1580024</v>
      </c>
      <c r="F880">
        <f>('hgyj-gyin'!X877)</f>
        <v>4514354.3099999996</v>
      </c>
    </row>
    <row r="881" spans="1:6" x14ac:dyDescent="0.3">
      <c r="A881" s="17"/>
      <c r="B881" s="5" t="str">
        <f>('hgyj-gyin'!B878)</f>
        <v>Interreg</v>
      </c>
      <c r="C881" t="str">
        <f>('hgyj-gyin'!T878)</f>
        <v>Interreg Funds</v>
      </c>
      <c r="D881">
        <f>('hgyj-gyin'!V878)</f>
        <v>0.84999995110000004</v>
      </c>
      <c r="E881">
        <f>('hgyj-gyin'!W878)</f>
        <v>716014.39</v>
      </c>
      <c r="F881">
        <f>('hgyj-gyin'!X878)</f>
        <v>842369.92</v>
      </c>
    </row>
    <row r="882" spans="1:6" x14ac:dyDescent="0.3">
      <c r="A882" s="17"/>
      <c r="B882" s="5" t="str">
        <f>('hgyj-gyin'!B879)</f>
        <v>Interreg</v>
      </c>
      <c r="C882" t="str">
        <f>('hgyj-gyin'!T879)</f>
        <v>Interreg Funds</v>
      </c>
      <c r="D882">
        <f>('hgyj-gyin'!V879)</f>
        <v>0.84999999260000003</v>
      </c>
      <c r="E882">
        <f>('hgyj-gyin'!W879)</f>
        <v>626427.19999999995</v>
      </c>
      <c r="F882">
        <f>('hgyj-gyin'!X879)</f>
        <v>736973.19</v>
      </c>
    </row>
    <row r="883" spans="1:6" x14ac:dyDescent="0.3">
      <c r="A883" s="17"/>
      <c r="B883" s="5" t="str">
        <f>('hgyj-gyin'!B880)</f>
        <v>Estonia</v>
      </c>
      <c r="C883" t="str">
        <f>('hgyj-gyin'!T880)</f>
        <v>BMVI</v>
      </c>
      <c r="D883">
        <f>('hgyj-gyin'!V880)</f>
        <v>0.75</v>
      </c>
      <c r="E883">
        <f>('hgyj-gyin'!W880)</f>
        <v>6042172.5</v>
      </c>
      <c r="F883">
        <f>('hgyj-gyin'!X880)</f>
        <v>8056230</v>
      </c>
    </row>
    <row r="884" spans="1:6" x14ac:dyDescent="0.3">
      <c r="A884" s="17"/>
      <c r="B884" s="5" t="str">
        <f>('hgyj-gyin'!B881)</f>
        <v>Italy</v>
      </c>
      <c r="C884" t="str">
        <f>('hgyj-gyin'!T881)</f>
        <v>ESF+</v>
      </c>
      <c r="D884">
        <f>('hgyj-gyin'!V881)</f>
        <v>0.4</v>
      </c>
      <c r="E884">
        <f>('hgyj-gyin'!W881)</f>
        <v>36000000</v>
      </c>
      <c r="F884">
        <f>('hgyj-gyin'!X881)</f>
        <v>90000000</v>
      </c>
    </row>
    <row r="885" spans="1:6" x14ac:dyDescent="0.3">
      <c r="A885" s="17"/>
      <c r="B885" s="5" t="str">
        <f>('hgyj-gyin'!B882)</f>
        <v>Interreg</v>
      </c>
      <c r="C885" t="str">
        <f>('hgyj-gyin'!T882)</f>
        <v>Interreg Funds</v>
      </c>
      <c r="D885">
        <f>('hgyj-gyin'!V882)</f>
        <v>0.84999981940000002</v>
      </c>
      <c r="E885">
        <f>('hgyj-gyin'!W882)</f>
        <v>200000</v>
      </c>
      <c r="F885">
        <f>('hgyj-gyin'!X882)</f>
        <v>235294.17</v>
      </c>
    </row>
    <row r="886" spans="1:6" x14ac:dyDescent="0.3">
      <c r="A886" s="17"/>
      <c r="B886" s="5" t="str">
        <f>('hgyj-gyin'!B883)</f>
        <v>Interreg</v>
      </c>
      <c r="C886" t="str">
        <f>('hgyj-gyin'!T883)</f>
        <v>Interreg Funds</v>
      </c>
      <c r="D886">
        <f>('hgyj-gyin'!V883)</f>
        <v>0.69999997790000001</v>
      </c>
      <c r="E886">
        <f>('hgyj-gyin'!W883)</f>
        <v>1000000</v>
      </c>
      <c r="F886">
        <f>('hgyj-gyin'!X883)</f>
        <v>1428571.47</v>
      </c>
    </row>
    <row r="887" spans="1:6" x14ac:dyDescent="0.3">
      <c r="A887" s="17"/>
      <c r="B887" s="5" t="str">
        <f>('hgyj-gyin'!B884)</f>
        <v>Interreg</v>
      </c>
      <c r="C887" t="str">
        <f>('hgyj-gyin'!T884)</f>
        <v>Interreg Funds</v>
      </c>
      <c r="D887">
        <f>('hgyj-gyin'!V884)</f>
        <v>0.51690821570000001</v>
      </c>
      <c r="E887">
        <f>('hgyj-gyin'!W884)</f>
        <v>936941</v>
      </c>
      <c r="F887">
        <f>('hgyj-gyin'!X884)</f>
        <v>1812586.78</v>
      </c>
    </row>
    <row r="888" spans="1:6" x14ac:dyDescent="0.3">
      <c r="A888" s="17"/>
      <c r="B888" s="5" t="str">
        <f>('hgyj-gyin'!B885)</f>
        <v>Interreg</v>
      </c>
      <c r="C888" t="str">
        <f>('hgyj-gyin'!T885)</f>
        <v>Interreg Funds</v>
      </c>
      <c r="D888">
        <f>('hgyj-gyin'!V885)</f>
        <v>0.61612284260000005</v>
      </c>
      <c r="E888">
        <f>('hgyj-gyin'!W885)</f>
        <v>375395.16</v>
      </c>
      <c r="F888">
        <f>('hgyj-gyin'!X885)</f>
        <v>609286.26</v>
      </c>
    </row>
    <row r="889" spans="1:6" x14ac:dyDescent="0.3">
      <c r="A889" s="17"/>
      <c r="B889" s="5" t="str">
        <f>('hgyj-gyin'!B886)</f>
        <v>Interreg</v>
      </c>
      <c r="C889" t="str">
        <f>('hgyj-gyin'!T886)</f>
        <v>Interreg Funds</v>
      </c>
      <c r="D889">
        <f>('hgyj-gyin'!V886)</f>
        <v>0.89999999620000004</v>
      </c>
      <c r="E889">
        <f>('hgyj-gyin'!W886)</f>
        <v>42594543.18</v>
      </c>
      <c r="F889">
        <f>('hgyj-gyin'!X886)</f>
        <v>47327270.399999999</v>
      </c>
    </row>
    <row r="890" spans="1:6" x14ac:dyDescent="0.3">
      <c r="A890" s="17"/>
      <c r="B890" s="5" t="str">
        <f>('hgyj-gyin'!B887)</f>
        <v>Czechia</v>
      </c>
      <c r="C890" t="str">
        <f>('hgyj-gyin'!T887)</f>
        <v>ERDF</v>
      </c>
      <c r="D890">
        <f>('hgyj-gyin'!V887)</f>
        <v>0.84999999950000005</v>
      </c>
      <c r="E890">
        <f>('hgyj-gyin'!W887)</f>
        <v>262006158</v>
      </c>
      <c r="F890">
        <f>('hgyj-gyin'!X887)</f>
        <v>308242539</v>
      </c>
    </row>
    <row r="891" spans="1:6" x14ac:dyDescent="0.3">
      <c r="A891" s="17"/>
      <c r="B891" s="5" t="str">
        <f>('hgyj-gyin'!B888)</f>
        <v>Interreg</v>
      </c>
      <c r="C891" t="str">
        <f>('hgyj-gyin'!T888)</f>
        <v>Interreg Funds</v>
      </c>
      <c r="D891">
        <f>('hgyj-gyin'!V888)</f>
        <v>0.79999999430000002</v>
      </c>
      <c r="E891">
        <f>('hgyj-gyin'!W888)</f>
        <v>1600000</v>
      </c>
      <c r="F891">
        <f>('hgyj-gyin'!X888)</f>
        <v>2000000.01</v>
      </c>
    </row>
    <row r="892" spans="1:6" x14ac:dyDescent="0.3">
      <c r="A892" s="17"/>
      <c r="B892" s="5" t="str">
        <f>('hgyj-gyin'!B889)</f>
        <v>Interreg</v>
      </c>
      <c r="C892" t="str">
        <f>('hgyj-gyin'!T889)</f>
        <v>Interreg Funds</v>
      </c>
      <c r="D892">
        <f>('hgyj-gyin'!V889)</f>
        <v>0.74999998379999999</v>
      </c>
      <c r="E892">
        <f>('hgyj-gyin'!W889)</f>
        <v>4282048</v>
      </c>
      <c r="F892">
        <f>('hgyj-gyin'!X889)</f>
        <v>5709397.46</v>
      </c>
    </row>
    <row r="893" spans="1:6" x14ac:dyDescent="0.3">
      <c r="A893" s="17"/>
      <c r="B893" s="5" t="str">
        <f>('hgyj-gyin'!B890)</f>
        <v>Interreg</v>
      </c>
      <c r="C893" t="str">
        <f>('hgyj-gyin'!T890)</f>
        <v>Interreg Funds</v>
      </c>
      <c r="D893">
        <f>('hgyj-gyin'!V890)</f>
        <v>0.79999998059999999</v>
      </c>
      <c r="E893">
        <f>('hgyj-gyin'!W890)</f>
        <v>2172000</v>
      </c>
      <c r="F893">
        <f>('hgyj-gyin'!X890)</f>
        <v>2715000.07</v>
      </c>
    </row>
    <row r="894" spans="1:6" x14ac:dyDescent="0.3">
      <c r="A894" s="17"/>
      <c r="B894" s="5" t="str">
        <f>('hgyj-gyin'!B891)</f>
        <v>Interreg</v>
      </c>
      <c r="C894" t="str">
        <f>('hgyj-gyin'!T891)</f>
        <v>Interreg Funds</v>
      </c>
      <c r="D894">
        <f>('hgyj-gyin'!V891)</f>
        <v>0.75000000649999998</v>
      </c>
      <c r="E894">
        <f>('hgyj-gyin'!W891)</f>
        <v>2082118.65</v>
      </c>
      <c r="F894">
        <f>('hgyj-gyin'!X891)</f>
        <v>2776158.18</v>
      </c>
    </row>
    <row r="895" spans="1:6" x14ac:dyDescent="0.3">
      <c r="A895" s="17"/>
      <c r="B895" s="5" t="str">
        <f>('hgyj-gyin'!B892)</f>
        <v>Estonia</v>
      </c>
      <c r="C895" t="str">
        <f>('hgyj-gyin'!T892)</f>
        <v>BMVI</v>
      </c>
      <c r="D895">
        <f>('hgyj-gyin'!V892)</f>
        <v>0.75</v>
      </c>
      <c r="E895">
        <f>('hgyj-gyin'!W892)</f>
        <v>375000</v>
      </c>
      <c r="F895">
        <f>('hgyj-gyin'!X892)</f>
        <v>500000</v>
      </c>
    </row>
    <row r="896" spans="1:6" x14ac:dyDescent="0.3">
      <c r="A896" s="17"/>
      <c r="B896" s="5" t="str">
        <f>('hgyj-gyin'!B893)</f>
        <v>Interreg</v>
      </c>
      <c r="C896" t="str">
        <f>('hgyj-gyin'!T893)</f>
        <v>Interreg Funds</v>
      </c>
      <c r="D896">
        <f>('hgyj-gyin'!V893)</f>
        <v>0.6</v>
      </c>
      <c r="E896">
        <f>('hgyj-gyin'!W893)</f>
        <v>5392290</v>
      </c>
      <c r="F896">
        <f>('hgyj-gyin'!X893)</f>
        <v>8987150</v>
      </c>
    </row>
    <row r="897" spans="1:6" x14ac:dyDescent="0.3">
      <c r="A897" s="17"/>
      <c r="B897" s="5" t="str">
        <f>('hgyj-gyin'!B894)</f>
        <v>Interreg</v>
      </c>
      <c r="C897" t="str">
        <f>('hgyj-gyin'!T894)</f>
        <v>Interreg Funds</v>
      </c>
      <c r="D897">
        <f>('hgyj-gyin'!V894)</f>
        <v>0.84999998359999995</v>
      </c>
      <c r="E897">
        <f>('hgyj-gyin'!W894)</f>
        <v>3385000</v>
      </c>
      <c r="F897">
        <f>('hgyj-gyin'!X894)</f>
        <v>3982353.02</v>
      </c>
    </row>
    <row r="898" spans="1:6" x14ac:dyDescent="0.3">
      <c r="A898" s="17"/>
      <c r="B898" s="5" t="str">
        <f>('hgyj-gyin'!B895)</f>
        <v>Interreg</v>
      </c>
      <c r="C898" t="str">
        <f>('hgyj-gyin'!T895)</f>
        <v>Interreg Funds</v>
      </c>
      <c r="D898">
        <f>('hgyj-gyin'!V895)</f>
        <v>0.79999999249999998</v>
      </c>
      <c r="E898">
        <f>('hgyj-gyin'!W895)</f>
        <v>11698101</v>
      </c>
      <c r="F898">
        <f>('hgyj-gyin'!X895)</f>
        <v>14622626.390000001</v>
      </c>
    </row>
    <row r="899" spans="1:6" x14ac:dyDescent="0.3">
      <c r="A899" s="17"/>
      <c r="B899" s="5" t="str">
        <f>('hgyj-gyin'!B896)</f>
        <v>Greece</v>
      </c>
      <c r="C899" t="str">
        <f>('hgyj-gyin'!T896)</f>
        <v>CF</v>
      </c>
      <c r="D899">
        <f>('hgyj-gyin'!V896)</f>
        <v>0.85</v>
      </c>
      <c r="E899">
        <f>('hgyj-gyin'!W896)</f>
        <v>349605000</v>
      </c>
      <c r="F899">
        <f>('hgyj-gyin'!X896)</f>
        <v>411300000</v>
      </c>
    </row>
    <row r="900" spans="1:6" x14ac:dyDescent="0.3">
      <c r="A900" s="17"/>
      <c r="B900" s="5" t="str">
        <f>('hgyj-gyin'!B897)</f>
        <v>Interreg</v>
      </c>
      <c r="C900" t="str">
        <f>('hgyj-gyin'!T897)</f>
        <v>Interreg Funds</v>
      </c>
      <c r="D900">
        <f>('hgyj-gyin'!V897)</f>
        <v>0.77041694569999997</v>
      </c>
      <c r="E900">
        <f>('hgyj-gyin'!W897)</f>
        <v>1000000</v>
      </c>
      <c r="F900">
        <f>('hgyj-gyin'!X897)</f>
        <v>1297998.45</v>
      </c>
    </row>
    <row r="901" spans="1:6" x14ac:dyDescent="0.3">
      <c r="A901" s="17"/>
      <c r="B901" s="5" t="str">
        <f>('hgyj-gyin'!B898)</f>
        <v>Interreg</v>
      </c>
      <c r="C901" t="str">
        <f>('hgyj-gyin'!T898)</f>
        <v>Interreg Funds</v>
      </c>
      <c r="D901">
        <f>('hgyj-gyin'!V898)</f>
        <v>0.75000001240000003</v>
      </c>
      <c r="E901">
        <f>('hgyj-gyin'!W898)</f>
        <v>6750505</v>
      </c>
      <c r="F901">
        <f>('hgyj-gyin'!X898)</f>
        <v>9000673.1799999997</v>
      </c>
    </row>
    <row r="902" spans="1:6" x14ac:dyDescent="0.3">
      <c r="A902" s="17"/>
      <c r="B902" s="5" t="str">
        <f>('hgyj-gyin'!B899)</f>
        <v>Czechia</v>
      </c>
      <c r="C902" t="str">
        <f>('hgyj-gyin'!T899)</f>
        <v>ERDF</v>
      </c>
      <c r="D902">
        <f>('hgyj-gyin'!V899)</f>
        <v>0.7</v>
      </c>
      <c r="E902">
        <f>('hgyj-gyin'!W899)</f>
        <v>92601246</v>
      </c>
      <c r="F902">
        <f>('hgyj-gyin'!X899)</f>
        <v>132287494.29000001</v>
      </c>
    </row>
    <row r="903" spans="1:6" x14ac:dyDescent="0.3">
      <c r="A903" s="17"/>
      <c r="B903" s="5" t="str">
        <f>('hgyj-gyin'!B900)</f>
        <v>Czechia</v>
      </c>
      <c r="C903" t="str">
        <f>('hgyj-gyin'!T900)</f>
        <v>ERDF</v>
      </c>
      <c r="D903">
        <f>('hgyj-gyin'!V900)</f>
        <v>0.84999999959999994</v>
      </c>
      <c r="E903">
        <f>('hgyj-gyin'!W900)</f>
        <v>192680916.84</v>
      </c>
      <c r="F903">
        <f>('hgyj-gyin'!X900)</f>
        <v>226683431.68000001</v>
      </c>
    </row>
    <row r="904" spans="1:6" x14ac:dyDescent="0.3">
      <c r="A904" s="17"/>
      <c r="B904" s="5" t="str">
        <f>('hgyj-gyin'!B901)</f>
        <v>Interreg</v>
      </c>
      <c r="C904" t="str">
        <f>('hgyj-gyin'!T901)</f>
        <v>Interreg Funds</v>
      </c>
      <c r="D904">
        <f>('hgyj-gyin'!V901)</f>
        <v>0.64758875940000005</v>
      </c>
      <c r="E904">
        <f>('hgyj-gyin'!W901)</f>
        <v>565692</v>
      </c>
      <c r="F904">
        <f>('hgyj-gyin'!X901)</f>
        <v>873535.85</v>
      </c>
    </row>
    <row r="905" spans="1:6" x14ac:dyDescent="0.3">
      <c r="A905" s="17"/>
      <c r="B905" s="5" t="str">
        <f>('hgyj-gyin'!B902)</f>
        <v>Interreg</v>
      </c>
      <c r="C905" t="str">
        <f>('hgyj-gyin'!T902)</f>
        <v>Interreg Funds</v>
      </c>
      <c r="D905">
        <f>('hgyj-gyin'!V902)</f>
        <v>0.61612284100000003</v>
      </c>
      <c r="E905">
        <f>('hgyj-gyin'!W902)</f>
        <v>294999</v>
      </c>
      <c r="F905">
        <f>('hgyj-gyin'!X902)</f>
        <v>478799</v>
      </c>
    </row>
    <row r="906" spans="1:6" x14ac:dyDescent="0.3">
      <c r="A906" s="17"/>
      <c r="B906" s="5" t="str">
        <f>('hgyj-gyin'!B903)</f>
        <v>Poland</v>
      </c>
      <c r="C906" t="str">
        <f>('hgyj-gyin'!T903)</f>
        <v>ESF+</v>
      </c>
      <c r="D906">
        <f>('hgyj-gyin'!V903)</f>
        <v>0.5</v>
      </c>
      <c r="E906">
        <f>('hgyj-gyin'!W903)</f>
        <v>13701792</v>
      </c>
      <c r="F906">
        <f>('hgyj-gyin'!X903)</f>
        <v>27403584</v>
      </c>
    </row>
    <row r="907" spans="1:6" x14ac:dyDescent="0.3">
      <c r="A907" s="17"/>
      <c r="B907" s="5" t="str">
        <f>('hgyj-gyin'!B904)</f>
        <v>Interreg</v>
      </c>
      <c r="C907" t="str">
        <f>('hgyj-gyin'!T904)</f>
        <v>Interreg Funds</v>
      </c>
      <c r="D907">
        <f>('hgyj-gyin'!V904)</f>
        <v>0.79999996910000004</v>
      </c>
      <c r="E907">
        <f>('hgyj-gyin'!W904)</f>
        <v>3599726</v>
      </c>
      <c r="F907">
        <f>('hgyj-gyin'!X904)</f>
        <v>4499657.67</v>
      </c>
    </row>
    <row r="908" spans="1:6" x14ac:dyDescent="0.3">
      <c r="A908" s="17"/>
      <c r="B908" s="5" t="str">
        <f>('hgyj-gyin'!B905)</f>
        <v>Interreg</v>
      </c>
      <c r="C908" t="str">
        <f>('hgyj-gyin'!T905)</f>
        <v>Interreg Funds</v>
      </c>
      <c r="D908">
        <f>('hgyj-gyin'!V905)</f>
        <v>0.8</v>
      </c>
      <c r="E908">
        <f>('hgyj-gyin'!W905)</f>
        <v>41166667</v>
      </c>
      <c r="F908">
        <f>('hgyj-gyin'!X905)</f>
        <v>51458333.75</v>
      </c>
    </row>
    <row r="909" spans="1:6" x14ac:dyDescent="0.3">
      <c r="A909" s="17"/>
      <c r="B909" s="5" t="str">
        <f>('hgyj-gyin'!B906)</f>
        <v>Poland</v>
      </c>
      <c r="C909" t="str">
        <f>('hgyj-gyin'!T906)</f>
        <v>JTF</v>
      </c>
      <c r="D909">
        <f>('hgyj-gyin'!V906)</f>
        <v>0.84999999910000001</v>
      </c>
      <c r="E909">
        <f>('hgyj-gyin'!W906)</f>
        <v>1771974229</v>
      </c>
      <c r="F909">
        <f>('hgyj-gyin'!X906)</f>
        <v>2084675565.74</v>
      </c>
    </row>
    <row r="910" spans="1:6" x14ac:dyDescent="0.3">
      <c r="A910" s="17"/>
      <c r="B910" s="5" t="str">
        <f>('hgyj-gyin'!B907)</f>
        <v>Bulgaria</v>
      </c>
      <c r="C910" t="str">
        <f>('hgyj-gyin'!T907)</f>
        <v>ERDF</v>
      </c>
      <c r="D910">
        <f>('hgyj-gyin'!V907)</f>
        <v>0.69999998370000005</v>
      </c>
      <c r="E910">
        <f>('hgyj-gyin'!W907)</f>
        <v>7240154</v>
      </c>
      <c r="F910">
        <f>('hgyj-gyin'!X907)</f>
        <v>10343077.380000001</v>
      </c>
    </row>
    <row r="911" spans="1:6" x14ac:dyDescent="0.3">
      <c r="A911" s="17"/>
      <c r="B911" s="5" t="str">
        <f>('hgyj-gyin'!B908)</f>
        <v>Greece</v>
      </c>
      <c r="C911" t="str">
        <f>('hgyj-gyin'!T908)</f>
        <v>ESF+</v>
      </c>
      <c r="D911">
        <f>('hgyj-gyin'!V908)</f>
        <v>0.84999999709999996</v>
      </c>
      <c r="E911">
        <f>('hgyj-gyin'!W908)</f>
        <v>14380000</v>
      </c>
      <c r="F911">
        <f>('hgyj-gyin'!X908)</f>
        <v>16917647.120000001</v>
      </c>
    </row>
    <row r="912" spans="1:6" x14ac:dyDescent="0.3">
      <c r="A912" s="17"/>
      <c r="B912" s="5" t="str">
        <f>('hgyj-gyin'!B909)</f>
        <v>Interreg</v>
      </c>
      <c r="C912" t="str">
        <f>('hgyj-gyin'!T909)</f>
        <v>Interreg Funds</v>
      </c>
      <c r="D912">
        <f>('hgyj-gyin'!V909)</f>
        <v>0.84999999250000002</v>
      </c>
      <c r="E912">
        <f>('hgyj-gyin'!W909)</f>
        <v>2180803</v>
      </c>
      <c r="F912">
        <f>('hgyj-gyin'!X909)</f>
        <v>2565650.61</v>
      </c>
    </row>
    <row r="913" spans="1:6" x14ac:dyDescent="0.3">
      <c r="A913" s="17"/>
      <c r="B913" s="5" t="str">
        <f>('hgyj-gyin'!B910)</f>
        <v>Interreg</v>
      </c>
      <c r="C913" t="str">
        <f>('hgyj-gyin'!T910)</f>
        <v>Interreg Funds</v>
      </c>
      <c r="D913">
        <f>('hgyj-gyin'!V910)</f>
        <v>0.5169082103</v>
      </c>
      <c r="E913">
        <f>('hgyj-gyin'!W910)</f>
        <v>924233</v>
      </c>
      <c r="F913">
        <f>('hgyj-gyin'!X910)</f>
        <v>1788002.17</v>
      </c>
    </row>
    <row r="914" spans="1:6" x14ac:dyDescent="0.3">
      <c r="A914" s="17"/>
      <c r="B914" s="5" t="str">
        <f>('hgyj-gyin'!B911)</f>
        <v>Interreg</v>
      </c>
      <c r="C914" t="str">
        <f>('hgyj-gyin'!T911)</f>
        <v>Interreg Funds</v>
      </c>
      <c r="D914">
        <f>('hgyj-gyin'!V911)</f>
        <v>0.60000000470000003</v>
      </c>
      <c r="E914">
        <f>('hgyj-gyin'!W911)</f>
        <v>3332776.07</v>
      </c>
      <c r="F914">
        <f>('hgyj-gyin'!X911)</f>
        <v>5554626.71</v>
      </c>
    </row>
    <row r="915" spans="1:6" x14ac:dyDescent="0.3">
      <c r="A915" s="17"/>
      <c r="B915" s="5" t="str">
        <f>('hgyj-gyin'!B912)</f>
        <v>Czechia</v>
      </c>
      <c r="C915" t="str">
        <f>('hgyj-gyin'!T912)</f>
        <v>ERDF</v>
      </c>
      <c r="D915">
        <f>('hgyj-gyin'!V912)</f>
        <v>0.84999999989999997</v>
      </c>
      <c r="E915">
        <f>('hgyj-gyin'!W912)</f>
        <v>190604592</v>
      </c>
      <c r="F915">
        <f>('hgyj-gyin'!X912)</f>
        <v>224240696.5</v>
      </c>
    </row>
    <row r="916" spans="1:6" x14ac:dyDescent="0.3">
      <c r="A916" s="17"/>
      <c r="B916" s="5" t="str">
        <f>('hgyj-gyin'!B913)</f>
        <v>Interreg</v>
      </c>
      <c r="C916" t="str">
        <f>('hgyj-gyin'!T913)</f>
        <v>Interreg Funds</v>
      </c>
      <c r="D916">
        <f>('hgyj-gyin'!V913)</f>
        <v>0.8</v>
      </c>
      <c r="E916">
        <f>('hgyj-gyin'!W913)</f>
        <v>990303</v>
      </c>
      <c r="F916">
        <f>('hgyj-gyin'!X913)</f>
        <v>1237878.75</v>
      </c>
    </row>
    <row r="917" spans="1:6" x14ac:dyDescent="0.3">
      <c r="A917" s="17"/>
      <c r="B917" s="5" t="str">
        <f>('hgyj-gyin'!B914)</f>
        <v>Interreg</v>
      </c>
      <c r="C917" t="str">
        <f>('hgyj-gyin'!T914)</f>
        <v>Interreg Funds</v>
      </c>
      <c r="D917">
        <f>('hgyj-gyin'!V914)</f>
        <v>0.89999999159999999</v>
      </c>
      <c r="E917">
        <f>('hgyj-gyin'!W914)</f>
        <v>7776795</v>
      </c>
      <c r="F917">
        <f>('hgyj-gyin'!X914)</f>
        <v>8640883.4100000001</v>
      </c>
    </row>
    <row r="918" spans="1:6" x14ac:dyDescent="0.3">
      <c r="A918" s="17"/>
      <c r="B918" s="5" t="str">
        <f>('hgyj-gyin'!B915)</f>
        <v>Czechia</v>
      </c>
      <c r="C918" t="str">
        <f>('hgyj-gyin'!T915)</f>
        <v>ERDF</v>
      </c>
      <c r="D918">
        <f>('hgyj-gyin'!V915)</f>
        <v>0.84999999959999994</v>
      </c>
      <c r="E918">
        <f>('hgyj-gyin'!W915)</f>
        <v>231440987</v>
      </c>
      <c r="F918">
        <f>('hgyj-gyin'!X915)</f>
        <v>272283514.25</v>
      </c>
    </row>
    <row r="919" spans="1:6" x14ac:dyDescent="0.3">
      <c r="A919" s="17"/>
      <c r="B919" s="5" t="str">
        <f>('hgyj-gyin'!B916)</f>
        <v>Czechia</v>
      </c>
      <c r="C919" t="str">
        <f>('hgyj-gyin'!T916)</f>
        <v>ERDF</v>
      </c>
      <c r="D919">
        <f>('hgyj-gyin'!V916)</f>
        <v>0.4</v>
      </c>
      <c r="E919">
        <f>('hgyj-gyin'!W916)</f>
        <v>15000000</v>
      </c>
      <c r="F919">
        <f>('hgyj-gyin'!X916)</f>
        <v>37500000</v>
      </c>
    </row>
    <row r="920" spans="1:6" x14ac:dyDescent="0.3">
      <c r="A920" s="17"/>
      <c r="B920" s="5" t="str">
        <f>('hgyj-gyin'!B917)</f>
        <v>Czechia</v>
      </c>
      <c r="C920" t="str">
        <f>('hgyj-gyin'!T917)</f>
        <v>ERDF</v>
      </c>
      <c r="D920">
        <f>('hgyj-gyin'!V917)</f>
        <v>0.84999999959999994</v>
      </c>
      <c r="E920">
        <f>('hgyj-gyin'!W917)</f>
        <v>231440987</v>
      </c>
      <c r="F920">
        <f>('hgyj-gyin'!X917)</f>
        <v>272283514.25</v>
      </c>
    </row>
    <row r="921" spans="1:6" x14ac:dyDescent="0.3">
      <c r="A921" s="17"/>
      <c r="B921" s="5" t="str">
        <f>('hgyj-gyin'!B918)</f>
        <v>Interreg</v>
      </c>
      <c r="C921" t="str">
        <f>('hgyj-gyin'!T918)</f>
        <v>Interreg Funds</v>
      </c>
      <c r="D921">
        <f>('hgyj-gyin'!V918)</f>
        <v>0.65000000359999999</v>
      </c>
      <c r="E921">
        <f>('hgyj-gyin'!W918)</f>
        <v>2341018</v>
      </c>
      <c r="F921">
        <f>('hgyj-gyin'!X918)</f>
        <v>3601566.13</v>
      </c>
    </row>
    <row r="922" spans="1:6" x14ac:dyDescent="0.3">
      <c r="A922" s="17"/>
      <c r="B922" s="5" t="str">
        <f>('hgyj-gyin'!B919)</f>
        <v>Interreg</v>
      </c>
      <c r="C922" t="str">
        <f>('hgyj-gyin'!T919)</f>
        <v>Interreg Funds</v>
      </c>
      <c r="D922">
        <f>('hgyj-gyin'!V919)</f>
        <v>0.84999998499999996</v>
      </c>
      <c r="E922">
        <f>('hgyj-gyin'!W919)</f>
        <v>5096960</v>
      </c>
      <c r="F922">
        <f>('hgyj-gyin'!X919)</f>
        <v>5996423.6399999997</v>
      </c>
    </row>
    <row r="923" spans="1:6" x14ac:dyDescent="0.3">
      <c r="A923" s="17"/>
      <c r="B923" s="5" t="str">
        <f>('hgyj-gyin'!B920)</f>
        <v>Interreg</v>
      </c>
      <c r="C923" t="str">
        <f>('hgyj-gyin'!T920)</f>
        <v>Interreg Funds</v>
      </c>
      <c r="D923">
        <f>('hgyj-gyin'!V920)</f>
        <v>0.8</v>
      </c>
      <c r="E923">
        <f>('hgyj-gyin'!W920)</f>
        <v>1663880</v>
      </c>
      <c r="F923">
        <f>('hgyj-gyin'!X920)</f>
        <v>2079850</v>
      </c>
    </row>
    <row r="924" spans="1:6" x14ac:dyDescent="0.3">
      <c r="A924" s="17"/>
      <c r="B924" s="5" t="str">
        <f>('hgyj-gyin'!B921)</f>
        <v>Interreg</v>
      </c>
      <c r="C924" t="str">
        <f>('hgyj-gyin'!T921)</f>
        <v>Interreg Funds</v>
      </c>
      <c r="D924">
        <f>('hgyj-gyin'!V921)</f>
        <v>0.84999994540000001</v>
      </c>
      <c r="E924">
        <f>('hgyj-gyin'!W921)</f>
        <v>1726927.02</v>
      </c>
      <c r="F924">
        <f>('hgyj-gyin'!X921)</f>
        <v>2031678.98</v>
      </c>
    </row>
    <row r="925" spans="1:6" x14ac:dyDescent="0.3">
      <c r="A925" s="17"/>
      <c r="B925" s="5" t="str">
        <f>('hgyj-gyin'!B922)</f>
        <v>Czechia</v>
      </c>
      <c r="C925" t="str">
        <f>('hgyj-gyin'!T922)</f>
        <v>ERDF</v>
      </c>
      <c r="D925">
        <f>('hgyj-gyin'!V922)</f>
        <v>0.7</v>
      </c>
      <c r="E925">
        <f>('hgyj-gyin'!W922)</f>
        <v>129149332</v>
      </c>
      <c r="F925">
        <f>('hgyj-gyin'!X922)</f>
        <v>184499045.71000001</v>
      </c>
    </row>
    <row r="926" spans="1:6" x14ac:dyDescent="0.3">
      <c r="A926" s="17"/>
      <c r="B926" s="5" t="str">
        <f>('hgyj-gyin'!B923)</f>
        <v>Interreg</v>
      </c>
      <c r="C926" t="str">
        <f>('hgyj-gyin'!T923)</f>
        <v>Interreg Funds</v>
      </c>
      <c r="D926">
        <f>('hgyj-gyin'!V923)</f>
        <v>0.60000000180000002</v>
      </c>
      <c r="E926">
        <f>('hgyj-gyin'!W923)</f>
        <v>2732227.71</v>
      </c>
      <c r="F926">
        <f>('hgyj-gyin'!X923)</f>
        <v>4553712.84</v>
      </c>
    </row>
    <row r="927" spans="1:6" x14ac:dyDescent="0.3">
      <c r="A927" s="17"/>
      <c r="B927" s="5" t="str">
        <f>('hgyj-gyin'!B924)</f>
        <v>Greece</v>
      </c>
      <c r="C927" t="str">
        <f>('hgyj-gyin'!T924)</f>
        <v>ERDF</v>
      </c>
      <c r="D927">
        <f>('hgyj-gyin'!V924)</f>
        <v>0.8499999936</v>
      </c>
      <c r="E927">
        <f>('hgyj-gyin'!W924)</f>
        <v>33082038</v>
      </c>
      <c r="F927">
        <f>('hgyj-gyin'!X924)</f>
        <v>38920045</v>
      </c>
    </row>
    <row r="928" spans="1:6" x14ac:dyDescent="0.3">
      <c r="A928" s="17"/>
      <c r="B928" s="5" t="str">
        <f>('hgyj-gyin'!B925)</f>
        <v>Poland</v>
      </c>
      <c r="C928" t="str">
        <f>('hgyj-gyin'!T925)</f>
        <v>BMVI</v>
      </c>
      <c r="D928">
        <f>('hgyj-gyin'!V925)</f>
        <v>0.8147729856</v>
      </c>
      <c r="E928">
        <f>('hgyj-gyin'!W925)</f>
        <v>0</v>
      </c>
      <c r="F928">
        <f>('hgyj-gyin'!X925)</f>
        <v>0</v>
      </c>
    </row>
    <row r="929" spans="1:6" x14ac:dyDescent="0.3">
      <c r="A929" s="17"/>
      <c r="B929" s="5" t="str">
        <f>('hgyj-gyin'!B926)</f>
        <v>Bulgaria</v>
      </c>
      <c r="C929" t="str">
        <f>('hgyj-gyin'!T926)</f>
        <v>CF</v>
      </c>
      <c r="D929">
        <f>('hgyj-gyin'!V926)</f>
        <v>0.84999999950000005</v>
      </c>
      <c r="E929">
        <f>('hgyj-gyin'!W926)</f>
        <v>141560946</v>
      </c>
      <c r="F929">
        <f>('hgyj-gyin'!X926)</f>
        <v>166542289.50999999</v>
      </c>
    </row>
    <row r="930" spans="1:6" x14ac:dyDescent="0.3">
      <c r="A930" s="17"/>
      <c r="B930" s="5" t="str">
        <f>('hgyj-gyin'!B927)</f>
        <v>Interreg</v>
      </c>
      <c r="C930" t="str">
        <f>('hgyj-gyin'!T927)</f>
        <v>Interreg Funds</v>
      </c>
      <c r="D930">
        <f>('hgyj-gyin'!V927)</f>
        <v>0.61612285460000005</v>
      </c>
      <c r="E930">
        <f>('hgyj-gyin'!W927)</f>
        <v>311663</v>
      </c>
      <c r="F930">
        <f>('hgyj-gyin'!X927)</f>
        <v>505845.54</v>
      </c>
    </row>
    <row r="931" spans="1:6" x14ac:dyDescent="0.3">
      <c r="A931" s="17"/>
      <c r="B931" s="5" t="str">
        <f>('hgyj-gyin'!B928)</f>
        <v>Czechia</v>
      </c>
      <c r="C931" t="str">
        <f>('hgyj-gyin'!T928)</f>
        <v>ERDF</v>
      </c>
      <c r="D931">
        <f>('hgyj-gyin'!V928)</f>
        <v>0.84999999989999997</v>
      </c>
      <c r="E931">
        <f>('hgyj-gyin'!W928)</f>
        <v>174624116</v>
      </c>
      <c r="F931">
        <f>('hgyj-gyin'!X928)</f>
        <v>205440136.49000001</v>
      </c>
    </row>
    <row r="932" spans="1:6" x14ac:dyDescent="0.3">
      <c r="A932" s="17"/>
      <c r="B932" s="5" t="str">
        <f>('hgyj-gyin'!B929)</f>
        <v>Interreg</v>
      </c>
      <c r="C932" t="str">
        <f>('hgyj-gyin'!T929)</f>
        <v>Interreg Funds</v>
      </c>
      <c r="D932">
        <f>('hgyj-gyin'!V929)</f>
        <v>0.61612284260000005</v>
      </c>
      <c r="E932">
        <f>('hgyj-gyin'!W929)</f>
        <v>159385</v>
      </c>
      <c r="F932">
        <f>('hgyj-gyin'!X929)</f>
        <v>258690.3</v>
      </c>
    </row>
    <row r="933" spans="1:6" x14ac:dyDescent="0.3">
      <c r="A933" s="17"/>
      <c r="B933" s="5" t="str">
        <f>('hgyj-gyin'!B930)</f>
        <v>Interreg</v>
      </c>
      <c r="C933" t="str">
        <f>('hgyj-gyin'!T930)</f>
        <v>Interreg Funds</v>
      </c>
      <c r="D933">
        <f>('hgyj-gyin'!V930)</f>
        <v>0.60000000440000001</v>
      </c>
      <c r="E933">
        <f>('hgyj-gyin'!W930)</f>
        <v>3923991.39</v>
      </c>
      <c r="F933">
        <f>('hgyj-gyin'!X930)</f>
        <v>6539985.5999999996</v>
      </c>
    </row>
    <row r="934" spans="1:6" x14ac:dyDescent="0.3">
      <c r="A934" s="17"/>
      <c r="B934" s="5" t="str">
        <f>('hgyj-gyin'!B931)</f>
        <v>Czechia</v>
      </c>
      <c r="C934" t="str">
        <f>('hgyj-gyin'!T931)</f>
        <v>ERDF</v>
      </c>
      <c r="D934">
        <f>('hgyj-gyin'!V931)</f>
        <v>0.94999999909999999</v>
      </c>
      <c r="E934">
        <f>('hgyj-gyin'!W931)</f>
        <v>208758563</v>
      </c>
      <c r="F934">
        <f>('hgyj-gyin'!X931)</f>
        <v>219745856</v>
      </c>
    </row>
    <row r="935" spans="1:6" x14ac:dyDescent="0.3">
      <c r="A935" s="17"/>
      <c r="B935" s="5" t="str">
        <f>('hgyj-gyin'!B932)</f>
        <v>Czechia</v>
      </c>
      <c r="C935" t="str">
        <f>('hgyj-gyin'!T932)</f>
        <v>ERDF</v>
      </c>
      <c r="D935">
        <f>('hgyj-gyin'!V932)</f>
        <v>0.8</v>
      </c>
      <c r="E935">
        <f>('hgyj-gyin'!W932)</f>
        <v>105425282</v>
      </c>
      <c r="F935">
        <f>('hgyj-gyin'!X932)</f>
        <v>131781602.5</v>
      </c>
    </row>
    <row r="936" spans="1:6" x14ac:dyDescent="0.3">
      <c r="A936" s="17"/>
      <c r="B936" s="5" t="str">
        <f>('hgyj-gyin'!B933)</f>
        <v>Interreg</v>
      </c>
      <c r="C936" t="str">
        <f>('hgyj-gyin'!T933)</f>
        <v>Interreg Funds</v>
      </c>
      <c r="D936">
        <f>('hgyj-gyin'!V933)</f>
        <v>0.8</v>
      </c>
      <c r="E936">
        <f>('hgyj-gyin'!W933)</f>
        <v>1456766</v>
      </c>
      <c r="F936">
        <f>('hgyj-gyin'!X933)</f>
        <v>1820957.5</v>
      </c>
    </row>
    <row r="937" spans="1:6" x14ac:dyDescent="0.3">
      <c r="A937" s="17"/>
      <c r="B937" s="5" t="str">
        <f>('hgyj-gyin'!B934)</f>
        <v>Interreg</v>
      </c>
      <c r="C937" t="str">
        <f>('hgyj-gyin'!T934)</f>
        <v>Interreg Funds</v>
      </c>
      <c r="D937">
        <f>('hgyj-gyin'!V934)</f>
        <v>0.66523195040000005</v>
      </c>
      <c r="E937">
        <f>('hgyj-gyin'!W934)</f>
        <v>1772050.52</v>
      </c>
      <c r="F937">
        <f>('hgyj-gyin'!X934)</f>
        <v>2663808.4900000002</v>
      </c>
    </row>
    <row r="938" spans="1:6" x14ac:dyDescent="0.3">
      <c r="A938" s="17"/>
      <c r="B938" s="5" t="str">
        <f>('hgyj-gyin'!B935)</f>
        <v>Greece</v>
      </c>
      <c r="C938" t="str">
        <f>('hgyj-gyin'!T935)</f>
        <v>ESF+</v>
      </c>
      <c r="D938">
        <f>('hgyj-gyin'!V935)</f>
        <v>0.85</v>
      </c>
      <c r="E938">
        <f>('hgyj-gyin'!W935)</f>
        <v>34637500</v>
      </c>
      <c r="F938">
        <f>('hgyj-gyin'!X935)</f>
        <v>40750000</v>
      </c>
    </row>
    <row r="939" spans="1:6" x14ac:dyDescent="0.3">
      <c r="A939" s="17"/>
      <c r="B939" s="5" t="str">
        <f>('hgyj-gyin'!B936)</f>
        <v>Interreg</v>
      </c>
      <c r="C939" t="str">
        <f>('hgyj-gyin'!T936)</f>
        <v>Interreg Funds</v>
      </c>
      <c r="D939">
        <f>('hgyj-gyin'!V936)</f>
        <v>0.8</v>
      </c>
      <c r="E939">
        <f>('hgyj-gyin'!W936)</f>
        <v>2709389</v>
      </c>
      <c r="F939">
        <f>('hgyj-gyin'!X936)</f>
        <v>3386736.25</v>
      </c>
    </row>
    <row r="940" spans="1:6" x14ac:dyDescent="0.3">
      <c r="A940" s="17"/>
      <c r="B940" s="5" t="str">
        <f>('hgyj-gyin'!B937)</f>
        <v>Interreg</v>
      </c>
      <c r="C940" t="str">
        <f>('hgyj-gyin'!T937)</f>
        <v>Interreg Funds</v>
      </c>
      <c r="D940">
        <f>('hgyj-gyin'!V937)</f>
        <v>0.75</v>
      </c>
      <c r="E940">
        <f>('hgyj-gyin'!W937)</f>
        <v>5992948</v>
      </c>
      <c r="F940">
        <f>('hgyj-gyin'!X937)</f>
        <v>7990597.3300000001</v>
      </c>
    </row>
    <row r="941" spans="1:6" x14ac:dyDescent="0.3">
      <c r="A941" s="17"/>
      <c r="B941" s="5" t="str">
        <f>('hgyj-gyin'!B938)</f>
        <v>Interreg</v>
      </c>
      <c r="C941" t="str">
        <f>('hgyj-gyin'!T938)</f>
        <v>Interreg Funds</v>
      </c>
      <c r="D941">
        <f>('hgyj-gyin'!V938)</f>
        <v>0.84999996200000005</v>
      </c>
      <c r="E941">
        <f>('hgyj-gyin'!W938)</f>
        <v>1342032</v>
      </c>
      <c r="F941">
        <f>('hgyj-gyin'!X938)</f>
        <v>1578861.25</v>
      </c>
    </row>
    <row r="942" spans="1:6" x14ac:dyDescent="0.3">
      <c r="A942" s="17"/>
      <c r="B942" s="5" t="str">
        <f>('hgyj-gyin'!B939)</f>
        <v>Interreg</v>
      </c>
      <c r="C942" t="str">
        <f>('hgyj-gyin'!T939)</f>
        <v>Interreg Funds</v>
      </c>
      <c r="D942">
        <f>('hgyj-gyin'!V939)</f>
        <v>0.84999998499999996</v>
      </c>
      <c r="E942">
        <f>('hgyj-gyin'!W939)</f>
        <v>5096960</v>
      </c>
      <c r="F942">
        <f>('hgyj-gyin'!X939)</f>
        <v>5996423.6399999997</v>
      </c>
    </row>
    <row r="943" spans="1:6" x14ac:dyDescent="0.3">
      <c r="A943" s="17"/>
      <c r="B943" s="5" t="str">
        <f>('hgyj-gyin'!B940)</f>
        <v>Czechia</v>
      </c>
      <c r="C943" t="str">
        <f>('hgyj-gyin'!T940)</f>
        <v>ERDF</v>
      </c>
      <c r="D943">
        <f>('hgyj-gyin'!V940)</f>
        <v>0.69999999930000001</v>
      </c>
      <c r="E943">
        <f>('hgyj-gyin'!W940)</f>
        <v>294826219.69999999</v>
      </c>
      <c r="F943">
        <f>('hgyj-gyin'!X940)</f>
        <v>421180314.27999997</v>
      </c>
    </row>
    <row r="944" spans="1:6" x14ac:dyDescent="0.3">
      <c r="A944" s="17"/>
      <c r="B944" s="5" t="str">
        <f>('hgyj-gyin'!B941)</f>
        <v>Interreg</v>
      </c>
      <c r="C944" t="str">
        <f>('hgyj-gyin'!T941)</f>
        <v>Interreg Funds</v>
      </c>
      <c r="D944">
        <f>('hgyj-gyin'!V941)</f>
        <v>0.79999999499999996</v>
      </c>
      <c r="E944">
        <f>('hgyj-gyin'!W941)</f>
        <v>7570767.3399999999</v>
      </c>
      <c r="F944">
        <f>('hgyj-gyin'!X941)</f>
        <v>9463459.2300000004</v>
      </c>
    </row>
    <row r="945" spans="1:6" x14ac:dyDescent="0.3">
      <c r="A945" s="17"/>
      <c r="B945" s="5" t="str">
        <f>('hgyj-gyin'!B942)</f>
        <v>Italy</v>
      </c>
      <c r="C945" t="str">
        <f>('hgyj-gyin'!T942)</f>
        <v>ESF+</v>
      </c>
      <c r="D945">
        <f>('hgyj-gyin'!V942)</f>
        <v>0.68000000159999996</v>
      </c>
      <c r="E945">
        <f>('hgyj-gyin'!W942)</f>
        <v>106000000</v>
      </c>
      <c r="F945">
        <f>('hgyj-gyin'!X942)</f>
        <v>155882352.56999999</v>
      </c>
    </row>
    <row r="946" spans="1:6" x14ac:dyDescent="0.3">
      <c r="A946" s="17"/>
      <c r="B946" s="5" t="str">
        <f>('hgyj-gyin'!B943)</f>
        <v>Interreg</v>
      </c>
      <c r="C946" t="str">
        <f>('hgyj-gyin'!T943)</f>
        <v>Interreg Funds</v>
      </c>
      <c r="D946">
        <f>('hgyj-gyin'!V943)</f>
        <v>0.79999999529999999</v>
      </c>
      <c r="E946">
        <f>('hgyj-gyin'!W943)</f>
        <v>13373828</v>
      </c>
      <c r="F946">
        <f>('hgyj-gyin'!X943)</f>
        <v>16717285.1</v>
      </c>
    </row>
    <row r="947" spans="1:6" x14ac:dyDescent="0.3">
      <c r="A947" s="17"/>
      <c r="B947" s="5" t="str">
        <f>('hgyj-gyin'!B944)</f>
        <v>Interreg</v>
      </c>
      <c r="C947" t="str">
        <f>('hgyj-gyin'!T944)</f>
        <v>Interreg Funds</v>
      </c>
      <c r="D947">
        <f>('hgyj-gyin'!V944)</f>
        <v>0.8</v>
      </c>
      <c r="E947">
        <f>('hgyj-gyin'!W944)</f>
        <v>3098359</v>
      </c>
      <c r="F947">
        <f>('hgyj-gyin'!X944)</f>
        <v>3872948.75</v>
      </c>
    </row>
    <row r="948" spans="1:6" x14ac:dyDescent="0.3">
      <c r="A948" s="17"/>
      <c r="B948" s="5" t="str">
        <f>('hgyj-gyin'!B945)</f>
        <v>Spain</v>
      </c>
      <c r="C948" t="str">
        <f>('hgyj-gyin'!T945)</f>
        <v>ESF+</v>
      </c>
      <c r="D948">
        <f>('hgyj-gyin'!V945)</f>
        <v>0.6</v>
      </c>
      <c r="E948">
        <f>('hgyj-gyin'!W945)</f>
        <v>22130771</v>
      </c>
      <c r="F948">
        <f>('hgyj-gyin'!X945)</f>
        <v>36884618.329999998</v>
      </c>
    </row>
    <row r="949" spans="1:6" x14ac:dyDescent="0.3">
      <c r="A949" s="17"/>
      <c r="B949" s="5" t="str">
        <f>('hgyj-gyin'!B946)</f>
        <v>Interreg</v>
      </c>
      <c r="C949" t="str">
        <f>('hgyj-gyin'!T946)</f>
        <v>Interreg Funds</v>
      </c>
      <c r="D949">
        <f>('hgyj-gyin'!V946)</f>
        <v>0.84999988130000004</v>
      </c>
      <c r="E949">
        <f>('hgyj-gyin'!W946)</f>
        <v>460260</v>
      </c>
      <c r="F949">
        <f>('hgyj-gyin'!X946)</f>
        <v>541482.43000000005</v>
      </c>
    </row>
    <row r="950" spans="1:6" x14ac:dyDescent="0.3">
      <c r="A950" s="17"/>
      <c r="B950" s="5" t="str">
        <f>('hgyj-gyin'!B947)</f>
        <v>Czechia</v>
      </c>
      <c r="C950" t="str">
        <f>('hgyj-gyin'!T947)</f>
        <v>ERDF</v>
      </c>
      <c r="D950">
        <f>('hgyj-gyin'!V947)</f>
        <v>0.4</v>
      </c>
      <c r="E950">
        <f>('hgyj-gyin'!W947)</f>
        <v>45354400</v>
      </c>
      <c r="F950">
        <f>('hgyj-gyin'!X947)</f>
        <v>113386000</v>
      </c>
    </row>
    <row r="951" spans="1:6" x14ac:dyDescent="0.3">
      <c r="A951" s="17"/>
      <c r="B951" s="5" t="str">
        <f>('hgyj-gyin'!B948)</f>
        <v>Interreg</v>
      </c>
      <c r="C951" t="str">
        <f>('hgyj-gyin'!T948)</f>
        <v>Interreg Funds</v>
      </c>
      <c r="D951">
        <f>('hgyj-gyin'!V948)</f>
        <v>0.75</v>
      </c>
      <c r="E951">
        <f>('hgyj-gyin'!W948)</f>
        <v>1048765</v>
      </c>
      <c r="F951">
        <f>('hgyj-gyin'!X948)</f>
        <v>1398353.34</v>
      </c>
    </row>
    <row r="952" spans="1:6" x14ac:dyDescent="0.3">
      <c r="A952" s="17"/>
      <c r="B952" s="5" t="str">
        <f>('hgyj-gyin'!B949)</f>
        <v>Interreg</v>
      </c>
      <c r="C952" t="str">
        <f>('hgyj-gyin'!T949)</f>
        <v>Interreg Funds</v>
      </c>
      <c r="D952">
        <f>('hgyj-gyin'!V949)</f>
        <v>0.8</v>
      </c>
      <c r="E952">
        <f>('hgyj-gyin'!W949)</f>
        <v>3322154</v>
      </c>
      <c r="F952">
        <f>('hgyj-gyin'!X949)</f>
        <v>4152692.5</v>
      </c>
    </row>
    <row r="953" spans="1:6" x14ac:dyDescent="0.3">
      <c r="A953" s="17"/>
      <c r="B953" s="5" t="str">
        <f>('hgyj-gyin'!B950)</f>
        <v>Interreg</v>
      </c>
      <c r="C953" t="str">
        <f>('hgyj-gyin'!T950)</f>
        <v>Interreg Funds</v>
      </c>
      <c r="D953">
        <f>('hgyj-gyin'!V950)</f>
        <v>0.75000000649999998</v>
      </c>
      <c r="E953">
        <f>('hgyj-gyin'!W950)</f>
        <v>4626930.5</v>
      </c>
      <c r="F953">
        <f>('hgyj-gyin'!X950)</f>
        <v>6169240.6100000003</v>
      </c>
    </row>
    <row r="954" spans="1:6" x14ac:dyDescent="0.3">
      <c r="A954" s="17"/>
      <c r="B954" s="5" t="str">
        <f>('hgyj-gyin'!B951)</f>
        <v>Interreg</v>
      </c>
      <c r="C954" t="str">
        <f>('hgyj-gyin'!T951)</f>
        <v>Interreg Funds</v>
      </c>
      <c r="D954">
        <f>('hgyj-gyin'!V951)</f>
        <v>0.61612284100000003</v>
      </c>
      <c r="E954">
        <f>('hgyj-gyin'!W951)</f>
        <v>268181</v>
      </c>
      <c r="F954">
        <f>('hgyj-gyin'!X951)</f>
        <v>435271.97</v>
      </c>
    </row>
    <row r="955" spans="1:6" x14ac:dyDescent="0.3">
      <c r="A955" s="17"/>
      <c r="B955" s="5" t="str">
        <f>('hgyj-gyin'!B952)</f>
        <v>Spain</v>
      </c>
      <c r="C955" t="str">
        <f>('hgyj-gyin'!T952)</f>
        <v>ESF+</v>
      </c>
      <c r="D955">
        <f>('hgyj-gyin'!V952)</f>
        <v>0.84999999589999997</v>
      </c>
      <c r="E955">
        <f>('hgyj-gyin'!W952)</f>
        <v>90567995</v>
      </c>
      <c r="F955">
        <f>('hgyj-gyin'!X952)</f>
        <v>106550582.87</v>
      </c>
    </row>
    <row r="956" spans="1:6" x14ac:dyDescent="0.3">
      <c r="A956" s="17"/>
      <c r="B956" s="5" t="str">
        <f>('hgyj-gyin'!B953)</f>
        <v>Interreg</v>
      </c>
      <c r="C956" t="str">
        <f>('hgyj-gyin'!T953)</f>
        <v>Interreg Funds</v>
      </c>
      <c r="D956">
        <f>('hgyj-gyin'!V953)</f>
        <v>0.8</v>
      </c>
      <c r="E956">
        <f>('hgyj-gyin'!W953)</f>
        <v>454558.21</v>
      </c>
      <c r="F956">
        <f>('hgyj-gyin'!X953)</f>
        <v>568197.76</v>
      </c>
    </row>
    <row r="957" spans="1:6" x14ac:dyDescent="0.3">
      <c r="A957" s="17"/>
      <c r="B957" s="5" t="str">
        <f>('hgyj-gyin'!B954)</f>
        <v>Poland</v>
      </c>
      <c r="C957" t="str">
        <f>('hgyj-gyin'!T954)</f>
        <v>BMVI</v>
      </c>
      <c r="D957">
        <f>('hgyj-gyin'!V954)</f>
        <v>0.8147729856</v>
      </c>
      <c r="E957">
        <f>('hgyj-gyin'!W954)</f>
        <v>0</v>
      </c>
      <c r="F957">
        <f>('hgyj-gyin'!X954)</f>
        <v>0</v>
      </c>
    </row>
    <row r="958" spans="1:6" x14ac:dyDescent="0.3">
      <c r="A958" s="17"/>
      <c r="B958" s="5" t="str">
        <f>('hgyj-gyin'!B955)</f>
        <v>Estonia</v>
      </c>
      <c r="C958" t="str">
        <f>('hgyj-gyin'!T955)</f>
        <v>BMVI</v>
      </c>
      <c r="D958">
        <f>('hgyj-gyin'!V955)</f>
        <v>0.75</v>
      </c>
      <c r="E958">
        <f>('hgyj-gyin'!W955)</f>
        <v>0</v>
      </c>
      <c r="F958">
        <f>('hgyj-gyin'!X955)</f>
        <v>0</v>
      </c>
    </row>
    <row r="959" spans="1:6" x14ac:dyDescent="0.3">
      <c r="A959" s="17"/>
      <c r="B959" s="5" t="str">
        <f>('hgyj-gyin'!B956)</f>
        <v>Czechia</v>
      </c>
      <c r="C959" t="str">
        <f>('hgyj-gyin'!T956)</f>
        <v>ERDF</v>
      </c>
      <c r="D959">
        <f>('hgyj-gyin'!V956)</f>
        <v>0.69999999909999999</v>
      </c>
      <c r="E959">
        <f>('hgyj-gyin'!W956)</f>
        <v>152960770</v>
      </c>
      <c r="F959">
        <f>('hgyj-gyin'!X956)</f>
        <v>218515386</v>
      </c>
    </row>
    <row r="960" spans="1:6" x14ac:dyDescent="0.3">
      <c r="A960" s="17"/>
      <c r="B960" s="5" t="str">
        <f>('hgyj-gyin'!B957)</f>
        <v>Interreg</v>
      </c>
      <c r="C960" t="str">
        <f>('hgyj-gyin'!T957)</f>
        <v>Interreg Funds</v>
      </c>
      <c r="D960">
        <f>('hgyj-gyin'!V957)</f>
        <v>0.79999979129999998</v>
      </c>
      <c r="E960">
        <f>('hgyj-gyin'!W957)</f>
        <v>2124123</v>
      </c>
      <c r="F960">
        <f>('hgyj-gyin'!X957)</f>
        <v>2655154.44</v>
      </c>
    </row>
    <row r="961" spans="1:6" x14ac:dyDescent="0.3">
      <c r="A961" s="17"/>
      <c r="B961" s="5" t="str">
        <f>('hgyj-gyin'!B958)</f>
        <v>Interreg</v>
      </c>
      <c r="C961" t="str">
        <f>('hgyj-gyin'!T958)</f>
        <v>Interreg Funds</v>
      </c>
      <c r="D961">
        <f>('hgyj-gyin'!V958)</f>
        <v>0.74999998919999999</v>
      </c>
      <c r="E961">
        <f>('hgyj-gyin'!W958)</f>
        <v>2070652.42</v>
      </c>
      <c r="F961">
        <f>('hgyj-gyin'!X958)</f>
        <v>2760869.93</v>
      </c>
    </row>
    <row r="962" spans="1:6" x14ac:dyDescent="0.3">
      <c r="A962" s="17"/>
      <c r="B962" s="5" t="str">
        <f>('hgyj-gyin'!B959)</f>
        <v>Czechia</v>
      </c>
      <c r="C962" t="str">
        <f>('hgyj-gyin'!T959)</f>
        <v>ERDF</v>
      </c>
      <c r="D962">
        <f>('hgyj-gyin'!V959)</f>
        <v>0.7</v>
      </c>
      <c r="E962">
        <f>('hgyj-gyin'!W959)</f>
        <v>139838303</v>
      </c>
      <c r="F962">
        <f>('hgyj-gyin'!X959)</f>
        <v>199769004.28999999</v>
      </c>
    </row>
    <row r="963" spans="1:6" x14ac:dyDescent="0.3">
      <c r="A963" s="17"/>
      <c r="B963" s="5" t="str">
        <f>('hgyj-gyin'!B960)</f>
        <v>Interreg</v>
      </c>
      <c r="C963" t="str">
        <f>('hgyj-gyin'!T960)</f>
        <v>Interreg Funds</v>
      </c>
      <c r="D963">
        <f>('hgyj-gyin'!V960)</f>
        <v>0.84999998089999995</v>
      </c>
      <c r="E963">
        <f>('hgyj-gyin'!W960)</f>
        <v>4313638</v>
      </c>
      <c r="F963">
        <f>('hgyj-gyin'!X960)</f>
        <v>5074868.3499999996</v>
      </c>
    </row>
    <row r="964" spans="1:6" x14ac:dyDescent="0.3">
      <c r="A964" s="17"/>
      <c r="B964" s="5" t="str">
        <f>('hgyj-gyin'!B961)</f>
        <v>Interreg</v>
      </c>
      <c r="C964" t="str">
        <f>('hgyj-gyin'!T961)</f>
        <v>Interreg Funds</v>
      </c>
      <c r="D964">
        <f>('hgyj-gyin'!V961)</f>
        <v>0.79999997619999996</v>
      </c>
      <c r="E964">
        <f>('hgyj-gyin'!W961)</f>
        <v>3782760</v>
      </c>
      <c r="F964">
        <f>('hgyj-gyin'!X961)</f>
        <v>4728450.1399999997</v>
      </c>
    </row>
    <row r="965" spans="1:6" x14ac:dyDescent="0.3">
      <c r="A965" s="17"/>
      <c r="B965" s="5" t="str">
        <f>('hgyj-gyin'!B962)</f>
        <v>Interreg</v>
      </c>
      <c r="C965" t="str">
        <f>('hgyj-gyin'!T962)</f>
        <v>Interreg Funds</v>
      </c>
      <c r="D965">
        <f>('hgyj-gyin'!V962)</f>
        <v>0.61612284100000003</v>
      </c>
      <c r="E965">
        <f>('hgyj-gyin'!W962)</f>
        <v>294999</v>
      </c>
      <c r="F965">
        <f>('hgyj-gyin'!X962)</f>
        <v>478799</v>
      </c>
    </row>
    <row r="966" spans="1:6" x14ac:dyDescent="0.3">
      <c r="A966" s="17"/>
      <c r="B966" s="5" t="str">
        <f>('hgyj-gyin'!B963)</f>
        <v>Interreg</v>
      </c>
      <c r="C966" t="str">
        <f>('hgyj-gyin'!T963)</f>
        <v>Interreg Funds</v>
      </c>
      <c r="D966">
        <f>('hgyj-gyin'!V963)</f>
        <v>0.79999999789999998</v>
      </c>
      <c r="E966">
        <f>('hgyj-gyin'!W963)</f>
        <v>1738967.71</v>
      </c>
      <c r="F966">
        <f>('hgyj-gyin'!X963)</f>
        <v>2173709.64</v>
      </c>
    </row>
    <row r="967" spans="1:6" x14ac:dyDescent="0.3">
      <c r="A967" s="17"/>
      <c r="B967" s="5" t="str">
        <f>('hgyj-gyin'!B964)</f>
        <v>Czechia</v>
      </c>
      <c r="C967" t="str">
        <f>('hgyj-gyin'!T964)</f>
        <v>ERDF</v>
      </c>
      <c r="D967">
        <f>('hgyj-gyin'!V964)</f>
        <v>0.84999999959999994</v>
      </c>
      <c r="E967">
        <f>('hgyj-gyin'!W964)</f>
        <v>250596067</v>
      </c>
      <c r="F967">
        <f>('hgyj-gyin'!X964)</f>
        <v>294818902.49000001</v>
      </c>
    </row>
    <row r="968" spans="1:6" x14ac:dyDescent="0.3">
      <c r="A968" s="17"/>
      <c r="B968" s="5" t="str">
        <f>('hgyj-gyin'!B965)</f>
        <v>Interreg</v>
      </c>
      <c r="C968" t="str">
        <f>('hgyj-gyin'!T965)</f>
        <v>Interreg Funds</v>
      </c>
      <c r="D968">
        <f>('hgyj-gyin'!V965)</f>
        <v>0.5</v>
      </c>
      <c r="E968">
        <f>('hgyj-gyin'!W965)</f>
        <v>733193.31</v>
      </c>
      <c r="F968">
        <f>('hgyj-gyin'!X965)</f>
        <v>1466386.62</v>
      </c>
    </row>
    <row r="969" spans="1:6" x14ac:dyDescent="0.3">
      <c r="A969" s="17"/>
      <c r="B969" s="5" t="str">
        <f>('hgyj-gyin'!B966)</f>
        <v>Czechia</v>
      </c>
      <c r="C969" t="str">
        <f>('hgyj-gyin'!T966)</f>
        <v>ERDF</v>
      </c>
      <c r="D969">
        <f>('hgyj-gyin'!V966)</f>
        <v>0.69999999930000001</v>
      </c>
      <c r="E969">
        <f>('hgyj-gyin'!W966)</f>
        <v>297131988</v>
      </c>
      <c r="F969">
        <f>('hgyj-gyin'!X966)</f>
        <v>424474269</v>
      </c>
    </row>
    <row r="970" spans="1:6" x14ac:dyDescent="0.3">
      <c r="A970" s="17"/>
      <c r="B970" s="5" t="str">
        <f>('hgyj-gyin'!B967)</f>
        <v>Czechia</v>
      </c>
      <c r="C970" t="str">
        <f>('hgyj-gyin'!T967)</f>
        <v>ERDF</v>
      </c>
      <c r="D970">
        <f>('hgyj-gyin'!V967)</f>
        <v>0.39999999920000001</v>
      </c>
      <c r="E970">
        <f>('hgyj-gyin'!W967)</f>
        <v>103602855</v>
      </c>
      <c r="F970">
        <f>('hgyj-gyin'!X967)</f>
        <v>259007138.02000001</v>
      </c>
    </row>
    <row r="971" spans="1:6" x14ac:dyDescent="0.3">
      <c r="A971" s="17"/>
      <c r="B971" s="5" t="str">
        <f>('hgyj-gyin'!B968)</f>
        <v>Czechia</v>
      </c>
      <c r="C971" t="str">
        <f>('hgyj-gyin'!T968)</f>
        <v>ERDF</v>
      </c>
      <c r="D971">
        <f>('hgyj-gyin'!V968)</f>
        <v>0.39999997459999997</v>
      </c>
      <c r="E971">
        <f>('hgyj-gyin'!W968)</f>
        <v>3146967</v>
      </c>
      <c r="F971">
        <f>('hgyj-gyin'!X968)</f>
        <v>7867418</v>
      </c>
    </row>
    <row r="972" spans="1:6" x14ac:dyDescent="0.3">
      <c r="A972" s="17"/>
      <c r="B972" s="5" t="str">
        <f>('hgyj-gyin'!B969)</f>
        <v>Interreg</v>
      </c>
      <c r="C972" t="str">
        <f>('hgyj-gyin'!T969)</f>
        <v>Interreg Funds</v>
      </c>
      <c r="D972">
        <f>('hgyj-gyin'!V969)</f>
        <v>0.6999999737</v>
      </c>
      <c r="E972">
        <f>('hgyj-gyin'!W969)</f>
        <v>984638</v>
      </c>
      <c r="F972">
        <f>('hgyj-gyin'!X969)</f>
        <v>1406625.77</v>
      </c>
    </row>
    <row r="973" spans="1:6" x14ac:dyDescent="0.3">
      <c r="A973" s="17"/>
      <c r="B973" s="5" t="str">
        <f>('hgyj-gyin'!B970)</f>
        <v>Interreg</v>
      </c>
      <c r="C973" t="str">
        <f>('hgyj-gyin'!T970)</f>
        <v>Interreg Funds</v>
      </c>
      <c r="D973">
        <f>('hgyj-gyin'!V970)</f>
        <v>0.84999995839999998</v>
      </c>
      <c r="E973">
        <f>('hgyj-gyin'!W970)</f>
        <v>556824</v>
      </c>
      <c r="F973">
        <f>('hgyj-gyin'!X970)</f>
        <v>655087.09</v>
      </c>
    </row>
    <row r="974" spans="1:6" x14ac:dyDescent="0.3">
      <c r="A974" s="17"/>
      <c r="B974" s="5" t="str">
        <f>('hgyj-gyin'!B971)</f>
        <v>Interreg</v>
      </c>
      <c r="C974" t="str">
        <f>('hgyj-gyin'!T971)</f>
        <v>Interreg Funds</v>
      </c>
      <c r="D974">
        <f>('hgyj-gyin'!V971)</f>
        <v>0.79999996880000002</v>
      </c>
      <c r="E974">
        <f>('hgyj-gyin'!W971)</f>
        <v>720555</v>
      </c>
      <c r="F974">
        <f>('hgyj-gyin'!X971)</f>
        <v>900693.79</v>
      </c>
    </row>
    <row r="975" spans="1:6" x14ac:dyDescent="0.3">
      <c r="A975" s="17"/>
      <c r="B975" s="5" t="str">
        <f>('hgyj-gyin'!B972)</f>
        <v>Italy</v>
      </c>
      <c r="C975" t="str">
        <f>('hgyj-gyin'!T972)</f>
        <v>ESF+</v>
      </c>
      <c r="D975">
        <f>('hgyj-gyin'!V972)</f>
        <v>0.4</v>
      </c>
      <c r="E975">
        <f>('hgyj-gyin'!W972)</f>
        <v>9200000</v>
      </c>
      <c r="F975">
        <f>('hgyj-gyin'!X972)</f>
        <v>23000000</v>
      </c>
    </row>
    <row r="976" spans="1:6" x14ac:dyDescent="0.3">
      <c r="A976" s="17"/>
      <c r="B976" s="5" t="str">
        <f>('hgyj-gyin'!B973)</f>
        <v>Interreg</v>
      </c>
      <c r="C976" t="str">
        <f>('hgyj-gyin'!T973)</f>
        <v>Interreg Funds</v>
      </c>
      <c r="D976">
        <f>('hgyj-gyin'!V973)</f>
        <v>0.61612285460000005</v>
      </c>
      <c r="E976">
        <f>('hgyj-gyin'!W973)</f>
        <v>433082</v>
      </c>
      <c r="F976">
        <f>('hgyj-gyin'!X973)</f>
        <v>702915.01</v>
      </c>
    </row>
    <row r="977" spans="1:6" x14ac:dyDescent="0.3">
      <c r="A977" s="17"/>
      <c r="B977" s="5" t="str">
        <f>('hgyj-gyin'!B974)</f>
        <v>Spain</v>
      </c>
      <c r="C977" t="str">
        <f>('hgyj-gyin'!T974)</f>
        <v>ESF+</v>
      </c>
      <c r="D977">
        <f>('hgyj-gyin'!V974)</f>
        <v>0.59999999869999998</v>
      </c>
      <c r="E977">
        <f>('hgyj-gyin'!W974)</f>
        <v>4189882</v>
      </c>
      <c r="F977">
        <f>('hgyj-gyin'!X974)</f>
        <v>6983136.6799999997</v>
      </c>
    </row>
    <row r="978" spans="1:6" x14ac:dyDescent="0.3">
      <c r="A978" s="17"/>
      <c r="B978" s="5" t="str">
        <f>('hgyj-gyin'!B975)</f>
        <v>Interreg</v>
      </c>
      <c r="C978" t="str">
        <f>('hgyj-gyin'!T975)</f>
        <v>Interreg Funds</v>
      </c>
      <c r="D978">
        <f>('hgyj-gyin'!V975)</f>
        <v>0.84999998219999995</v>
      </c>
      <c r="E978">
        <f>('hgyj-gyin'!W975)</f>
        <v>575584.15</v>
      </c>
      <c r="F978">
        <f>('hgyj-gyin'!X975)</f>
        <v>677157.84</v>
      </c>
    </row>
    <row r="979" spans="1:6" x14ac:dyDescent="0.3">
      <c r="A979" s="17"/>
      <c r="B979" s="5" t="str">
        <f>('hgyj-gyin'!B976)</f>
        <v>Germany</v>
      </c>
      <c r="C979" t="str">
        <f>('hgyj-gyin'!T976)</f>
        <v>ESF+</v>
      </c>
      <c r="D979">
        <f>('hgyj-gyin'!V976)</f>
        <v>0.39999999899999999</v>
      </c>
      <c r="E979">
        <f>('hgyj-gyin'!W976)</f>
        <v>60992686</v>
      </c>
      <c r="F979">
        <f>('hgyj-gyin'!X976)</f>
        <v>152481715.38</v>
      </c>
    </row>
    <row r="980" spans="1:6" x14ac:dyDescent="0.3">
      <c r="A980" s="17"/>
      <c r="B980" s="5" t="str">
        <f>('hgyj-gyin'!B977)</f>
        <v>Interreg</v>
      </c>
      <c r="C980" t="str">
        <f>('hgyj-gyin'!T977)</f>
        <v>Interreg Funds</v>
      </c>
      <c r="D980">
        <f>('hgyj-gyin'!V977)</f>
        <v>0.79999998449999998</v>
      </c>
      <c r="E980">
        <f>('hgyj-gyin'!W977)</f>
        <v>9640061</v>
      </c>
      <c r="F980">
        <f>('hgyj-gyin'!X977)</f>
        <v>12050076.48</v>
      </c>
    </row>
    <row r="981" spans="1:6" x14ac:dyDescent="0.3">
      <c r="A981" s="17"/>
      <c r="B981" s="5" t="str">
        <f>('hgyj-gyin'!B978)</f>
        <v>Czechia</v>
      </c>
      <c r="C981" t="str">
        <f>('hgyj-gyin'!T978)</f>
        <v>ERDF</v>
      </c>
      <c r="D981">
        <f>('hgyj-gyin'!V978)</f>
        <v>0.39999999920000001</v>
      </c>
      <c r="E981">
        <f>('hgyj-gyin'!W978)</f>
        <v>103602855</v>
      </c>
      <c r="F981">
        <f>('hgyj-gyin'!X978)</f>
        <v>259007138.02000001</v>
      </c>
    </row>
    <row r="982" spans="1:6" x14ac:dyDescent="0.3">
      <c r="A982" s="17"/>
      <c r="B982" s="5" t="str">
        <f>('hgyj-gyin'!B979)</f>
        <v>Croatia</v>
      </c>
      <c r="C982" t="str">
        <f>('hgyj-gyin'!T979)</f>
        <v>ERDF</v>
      </c>
      <c r="D982">
        <f>('hgyj-gyin'!V979)</f>
        <v>0.84999999940000004</v>
      </c>
      <c r="E982">
        <f>('hgyj-gyin'!W979)</f>
        <v>15000000</v>
      </c>
      <c r="F982">
        <f>('hgyj-gyin'!X979)</f>
        <v>17647058.84</v>
      </c>
    </row>
    <row r="983" spans="1:6" x14ac:dyDescent="0.3">
      <c r="A983" s="17"/>
      <c r="B983" s="5" t="str">
        <f>('hgyj-gyin'!B980)</f>
        <v>Czechia</v>
      </c>
      <c r="C983" t="str">
        <f>('hgyj-gyin'!T980)</f>
        <v>ERDF</v>
      </c>
      <c r="D983">
        <f>('hgyj-gyin'!V980)</f>
        <v>0.8</v>
      </c>
      <c r="E983">
        <f>('hgyj-gyin'!W980)</f>
        <v>116492024</v>
      </c>
      <c r="F983">
        <f>('hgyj-gyin'!X980)</f>
        <v>145615030</v>
      </c>
    </row>
    <row r="984" spans="1:6" x14ac:dyDescent="0.3">
      <c r="A984" s="17"/>
      <c r="B984" s="5" t="str">
        <f>('hgyj-gyin'!B981)</f>
        <v>Czechia</v>
      </c>
      <c r="C984" t="str">
        <f>('hgyj-gyin'!T981)</f>
        <v>ERDF</v>
      </c>
      <c r="D984">
        <f>('hgyj-gyin'!V981)</f>
        <v>0.7</v>
      </c>
      <c r="E984">
        <f>('hgyj-gyin'!W981)</f>
        <v>131888030.56</v>
      </c>
      <c r="F984">
        <f>('hgyj-gyin'!X981)</f>
        <v>188411472.22999999</v>
      </c>
    </row>
    <row r="985" spans="1:6" x14ac:dyDescent="0.3">
      <c r="A985" s="17"/>
      <c r="B985" s="5" t="str">
        <f>('hgyj-gyin'!B982)</f>
        <v>Poland</v>
      </c>
      <c r="C985" t="str">
        <f>('hgyj-gyin'!T982)</f>
        <v>ESF+</v>
      </c>
      <c r="D985">
        <f>('hgyj-gyin'!V982)</f>
        <v>0.84999999660000003</v>
      </c>
      <c r="E985">
        <f>('hgyj-gyin'!W982)</f>
        <v>12830933</v>
      </c>
      <c r="F985">
        <f>('hgyj-gyin'!X982)</f>
        <v>15095215.35</v>
      </c>
    </row>
    <row r="986" spans="1:6" x14ac:dyDescent="0.3">
      <c r="A986" s="17"/>
      <c r="B986" s="5" t="str">
        <f>('hgyj-gyin'!B983)</f>
        <v>Interreg</v>
      </c>
      <c r="C986" t="str">
        <f>('hgyj-gyin'!T983)</f>
        <v>Interreg Funds</v>
      </c>
      <c r="D986">
        <f>('hgyj-gyin'!V983)</f>
        <v>0.79999999570000002</v>
      </c>
      <c r="E986">
        <f>('hgyj-gyin'!W983)</f>
        <v>7279475</v>
      </c>
      <c r="F986">
        <f>('hgyj-gyin'!X983)</f>
        <v>9099343.8000000007</v>
      </c>
    </row>
    <row r="987" spans="1:6" x14ac:dyDescent="0.3">
      <c r="A987" s="17"/>
      <c r="B987" s="5" t="str">
        <f>('hgyj-gyin'!B984)</f>
        <v>Interreg</v>
      </c>
      <c r="C987" t="str">
        <f>('hgyj-gyin'!T984)</f>
        <v>Interreg Funds</v>
      </c>
      <c r="D987">
        <f>('hgyj-gyin'!V984)</f>
        <v>0.75000001240000003</v>
      </c>
      <c r="E987">
        <f>('hgyj-gyin'!W984)</f>
        <v>3425638</v>
      </c>
      <c r="F987">
        <f>('hgyj-gyin'!X984)</f>
        <v>4567517.26</v>
      </c>
    </row>
    <row r="988" spans="1:6" x14ac:dyDescent="0.3">
      <c r="A988" s="17"/>
      <c r="B988" s="5" t="str">
        <f>('hgyj-gyin'!B985)</f>
        <v>Interreg</v>
      </c>
      <c r="C988" t="str">
        <f>('hgyj-gyin'!T985)</f>
        <v>Interreg Funds</v>
      </c>
      <c r="D988">
        <f>('hgyj-gyin'!V985)</f>
        <v>0.61612284100000003</v>
      </c>
      <c r="E988">
        <f>('hgyj-gyin'!W985)</f>
        <v>433215</v>
      </c>
      <c r="F988">
        <f>('hgyj-gyin'!X985)</f>
        <v>703130.89</v>
      </c>
    </row>
    <row r="989" spans="1:6" x14ac:dyDescent="0.3">
      <c r="A989" s="17"/>
      <c r="B989" s="5" t="str">
        <f>('hgyj-gyin'!B986)</f>
        <v>Interreg</v>
      </c>
      <c r="C989" t="str">
        <f>('hgyj-gyin'!T986)</f>
        <v>Interreg Funds</v>
      </c>
      <c r="D989">
        <f>('hgyj-gyin'!V986)</f>
        <v>0.89999998719999996</v>
      </c>
      <c r="E989">
        <f>('hgyj-gyin'!W986)</f>
        <v>1963267.26</v>
      </c>
      <c r="F989">
        <f>('hgyj-gyin'!X986)</f>
        <v>2181408.1</v>
      </c>
    </row>
    <row r="990" spans="1:6" x14ac:dyDescent="0.3">
      <c r="A990" s="17"/>
      <c r="B990" s="5" t="str">
        <f>('hgyj-gyin'!B987)</f>
        <v>Czechia</v>
      </c>
      <c r="C990" t="str">
        <f>('hgyj-gyin'!T987)</f>
        <v>ERDF</v>
      </c>
      <c r="D990">
        <f>('hgyj-gyin'!V987)</f>
        <v>0.84999999959999994</v>
      </c>
      <c r="E990">
        <f>('hgyj-gyin'!W987)</f>
        <v>237064703</v>
      </c>
      <c r="F990">
        <f>('hgyj-gyin'!X987)</f>
        <v>278899650.72000003</v>
      </c>
    </row>
    <row r="991" spans="1:6" x14ac:dyDescent="0.3">
      <c r="A991" s="17"/>
      <c r="B991" s="5" t="str">
        <f>('hgyj-gyin'!B988)</f>
        <v>Greece</v>
      </c>
      <c r="C991" t="str">
        <f>('hgyj-gyin'!T988)</f>
        <v>ERDF</v>
      </c>
      <c r="D991">
        <f>('hgyj-gyin'!V988)</f>
        <v>0.84999999869999998</v>
      </c>
      <c r="E991">
        <f>('hgyj-gyin'!W988)</f>
        <v>21250000</v>
      </c>
      <c r="F991">
        <f>('hgyj-gyin'!X988)</f>
        <v>25000000.039999999</v>
      </c>
    </row>
    <row r="992" spans="1:6" x14ac:dyDescent="0.3">
      <c r="A992" s="17"/>
      <c r="B992" s="5" t="str">
        <f>('hgyj-gyin'!B989)</f>
        <v>Czechia</v>
      </c>
      <c r="C992" t="str">
        <f>('hgyj-gyin'!T989)</f>
        <v>ERDF</v>
      </c>
      <c r="D992">
        <f>('hgyj-gyin'!V989)</f>
        <v>0.69999999879999997</v>
      </c>
      <c r="E992">
        <f>('hgyj-gyin'!W989)</f>
        <v>190346648</v>
      </c>
      <c r="F992">
        <f>('hgyj-gyin'!X989)</f>
        <v>271923783.31999999</v>
      </c>
    </row>
    <row r="993" spans="1:6" x14ac:dyDescent="0.3">
      <c r="A993" s="17"/>
      <c r="B993" s="5" t="str">
        <f>('hgyj-gyin'!B990)</f>
        <v>Czechia</v>
      </c>
      <c r="C993" t="str">
        <f>('hgyj-gyin'!T990)</f>
        <v>ERDF</v>
      </c>
      <c r="D993">
        <f>('hgyj-gyin'!V990)</f>
        <v>0.69999999000000002</v>
      </c>
      <c r="E993">
        <f>('hgyj-gyin'!W990)</f>
        <v>35015074</v>
      </c>
      <c r="F993">
        <f>('hgyj-gyin'!X990)</f>
        <v>50021535</v>
      </c>
    </row>
    <row r="994" spans="1:6" x14ac:dyDescent="0.3">
      <c r="A994" s="17"/>
      <c r="B994" s="5" t="str">
        <f>('hgyj-gyin'!B991)</f>
        <v>Interreg</v>
      </c>
      <c r="C994" t="str">
        <f>('hgyj-gyin'!T991)</f>
        <v>Interreg Funds</v>
      </c>
      <c r="D994">
        <f>('hgyj-gyin'!V991)</f>
        <v>0.79999999450000003</v>
      </c>
      <c r="E994">
        <f>('hgyj-gyin'!W991)</f>
        <v>1264479.95</v>
      </c>
      <c r="F994">
        <f>('hgyj-gyin'!X991)</f>
        <v>1580599.95</v>
      </c>
    </row>
    <row r="995" spans="1:6" x14ac:dyDescent="0.3">
      <c r="A995" s="17"/>
      <c r="B995" s="5" t="str">
        <f>('hgyj-gyin'!B992)</f>
        <v>Czechia</v>
      </c>
      <c r="C995" t="str">
        <f>('hgyj-gyin'!T992)</f>
        <v>ERDF</v>
      </c>
      <c r="D995">
        <f>('hgyj-gyin'!V992)</f>
        <v>0.7</v>
      </c>
      <c r="E995">
        <f>('hgyj-gyin'!W992)</f>
        <v>132287494</v>
      </c>
      <c r="F995">
        <f>('hgyj-gyin'!X992)</f>
        <v>188982134.28999999</v>
      </c>
    </row>
    <row r="996" spans="1:6" x14ac:dyDescent="0.3">
      <c r="A996" s="17"/>
      <c r="B996" s="5" t="str">
        <f>('hgyj-gyin'!B993)</f>
        <v>Interreg</v>
      </c>
      <c r="C996" t="str">
        <f>('hgyj-gyin'!T993)</f>
        <v>Interreg Funds</v>
      </c>
      <c r="D996">
        <f>('hgyj-gyin'!V993)</f>
        <v>0.79999994200000002</v>
      </c>
      <c r="E996">
        <f>('hgyj-gyin'!W993)</f>
        <v>104999.96</v>
      </c>
      <c r="F996">
        <f>('hgyj-gyin'!X993)</f>
        <v>131249.96</v>
      </c>
    </row>
    <row r="997" spans="1:6" x14ac:dyDescent="0.3">
      <c r="A997" s="17"/>
      <c r="B997" s="5" t="str">
        <f>('hgyj-gyin'!B994)</f>
        <v>Czechia</v>
      </c>
      <c r="C997" t="str">
        <f>('hgyj-gyin'!T994)</f>
        <v>ERDF</v>
      </c>
      <c r="D997">
        <f>('hgyj-gyin'!V994)</f>
        <v>0.7</v>
      </c>
      <c r="E997">
        <f>('hgyj-gyin'!W994)</f>
        <v>139838303</v>
      </c>
      <c r="F997">
        <f>('hgyj-gyin'!X994)</f>
        <v>199769004.28999999</v>
      </c>
    </row>
    <row r="998" spans="1:6" x14ac:dyDescent="0.3">
      <c r="A998" s="17"/>
      <c r="B998" s="5" t="str">
        <f>('hgyj-gyin'!B995)</f>
        <v>Interreg</v>
      </c>
      <c r="C998" t="str">
        <f>('hgyj-gyin'!T995)</f>
        <v>Interreg Funds</v>
      </c>
      <c r="D998">
        <f>('hgyj-gyin'!V995)</f>
        <v>0.8</v>
      </c>
      <c r="E998">
        <f>('hgyj-gyin'!W995)</f>
        <v>533698.28</v>
      </c>
      <c r="F998">
        <f>('hgyj-gyin'!X995)</f>
        <v>667122.85</v>
      </c>
    </row>
    <row r="999" spans="1:6" x14ac:dyDescent="0.3">
      <c r="A999" s="17"/>
      <c r="B999" s="5" t="str">
        <f>('hgyj-gyin'!B996)</f>
        <v>Czechia</v>
      </c>
      <c r="C999" t="str">
        <f>('hgyj-gyin'!T996)</f>
        <v>ERDF</v>
      </c>
      <c r="D999">
        <f>('hgyj-gyin'!V996)</f>
        <v>0.84999999959999994</v>
      </c>
      <c r="E999">
        <f>('hgyj-gyin'!W996)</f>
        <v>358989438</v>
      </c>
      <c r="F999">
        <f>('hgyj-gyin'!X996)</f>
        <v>422340515.49000001</v>
      </c>
    </row>
    <row r="1000" spans="1:6" x14ac:dyDescent="0.3">
      <c r="A1000" s="17"/>
      <c r="B1000" s="5" t="str">
        <f>('hgyj-gyin'!B997)</f>
        <v>Czechia</v>
      </c>
      <c r="C1000" t="str">
        <f>('hgyj-gyin'!T997)</f>
        <v>ERDF</v>
      </c>
      <c r="D1000">
        <f>('hgyj-gyin'!V997)</f>
        <v>0.69999999930000001</v>
      </c>
      <c r="E1000">
        <f>('hgyj-gyin'!W997)</f>
        <v>297131988</v>
      </c>
      <c r="F1000">
        <f>('hgyj-gyin'!X997)</f>
        <v>424474269</v>
      </c>
    </row>
    <row r="1001" spans="1:6" x14ac:dyDescent="0.3">
      <c r="A1001" s="17"/>
      <c r="B1001" s="5" t="str">
        <f>('hgyj-gyin'!B998)</f>
        <v>Interreg</v>
      </c>
      <c r="C1001" t="str">
        <f>('hgyj-gyin'!T998)</f>
        <v>Interreg Funds</v>
      </c>
      <c r="D1001">
        <f>('hgyj-gyin'!V998)</f>
        <v>0.89999997720000002</v>
      </c>
      <c r="E1001">
        <f>('hgyj-gyin'!W998)</f>
        <v>12122460</v>
      </c>
      <c r="F1001">
        <f>('hgyj-gyin'!X998)</f>
        <v>13469400.34</v>
      </c>
    </row>
    <row r="1002" spans="1:6" x14ac:dyDescent="0.3">
      <c r="A1002" s="17"/>
      <c r="B1002" s="5" t="str">
        <f>('hgyj-gyin'!B999)</f>
        <v>Interreg</v>
      </c>
      <c r="C1002" t="str">
        <f>('hgyj-gyin'!T999)</f>
        <v>Interreg Funds</v>
      </c>
      <c r="D1002">
        <f>('hgyj-gyin'!V999)</f>
        <v>0.7500000081</v>
      </c>
      <c r="E1002">
        <f>('hgyj-gyin'!W999)</f>
        <v>856408.99</v>
      </c>
      <c r="F1002">
        <f>('hgyj-gyin'!X999)</f>
        <v>1141878.6399999999</v>
      </c>
    </row>
    <row r="1003" spans="1:6" x14ac:dyDescent="0.3">
      <c r="A1003" s="17"/>
      <c r="B1003" s="5" t="str">
        <f>('hgyj-gyin'!B1000)</f>
        <v>Interreg</v>
      </c>
      <c r="C1003" t="str">
        <f>('hgyj-gyin'!T1000)</f>
        <v>Interreg Funds</v>
      </c>
      <c r="D1003">
        <f>('hgyj-gyin'!V1000)</f>
        <v>0.89999997720000002</v>
      </c>
      <c r="E1003">
        <f>('hgyj-gyin'!W1000)</f>
        <v>12122460</v>
      </c>
      <c r="F1003">
        <f>('hgyj-gyin'!X1000)</f>
        <v>13469400.34</v>
      </c>
    </row>
    <row r="1004" spans="1:6" x14ac:dyDescent="0.3">
      <c r="A1004" s="18"/>
      <c r="B1004" s="6" t="str">
        <f>('hgyj-gyin'!B1001)</f>
        <v>Greece</v>
      </c>
      <c r="C1004" s="4" t="str">
        <f>('hgyj-gyin'!T1001)</f>
        <v>CF</v>
      </c>
      <c r="D1004" s="4">
        <f>('hgyj-gyin'!V1001)</f>
        <v>0.84999999449999997</v>
      </c>
      <c r="E1004" s="4">
        <f>('hgyj-gyin'!W1001)</f>
        <v>39100000</v>
      </c>
      <c r="F1004" s="4">
        <f>('hgyj-gyin'!X1001)</f>
        <v>46000000.299999997</v>
      </c>
    </row>
    <row r="1005" spans="1:6" x14ac:dyDescent="0.3">
      <c r="A1005" s="19" t="s">
        <v>1453</v>
      </c>
      <c r="B1005" t="s">
        <v>1447</v>
      </c>
      <c r="D1005" s="8" t="s">
        <v>1454</v>
      </c>
      <c r="E1005" s="8" t="s">
        <v>1455</v>
      </c>
      <c r="F1005" s="8" t="s">
        <v>1456</v>
      </c>
    </row>
    <row r="1006" spans="1:6" x14ac:dyDescent="0.3">
      <c r="A1006" s="20"/>
      <c r="B1006" t="str" cm="1">
        <f t="array" ref="B1006:B1030">_xlfn._xlws.SORT(_xlfn.UNIQUE(B5:B1004))</f>
        <v>Austria</v>
      </c>
      <c r="D1006" cm="1">
        <f t="array" aca="1" ref="D1006" ca="1">AVERAGEIF($B$4:$B$1004, INDIRECT("B"&amp;ROW()), $D$4:$D$1004)</f>
        <v>0.84736663143783808</v>
      </c>
      <c r="E1006" cm="1">
        <f t="array" aca="1" ref="E1006" ca="1">SUMIF($B$4:$B$1004, INDIRECT("B"&amp;ROW()), $E$4:$E$1004)</f>
        <v>29983235.999999996</v>
      </c>
      <c r="F1006" cm="1">
        <f t="array" aca="1" ref="F1006" ca="1">SUMIF($B$4:$B$1004, INDIRECT("B"&amp;ROW()), $F$4:$F$1004)</f>
        <v>35495650.249999993</v>
      </c>
    </row>
    <row r="1007" spans="1:6" x14ac:dyDescent="0.3">
      <c r="A1007" s="20"/>
      <c r="B1007" t="str">
        <v>Belgium</v>
      </c>
      <c r="D1007" cm="1">
        <f t="array" aca="1" ref="D1007" ca="1">AVERAGEIF($B$4:$B$1004, INDIRECT("B"&amp;ROW()), $D$4:$D$1004)</f>
        <v>0.40909090909090923</v>
      </c>
      <c r="E1007" cm="1">
        <f t="array" aca="1" ref="E1007" ca="1">SUMIF($B$4:$B$1004, INDIRECT("B"&amp;ROW()), $E$4:$E$1004)</f>
        <v>301749907</v>
      </c>
      <c r="F1007" cm="1">
        <f t="array" aca="1" ref="F1007" ca="1">SUMIF($B$4:$B$1004, INDIRECT("B"&amp;ROW()), $F$4:$F$1004)</f>
        <v>751120932.5</v>
      </c>
    </row>
    <row r="1008" spans="1:6" x14ac:dyDescent="0.3">
      <c r="A1008" s="20"/>
      <c r="B1008" t="str">
        <v>Bulgaria</v>
      </c>
      <c r="D1008" cm="1">
        <f t="array" aca="1" ref="D1008" ca="1">AVERAGEIF($B$4:$B$1004, INDIRECT("B"&amp;ROW()), $D$4:$D$1004)</f>
        <v>0.81249999507500004</v>
      </c>
      <c r="E1008" cm="1">
        <f t="array" aca="1" ref="E1008" ca="1">SUMIF($B$4:$B$1004, INDIRECT("B"&amp;ROW()), $E$4:$E$1004)</f>
        <v>188090995</v>
      </c>
      <c r="F1008" cm="1">
        <f t="array" aca="1" ref="F1008" ca="1">SUMIF($B$4:$B$1004, INDIRECT("B"&amp;ROW()), $F$4:$F$1004)</f>
        <v>223108772.84999999</v>
      </c>
    </row>
    <row r="1009" spans="1:6" x14ac:dyDescent="0.3">
      <c r="A1009" s="20"/>
      <c r="B1009" t="str">
        <v>Croatia</v>
      </c>
      <c r="D1009" cm="1">
        <f t="array" aca="1" ref="D1009" ca="1">AVERAGEIF($B$4:$B$1004, INDIRECT("B"&amp;ROW()), $D$4:$D$1004)</f>
        <v>0.77499999655000007</v>
      </c>
      <c r="E1009" cm="1">
        <f t="array" aca="1" ref="E1009" ca="1">SUMIF($B$4:$B$1004, INDIRECT("B"&amp;ROW()), $E$4:$E$1004)</f>
        <v>22534538</v>
      </c>
      <c r="F1009" cm="1">
        <f t="array" aca="1" ref="F1009" ca="1">SUMIF($B$4:$B$1004, INDIRECT("B"&amp;ROW()), $F$4:$F$1004)</f>
        <v>28410684.649999999</v>
      </c>
    </row>
    <row r="1010" spans="1:6" x14ac:dyDescent="0.3">
      <c r="A1010" s="20"/>
      <c r="B1010" t="str">
        <v>Cyprus</v>
      </c>
      <c r="D1010" cm="1">
        <f t="array" aca="1" ref="D1010" ca="1">AVERAGEIF($B$4:$B$1004, INDIRECT("B"&amp;ROW()), $D$4:$D$1004)</f>
        <v>0.59999999849999996</v>
      </c>
      <c r="E1010" cm="1">
        <f t="array" aca="1" ref="E1010" ca="1">SUMIF($B$4:$B$1004, INDIRECT("B"&amp;ROW()), $E$4:$E$1004)</f>
        <v>90455180</v>
      </c>
      <c r="F1010" cm="1">
        <f t="array" aca="1" ref="F1010" ca="1">SUMIF($B$4:$B$1004, INDIRECT("B"&amp;ROW()), $F$4:$F$1004)</f>
        <v>150758633.5</v>
      </c>
    </row>
    <row r="1011" spans="1:6" x14ac:dyDescent="0.3">
      <c r="A1011" s="20"/>
      <c r="B1011" t="str">
        <v>Czechia</v>
      </c>
      <c r="D1011" cm="1">
        <f t="array" aca="1" ref="D1011" ca="1">AVERAGEIF($B$4:$B$1004, INDIRECT("B"&amp;ROW()), $D$4:$D$1004)</f>
        <v>0.70810810666216206</v>
      </c>
      <c r="E1011" cm="1">
        <f t="array" aca="1" ref="E1011" ca="1">SUMIF($B$4:$B$1004, INDIRECT("B"&amp;ROW()), $E$4:$E$1004)</f>
        <v>5870372826.4499998</v>
      </c>
      <c r="F1011" cm="1">
        <f t="array" aca="1" ref="F1011" ca="1">SUMIF($B$4:$B$1004, INDIRECT("B"&amp;ROW()), $F$4:$F$1004)</f>
        <v>7997263435.7799997</v>
      </c>
    </row>
    <row r="1012" spans="1:6" x14ac:dyDescent="0.3">
      <c r="A1012" s="20"/>
      <c r="B1012" t="str">
        <v>Denmark</v>
      </c>
      <c r="D1012" cm="1">
        <f t="array" aca="1" ref="D1012" ca="1">AVERAGEIF($B$4:$B$1004, INDIRECT("B"&amp;ROW()), $D$4:$D$1004)</f>
        <v>0.39999999489999999</v>
      </c>
      <c r="E1012" cm="1">
        <f t="array" aca="1" ref="E1012" ca="1">SUMIF($B$4:$B$1004, INDIRECT("B"&amp;ROW()), $E$4:$E$1004)</f>
        <v>18640861</v>
      </c>
      <c r="F1012" cm="1">
        <f t="array" aca="1" ref="F1012" ca="1">SUMIF($B$4:$B$1004, INDIRECT("B"&amp;ROW()), $F$4:$F$1004)</f>
        <v>46602153.090000004</v>
      </c>
    </row>
    <row r="1013" spans="1:6" x14ac:dyDescent="0.3">
      <c r="A1013" s="20"/>
      <c r="B1013" t="str">
        <v>Estonia</v>
      </c>
      <c r="D1013" cm="1">
        <f t="array" aca="1" ref="D1013" ca="1">AVERAGEIF($B$4:$B$1004, INDIRECT("B"&amp;ROW()), $D$4:$D$1004)</f>
        <v>0.78078100685555563</v>
      </c>
      <c r="E1013" cm="1">
        <f t="array" aca="1" ref="E1013" ca="1">SUMIF($B$4:$B$1004, INDIRECT("B"&amp;ROW()), $E$4:$E$1004)</f>
        <v>640336950.12999988</v>
      </c>
      <c r="F1013" cm="1">
        <f t="array" aca="1" ref="F1013" ca="1">SUMIF($B$4:$B$1004, INDIRECT("B"&amp;ROW()), $F$4:$F$1004)</f>
        <v>786533252.82999992</v>
      </c>
    </row>
    <row r="1014" spans="1:6" x14ac:dyDescent="0.3">
      <c r="A1014" s="20"/>
      <c r="B1014" t="str">
        <v>Finland</v>
      </c>
      <c r="D1014" cm="1">
        <f t="array" aca="1" ref="D1014" ca="1">AVERAGEIF($B$4:$B$1004, INDIRECT("B"&amp;ROW()), $D$4:$D$1004)</f>
        <v>0.43712582766666669</v>
      </c>
      <c r="E1014" cm="1">
        <f t="array" aca="1" ref="E1014" ca="1">SUMIF($B$4:$B$1004, INDIRECT("B"&amp;ROW()), $E$4:$E$1004)</f>
        <v>23860883</v>
      </c>
      <c r="F1014" cm="1">
        <f t="array" aca="1" ref="F1014" ca="1">SUMIF($B$4:$B$1004, INDIRECT("B"&amp;ROW()), $F$4:$F$1004)</f>
        <v>55443025.380000003</v>
      </c>
    </row>
    <row r="1015" spans="1:6" x14ac:dyDescent="0.3">
      <c r="A1015" s="20"/>
      <c r="B1015" t="str">
        <v>France</v>
      </c>
      <c r="D1015" cm="1">
        <f t="array" aca="1" ref="D1015" ca="1">AVERAGEIF($B$4:$B$1004, INDIRECT("B"&amp;ROW()), $D$4:$D$1004)</f>
        <v>0.54812852494573128</v>
      </c>
      <c r="E1015" cm="1">
        <f t="array" aca="1" ref="E1015" ca="1">SUMIF($B$4:$B$1004, INDIRECT("B"&amp;ROW()), $E$4:$E$1004)</f>
        <v>2858134909</v>
      </c>
      <c r="F1015" cm="1">
        <f t="array" aca="1" ref="F1015" ca="1">SUMIF($B$4:$B$1004, INDIRECT("B"&amp;ROW()), $F$4:$F$1004)</f>
        <v>6012412378.1600018</v>
      </c>
    </row>
    <row r="1016" spans="1:6" x14ac:dyDescent="0.3">
      <c r="A1016" s="20"/>
      <c r="B1016" t="str">
        <v>Germany</v>
      </c>
      <c r="D1016" cm="1">
        <f t="array" aca="1" ref="D1016" ca="1">AVERAGEIF($B$4:$B$1004, INDIRECT("B"&amp;ROW()), $D$4:$D$1004)</f>
        <v>0.54004529872142859</v>
      </c>
      <c r="E1016" cm="1">
        <f t="array" aca="1" ref="E1016" ca="1">SUMIF($B$4:$B$1004, INDIRECT("B"&amp;ROW()), $E$4:$E$1004)</f>
        <v>3337982817</v>
      </c>
      <c r="F1016" cm="1">
        <f t="array" aca="1" ref="F1016" ca="1">SUMIF($B$4:$B$1004, INDIRECT("B"&amp;ROW()), $F$4:$F$1004)</f>
        <v>5803505977.4099989</v>
      </c>
    </row>
    <row r="1017" spans="1:6" x14ac:dyDescent="0.3">
      <c r="A1017" s="20"/>
      <c r="B1017" t="str">
        <v>Greece</v>
      </c>
      <c r="D1017" cm="1">
        <f t="array" aca="1" ref="D1017" ca="1">AVERAGEIF($B$4:$B$1004, INDIRECT("B"&amp;ROW()), $D$4:$D$1004)</f>
        <v>0.79159001423684205</v>
      </c>
      <c r="E1017" cm="1">
        <f t="array" aca="1" ref="E1017" ca="1">SUMIF($B$4:$B$1004, INDIRECT("B"&amp;ROW()), $E$4:$E$1004)</f>
        <v>704126694</v>
      </c>
      <c r="F1017" cm="1">
        <f t="array" aca="1" ref="F1017" ca="1">SUMIF($B$4:$B$1004, INDIRECT("B"&amp;ROW()), $F$4:$F$1004)</f>
        <v>857732107.02999985</v>
      </c>
    </row>
    <row r="1018" spans="1:6" x14ac:dyDescent="0.3">
      <c r="A1018" s="20"/>
      <c r="B1018" t="str">
        <v>Hungary</v>
      </c>
      <c r="D1018" cm="1">
        <f t="array" aca="1" ref="D1018" ca="1">AVERAGEIF($B$4:$B$1004, INDIRECT("B"&amp;ROW()), $D$4:$D$1004)</f>
        <v>0.84999999854999997</v>
      </c>
      <c r="E1018" cm="1">
        <f t="array" aca="1" ref="E1018" ca="1">SUMIF($B$4:$B$1004, INDIRECT("B"&amp;ROW()), $E$4:$E$1004)</f>
        <v>681691074</v>
      </c>
      <c r="F1018" cm="1">
        <f t="array" aca="1" ref="F1018" ca="1">SUMIF($B$4:$B$1004, INDIRECT("B"&amp;ROW()), $F$4:$F$1004)</f>
        <v>801989499.74000001</v>
      </c>
    </row>
    <row r="1019" spans="1:6" x14ac:dyDescent="0.3">
      <c r="A1019" s="20"/>
      <c r="B1019" t="str">
        <v>Interreg</v>
      </c>
      <c r="D1019" cm="1">
        <f t="array" aca="1" ref="D1019" ca="1">AVERAGEIF($B$4:$B$1004, INDIRECT("B"&amp;ROW()), $D$4:$D$1004)</f>
        <v>0.77375689661034464</v>
      </c>
      <c r="E1019" cm="1">
        <f t="array" aca="1" ref="E1019" ca="1">SUMIF($B$4:$B$1004, INDIRECT("B"&amp;ROW()), $E$4:$E$1004)</f>
        <v>911403550.19999993</v>
      </c>
      <c r="F1019" cm="1">
        <f t="array" aca="1" ref="F1019" ca="1">SUMIF($B$4:$B$1004, INDIRECT("B"&amp;ROW()), $F$4:$F$1004)</f>
        <v>1211065027.0099995</v>
      </c>
    </row>
    <row r="1020" spans="1:6" x14ac:dyDescent="0.3">
      <c r="A1020" s="20"/>
      <c r="B1020" t="str">
        <v>Ireland</v>
      </c>
      <c r="D1020" cm="1">
        <f t="array" aca="1" ref="D1020" ca="1">AVERAGEIF($B$4:$B$1004, INDIRECT("B"&amp;ROW()), $D$4:$D$1004)</f>
        <v>0.5</v>
      </c>
      <c r="E1020" cm="1">
        <f t="array" aca="1" ref="E1020" ca="1">SUMIF($B$4:$B$1004, INDIRECT("B"&amp;ROW()), $E$4:$E$1004)</f>
        <v>9137500</v>
      </c>
      <c r="F1020" cm="1">
        <f t="array" aca="1" ref="F1020" ca="1">SUMIF($B$4:$B$1004, INDIRECT("B"&amp;ROW()), $F$4:$F$1004)</f>
        <v>18275000</v>
      </c>
    </row>
    <row r="1021" spans="1:6" x14ac:dyDescent="0.3">
      <c r="A1021" s="20"/>
      <c r="B1021" t="str">
        <v>Italy</v>
      </c>
      <c r="D1021" cm="1">
        <f t="array" aca="1" ref="D1021" ca="1">AVERAGEIF($B$4:$B$1004, INDIRECT("B"&amp;ROW()), $D$4:$D$1004)</f>
        <v>0.44835476383285683</v>
      </c>
      <c r="E1021" cm="1">
        <f t="array" aca="1" ref="E1021" ca="1">SUMIF($B$4:$B$1004, INDIRECT("B"&amp;ROW()), $E$4:$E$1004)</f>
        <v>3052081823</v>
      </c>
      <c r="F1021" cm="1">
        <f t="array" aca="1" ref="F1021" ca="1">SUMIF($B$4:$B$1004, INDIRECT("B"&amp;ROW()), $F$4:$F$1004)</f>
        <v>6536560137.1499987</v>
      </c>
    </row>
    <row r="1022" spans="1:6" x14ac:dyDescent="0.3">
      <c r="A1022" s="20"/>
      <c r="B1022" t="str">
        <v>Lithuania</v>
      </c>
      <c r="D1022" cm="1">
        <f t="array" aca="1" ref="D1022" ca="1">AVERAGEIF($B$4:$B$1004, INDIRECT("B"&amp;ROW()), $D$4:$D$1004)</f>
        <v>0.91392710120909082</v>
      </c>
      <c r="E1022" cm="1">
        <f t="array" aca="1" ref="E1022" ca="1">SUMIF($B$4:$B$1004, INDIRECT("B"&amp;ROW()), $E$4:$E$1004)</f>
        <v>303395686</v>
      </c>
      <c r="F1022" cm="1">
        <f t="array" aca="1" ref="F1022" ca="1">SUMIF($B$4:$B$1004, INDIRECT("B"&amp;ROW()), $F$4:$F$1004)</f>
        <v>323982787.01999998</v>
      </c>
    </row>
    <row r="1023" spans="1:6" x14ac:dyDescent="0.3">
      <c r="A1023" s="20"/>
      <c r="B1023" t="str">
        <v>Netherlands</v>
      </c>
      <c r="D1023" cm="1">
        <f t="array" aca="1" ref="D1023" ca="1">AVERAGEIF($B$4:$B$1004, INDIRECT("B"&amp;ROW()), $D$4:$D$1004)</f>
        <v>0.46303358030157032</v>
      </c>
      <c r="E1023" cm="1">
        <f t="array" aca="1" ref="E1023" ca="1">SUMIF($B$4:$B$1004, INDIRECT("B"&amp;ROW()), $E$4:$E$1004)</f>
        <v>3164341464.0099993</v>
      </c>
      <c r="F1023" cm="1">
        <f t="array" aca="1" ref="F1023" ca="1">SUMIF($B$4:$B$1004, INDIRECT("B"&amp;ROW()), $F$4:$F$1004)</f>
        <v>6901182239.9200001</v>
      </c>
    </row>
    <row r="1024" spans="1:6" x14ac:dyDescent="0.3">
      <c r="A1024" s="20"/>
      <c r="B1024" t="str">
        <v>Poland</v>
      </c>
      <c r="D1024" cm="1">
        <f t="array" aca="1" ref="D1024" ca="1">AVERAGEIF($B$4:$B$1004, INDIRECT("B"&amp;ROW()), $D$4:$D$1004)</f>
        <v>0.80495223577936537</v>
      </c>
      <c r="E1024" cm="1">
        <f t="array" aca="1" ref="E1024" ca="1">SUMIF($B$4:$B$1004, INDIRECT("B"&amp;ROW()), $E$4:$E$1004)</f>
        <v>4475298371.2200003</v>
      </c>
      <c r="F1024" cm="1">
        <f t="array" aca="1" ref="F1024" ca="1">SUMIF($B$4:$B$1004, INDIRECT("B"&amp;ROW()), $F$4:$F$1004)</f>
        <v>5345993055.6599998</v>
      </c>
    </row>
    <row r="1025" spans="1:6" x14ac:dyDescent="0.3">
      <c r="A1025" s="20"/>
      <c r="B1025" t="str">
        <v>Portugal</v>
      </c>
      <c r="D1025" cm="1">
        <f t="array" aca="1" ref="D1025" ca="1">AVERAGEIF($B$4:$B$1004, INDIRECT("B"&amp;ROW()), $D$4:$D$1004)</f>
        <v>0.73765601952500004</v>
      </c>
      <c r="E1025" cm="1">
        <f t="array" aca="1" ref="E1025" ca="1">SUMIF($B$4:$B$1004, INDIRECT("B"&amp;ROW()), $E$4:$E$1004)</f>
        <v>1366641093</v>
      </c>
      <c r="F1025" cm="1">
        <f t="array" aca="1" ref="F1025" ca="1">SUMIF($B$4:$B$1004, INDIRECT("B"&amp;ROW()), $F$4:$F$1004)</f>
        <v>1611112138.8399999</v>
      </c>
    </row>
    <row r="1026" spans="1:6" x14ac:dyDescent="0.3">
      <c r="A1026" s="20"/>
      <c r="B1026" t="str">
        <v>Romania</v>
      </c>
      <c r="D1026" cm="1">
        <f t="array" aca="1" ref="D1026" ca="1">AVERAGEIF($B$4:$B$1004, INDIRECT("B"&amp;ROW()), $D$4:$D$1004)</f>
        <v>0.67499999788333342</v>
      </c>
      <c r="E1026" cm="1">
        <f t="array" aca="1" ref="E1026" ca="1">SUMIF($B$4:$B$1004, INDIRECT("B"&amp;ROW()), $E$4:$E$1004)</f>
        <v>433407737</v>
      </c>
      <c r="F1026" cm="1">
        <f t="array" aca="1" ref="F1026" ca="1">SUMIF($B$4:$B$1004, INDIRECT("B"&amp;ROW()), $F$4:$F$1004)</f>
        <v>668945295.24000001</v>
      </c>
    </row>
    <row r="1027" spans="1:6" x14ac:dyDescent="0.3">
      <c r="A1027" s="20"/>
      <c r="B1027" t="str">
        <v>Slovakia</v>
      </c>
      <c r="D1027" cm="1">
        <f t="array" aca="1" ref="D1027" ca="1">AVERAGEIF($B$4:$B$1004, INDIRECT("B"&amp;ROW()), $D$4:$D$1004)</f>
        <v>0.68749992467499998</v>
      </c>
      <c r="E1027" cm="1">
        <f t="array" aca="1" ref="E1027" ca="1">SUMIF($B$4:$B$1004, INDIRECT("B"&amp;ROW()), $E$4:$E$1004)</f>
        <v>122995078</v>
      </c>
      <c r="F1027" cm="1">
        <f t="array" aca="1" ref="F1027" ca="1">SUMIF($B$4:$B$1004, INDIRECT("B"&amp;ROW()), $F$4:$F$1004)</f>
        <v>164738436.84999999</v>
      </c>
    </row>
    <row r="1028" spans="1:6" x14ac:dyDescent="0.3">
      <c r="A1028" s="20"/>
      <c r="B1028" t="str">
        <v>Slovenia</v>
      </c>
      <c r="D1028" cm="1">
        <f t="array" aca="1" ref="D1028" ca="1">AVERAGEIF($B$4:$B$1004, INDIRECT("B"&amp;ROW()), $D$4:$D$1004)</f>
        <v>0.84999999859999997</v>
      </c>
      <c r="E1028" cm="1">
        <f t="array" aca="1" ref="E1028" ca="1">SUMIF($B$4:$B$1004, INDIRECT("B"&amp;ROW()), $E$4:$E$1004)</f>
        <v>16810200</v>
      </c>
      <c r="F1028" cm="1">
        <f t="array" aca="1" ref="F1028" ca="1">SUMIF($B$4:$B$1004, INDIRECT("B"&amp;ROW()), $F$4:$F$1004)</f>
        <v>19776705.91</v>
      </c>
    </row>
    <row r="1029" spans="1:6" x14ac:dyDescent="0.3">
      <c r="A1029" s="20"/>
      <c r="B1029" t="str">
        <v>Spain</v>
      </c>
      <c r="D1029" cm="1">
        <f t="array" aca="1" ref="D1029" ca="1">AVERAGEIF($B$4:$B$1004, INDIRECT("B"&amp;ROW()), $D$4:$D$1004)</f>
        <v>0.77921593735538464</v>
      </c>
      <c r="E1029" cm="1">
        <f t="array" aca="1" ref="E1029" ca="1">SUMIF($B$4:$B$1004, INDIRECT("B"&amp;ROW()), $E$4:$E$1004)</f>
        <v>919412906</v>
      </c>
      <c r="F1029" cm="1">
        <f t="array" aca="1" ref="F1029" ca="1">SUMIF($B$4:$B$1004, INDIRECT("B"&amp;ROW()), $F$4:$F$1004)</f>
        <v>1235931290.8199999</v>
      </c>
    </row>
    <row r="1030" spans="1:6" x14ac:dyDescent="0.3">
      <c r="A1030" s="20"/>
      <c r="B1030" t="str">
        <v>Sweden</v>
      </c>
      <c r="D1030" cm="1">
        <f t="array" aca="1" ref="D1030" ca="1">AVERAGEIF($B$4:$B$1004, INDIRECT("B"&amp;ROW()), $D$4:$D$1004)</f>
        <v>0.43999999954000002</v>
      </c>
      <c r="E1030" cm="1">
        <f t="array" aca="1" ref="E1030" ca="1">SUMIF($B$4:$B$1004, INDIRECT("B"&amp;ROW()), $E$4:$E$1004)</f>
        <v>38239212</v>
      </c>
      <c r="F1030" cm="1">
        <f t="array" aca="1" ref="F1030" ca="1">SUMIF($B$4:$B$1004, INDIRECT("B"&amp;ROW()), $F$4:$F$1004)</f>
        <v>88425164.640000001</v>
      </c>
    </row>
    <row r="1031" spans="1:6" x14ac:dyDescent="0.3">
      <c r="A1031" s="20"/>
      <c r="B1031" t="s">
        <v>1458</v>
      </c>
      <c r="D1031">
        <f ca="1">AVERAGE(D1006:D1030)</f>
        <v>0.66292531034016311</v>
      </c>
      <c r="E1031">
        <f ca="1">AVERAGE(E1006:E1030)</f>
        <v>1183245019.6403999</v>
      </c>
      <c r="F1031">
        <f ca="1">AVERAGE(F1006:F1030)</f>
        <v>1907054551.2891996</v>
      </c>
    </row>
  </sheetData>
  <mergeCells count="4">
    <mergeCell ref="B1:F3"/>
    <mergeCell ref="A1:A3"/>
    <mergeCell ref="A4:A1004"/>
    <mergeCell ref="A1005:A103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906C0-9EF0-4BEA-872B-81076071EB11}">
  <dimension ref="A1:I1031"/>
  <sheetViews>
    <sheetView tabSelected="1" workbookViewId="0">
      <selection activeCell="C6" sqref="C6"/>
    </sheetView>
  </sheetViews>
  <sheetFormatPr defaultColWidth="22.6640625" defaultRowHeight="14.4" x14ac:dyDescent="0.3"/>
  <cols>
    <col min="1" max="1" width="15.77734375" customWidth="1"/>
  </cols>
  <sheetData>
    <row r="1" spans="1:9" ht="18.600000000000001" customHeight="1" x14ac:dyDescent="0.3">
      <c r="A1" s="14"/>
      <c r="B1" s="9" t="s">
        <v>1461</v>
      </c>
      <c r="C1" s="25"/>
      <c r="D1" s="25"/>
      <c r="E1" s="25"/>
      <c r="F1" s="25"/>
      <c r="G1" s="25"/>
      <c r="H1" s="25"/>
      <c r="I1" s="25"/>
    </row>
    <row r="2" spans="1:9" ht="18.600000000000001" customHeight="1" x14ac:dyDescent="0.3">
      <c r="A2" s="14"/>
      <c r="B2" s="9"/>
      <c r="C2" s="25"/>
      <c r="D2" s="25"/>
      <c r="E2" s="25"/>
      <c r="F2" s="25"/>
      <c r="G2" s="25"/>
      <c r="H2" s="25"/>
      <c r="I2" s="25"/>
    </row>
    <row r="3" spans="1:9" ht="18.600000000000001" customHeight="1" x14ac:dyDescent="0.3">
      <c r="A3" s="15"/>
      <c r="B3" s="9"/>
      <c r="C3" s="25"/>
      <c r="D3" s="25"/>
      <c r="E3" s="25"/>
      <c r="F3" s="25"/>
      <c r="G3" s="25"/>
      <c r="H3" s="25"/>
      <c r="I3" s="25"/>
    </row>
    <row r="4" spans="1:9" x14ac:dyDescent="0.3">
      <c r="A4" s="16"/>
      <c r="B4" s="7" t="s">
        <v>1447</v>
      </c>
      <c r="C4" s="8" t="s">
        <v>1466</v>
      </c>
      <c r="D4" s="8" t="s">
        <v>1462</v>
      </c>
      <c r="E4" s="8" t="s">
        <v>1463</v>
      </c>
      <c r="F4" s="8" t="s">
        <v>1463</v>
      </c>
      <c r="G4" s="24" t="s">
        <v>1465</v>
      </c>
      <c r="H4" t="s">
        <v>1464</v>
      </c>
    </row>
    <row r="5" spans="1:9" x14ac:dyDescent="0.3">
      <c r="A5" s="17"/>
      <c r="B5" s="5" t="str">
        <f>('hgyj-gyin'!B2)</f>
        <v>Hungary</v>
      </c>
      <c r="C5" t="str">
        <f>('hgyj-gyin'!J2)</f>
        <v>PO3 Connected Europe</v>
      </c>
      <c r="D5">
        <f>('hgyj-gyin'!K2)</f>
        <v>3</v>
      </c>
      <c r="E5" t="str">
        <f>('hgyj-gyin'!L2)</f>
        <v>Connected Europe</v>
      </c>
      <c r="F5" t="str">
        <f>('hgyj-gyin'!M2)</f>
        <v>RSO3.1 Sustainable TEN-T</v>
      </c>
      <c r="G5" t="str">
        <f>('hgyj-gyin'!N2)</f>
        <v>RSO3.1</v>
      </c>
      <c r="H5" t="str">
        <f>('hgyj-gyin'!O2)</f>
        <v>Sustainable TEN-T</v>
      </c>
    </row>
    <row r="6" spans="1:9" x14ac:dyDescent="0.3">
      <c r="A6" s="17"/>
      <c r="B6" s="5" t="str">
        <f>('hgyj-gyin'!B3)</f>
        <v>Estonia</v>
      </c>
      <c r="C6" t="str">
        <f>('hgyj-gyin'!J3)</f>
        <v>PO1 Security</v>
      </c>
      <c r="D6">
        <f>('hgyj-gyin'!K3)</f>
        <v>1</v>
      </c>
      <c r="E6" t="str">
        <f>('hgyj-gyin'!L3)</f>
        <v>Security</v>
      </c>
      <c r="F6" t="str">
        <f>('hgyj-gyin'!M3)</f>
        <v>3 Preventing and combating crime</v>
      </c>
      <c r="G6">
        <f>('hgyj-gyin'!N3)</f>
        <v>3</v>
      </c>
      <c r="H6" t="str">
        <f>('hgyj-gyin'!O3)</f>
        <v>Preventing and combating crime</v>
      </c>
    </row>
    <row r="7" spans="1:9" x14ac:dyDescent="0.3">
      <c r="A7" s="17"/>
      <c r="B7" s="5" t="str">
        <f>('hgyj-gyin'!B4)</f>
        <v>Estonia</v>
      </c>
      <c r="C7" t="str">
        <f>('hgyj-gyin'!J4)</f>
        <v>PO1 Security</v>
      </c>
      <c r="D7">
        <f>('hgyj-gyin'!K4)</f>
        <v>1</v>
      </c>
      <c r="E7" t="str">
        <f>('hgyj-gyin'!L4)</f>
        <v>Security</v>
      </c>
      <c r="F7" t="str">
        <f>('hgyj-gyin'!M4)</f>
        <v>2 Cross-border cooperation</v>
      </c>
      <c r="G7">
        <f>('hgyj-gyin'!N4)</f>
        <v>2</v>
      </c>
      <c r="H7" t="str">
        <f>('hgyj-gyin'!O4)</f>
        <v>Cross-border cooperation</v>
      </c>
    </row>
    <row r="8" spans="1:9" x14ac:dyDescent="0.3">
      <c r="A8" s="17"/>
      <c r="B8" s="5" t="str">
        <f>('hgyj-gyin'!B5)</f>
        <v>Interreg</v>
      </c>
      <c r="C8" t="str">
        <f>('hgyj-gyin'!J5)</f>
        <v>PO7 Interreg: Safer and more secure Europe</v>
      </c>
      <c r="D8">
        <f>('hgyj-gyin'!K5)</f>
        <v>7</v>
      </c>
      <c r="E8" t="str">
        <f>('hgyj-gyin'!L5)</f>
        <v>Interreg: Safer and more secure Europe</v>
      </c>
      <c r="F8" t="str">
        <f>('hgyj-gyin'!M5)</f>
        <v>ISO7.2 Mobility and migration management</v>
      </c>
      <c r="G8" t="str">
        <f>('hgyj-gyin'!N5)</f>
        <v>ISO7.2</v>
      </c>
      <c r="H8" t="str">
        <f>('hgyj-gyin'!O5)</f>
        <v>Mobility and migration management</v>
      </c>
    </row>
    <row r="9" spans="1:9" x14ac:dyDescent="0.3">
      <c r="A9" s="17"/>
      <c r="B9" s="5" t="str">
        <f>('hgyj-gyin'!B6)</f>
        <v>Interreg</v>
      </c>
      <c r="C9" t="str">
        <f>('hgyj-gyin'!J6)</f>
        <v>PO2 Greener Europe</v>
      </c>
      <c r="D9">
        <f>('hgyj-gyin'!K6)</f>
        <v>2</v>
      </c>
      <c r="E9" t="str">
        <f>('hgyj-gyin'!L6)</f>
        <v>Greener Europe</v>
      </c>
      <c r="F9" t="str">
        <f>('hgyj-gyin'!M6)</f>
        <v>RSO2.6 Circular economy</v>
      </c>
      <c r="G9" t="str">
        <f>('hgyj-gyin'!N6)</f>
        <v>RSO2.6</v>
      </c>
      <c r="H9" t="str">
        <f>('hgyj-gyin'!O6)</f>
        <v>Circular economy</v>
      </c>
    </row>
    <row r="10" spans="1:9" x14ac:dyDescent="0.3">
      <c r="A10" s="17"/>
      <c r="B10" s="5" t="str">
        <f>('hgyj-gyin'!B7)</f>
        <v>Interreg</v>
      </c>
      <c r="C10" t="str">
        <f>('hgyj-gyin'!J7)</f>
        <v>PO6 Interreg: Cooperation Governance</v>
      </c>
      <c r="D10">
        <f>('hgyj-gyin'!K7)</f>
        <v>6</v>
      </c>
      <c r="E10" t="str">
        <f>('hgyj-gyin'!L7)</f>
        <v>Interreg: Cooperation Governance</v>
      </c>
      <c r="F10" t="str">
        <f>('hgyj-gyin'!M7)</f>
        <v>ISO6.6 Other actions to support better cooperation governance</v>
      </c>
      <c r="G10" t="str">
        <f>('hgyj-gyin'!N7)</f>
        <v>ISO6.6</v>
      </c>
      <c r="H10" t="str">
        <f>('hgyj-gyin'!O7)</f>
        <v>Other actions to support better cooperation governance</v>
      </c>
    </row>
    <row r="11" spans="1:9" x14ac:dyDescent="0.3">
      <c r="A11" s="17"/>
      <c r="B11" s="5" t="str">
        <f>('hgyj-gyin'!B8)</f>
        <v>Estonia</v>
      </c>
      <c r="C11" t="str">
        <f>('hgyj-gyin'!J8)</f>
        <v>PO1 Security</v>
      </c>
      <c r="D11">
        <f>('hgyj-gyin'!K8)</f>
        <v>1</v>
      </c>
      <c r="E11" t="str">
        <f>('hgyj-gyin'!L8)</f>
        <v>Security</v>
      </c>
      <c r="F11" t="str">
        <f>('hgyj-gyin'!M8)</f>
        <v>1 Exchange of information</v>
      </c>
      <c r="G11">
        <f>('hgyj-gyin'!N8)</f>
        <v>1</v>
      </c>
      <c r="H11" t="str">
        <f>('hgyj-gyin'!O8)</f>
        <v>Exchange of information</v>
      </c>
    </row>
    <row r="12" spans="1:9" x14ac:dyDescent="0.3">
      <c r="A12" s="17"/>
      <c r="B12" s="5" t="str">
        <f>('hgyj-gyin'!B9)</f>
        <v>Interreg</v>
      </c>
      <c r="C12" t="str">
        <f>('hgyj-gyin'!J9)</f>
        <v>PO6 Interreg: Cooperation Governance</v>
      </c>
      <c r="D12">
        <f>('hgyj-gyin'!K9)</f>
        <v>6</v>
      </c>
      <c r="E12" t="str">
        <f>('hgyj-gyin'!L9)</f>
        <v>Interreg: Cooperation Governance</v>
      </c>
      <c r="F12" t="str">
        <f>('hgyj-gyin'!M9)</f>
        <v>ISO6.6 Other actions to support better cooperation governance</v>
      </c>
      <c r="G12" t="str">
        <f>('hgyj-gyin'!N9)</f>
        <v>ISO6.6</v>
      </c>
      <c r="H12" t="str">
        <f>('hgyj-gyin'!O9)</f>
        <v>Other actions to support better cooperation governance</v>
      </c>
    </row>
    <row r="13" spans="1:9" x14ac:dyDescent="0.3">
      <c r="A13" s="17"/>
      <c r="B13" s="5" t="str">
        <f>('hgyj-gyin'!B10)</f>
        <v>Estonia</v>
      </c>
      <c r="C13" t="str">
        <f>('hgyj-gyin'!J10)</f>
        <v>PO1 Security</v>
      </c>
      <c r="D13">
        <f>('hgyj-gyin'!K10)</f>
        <v>1</v>
      </c>
      <c r="E13" t="str">
        <f>('hgyj-gyin'!L10)</f>
        <v>Security</v>
      </c>
      <c r="F13" t="str">
        <f>('hgyj-gyin'!M10)</f>
        <v>3 Preventing and combating crime</v>
      </c>
      <c r="G13">
        <f>('hgyj-gyin'!N10)</f>
        <v>3</v>
      </c>
      <c r="H13" t="str">
        <f>('hgyj-gyin'!O10)</f>
        <v>Preventing and combating crime</v>
      </c>
    </row>
    <row r="14" spans="1:9" x14ac:dyDescent="0.3">
      <c r="A14" s="17"/>
      <c r="B14" s="5" t="str">
        <f>('hgyj-gyin'!B11)</f>
        <v>Estonia</v>
      </c>
      <c r="C14" t="str">
        <f>('hgyj-gyin'!J11)</f>
        <v>PO1 Security</v>
      </c>
      <c r="D14">
        <f>('hgyj-gyin'!K11)</f>
        <v>1</v>
      </c>
      <c r="E14" t="str">
        <f>('hgyj-gyin'!L11)</f>
        <v>Security</v>
      </c>
      <c r="F14" t="str">
        <f>('hgyj-gyin'!M11)</f>
        <v>1 Exchange of information</v>
      </c>
      <c r="G14">
        <f>('hgyj-gyin'!N11)</f>
        <v>1</v>
      </c>
      <c r="H14" t="str">
        <f>('hgyj-gyin'!O11)</f>
        <v>Exchange of information</v>
      </c>
    </row>
    <row r="15" spans="1:9" x14ac:dyDescent="0.3">
      <c r="A15" s="17"/>
      <c r="B15" s="5" t="str">
        <f>('hgyj-gyin'!B12)</f>
        <v>Estonia</v>
      </c>
      <c r="C15" t="str">
        <f>('hgyj-gyin'!J12)</f>
        <v>PO1 Security</v>
      </c>
      <c r="D15">
        <f>('hgyj-gyin'!K12)</f>
        <v>1</v>
      </c>
      <c r="E15" t="str">
        <f>('hgyj-gyin'!L12)</f>
        <v>Security</v>
      </c>
      <c r="F15" t="str">
        <f>('hgyj-gyin'!M12)</f>
        <v>TA.36(5) Technical assistance - flat rate (Art. 36(5) CPR)</v>
      </c>
      <c r="G15" t="str">
        <f>('hgyj-gyin'!N12)</f>
        <v>TA.36(5)</v>
      </c>
      <c r="H15" t="str">
        <f>('hgyj-gyin'!O12)</f>
        <v>Technical assistance - flat rate (Art. 36(5) CPR)</v>
      </c>
    </row>
    <row r="16" spans="1:9" x14ac:dyDescent="0.3">
      <c r="A16" s="17"/>
      <c r="B16" s="5" t="str">
        <f>('hgyj-gyin'!B13)</f>
        <v>Austria</v>
      </c>
      <c r="C16" t="str">
        <f>('hgyj-gyin'!J13)</f>
        <v>PO1 Security</v>
      </c>
      <c r="D16">
        <f>('hgyj-gyin'!K13)</f>
        <v>1</v>
      </c>
      <c r="E16" t="str">
        <f>('hgyj-gyin'!L13)</f>
        <v>Security</v>
      </c>
      <c r="F16" t="str">
        <f>('hgyj-gyin'!M13)</f>
        <v>TA.36(5) Technical assistance - flat rate (Art. 36(5) CPR)</v>
      </c>
      <c r="G16" t="str">
        <f>('hgyj-gyin'!N13)</f>
        <v>TA.36(5)</v>
      </c>
      <c r="H16" t="str">
        <f>('hgyj-gyin'!O13)</f>
        <v>Technical assistance - flat rate (Art. 36(5) CPR)</v>
      </c>
    </row>
    <row r="17" spans="1:8" x14ac:dyDescent="0.3">
      <c r="A17" s="17"/>
      <c r="B17" s="5" t="str">
        <f>('hgyj-gyin'!B14)</f>
        <v>Estonia</v>
      </c>
      <c r="C17" t="str">
        <f>('hgyj-gyin'!J14)</f>
        <v>PO1 Security</v>
      </c>
      <c r="D17">
        <f>('hgyj-gyin'!K14)</f>
        <v>1</v>
      </c>
      <c r="E17" t="str">
        <f>('hgyj-gyin'!L14)</f>
        <v>Security</v>
      </c>
      <c r="F17" t="str">
        <f>('hgyj-gyin'!M14)</f>
        <v>1 Exchange of information</v>
      </c>
      <c r="G17">
        <f>('hgyj-gyin'!N14)</f>
        <v>1</v>
      </c>
      <c r="H17" t="str">
        <f>('hgyj-gyin'!O14)</f>
        <v>Exchange of information</v>
      </c>
    </row>
    <row r="18" spans="1:8" x14ac:dyDescent="0.3">
      <c r="A18" s="17"/>
      <c r="B18" s="5" t="str">
        <f>('hgyj-gyin'!B15)</f>
        <v>Estonia</v>
      </c>
      <c r="C18" t="str">
        <f>('hgyj-gyin'!J15)</f>
        <v>PO1 Security</v>
      </c>
      <c r="D18">
        <f>('hgyj-gyin'!K15)</f>
        <v>1</v>
      </c>
      <c r="E18" t="str">
        <f>('hgyj-gyin'!L15)</f>
        <v>Security</v>
      </c>
      <c r="F18" t="str">
        <f>('hgyj-gyin'!M15)</f>
        <v>TA.36(5) Technical assistance - flat rate (Art. 36(5) CPR)</v>
      </c>
      <c r="G18" t="str">
        <f>('hgyj-gyin'!N15)</f>
        <v>TA.36(5)</v>
      </c>
      <c r="H18" t="str">
        <f>('hgyj-gyin'!O15)</f>
        <v>Technical assistance - flat rate (Art. 36(5) CPR)</v>
      </c>
    </row>
    <row r="19" spans="1:8" x14ac:dyDescent="0.3">
      <c r="A19" s="17"/>
      <c r="B19" s="5" t="str">
        <f>('hgyj-gyin'!B16)</f>
        <v>Austria</v>
      </c>
      <c r="C19" t="str">
        <f>('hgyj-gyin'!J16)</f>
        <v>PO1 Security</v>
      </c>
      <c r="D19">
        <f>('hgyj-gyin'!K16)</f>
        <v>1</v>
      </c>
      <c r="E19" t="str">
        <f>('hgyj-gyin'!L16)</f>
        <v>Security</v>
      </c>
      <c r="F19" t="str">
        <f>('hgyj-gyin'!M16)</f>
        <v>1 Exchange of information</v>
      </c>
      <c r="G19">
        <f>('hgyj-gyin'!N16)</f>
        <v>1</v>
      </c>
      <c r="H19" t="str">
        <f>('hgyj-gyin'!O16)</f>
        <v>Exchange of information</v>
      </c>
    </row>
    <row r="20" spans="1:8" x14ac:dyDescent="0.3">
      <c r="A20" s="17"/>
      <c r="B20" s="5" t="str">
        <f>('hgyj-gyin'!B17)</f>
        <v>Estonia</v>
      </c>
      <c r="C20" t="str">
        <f>('hgyj-gyin'!J17)</f>
        <v>PO1 Security</v>
      </c>
      <c r="D20">
        <f>('hgyj-gyin'!K17)</f>
        <v>1</v>
      </c>
      <c r="E20" t="str">
        <f>('hgyj-gyin'!L17)</f>
        <v>Security</v>
      </c>
      <c r="F20" t="str">
        <f>('hgyj-gyin'!M17)</f>
        <v>3 Preventing and combating crime</v>
      </c>
      <c r="G20">
        <f>('hgyj-gyin'!N17)</f>
        <v>3</v>
      </c>
      <c r="H20" t="str">
        <f>('hgyj-gyin'!O17)</f>
        <v>Preventing and combating crime</v>
      </c>
    </row>
    <row r="21" spans="1:8" x14ac:dyDescent="0.3">
      <c r="A21" s="17"/>
      <c r="B21" s="5" t="str">
        <f>('hgyj-gyin'!B18)</f>
        <v>Austria</v>
      </c>
      <c r="C21" t="str">
        <f>('hgyj-gyin'!J18)</f>
        <v>PO1 Security</v>
      </c>
      <c r="D21">
        <f>('hgyj-gyin'!K18)</f>
        <v>1</v>
      </c>
      <c r="E21" t="str">
        <f>('hgyj-gyin'!L18)</f>
        <v>Security</v>
      </c>
      <c r="F21" t="str">
        <f>('hgyj-gyin'!M18)</f>
        <v>2 Cross-border cooperation</v>
      </c>
      <c r="G21">
        <f>('hgyj-gyin'!N18)</f>
        <v>2</v>
      </c>
      <c r="H21" t="str">
        <f>('hgyj-gyin'!O18)</f>
        <v>Cross-border cooperation</v>
      </c>
    </row>
    <row r="22" spans="1:8" x14ac:dyDescent="0.3">
      <c r="A22" s="17"/>
      <c r="B22" s="5" t="str">
        <f>('hgyj-gyin'!B19)</f>
        <v>Estonia</v>
      </c>
      <c r="C22" t="str">
        <f>('hgyj-gyin'!J19)</f>
        <v>PO1 Security</v>
      </c>
      <c r="D22">
        <f>('hgyj-gyin'!K19)</f>
        <v>1</v>
      </c>
      <c r="E22" t="str">
        <f>('hgyj-gyin'!L19)</f>
        <v>Security</v>
      </c>
      <c r="F22" t="str">
        <f>('hgyj-gyin'!M19)</f>
        <v>1 Exchange of information</v>
      </c>
      <c r="G22">
        <f>('hgyj-gyin'!N19)</f>
        <v>1</v>
      </c>
      <c r="H22" t="str">
        <f>('hgyj-gyin'!O19)</f>
        <v>Exchange of information</v>
      </c>
    </row>
    <row r="23" spans="1:8" x14ac:dyDescent="0.3">
      <c r="A23" s="17"/>
      <c r="B23" s="5" t="str">
        <f>('hgyj-gyin'!B20)</f>
        <v>Estonia</v>
      </c>
      <c r="C23" t="str">
        <f>('hgyj-gyin'!J20)</f>
        <v>PO1 Security</v>
      </c>
      <c r="D23">
        <f>('hgyj-gyin'!K20)</f>
        <v>1</v>
      </c>
      <c r="E23" t="str">
        <f>('hgyj-gyin'!L20)</f>
        <v>Security</v>
      </c>
      <c r="F23" t="str">
        <f>('hgyj-gyin'!M20)</f>
        <v>3 Preventing and combating crime</v>
      </c>
      <c r="G23">
        <f>('hgyj-gyin'!N20)</f>
        <v>3</v>
      </c>
      <c r="H23" t="str">
        <f>('hgyj-gyin'!O20)</f>
        <v>Preventing and combating crime</v>
      </c>
    </row>
    <row r="24" spans="1:8" x14ac:dyDescent="0.3">
      <c r="A24" s="17"/>
      <c r="B24" s="5" t="str">
        <f>('hgyj-gyin'!B21)</f>
        <v>Interreg</v>
      </c>
      <c r="C24" t="str">
        <f>('hgyj-gyin'!J21)</f>
        <v>PO7 Interreg: Safer and more secure Europe</v>
      </c>
      <c r="D24">
        <f>('hgyj-gyin'!K21)</f>
        <v>7</v>
      </c>
      <c r="E24" t="str">
        <f>('hgyj-gyin'!L21)</f>
        <v>Interreg: Safer and more secure Europe</v>
      </c>
      <c r="F24" t="str">
        <f>('hgyj-gyin'!M21)</f>
        <v>ISO7.2 Mobility and migration management</v>
      </c>
      <c r="G24" t="str">
        <f>('hgyj-gyin'!N21)</f>
        <v>ISO7.2</v>
      </c>
      <c r="H24" t="str">
        <f>('hgyj-gyin'!O21)</f>
        <v>Mobility and migration management</v>
      </c>
    </row>
    <row r="25" spans="1:8" x14ac:dyDescent="0.3">
      <c r="A25" s="17"/>
      <c r="B25" s="5" t="str">
        <f>('hgyj-gyin'!B22)</f>
        <v>Interreg</v>
      </c>
      <c r="C25" t="str">
        <f>('hgyj-gyin'!J22)</f>
        <v>PO4 Social Europe</v>
      </c>
      <c r="D25">
        <f>('hgyj-gyin'!K22)</f>
        <v>4</v>
      </c>
      <c r="E25" t="str">
        <f>('hgyj-gyin'!L22)</f>
        <v>Social Europe</v>
      </c>
      <c r="F25" t="str">
        <f>('hgyj-gyin'!M22)</f>
        <v>RSO4.3 Integration of marginalised communities</v>
      </c>
      <c r="G25" t="str">
        <f>('hgyj-gyin'!N22)</f>
        <v>RSO4.3</v>
      </c>
      <c r="H25" t="str">
        <f>('hgyj-gyin'!O22)</f>
        <v>Integration of marginalised communities</v>
      </c>
    </row>
    <row r="26" spans="1:8" x14ac:dyDescent="0.3">
      <c r="A26" s="17"/>
      <c r="B26" s="5" t="str">
        <f>('hgyj-gyin'!B23)</f>
        <v>Estonia</v>
      </c>
      <c r="C26" t="str">
        <f>('hgyj-gyin'!J23)</f>
        <v>PO1 Security</v>
      </c>
      <c r="D26">
        <f>('hgyj-gyin'!K23)</f>
        <v>1</v>
      </c>
      <c r="E26" t="str">
        <f>('hgyj-gyin'!L23)</f>
        <v>Security</v>
      </c>
      <c r="F26" t="str">
        <f>('hgyj-gyin'!M23)</f>
        <v>1 Exchange of information</v>
      </c>
      <c r="G26">
        <f>('hgyj-gyin'!N23)</f>
        <v>1</v>
      </c>
      <c r="H26" t="str">
        <f>('hgyj-gyin'!O23)</f>
        <v>Exchange of information</v>
      </c>
    </row>
    <row r="27" spans="1:8" x14ac:dyDescent="0.3">
      <c r="A27" s="17"/>
      <c r="B27" s="5" t="str">
        <f>('hgyj-gyin'!B24)</f>
        <v>Estonia</v>
      </c>
      <c r="C27" t="str">
        <f>('hgyj-gyin'!J24)</f>
        <v>PO1 Security</v>
      </c>
      <c r="D27">
        <f>('hgyj-gyin'!K24)</f>
        <v>1</v>
      </c>
      <c r="E27" t="str">
        <f>('hgyj-gyin'!L24)</f>
        <v>Security</v>
      </c>
      <c r="F27" t="str">
        <f>('hgyj-gyin'!M24)</f>
        <v>TA.36(5) Technical assistance - flat rate (Art. 36(5) CPR)</v>
      </c>
      <c r="G27" t="str">
        <f>('hgyj-gyin'!N24)</f>
        <v>TA.36(5)</v>
      </c>
      <c r="H27" t="str">
        <f>('hgyj-gyin'!O24)</f>
        <v>Technical assistance - flat rate (Art. 36(5) CPR)</v>
      </c>
    </row>
    <row r="28" spans="1:8" x14ac:dyDescent="0.3">
      <c r="A28" s="17"/>
      <c r="B28" s="5" t="str">
        <f>('hgyj-gyin'!B25)</f>
        <v>Estonia</v>
      </c>
      <c r="C28" t="str">
        <f>('hgyj-gyin'!J25)</f>
        <v>PO1 Security</v>
      </c>
      <c r="D28">
        <f>('hgyj-gyin'!K25)</f>
        <v>1</v>
      </c>
      <c r="E28" t="str">
        <f>('hgyj-gyin'!L25)</f>
        <v>Security</v>
      </c>
      <c r="F28" t="str">
        <f>('hgyj-gyin'!M25)</f>
        <v>1 Exchange of information</v>
      </c>
      <c r="G28">
        <f>('hgyj-gyin'!N25)</f>
        <v>1</v>
      </c>
      <c r="H28" t="str">
        <f>('hgyj-gyin'!O25)</f>
        <v>Exchange of information</v>
      </c>
    </row>
    <row r="29" spans="1:8" x14ac:dyDescent="0.3">
      <c r="A29" s="17"/>
      <c r="B29" s="5" t="str">
        <f>('hgyj-gyin'!B26)</f>
        <v>Austria</v>
      </c>
      <c r="C29" t="str">
        <f>('hgyj-gyin'!J26)</f>
        <v>PO1 Security</v>
      </c>
      <c r="D29">
        <f>('hgyj-gyin'!K26)</f>
        <v>1</v>
      </c>
      <c r="E29" t="str">
        <f>('hgyj-gyin'!L26)</f>
        <v>Security</v>
      </c>
      <c r="F29" t="str">
        <f>('hgyj-gyin'!M26)</f>
        <v>3 Preventing and combating crime</v>
      </c>
      <c r="G29">
        <f>('hgyj-gyin'!N26)</f>
        <v>3</v>
      </c>
      <c r="H29" t="str">
        <f>('hgyj-gyin'!O26)</f>
        <v>Preventing and combating crime</v>
      </c>
    </row>
    <row r="30" spans="1:8" x14ac:dyDescent="0.3">
      <c r="A30" s="17"/>
      <c r="B30" s="5" t="str">
        <f>('hgyj-gyin'!B27)</f>
        <v>Germany</v>
      </c>
      <c r="C30" t="str">
        <f>('hgyj-gyin'!J27)</f>
        <v>PO5 Europe closer to citizens</v>
      </c>
      <c r="D30">
        <f>('hgyj-gyin'!K27)</f>
        <v>5</v>
      </c>
      <c r="E30" t="str">
        <f>('hgyj-gyin'!L27)</f>
        <v>Europe closer to citizens</v>
      </c>
      <c r="F30" t="str">
        <f>('hgyj-gyin'!M27)</f>
        <v>RSO5.1 Integrated development in urban areas</v>
      </c>
      <c r="G30" t="str">
        <f>('hgyj-gyin'!N27)</f>
        <v>RSO5.1</v>
      </c>
      <c r="H30" t="str">
        <f>('hgyj-gyin'!O27)</f>
        <v>Integrated development in urban areas</v>
      </c>
    </row>
    <row r="31" spans="1:8" x14ac:dyDescent="0.3">
      <c r="A31" s="17"/>
      <c r="B31" s="5" t="str">
        <f>('hgyj-gyin'!B28)</f>
        <v>Germany</v>
      </c>
      <c r="C31" t="str">
        <f>('hgyj-gyin'!J28)</f>
        <v>PO1 Smarter Europe</v>
      </c>
      <c r="D31">
        <f>('hgyj-gyin'!K28)</f>
        <v>1</v>
      </c>
      <c r="E31" t="str">
        <f>('hgyj-gyin'!L28)</f>
        <v>Smarter Europe</v>
      </c>
      <c r="F31" t="str">
        <f>('hgyj-gyin'!M28)</f>
        <v>RSO1.1 Enhancing research and innovation</v>
      </c>
      <c r="G31" t="str">
        <f>('hgyj-gyin'!N28)</f>
        <v>RSO1.1</v>
      </c>
      <c r="H31" t="str">
        <f>('hgyj-gyin'!O28)</f>
        <v>Enhancing research and innovation</v>
      </c>
    </row>
    <row r="32" spans="1:8" x14ac:dyDescent="0.3">
      <c r="A32" s="17"/>
      <c r="B32" s="5" t="str">
        <f>('hgyj-gyin'!B29)</f>
        <v>Estonia</v>
      </c>
      <c r="C32" t="str">
        <f>('hgyj-gyin'!J29)</f>
        <v>PO1 Security</v>
      </c>
      <c r="D32">
        <f>('hgyj-gyin'!K29)</f>
        <v>1</v>
      </c>
      <c r="E32" t="str">
        <f>('hgyj-gyin'!L29)</f>
        <v>Security</v>
      </c>
      <c r="F32" t="str">
        <f>('hgyj-gyin'!M29)</f>
        <v>2 Cross-border cooperation</v>
      </c>
      <c r="G32">
        <f>('hgyj-gyin'!N29)</f>
        <v>2</v>
      </c>
      <c r="H32" t="str">
        <f>('hgyj-gyin'!O29)</f>
        <v>Cross-border cooperation</v>
      </c>
    </row>
    <row r="33" spans="1:8" x14ac:dyDescent="0.3">
      <c r="A33" s="17"/>
      <c r="B33" s="5" t="str">
        <f>('hgyj-gyin'!B30)</f>
        <v>Estonia</v>
      </c>
      <c r="C33" t="str">
        <f>('hgyj-gyin'!J30)</f>
        <v>PO1 Security</v>
      </c>
      <c r="D33">
        <f>('hgyj-gyin'!K30)</f>
        <v>1</v>
      </c>
      <c r="E33" t="str">
        <f>('hgyj-gyin'!L30)</f>
        <v>Security</v>
      </c>
      <c r="F33" t="str">
        <f>('hgyj-gyin'!M30)</f>
        <v>1 Exchange of information</v>
      </c>
      <c r="G33">
        <f>('hgyj-gyin'!N30)</f>
        <v>1</v>
      </c>
      <c r="H33" t="str">
        <f>('hgyj-gyin'!O30)</f>
        <v>Exchange of information</v>
      </c>
    </row>
    <row r="34" spans="1:8" x14ac:dyDescent="0.3">
      <c r="A34" s="17"/>
      <c r="B34" s="5" t="str">
        <f>('hgyj-gyin'!B31)</f>
        <v>Germany</v>
      </c>
      <c r="C34" t="str">
        <f>('hgyj-gyin'!J31)</f>
        <v>PO2 Greener Europe</v>
      </c>
      <c r="D34">
        <f>('hgyj-gyin'!K31)</f>
        <v>2</v>
      </c>
      <c r="E34" t="str">
        <f>('hgyj-gyin'!L31)</f>
        <v>Greener Europe</v>
      </c>
      <c r="F34" t="str">
        <f>('hgyj-gyin'!M31)</f>
        <v>RSO2.1 Energy efficiency</v>
      </c>
      <c r="G34" t="str">
        <f>('hgyj-gyin'!N31)</f>
        <v>RSO2.1</v>
      </c>
      <c r="H34" t="str">
        <f>('hgyj-gyin'!O31)</f>
        <v>Energy efficiency</v>
      </c>
    </row>
    <row r="35" spans="1:8" x14ac:dyDescent="0.3">
      <c r="A35" s="17"/>
      <c r="B35" s="5" t="str">
        <f>('hgyj-gyin'!B32)</f>
        <v>Estonia</v>
      </c>
      <c r="C35" t="str">
        <f>('hgyj-gyin'!J32)</f>
        <v>PO1 Security</v>
      </c>
      <c r="D35">
        <f>('hgyj-gyin'!K32)</f>
        <v>1</v>
      </c>
      <c r="E35" t="str">
        <f>('hgyj-gyin'!L32)</f>
        <v>Security</v>
      </c>
      <c r="F35" t="str">
        <f>('hgyj-gyin'!M32)</f>
        <v>1 Exchange of information</v>
      </c>
      <c r="G35">
        <f>('hgyj-gyin'!N32)</f>
        <v>1</v>
      </c>
      <c r="H35" t="str">
        <f>('hgyj-gyin'!O32)</f>
        <v>Exchange of information</v>
      </c>
    </row>
    <row r="36" spans="1:8" x14ac:dyDescent="0.3">
      <c r="A36" s="17"/>
      <c r="B36" s="5" t="str">
        <f>('hgyj-gyin'!B33)</f>
        <v>Austria</v>
      </c>
      <c r="C36" t="str">
        <f>('hgyj-gyin'!J33)</f>
        <v>PO1 Security</v>
      </c>
      <c r="D36">
        <f>('hgyj-gyin'!K33)</f>
        <v>1</v>
      </c>
      <c r="E36" t="str">
        <f>('hgyj-gyin'!L33)</f>
        <v>Security</v>
      </c>
      <c r="F36" t="str">
        <f>('hgyj-gyin'!M33)</f>
        <v>1 Exchange of information</v>
      </c>
      <c r="G36">
        <f>('hgyj-gyin'!N33)</f>
        <v>1</v>
      </c>
      <c r="H36" t="str">
        <f>('hgyj-gyin'!O33)</f>
        <v>Exchange of information</v>
      </c>
    </row>
    <row r="37" spans="1:8" x14ac:dyDescent="0.3">
      <c r="A37" s="17"/>
      <c r="B37" s="5" t="str">
        <f>('hgyj-gyin'!B34)</f>
        <v>Estonia</v>
      </c>
      <c r="C37" t="str">
        <f>('hgyj-gyin'!J34)</f>
        <v>PO1 Security</v>
      </c>
      <c r="D37">
        <f>('hgyj-gyin'!K34)</f>
        <v>1</v>
      </c>
      <c r="E37" t="str">
        <f>('hgyj-gyin'!L34)</f>
        <v>Security</v>
      </c>
      <c r="F37" t="str">
        <f>('hgyj-gyin'!M34)</f>
        <v>3 Preventing and combating crime</v>
      </c>
      <c r="G37">
        <f>('hgyj-gyin'!N34)</f>
        <v>3</v>
      </c>
      <c r="H37" t="str">
        <f>('hgyj-gyin'!O34)</f>
        <v>Preventing and combating crime</v>
      </c>
    </row>
    <row r="38" spans="1:8" x14ac:dyDescent="0.3">
      <c r="A38" s="17"/>
      <c r="B38" s="5" t="str">
        <f>('hgyj-gyin'!B35)</f>
        <v>Estonia</v>
      </c>
      <c r="C38" t="str">
        <f>('hgyj-gyin'!J35)</f>
        <v>PO1 Security</v>
      </c>
      <c r="D38">
        <f>('hgyj-gyin'!K35)</f>
        <v>1</v>
      </c>
      <c r="E38" t="str">
        <f>('hgyj-gyin'!L35)</f>
        <v>Security</v>
      </c>
      <c r="F38" t="str">
        <f>('hgyj-gyin'!M35)</f>
        <v>3 Preventing and combating crime</v>
      </c>
      <c r="G38">
        <f>('hgyj-gyin'!N35)</f>
        <v>3</v>
      </c>
      <c r="H38" t="str">
        <f>('hgyj-gyin'!O35)</f>
        <v>Preventing and combating crime</v>
      </c>
    </row>
    <row r="39" spans="1:8" x14ac:dyDescent="0.3">
      <c r="A39" s="17"/>
      <c r="B39" s="5" t="str">
        <f>('hgyj-gyin'!B36)</f>
        <v>Estonia</v>
      </c>
      <c r="C39" t="str">
        <f>('hgyj-gyin'!J36)</f>
        <v>PO1 Security</v>
      </c>
      <c r="D39">
        <f>('hgyj-gyin'!K36)</f>
        <v>1</v>
      </c>
      <c r="E39" t="str">
        <f>('hgyj-gyin'!L36)</f>
        <v>Security</v>
      </c>
      <c r="F39" t="str">
        <f>('hgyj-gyin'!M36)</f>
        <v>2 Cross-border cooperation</v>
      </c>
      <c r="G39">
        <f>('hgyj-gyin'!N36)</f>
        <v>2</v>
      </c>
      <c r="H39" t="str">
        <f>('hgyj-gyin'!O36)</f>
        <v>Cross-border cooperation</v>
      </c>
    </row>
    <row r="40" spans="1:8" x14ac:dyDescent="0.3">
      <c r="A40" s="17"/>
      <c r="B40" s="5" t="str">
        <f>('hgyj-gyin'!B37)</f>
        <v>Estonia</v>
      </c>
      <c r="C40" t="str">
        <f>('hgyj-gyin'!J37)</f>
        <v>PO1 Security</v>
      </c>
      <c r="D40">
        <f>('hgyj-gyin'!K37)</f>
        <v>1</v>
      </c>
      <c r="E40" t="str">
        <f>('hgyj-gyin'!L37)</f>
        <v>Security</v>
      </c>
      <c r="F40" t="str">
        <f>('hgyj-gyin'!M37)</f>
        <v>2 Cross-border cooperation</v>
      </c>
      <c r="G40">
        <f>('hgyj-gyin'!N37)</f>
        <v>2</v>
      </c>
      <c r="H40" t="str">
        <f>('hgyj-gyin'!O37)</f>
        <v>Cross-border cooperation</v>
      </c>
    </row>
    <row r="41" spans="1:8" x14ac:dyDescent="0.3">
      <c r="A41" s="17"/>
      <c r="B41" s="5" t="str">
        <f>('hgyj-gyin'!B38)</f>
        <v>Estonia</v>
      </c>
      <c r="C41" t="str">
        <f>('hgyj-gyin'!J38)</f>
        <v>PO1 Security</v>
      </c>
      <c r="D41">
        <f>('hgyj-gyin'!K38)</f>
        <v>1</v>
      </c>
      <c r="E41" t="str">
        <f>('hgyj-gyin'!L38)</f>
        <v>Security</v>
      </c>
      <c r="F41" t="str">
        <f>('hgyj-gyin'!M38)</f>
        <v>2 Cross-border cooperation</v>
      </c>
      <c r="G41">
        <f>('hgyj-gyin'!N38)</f>
        <v>2</v>
      </c>
      <c r="H41" t="str">
        <f>('hgyj-gyin'!O38)</f>
        <v>Cross-border cooperation</v>
      </c>
    </row>
    <row r="42" spans="1:8" x14ac:dyDescent="0.3">
      <c r="A42" s="17"/>
      <c r="B42" s="5" t="str">
        <f>('hgyj-gyin'!B39)</f>
        <v>Estonia</v>
      </c>
      <c r="C42" t="str">
        <f>('hgyj-gyin'!J39)</f>
        <v>PO1 Security</v>
      </c>
      <c r="D42">
        <f>('hgyj-gyin'!K39)</f>
        <v>1</v>
      </c>
      <c r="E42" t="str">
        <f>('hgyj-gyin'!L39)</f>
        <v>Security</v>
      </c>
      <c r="F42" t="str">
        <f>('hgyj-gyin'!M39)</f>
        <v>3 Preventing and combating crime</v>
      </c>
      <c r="G42">
        <f>('hgyj-gyin'!N39)</f>
        <v>3</v>
      </c>
      <c r="H42" t="str">
        <f>('hgyj-gyin'!O39)</f>
        <v>Preventing and combating crime</v>
      </c>
    </row>
    <row r="43" spans="1:8" x14ac:dyDescent="0.3">
      <c r="A43" s="17"/>
      <c r="B43" s="5" t="str">
        <f>('hgyj-gyin'!B40)</f>
        <v>Estonia</v>
      </c>
      <c r="C43" t="str">
        <f>('hgyj-gyin'!J40)</f>
        <v>PO1 Security</v>
      </c>
      <c r="D43">
        <f>('hgyj-gyin'!K40)</f>
        <v>1</v>
      </c>
      <c r="E43" t="str">
        <f>('hgyj-gyin'!L40)</f>
        <v>Security</v>
      </c>
      <c r="F43" t="str">
        <f>('hgyj-gyin'!M40)</f>
        <v>3 Preventing and combating crime</v>
      </c>
      <c r="G43">
        <f>('hgyj-gyin'!N40)</f>
        <v>3</v>
      </c>
      <c r="H43" t="str">
        <f>('hgyj-gyin'!O40)</f>
        <v>Preventing and combating crime</v>
      </c>
    </row>
    <row r="44" spans="1:8" x14ac:dyDescent="0.3">
      <c r="A44" s="17"/>
      <c r="B44" s="5" t="str">
        <f>('hgyj-gyin'!B41)</f>
        <v>Austria</v>
      </c>
      <c r="C44" t="str">
        <f>('hgyj-gyin'!J41)</f>
        <v>PO1 Security</v>
      </c>
      <c r="D44">
        <f>('hgyj-gyin'!K41)</f>
        <v>1</v>
      </c>
      <c r="E44" t="str">
        <f>('hgyj-gyin'!L41)</f>
        <v>Security</v>
      </c>
      <c r="F44" t="str">
        <f>('hgyj-gyin'!M41)</f>
        <v>2 Cross-border cooperation</v>
      </c>
      <c r="G44">
        <f>('hgyj-gyin'!N41)</f>
        <v>2</v>
      </c>
      <c r="H44" t="str">
        <f>('hgyj-gyin'!O41)</f>
        <v>Cross-border cooperation</v>
      </c>
    </row>
    <row r="45" spans="1:8" x14ac:dyDescent="0.3">
      <c r="A45" s="17"/>
      <c r="B45" s="5" t="str">
        <f>('hgyj-gyin'!B42)</f>
        <v>Germany</v>
      </c>
      <c r="C45" t="str">
        <f>('hgyj-gyin'!J42)</f>
        <v>PO2 Greener Europe</v>
      </c>
      <c r="D45">
        <f>('hgyj-gyin'!K42)</f>
        <v>2</v>
      </c>
      <c r="E45" t="str">
        <f>('hgyj-gyin'!L42)</f>
        <v>Greener Europe</v>
      </c>
      <c r="F45" t="str">
        <f>('hgyj-gyin'!M42)</f>
        <v>RSO2.4 Climate change adaptation</v>
      </c>
      <c r="G45" t="str">
        <f>('hgyj-gyin'!N42)</f>
        <v>RSO2.4</v>
      </c>
      <c r="H45" t="str">
        <f>('hgyj-gyin'!O42)</f>
        <v>Climate change adaptation</v>
      </c>
    </row>
    <row r="46" spans="1:8" x14ac:dyDescent="0.3">
      <c r="A46" s="17"/>
      <c r="B46" s="5" t="str">
        <f>('hgyj-gyin'!B43)</f>
        <v>Estonia</v>
      </c>
      <c r="C46" t="str">
        <f>('hgyj-gyin'!J43)</f>
        <v>PO1 Security</v>
      </c>
      <c r="D46">
        <f>('hgyj-gyin'!K43)</f>
        <v>1</v>
      </c>
      <c r="E46" t="str">
        <f>('hgyj-gyin'!L43)</f>
        <v>Security</v>
      </c>
      <c r="F46" t="str">
        <f>('hgyj-gyin'!M43)</f>
        <v>3 Preventing and combating crime</v>
      </c>
      <c r="G46">
        <f>('hgyj-gyin'!N43)</f>
        <v>3</v>
      </c>
      <c r="H46" t="str">
        <f>('hgyj-gyin'!O43)</f>
        <v>Preventing and combating crime</v>
      </c>
    </row>
    <row r="47" spans="1:8" x14ac:dyDescent="0.3">
      <c r="A47" s="17"/>
      <c r="B47" s="5" t="str">
        <f>('hgyj-gyin'!B44)</f>
        <v>Estonia</v>
      </c>
      <c r="C47" t="str">
        <f>('hgyj-gyin'!J44)</f>
        <v>PO1 Security</v>
      </c>
      <c r="D47">
        <f>('hgyj-gyin'!K44)</f>
        <v>1</v>
      </c>
      <c r="E47" t="str">
        <f>('hgyj-gyin'!L44)</f>
        <v>Security</v>
      </c>
      <c r="F47" t="str">
        <f>('hgyj-gyin'!M44)</f>
        <v>1 Exchange of information</v>
      </c>
      <c r="G47">
        <f>('hgyj-gyin'!N44)</f>
        <v>1</v>
      </c>
      <c r="H47" t="str">
        <f>('hgyj-gyin'!O44)</f>
        <v>Exchange of information</v>
      </c>
    </row>
    <row r="48" spans="1:8" x14ac:dyDescent="0.3">
      <c r="A48" s="17"/>
      <c r="B48" s="5" t="str">
        <f>('hgyj-gyin'!B45)</f>
        <v>Germany</v>
      </c>
      <c r="C48" t="str">
        <f>('hgyj-gyin'!J45)</f>
        <v>PO1 Smarter Europe</v>
      </c>
      <c r="D48">
        <f>('hgyj-gyin'!K45)</f>
        <v>1</v>
      </c>
      <c r="E48" t="str">
        <f>('hgyj-gyin'!L45)</f>
        <v>Smarter Europe</v>
      </c>
      <c r="F48" t="str">
        <f>('hgyj-gyin'!M45)</f>
        <v>RSO1.3 Growth and competitiveness of SMEs</v>
      </c>
      <c r="G48" t="str">
        <f>('hgyj-gyin'!N45)</f>
        <v>RSO1.3</v>
      </c>
      <c r="H48" t="str">
        <f>('hgyj-gyin'!O45)</f>
        <v>Growth and competitiveness of SMEs</v>
      </c>
    </row>
    <row r="49" spans="1:8" x14ac:dyDescent="0.3">
      <c r="A49" s="17"/>
      <c r="B49" s="5" t="str">
        <f>('hgyj-gyin'!B46)</f>
        <v>Estonia</v>
      </c>
      <c r="C49" t="str">
        <f>('hgyj-gyin'!J46)</f>
        <v>PO1 Security</v>
      </c>
      <c r="D49">
        <f>('hgyj-gyin'!K46)</f>
        <v>1</v>
      </c>
      <c r="E49" t="str">
        <f>('hgyj-gyin'!L46)</f>
        <v>Security</v>
      </c>
      <c r="F49" t="str">
        <f>('hgyj-gyin'!M46)</f>
        <v>2 Cross-border cooperation</v>
      </c>
      <c r="G49">
        <f>('hgyj-gyin'!N46)</f>
        <v>2</v>
      </c>
      <c r="H49" t="str">
        <f>('hgyj-gyin'!O46)</f>
        <v>Cross-border cooperation</v>
      </c>
    </row>
    <row r="50" spans="1:8" x14ac:dyDescent="0.3">
      <c r="A50" s="17"/>
      <c r="B50" s="5" t="str">
        <f>('hgyj-gyin'!B47)</f>
        <v>Germany</v>
      </c>
      <c r="C50" t="str">
        <f>('hgyj-gyin'!J47)</f>
        <v>PO1 Smarter Europe</v>
      </c>
      <c r="D50">
        <f>('hgyj-gyin'!K47)</f>
        <v>1</v>
      </c>
      <c r="E50" t="str">
        <f>('hgyj-gyin'!L47)</f>
        <v>Smarter Europe</v>
      </c>
      <c r="F50" t="str">
        <f>('hgyj-gyin'!M47)</f>
        <v>RSO1.3 Growth and competitiveness of SMEs</v>
      </c>
      <c r="G50" t="str">
        <f>('hgyj-gyin'!N47)</f>
        <v>RSO1.3</v>
      </c>
      <c r="H50" t="str">
        <f>('hgyj-gyin'!O47)</f>
        <v>Growth and competitiveness of SMEs</v>
      </c>
    </row>
    <row r="51" spans="1:8" x14ac:dyDescent="0.3">
      <c r="A51" s="17"/>
      <c r="B51" s="5" t="str">
        <f>('hgyj-gyin'!B48)</f>
        <v>Austria</v>
      </c>
      <c r="C51" t="str">
        <f>('hgyj-gyin'!J48)</f>
        <v>PO1 Security</v>
      </c>
      <c r="D51">
        <f>('hgyj-gyin'!K48)</f>
        <v>1</v>
      </c>
      <c r="E51" t="str">
        <f>('hgyj-gyin'!L48)</f>
        <v>Security</v>
      </c>
      <c r="F51" t="str">
        <f>('hgyj-gyin'!M48)</f>
        <v>3 Preventing and combating crime</v>
      </c>
      <c r="G51">
        <f>('hgyj-gyin'!N48)</f>
        <v>3</v>
      </c>
      <c r="H51" t="str">
        <f>('hgyj-gyin'!O48)</f>
        <v>Preventing and combating crime</v>
      </c>
    </row>
    <row r="52" spans="1:8" x14ac:dyDescent="0.3">
      <c r="A52" s="17"/>
      <c r="B52" s="5" t="str">
        <f>('hgyj-gyin'!B49)</f>
        <v>Estonia</v>
      </c>
      <c r="C52" t="str">
        <f>('hgyj-gyin'!J49)</f>
        <v>PO1 Security</v>
      </c>
      <c r="D52">
        <f>('hgyj-gyin'!K49)</f>
        <v>1</v>
      </c>
      <c r="E52" t="str">
        <f>('hgyj-gyin'!L49)</f>
        <v>Security</v>
      </c>
      <c r="F52" t="str">
        <f>('hgyj-gyin'!M49)</f>
        <v>1 Exchange of information</v>
      </c>
      <c r="G52">
        <f>('hgyj-gyin'!N49)</f>
        <v>1</v>
      </c>
      <c r="H52" t="str">
        <f>('hgyj-gyin'!O49)</f>
        <v>Exchange of information</v>
      </c>
    </row>
    <row r="53" spans="1:8" x14ac:dyDescent="0.3">
      <c r="A53" s="17"/>
      <c r="B53" s="5" t="str">
        <f>('hgyj-gyin'!B50)</f>
        <v>Germany</v>
      </c>
      <c r="C53" t="str">
        <f>('hgyj-gyin'!J50)</f>
        <v>PO1 Smarter Europe</v>
      </c>
      <c r="D53">
        <f>('hgyj-gyin'!K50)</f>
        <v>1</v>
      </c>
      <c r="E53" t="str">
        <f>('hgyj-gyin'!L50)</f>
        <v>Smarter Europe</v>
      </c>
      <c r="F53" t="str">
        <f>('hgyj-gyin'!M50)</f>
        <v>RSO1.3 Growth and competitiveness of SMEs</v>
      </c>
      <c r="G53" t="str">
        <f>('hgyj-gyin'!N50)</f>
        <v>RSO1.3</v>
      </c>
      <c r="H53" t="str">
        <f>('hgyj-gyin'!O50)</f>
        <v>Growth and competitiveness of SMEs</v>
      </c>
    </row>
    <row r="54" spans="1:8" x14ac:dyDescent="0.3">
      <c r="A54" s="17"/>
      <c r="B54" s="5" t="str">
        <f>('hgyj-gyin'!B51)</f>
        <v>Estonia</v>
      </c>
      <c r="C54" t="str">
        <f>('hgyj-gyin'!J51)</f>
        <v>PO1 Security</v>
      </c>
      <c r="D54">
        <f>('hgyj-gyin'!K51)</f>
        <v>1</v>
      </c>
      <c r="E54" t="str">
        <f>('hgyj-gyin'!L51)</f>
        <v>Security</v>
      </c>
      <c r="F54" t="str">
        <f>('hgyj-gyin'!M51)</f>
        <v>2 Cross-border cooperation</v>
      </c>
      <c r="G54">
        <f>('hgyj-gyin'!N51)</f>
        <v>2</v>
      </c>
      <c r="H54" t="str">
        <f>('hgyj-gyin'!O51)</f>
        <v>Cross-border cooperation</v>
      </c>
    </row>
    <row r="55" spans="1:8" x14ac:dyDescent="0.3">
      <c r="A55" s="17"/>
      <c r="B55" s="5" t="str">
        <f>('hgyj-gyin'!B52)</f>
        <v>Estonia</v>
      </c>
      <c r="C55" t="str">
        <f>('hgyj-gyin'!J52)</f>
        <v>PO1 Security</v>
      </c>
      <c r="D55">
        <f>('hgyj-gyin'!K52)</f>
        <v>1</v>
      </c>
      <c r="E55" t="str">
        <f>('hgyj-gyin'!L52)</f>
        <v>Security</v>
      </c>
      <c r="F55" t="str">
        <f>('hgyj-gyin'!M52)</f>
        <v>1 Exchange of information</v>
      </c>
      <c r="G55">
        <f>('hgyj-gyin'!N52)</f>
        <v>1</v>
      </c>
      <c r="H55" t="str">
        <f>('hgyj-gyin'!O52)</f>
        <v>Exchange of information</v>
      </c>
    </row>
    <row r="56" spans="1:8" x14ac:dyDescent="0.3">
      <c r="A56" s="17"/>
      <c r="B56" s="5" t="str">
        <f>('hgyj-gyin'!B53)</f>
        <v>Germany</v>
      </c>
      <c r="C56" t="str">
        <f>('hgyj-gyin'!J53)</f>
        <v>PO1 Smarter Europe</v>
      </c>
      <c r="D56">
        <f>('hgyj-gyin'!K53)</f>
        <v>1</v>
      </c>
      <c r="E56" t="str">
        <f>('hgyj-gyin'!L53)</f>
        <v>Smarter Europe</v>
      </c>
      <c r="F56" t="str">
        <f>('hgyj-gyin'!M53)</f>
        <v>RSO1.3 Growth and competitiveness of SMEs</v>
      </c>
      <c r="G56" t="str">
        <f>('hgyj-gyin'!N53)</f>
        <v>RSO1.3</v>
      </c>
      <c r="H56" t="str">
        <f>('hgyj-gyin'!O53)</f>
        <v>Growth and competitiveness of SMEs</v>
      </c>
    </row>
    <row r="57" spans="1:8" x14ac:dyDescent="0.3">
      <c r="A57" s="17"/>
      <c r="B57" s="5" t="str">
        <f>('hgyj-gyin'!B54)</f>
        <v>Estonia</v>
      </c>
      <c r="C57" t="str">
        <f>('hgyj-gyin'!J54)</f>
        <v>PO1 Security</v>
      </c>
      <c r="D57">
        <f>('hgyj-gyin'!K54)</f>
        <v>1</v>
      </c>
      <c r="E57" t="str">
        <f>('hgyj-gyin'!L54)</f>
        <v>Security</v>
      </c>
      <c r="F57" t="str">
        <f>('hgyj-gyin'!M54)</f>
        <v>3 Preventing and combating crime</v>
      </c>
      <c r="G57">
        <f>('hgyj-gyin'!N54)</f>
        <v>3</v>
      </c>
      <c r="H57" t="str">
        <f>('hgyj-gyin'!O54)</f>
        <v>Preventing and combating crime</v>
      </c>
    </row>
    <row r="58" spans="1:8" x14ac:dyDescent="0.3">
      <c r="A58" s="17"/>
      <c r="B58" s="5" t="str">
        <f>('hgyj-gyin'!B55)</f>
        <v>Estonia</v>
      </c>
      <c r="C58" t="str">
        <f>('hgyj-gyin'!J55)</f>
        <v>PO1 Security</v>
      </c>
      <c r="D58">
        <f>('hgyj-gyin'!K55)</f>
        <v>1</v>
      </c>
      <c r="E58" t="str">
        <f>('hgyj-gyin'!L55)</f>
        <v>Security</v>
      </c>
      <c r="F58" t="str">
        <f>('hgyj-gyin'!M55)</f>
        <v>2 Cross-border cooperation</v>
      </c>
      <c r="G58">
        <f>('hgyj-gyin'!N55)</f>
        <v>2</v>
      </c>
      <c r="H58" t="str">
        <f>('hgyj-gyin'!O55)</f>
        <v>Cross-border cooperation</v>
      </c>
    </row>
    <row r="59" spans="1:8" x14ac:dyDescent="0.3">
      <c r="A59" s="17"/>
      <c r="B59" s="5" t="str">
        <f>('hgyj-gyin'!B56)</f>
        <v>Austria</v>
      </c>
      <c r="C59" t="str">
        <f>('hgyj-gyin'!J56)</f>
        <v>PO1 Security</v>
      </c>
      <c r="D59">
        <f>('hgyj-gyin'!K56)</f>
        <v>1</v>
      </c>
      <c r="E59" t="str">
        <f>('hgyj-gyin'!L56)</f>
        <v>Security</v>
      </c>
      <c r="F59" t="str">
        <f>('hgyj-gyin'!M56)</f>
        <v>TA.36(5) Technical assistance - flat rate (Art. 36(5) CPR)</v>
      </c>
      <c r="G59" t="str">
        <f>('hgyj-gyin'!N56)</f>
        <v>TA.36(5)</v>
      </c>
      <c r="H59" t="str">
        <f>('hgyj-gyin'!O56)</f>
        <v>Technical assistance - flat rate (Art. 36(5) CPR)</v>
      </c>
    </row>
    <row r="60" spans="1:8" x14ac:dyDescent="0.3">
      <c r="A60" s="17"/>
      <c r="B60" s="5" t="str">
        <f>('hgyj-gyin'!B57)</f>
        <v>Austria</v>
      </c>
      <c r="C60" t="str">
        <f>('hgyj-gyin'!J57)</f>
        <v>PO1 Security</v>
      </c>
      <c r="D60">
        <f>('hgyj-gyin'!K57)</f>
        <v>1</v>
      </c>
      <c r="E60" t="str">
        <f>('hgyj-gyin'!L57)</f>
        <v>Security</v>
      </c>
      <c r="F60" t="str">
        <f>('hgyj-gyin'!M57)</f>
        <v>1 Exchange of information</v>
      </c>
      <c r="G60">
        <f>('hgyj-gyin'!N57)</f>
        <v>1</v>
      </c>
      <c r="H60" t="str">
        <f>('hgyj-gyin'!O57)</f>
        <v>Exchange of information</v>
      </c>
    </row>
    <row r="61" spans="1:8" x14ac:dyDescent="0.3">
      <c r="A61" s="17"/>
      <c r="B61" s="5" t="str">
        <f>('hgyj-gyin'!B58)</f>
        <v>Estonia</v>
      </c>
      <c r="C61" t="str">
        <f>('hgyj-gyin'!J58)</f>
        <v>PO1 Security</v>
      </c>
      <c r="D61">
        <f>('hgyj-gyin'!K58)</f>
        <v>1</v>
      </c>
      <c r="E61" t="str">
        <f>('hgyj-gyin'!L58)</f>
        <v>Security</v>
      </c>
      <c r="F61" t="str">
        <f>('hgyj-gyin'!M58)</f>
        <v>3 Preventing and combating crime</v>
      </c>
      <c r="G61">
        <f>('hgyj-gyin'!N58)</f>
        <v>3</v>
      </c>
      <c r="H61" t="str">
        <f>('hgyj-gyin'!O58)</f>
        <v>Preventing and combating crime</v>
      </c>
    </row>
    <row r="62" spans="1:8" x14ac:dyDescent="0.3">
      <c r="A62" s="17"/>
      <c r="B62" s="5" t="str">
        <f>('hgyj-gyin'!B59)</f>
        <v>Estonia</v>
      </c>
      <c r="C62" t="str">
        <f>('hgyj-gyin'!J59)</f>
        <v>PO1 Security</v>
      </c>
      <c r="D62">
        <f>('hgyj-gyin'!K59)</f>
        <v>1</v>
      </c>
      <c r="E62" t="str">
        <f>('hgyj-gyin'!L59)</f>
        <v>Security</v>
      </c>
      <c r="F62" t="str">
        <f>('hgyj-gyin'!M59)</f>
        <v>TA.36(5) Technical assistance - flat rate (Art. 36(5) CPR)</v>
      </c>
      <c r="G62" t="str">
        <f>('hgyj-gyin'!N59)</f>
        <v>TA.36(5)</v>
      </c>
      <c r="H62" t="str">
        <f>('hgyj-gyin'!O59)</f>
        <v>Technical assistance - flat rate (Art. 36(5) CPR)</v>
      </c>
    </row>
    <row r="63" spans="1:8" x14ac:dyDescent="0.3">
      <c r="A63" s="17"/>
      <c r="B63" s="5" t="str">
        <f>('hgyj-gyin'!B60)</f>
        <v>Austria</v>
      </c>
      <c r="C63" t="str">
        <f>('hgyj-gyin'!J60)</f>
        <v>PO1 Security</v>
      </c>
      <c r="D63">
        <f>('hgyj-gyin'!K60)</f>
        <v>1</v>
      </c>
      <c r="E63" t="str">
        <f>('hgyj-gyin'!L60)</f>
        <v>Security</v>
      </c>
      <c r="F63" t="str">
        <f>('hgyj-gyin'!M60)</f>
        <v>2 Cross-border cooperation</v>
      </c>
      <c r="G63">
        <f>('hgyj-gyin'!N60)</f>
        <v>2</v>
      </c>
      <c r="H63" t="str">
        <f>('hgyj-gyin'!O60)</f>
        <v>Cross-border cooperation</v>
      </c>
    </row>
    <row r="64" spans="1:8" x14ac:dyDescent="0.3">
      <c r="A64" s="17"/>
      <c r="B64" s="5" t="str">
        <f>('hgyj-gyin'!B61)</f>
        <v>Interreg</v>
      </c>
      <c r="C64" t="str">
        <f>('hgyj-gyin'!J61)</f>
        <v>PO6 Interreg: Cooperation Governance</v>
      </c>
      <c r="D64">
        <f>('hgyj-gyin'!K61)</f>
        <v>6</v>
      </c>
      <c r="E64" t="str">
        <f>('hgyj-gyin'!L61)</f>
        <v>Interreg: Cooperation Governance</v>
      </c>
      <c r="F64" t="str">
        <f>('hgyj-gyin'!M61)</f>
        <v>ISO6.2 Legal and administrative cooperation</v>
      </c>
      <c r="G64" t="str">
        <f>('hgyj-gyin'!N61)</f>
        <v>ISO6.2</v>
      </c>
      <c r="H64" t="str">
        <f>('hgyj-gyin'!O61)</f>
        <v>Legal and administrative cooperation</v>
      </c>
    </row>
    <row r="65" spans="1:8" x14ac:dyDescent="0.3">
      <c r="A65" s="17"/>
      <c r="B65" s="5" t="str">
        <f>('hgyj-gyin'!B62)</f>
        <v>Germany</v>
      </c>
      <c r="C65" t="str">
        <f>('hgyj-gyin'!J62)</f>
        <v>PO2 Greener Europe</v>
      </c>
      <c r="D65">
        <f>('hgyj-gyin'!K62)</f>
        <v>2</v>
      </c>
      <c r="E65" t="str">
        <f>('hgyj-gyin'!L62)</f>
        <v>Greener Europe</v>
      </c>
      <c r="F65" t="str">
        <f>('hgyj-gyin'!M62)</f>
        <v>RSO2.1 Energy efficiency</v>
      </c>
      <c r="G65" t="str">
        <f>('hgyj-gyin'!N62)</f>
        <v>RSO2.1</v>
      </c>
      <c r="H65" t="str">
        <f>('hgyj-gyin'!O62)</f>
        <v>Energy efficiency</v>
      </c>
    </row>
    <row r="66" spans="1:8" x14ac:dyDescent="0.3">
      <c r="A66" s="17"/>
      <c r="B66" s="5" t="str">
        <f>('hgyj-gyin'!B63)</f>
        <v>Austria</v>
      </c>
      <c r="C66" t="str">
        <f>('hgyj-gyin'!J63)</f>
        <v>PO1 Security</v>
      </c>
      <c r="D66">
        <f>('hgyj-gyin'!K63)</f>
        <v>1</v>
      </c>
      <c r="E66" t="str">
        <f>('hgyj-gyin'!L63)</f>
        <v>Security</v>
      </c>
      <c r="F66" t="str">
        <f>('hgyj-gyin'!M63)</f>
        <v>3 Preventing and combating crime</v>
      </c>
      <c r="G66">
        <f>('hgyj-gyin'!N63)</f>
        <v>3</v>
      </c>
      <c r="H66" t="str">
        <f>('hgyj-gyin'!O63)</f>
        <v>Preventing and combating crime</v>
      </c>
    </row>
    <row r="67" spans="1:8" x14ac:dyDescent="0.3">
      <c r="A67" s="17"/>
      <c r="B67" s="5" t="str">
        <f>('hgyj-gyin'!B64)</f>
        <v>Austria</v>
      </c>
      <c r="C67" t="str">
        <f>('hgyj-gyin'!J64)</f>
        <v>PO1 Security</v>
      </c>
      <c r="D67">
        <f>('hgyj-gyin'!K64)</f>
        <v>1</v>
      </c>
      <c r="E67" t="str">
        <f>('hgyj-gyin'!L64)</f>
        <v>Security</v>
      </c>
      <c r="F67" t="str">
        <f>('hgyj-gyin'!M64)</f>
        <v>1 Exchange of information</v>
      </c>
      <c r="G67">
        <f>('hgyj-gyin'!N64)</f>
        <v>1</v>
      </c>
      <c r="H67" t="str">
        <f>('hgyj-gyin'!O64)</f>
        <v>Exchange of information</v>
      </c>
    </row>
    <row r="68" spans="1:8" x14ac:dyDescent="0.3">
      <c r="A68" s="17"/>
      <c r="B68" s="5" t="str">
        <f>('hgyj-gyin'!B65)</f>
        <v>Estonia</v>
      </c>
      <c r="C68" t="str">
        <f>('hgyj-gyin'!J65)</f>
        <v>PO1 Security</v>
      </c>
      <c r="D68">
        <f>('hgyj-gyin'!K65)</f>
        <v>1</v>
      </c>
      <c r="E68" t="str">
        <f>('hgyj-gyin'!L65)</f>
        <v>Security</v>
      </c>
      <c r="F68" t="str">
        <f>('hgyj-gyin'!M65)</f>
        <v>2 Cross-border cooperation</v>
      </c>
      <c r="G68">
        <f>('hgyj-gyin'!N65)</f>
        <v>2</v>
      </c>
      <c r="H68" t="str">
        <f>('hgyj-gyin'!O65)</f>
        <v>Cross-border cooperation</v>
      </c>
    </row>
    <row r="69" spans="1:8" x14ac:dyDescent="0.3">
      <c r="A69" s="17"/>
      <c r="B69" s="5" t="str">
        <f>('hgyj-gyin'!B66)</f>
        <v>Interreg</v>
      </c>
      <c r="C69" t="str">
        <f>('hgyj-gyin'!J66)</f>
        <v>PO1 Smarter Europe</v>
      </c>
      <c r="D69">
        <f>('hgyj-gyin'!K66)</f>
        <v>1</v>
      </c>
      <c r="E69" t="str">
        <f>('hgyj-gyin'!L66)</f>
        <v>Smarter Europe</v>
      </c>
      <c r="F69" t="str">
        <f>('hgyj-gyin'!M66)</f>
        <v>RSO1.1 Enhancing research and innovation</v>
      </c>
      <c r="G69" t="str">
        <f>('hgyj-gyin'!N66)</f>
        <v>RSO1.1</v>
      </c>
      <c r="H69" t="str">
        <f>('hgyj-gyin'!O66)</f>
        <v>Enhancing research and innovation</v>
      </c>
    </row>
    <row r="70" spans="1:8" x14ac:dyDescent="0.3">
      <c r="A70" s="17"/>
      <c r="B70" s="5" t="str">
        <f>('hgyj-gyin'!B67)</f>
        <v>Estonia</v>
      </c>
      <c r="C70" t="str">
        <f>('hgyj-gyin'!J67)</f>
        <v>PO1 Security</v>
      </c>
      <c r="D70">
        <f>('hgyj-gyin'!K67)</f>
        <v>1</v>
      </c>
      <c r="E70" t="str">
        <f>('hgyj-gyin'!L67)</f>
        <v>Security</v>
      </c>
      <c r="F70" t="str">
        <f>('hgyj-gyin'!M67)</f>
        <v>2 Cross-border cooperation</v>
      </c>
      <c r="G70">
        <f>('hgyj-gyin'!N67)</f>
        <v>2</v>
      </c>
      <c r="H70" t="str">
        <f>('hgyj-gyin'!O67)</f>
        <v>Cross-border cooperation</v>
      </c>
    </row>
    <row r="71" spans="1:8" x14ac:dyDescent="0.3">
      <c r="A71" s="17"/>
      <c r="B71" s="5" t="str">
        <f>('hgyj-gyin'!B68)</f>
        <v>Estonia</v>
      </c>
      <c r="C71" t="str">
        <f>('hgyj-gyin'!J68)</f>
        <v>PO1 Security</v>
      </c>
      <c r="D71">
        <f>('hgyj-gyin'!K68)</f>
        <v>1</v>
      </c>
      <c r="E71" t="str">
        <f>('hgyj-gyin'!L68)</f>
        <v>Security</v>
      </c>
      <c r="F71" t="str">
        <f>('hgyj-gyin'!M68)</f>
        <v>2 Cross-border cooperation</v>
      </c>
      <c r="G71">
        <f>('hgyj-gyin'!N68)</f>
        <v>2</v>
      </c>
      <c r="H71" t="str">
        <f>('hgyj-gyin'!O68)</f>
        <v>Cross-border cooperation</v>
      </c>
    </row>
    <row r="72" spans="1:8" x14ac:dyDescent="0.3">
      <c r="A72" s="17"/>
      <c r="B72" s="5" t="str">
        <f>('hgyj-gyin'!B69)</f>
        <v>Czechia</v>
      </c>
      <c r="C72" t="str">
        <f>('hgyj-gyin'!J69)</f>
        <v>PO8 JTF specific objective</v>
      </c>
      <c r="D72">
        <f>('hgyj-gyin'!K69)</f>
        <v>8</v>
      </c>
      <c r="E72" t="str">
        <f>('hgyj-gyin'!L69)</f>
        <v>JTF specific objective</v>
      </c>
      <c r="F72" t="str">
        <f>('hgyj-gyin'!M69)</f>
        <v>JSO8.1 Just Transition Fund</v>
      </c>
      <c r="G72" t="str">
        <f>('hgyj-gyin'!N69)</f>
        <v>JSO8.1</v>
      </c>
      <c r="H72" t="str">
        <f>('hgyj-gyin'!O69)</f>
        <v>Just Transition Fund</v>
      </c>
    </row>
    <row r="73" spans="1:8" x14ac:dyDescent="0.3">
      <c r="A73" s="17"/>
      <c r="B73" s="5" t="str">
        <f>('hgyj-gyin'!B70)</f>
        <v>Italy</v>
      </c>
      <c r="C73" t="str">
        <f>('hgyj-gyin'!J70)</f>
        <v>PO1 Smarter Europe</v>
      </c>
      <c r="D73">
        <f>('hgyj-gyin'!K70)</f>
        <v>1</v>
      </c>
      <c r="E73" t="str">
        <f>('hgyj-gyin'!L70)</f>
        <v>Smarter Europe</v>
      </c>
      <c r="F73" t="str">
        <f>('hgyj-gyin'!M70)</f>
        <v>RSO1.1 Enhancing research and innovation</v>
      </c>
      <c r="G73" t="str">
        <f>('hgyj-gyin'!N70)</f>
        <v>RSO1.1</v>
      </c>
      <c r="H73" t="str">
        <f>('hgyj-gyin'!O70)</f>
        <v>Enhancing research and innovation</v>
      </c>
    </row>
    <row r="74" spans="1:8" x14ac:dyDescent="0.3">
      <c r="A74" s="17"/>
      <c r="B74" s="5" t="str">
        <f>('hgyj-gyin'!B71)</f>
        <v>Germany</v>
      </c>
      <c r="C74" t="str">
        <f>('hgyj-gyin'!J71)</f>
        <v>PO2 Greener Europe</v>
      </c>
      <c r="D74">
        <f>('hgyj-gyin'!K71)</f>
        <v>2</v>
      </c>
      <c r="E74" t="str">
        <f>('hgyj-gyin'!L71)</f>
        <v>Greener Europe</v>
      </c>
      <c r="F74" t="str">
        <f>('hgyj-gyin'!M71)</f>
        <v>RSO2.4 Climate change adaptation</v>
      </c>
      <c r="G74" t="str">
        <f>('hgyj-gyin'!N71)</f>
        <v>RSO2.4</v>
      </c>
      <c r="H74" t="str">
        <f>('hgyj-gyin'!O71)</f>
        <v>Climate change adaptation</v>
      </c>
    </row>
    <row r="75" spans="1:8" x14ac:dyDescent="0.3">
      <c r="A75" s="17"/>
      <c r="B75" s="5" t="str">
        <f>('hgyj-gyin'!B72)</f>
        <v>Germany</v>
      </c>
      <c r="C75" t="str">
        <f>('hgyj-gyin'!J72)</f>
        <v>PO2 Greener Europe</v>
      </c>
      <c r="D75">
        <f>('hgyj-gyin'!K72)</f>
        <v>2</v>
      </c>
      <c r="E75" t="str">
        <f>('hgyj-gyin'!L72)</f>
        <v>Greener Europe</v>
      </c>
      <c r="F75" t="str">
        <f>('hgyj-gyin'!M72)</f>
        <v>RSO2.1 Energy efficiency</v>
      </c>
      <c r="G75" t="str">
        <f>('hgyj-gyin'!N72)</f>
        <v>RSO2.1</v>
      </c>
      <c r="H75" t="str">
        <f>('hgyj-gyin'!O72)</f>
        <v>Energy efficiency</v>
      </c>
    </row>
    <row r="76" spans="1:8" x14ac:dyDescent="0.3">
      <c r="A76" s="17"/>
      <c r="B76" s="5" t="str">
        <f>('hgyj-gyin'!B73)</f>
        <v>Germany</v>
      </c>
      <c r="C76" t="str">
        <f>('hgyj-gyin'!J73)</f>
        <v>PO1 Smarter Europe</v>
      </c>
      <c r="D76">
        <f>('hgyj-gyin'!K73)</f>
        <v>1</v>
      </c>
      <c r="E76" t="str">
        <f>('hgyj-gyin'!L73)</f>
        <v>Smarter Europe</v>
      </c>
      <c r="F76" t="str">
        <f>('hgyj-gyin'!M73)</f>
        <v>RSO1.1 Enhancing research and innovation</v>
      </c>
      <c r="G76" t="str">
        <f>('hgyj-gyin'!N73)</f>
        <v>RSO1.1</v>
      </c>
      <c r="H76" t="str">
        <f>('hgyj-gyin'!O73)</f>
        <v>Enhancing research and innovation</v>
      </c>
    </row>
    <row r="77" spans="1:8" x14ac:dyDescent="0.3">
      <c r="A77" s="17"/>
      <c r="B77" s="5" t="str">
        <f>('hgyj-gyin'!B74)</f>
        <v>Germany</v>
      </c>
      <c r="C77" t="str">
        <f>('hgyj-gyin'!J74)</f>
        <v>PO1 Smarter Europe</v>
      </c>
      <c r="D77">
        <f>('hgyj-gyin'!K74)</f>
        <v>1</v>
      </c>
      <c r="E77" t="str">
        <f>('hgyj-gyin'!L74)</f>
        <v>Smarter Europe</v>
      </c>
      <c r="F77" t="str">
        <f>('hgyj-gyin'!M74)</f>
        <v>RSO1.3 Growth and competitiveness of SMEs</v>
      </c>
      <c r="G77" t="str">
        <f>('hgyj-gyin'!N74)</f>
        <v>RSO1.3</v>
      </c>
      <c r="H77" t="str">
        <f>('hgyj-gyin'!O74)</f>
        <v>Growth and competitiveness of SMEs</v>
      </c>
    </row>
    <row r="78" spans="1:8" x14ac:dyDescent="0.3">
      <c r="A78" s="17"/>
      <c r="B78" s="5" t="str">
        <f>('hgyj-gyin'!B75)</f>
        <v>Austria</v>
      </c>
      <c r="C78" t="str">
        <f>('hgyj-gyin'!J75)</f>
        <v>PO1 Security</v>
      </c>
      <c r="D78">
        <f>('hgyj-gyin'!K75)</f>
        <v>1</v>
      </c>
      <c r="E78" t="str">
        <f>('hgyj-gyin'!L75)</f>
        <v>Security</v>
      </c>
      <c r="F78" t="str">
        <f>('hgyj-gyin'!M75)</f>
        <v>3 Preventing and combating crime</v>
      </c>
      <c r="G78">
        <f>('hgyj-gyin'!N75)</f>
        <v>3</v>
      </c>
      <c r="H78" t="str">
        <f>('hgyj-gyin'!O75)</f>
        <v>Preventing and combating crime</v>
      </c>
    </row>
    <row r="79" spans="1:8" x14ac:dyDescent="0.3">
      <c r="A79" s="17"/>
      <c r="B79" s="5" t="str">
        <f>('hgyj-gyin'!B76)</f>
        <v>Austria</v>
      </c>
      <c r="C79" t="str">
        <f>('hgyj-gyin'!J76)</f>
        <v>PO1 Security</v>
      </c>
      <c r="D79">
        <f>('hgyj-gyin'!K76)</f>
        <v>1</v>
      </c>
      <c r="E79" t="str">
        <f>('hgyj-gyin'!L76)</f>
        <v>Security</v>
      </c>
      <c r="F79" t="str">
        <f>('hgyj-gyin'!M76)</f>
        <v>3 Preventing and combating crime</v>
      </c>
      <c r="G79">
        <f>('hgyj-gyin'!N76)</f>
        <v>3</v>
      </c>
      <c r="H79" t="str">
        <f>('hgyj-gyin'!O76)</f>
        <v>Preventing and combating crime</v>
      </c>
    </row>
    <row r="80" spans="1:8" x14ac:dyDescent="0.3">
      <c r="A80" s="17"/>
      <c r="B80" s="5" t="str">
        <f>('hgyj-gyin'!B77)</f>
        <v>Poland</v>
      </c>
      <c r="C80" t="str">
        <f>('hgyj-gyin'!J77)</f>
        <v>PO1 Smarter Europe</v>
      </c>
      <c r="D80">
        <f>('hgyj-gyin'!K77)</f>
        <v>1</v>
      </c>
      <c r="E80" t="str">
        <f>('hgyj-gyin'!L77)</f>
        <v>Smarter Europe</v>
      </c>
      <c r="F80" t="str">
        <f>('hgyj-gyin'!M77)</f>
        <v>RSO1.3 Growth and competitiveness of SMEs</v>
      </c>
      <c r="G80" t="str">
        <f>('hgyj-gyin'!N77)</f>
        <v>RSO1.3</v>
      </c>
      <c r="H80" t="str">
        <f>('hgyj-gyin'!O77)</f>
        <v>Growth and competitiveness of SMEs</v>
      </c>
    </row>
    <row r="81" spans="1:8" x14ac:dyDescent="0.3">
      <c r="A81" s="17"/>
      <c r="B81" s="5" t="str">
        <f>('hgyj-gyin'!B78)</f>
        <v>Austria</v>
      </c>
      <c r="C81" t="str">
        <f>('hgyj-gyin'!J78)</f>
        <v>PO1 Security</v>
      </c>
      <c r="D81">
        <f>('hgyj-gyin'!K78)</f>
        <v>1</v>
      </c>
      <c r="E81" t="str">
        <f>('hgyj-gyin'!L78)</f>
        <v>Security</v>
      </c>
      <c r="F81" t="str">
        <f>('hgyj-gyin'!M78)</f>
        <v>1 Exchange of information</v>
      </c>
      <c r="G81">
        <f>('hgyj-gyin'!N78)</f>
        <v>1</v>
      </c>
      <c r="H81" t="str">
        <f>('hgyj-gyin'!O78)</f>
        <v>Exchange of information</v>
      </c>
    </row>
    <row r="82" spans="1:8" x14ac:dyDescent="0.3">
      <c r="A82" s="17"/>
      <c r="B82" s="5" t="str">
        <f>('hgyj-gyin'!B79)</f>
        <v>Austria</v>
      </c>
      <c r="C82" t="str">
        <f>('hgyj-gyin'!J79)</f>
        <v>PO1 Security</v>
      </c>
      <c r="D82">
        <f>('hgyj-gyin'!K79)</f>
        <v>1</v>
      </c>
      <c r="E82" t="str">
        <f>('hgyj-gyin'!L79)</f>
        <v>Security</v>
      </c>
      <c r="F82" t="str">
        <f>('hgyj-gyin'!M79)</f>
        <v>1 Exchange of information</v>
      </c>
      <c r="G82">
        <f>('hgyj-gyin'!N79)</f>
        <v>1</v>
      </c>
      <c r="H82" t="str">
        <f>('hgyj-gyin'!O79)</f>
        <v>Exchange of information</v>
      </c>
    </row>
    <row r="83" spans="1:8" x14ac:dyDescent="0.3">
      <c r="A83" s="17"/>
      <c r="B83" s="5" t="str">
        <f>('hgyj-gyin'!B80)</f>
        <v>Austria</v>
      </c>
      <c r="C83" t="str">
        <f>('hgyj-gyin'!J80)</f>
        <v>PO1 Security</v>
      </c>
      <c r="D83">
        <f>('hgyj-gyin'!K80)</f>
        <v>1</v>
      </c>
      <c r="E83" t="str">
        <f>('hgyj-gyin'!L80)</f>
        <v>Security</v>
      </c>
      <c r="F83" t="str">
        <f>('hgyj-gyin'!M80)</f>
        <v>1 Exchange of information</v>
      </c>
      <c r="G83">
        <f>('hgyj-gyin'!N80)</f>
        <v>1</v>
      </c>
      <c r="H83" t="str">
        <f>('hgyj-gyin'!O80)</f>
        <v>Exchange of information</v>
      </c>
    </row>
    <row r="84" spans="1:8" x14ac:dyDescent="0.3">
      <c r="A84" s="17"/>
      <c r="B84" s="5" t="str">
        <f>('hgyj-gyin'!B81)</f>
        <v>Germany</v>
      </c>
      <c r="C84" t="str">
        <f>('hgyj-gyin'!J81)</f>
        <v>PO5 Europe closer to citizens</v>
      </c>
      <c r="D84">
        <f>('hgyj-gyin'!K81)</f>
        <v>5</v>
      </c>
      <c r="E84" t="str">
        <f>('hgyj-gyin'!L81)</f>
        <v>Europe closer to citizens</v>
      </c>
      <c r="F84" t="str">
        <f>('hgyj-gyin'!M81)</f>
        <v>RSO5.1 Integrated development in urban areas</v>
      </c>
      <c r="G84" t="str">
        <f>('hgyj-gyin'!N81)</f>
        <v>RSO5.1</v>
      </c>
      <c r="H84" t="str">
        <f>('hgyj-gyin'!O81)</f>
        <v>Integrated development in urban areas</v>
      </c>
    </row>
    <row r="85" spans="1:8" x14ac:dyDescent="0.3">
      <c r="A85" s="17"/>
      <c r="B85" s="5" t="str">
        <f>('hgyj-gyin'!B82)</f>
        <v>Austria</v>
      </c>
      <c r="C85" t="str">
        <f>('hgyj-gyin'!J82)</f>
        <v>PO1 Security</v>
      </c>
      <c r="D85">
        <f>('hgyj-gyin'!K82)</f>
        <v>1</v>
      </c>
      <c r="E85" t="str">
        <f>('hgyj-gyin'!L82)</f>
        <v>Security</v>
      </c>
      <c r="F85" t="str">
        <f>('hgyj-gyin'!M82)</f>
        <v>2 Cross-border cooperation</v>
      </c>
      <c r="G85">
        <f>('hgyj-gyin'!N82)</f>
        <v>2</v>
      </c>
      <c r="H85" t="str">
        <f>('hgyj-gyin'!O82)</f>
        <v>Cross-border cooperation</v>
      </c>
    </row>
    <row r="86" spans="1:8" x14ac:dyDescent="0.3">
      <c r="A86" s="17"/>
      <c r="B86" s="5" t="str">
        <f>('hgyj-gyin'!B83)</f>
        <v>Germany</v>
      </c>
      <c r="C86" t="str">
        <f>('hgyj-gyin'!J83)</f>
        <v>PO2 Greener Europe</v>
      </c>
      <c r="D86">
        <f>('hgyj-gyin'!K83)</f>
        <v>2</v>
      </c>
      <c r="E86" t="str">
        <f>('hgyj-gyin'!L83)</f>
        <v>Greener Europe</v>
      </c>
      <c r="F86" t="str">
        <f>('hgyj-gyin'!M83)</f>
        <v>RSO2.4 Climate change adaptation</v>
      </c>
      <c r="G86" t="str">
        <f>('hgyj-gyin'!N83)</f>
        <v>RSO2.4</v>
      </c>
      <c r="H86" t="str">
        <f>('hgyj-gyin'!O83)</f>
        <v>Climate change adaptation</v>
      </c>
    </row>
    <row r="87" spans="1:8" x14ac:dyDescent="0.3">
      <c r="A87" s="17"/>
      <c r="B87" s="5" t="str">
        <f>('hgyj-gyin'!B84)</f>
        <v>Germany</v>
      </c>
      <c r="C87" t="str">
        <f>('hgyj-gyin'!J84)</f>
        <v>PO1 Smarter Europe</v>
      </c>
      <c r="D87">
        <f>('hgyj-gyin'!K84)</f>
        <v>1</v>
      </c>
      <c r="E87" t="str">
        <f>('hgyj-gyin'!L84)</f>
        <v>Smarter Europe</v>
      </c>
      <c r="F87" t="str">
        <f>('hgyj-gyin'!M84)</f>
        <v>RSO1.1 Enhancing research and innovation</v>
      </c>
      <c r="G87" t="str">
        <f>('hgyj-gyin'!N84)</f>
        <v>RSO1.1</v>
      </c>
      <c r="H87" t="str">
        <f>('hgyj-gyin'!O84)</f>
        <v>Enhancing research and innovation</v>
      </c>
    </row>
    <row r="88" spans="1:8" x14ac:dyDescent="0.3">
      <c r="A88" s="17"/>
      <c r="B88" s="5" t="str">
        <f>('hgyj-gyin'!B85)</f>
        <v>Austria</v>
      </c>
      <c r="C88" t="str">
        <f>('hgyj-gyin'!J85)</f>
        <v>PO1 Security</v>
      </c>
      <c r="D88">
        <f>('hgyj-gyin'!K85)</f>
        <v>1</v>
      </c>
      <c r="E88" t="str">
        <f>('hgyj-gyin'!L85)</f>
        <v>Security</v>
      </c>
      <c r="F88" t="str">
        <f>('hgyj-gyin'!M85)</f>
        <v>3 Preventing and combating crime</v>
      </c>
      <c r="G88">
        <f>('hgyj-gyin'!N85)</f>
        <v>3</v>
      </c>
      <c r="H88" t="str">
        <f>('hgyj-gyin'!O85)</f>
        <v>Preventing and combating crime</v>
      </c>
    </row>
    <row r="89" spans="1:8" x14ac:dyDescent="0.3">
      <c r="A89" s="17"/>
      <c r="B89" s="5" t="str">
        <f>('hgyj-gyin'!B86)</f>
        <v>Austria</v>
      </c>
      <c r="C89" t="str">
        <f>('hgyj-gyin'!J86)</f>
        <v>PO1 Security</v>
      </c>
      <c r="D89">
        <f>('hgyj-gyin'!K86)</f>
        <v>1</v>
      </c>
      <c r="E89" t="str">
        <f>('hgyj-gyin'!L86)</f>
        <v>Security</v>
      </c>
      <c r="F89" t="str">
        <f>('hgyj-gyin'!M86)</f>
        <v>1 Exchange of information</v>
      </c>
      <c r="G89">
        <f>('hgyj-gyin'!N86)</f>
        <v>1</v>
      </c>
      <c r="H89" t="str">
        <f>('hgyj-gyin'!O86)</f>
        <v>Exchange of information</v>
      </c>
    </row>
    <row r="90" spans="1:8" x14ac:dyDescent="0.3">
      <c r="A90" s="17"/>
      <c r="B90" s="5" t="str">
        <f>('hgyj-gyin'!B87)</f>
        <v>Austria</v>
      </c>
      <c r="C90" t="str">
        <f>('hgyj-gyin'!J87)</f>
        <v>PO1 Security</v>
      </c>
      <c r="D90">
        <f>('hgyj-gyin'!K87)</f>
        <v>1</v>
      </c>
      <c r="E90" t="str">
        <f>('hgyj-gyin'!L87)</f>
        <v>Security</v>
      </c>
      <c r="F90" t="str">
        <f>('hgyj-gyin'!M87)</f>
        <v>3 Preventing and combating crime</v>
      </c>
      <c r="G90">
        <f>('hgyj-gyin'!N87)</f>
        <v>3</v>
      </c>
      <c r="H90" t="str">
        <f>('hgyj-gyin'!O87)</f>
        <v>Preventing and combating crime</v>
      </c>
    </row>
    <row r="91" spans="1:8" x14ac:dyDescent="0.3">
      <c r="A91" s="17"/>
      <c r="B91" s="5" t="str">
        <f>('hgyj-gyin'!B88)</f>
        <v>Austria</v>
      </c>
      <c r="C91" t="str">
        <f>('hgyj-gyin'!J88)</f>
        <v>PO1 Security</v>
      </c>
      <c r="D91">
        <f>('hgyj-gyin'!K88)</f>
        <v>1</v>
      </c>
      <c r="E91" t="str">
        <f>('hgyj-gyin'!L88)</f>
        <v>Security</v>
      </c>
      <c r="F91" t="str">
        <f>('hgyj-gyin'!M88)</f>
        <v>2 Cross-border cooperation</v>
      </c>
      <c r="G91">
        <f>('hgyj-gyin'!N88)</f>
        <v>2</v>
      </c>
      <c r="H91" t="str">
        <f>('hgyj-gyin'!O88)</f>
        <v>Cross-border cooperation</v>
      </c>
    </row>
    <row r="92" spans="1:8" x14ac:dyDescent="0.3">
      <c r="A92" s="17"/>
      <c r="B92" s="5" t="str">
        <f>('hgyj-gyin'!B89)</f>
        <v>Spain</v>
      </c>
      <c r="C92" t="str">
        <f>('hgyj-gyin'!J89)</f>
        <v>PO1 Borders and visa</v>
      </c>
      <c r="D92">
        <f>('hgyj-gyin'!K89)</f>
        <v>1</v>
      </c>
      <c r="E92" t="str">
        <f>('hgyj-gyin'!L89)</f>
        <v>Borders and visa</v>
      </c>
      <c r="F92" t="str">
        <f>('hgyj-gyin'!M89)</f>
        <v>1 European integrated border management</v>
      </c>
      <c r="G92">
        <f>('hgyj-gyin'!N89)</f>
        <v>1</v>
      </c>
      <c r="H92" t="str">
        <f>('hgyj-gyin'!O89)</f>
        <v>European integrated border management</v>
      </c>
    </row>
    <row r="93" spans="1:8" x14ac:dyDescent="0.3">
      <c r="A93" s="17"/>
      <c r="B93" s="5" t="str">
        <f>('hgyj-gyin'!B90)</f>
        <v>Austria</v>
      </c>
      <c r="C93" t="str">
        <f>('hgyj-gyin'!J90)</f>
        <v>PO1 Security</v>
      </c>
      <c r="D93">
        <f>('hgyj-gyin'!K90)</f>
        <v>1</v>
      </c>
      <c r="E93" t="str">
        <f>('hgyj-gyin'!L90)</f>
        <v>Security</v>
      </c>
      <c r="F93" t="str">
        <f>('hgyj-gyin'!M90)</f>
        <v>3 Preventing and combating crime</v>
      </c>
      <c r="G93">
        <f>('hgyj-gyin'!N90)</f>
        <v>3</v>
      </c>
      <c r="H93" t="str">
        <f>('hgyj-gyin'!O90)</f>
        <v>Preventing and combating crime</v>
      </c>
    </row>
    <row r="94" spans="1:8" x14ac:dyDescent="0.3">
      <c r="A94" s="17"/>
      <c r="B94" s="5" t="str">
        <f>('hgyj-gyin'!B91)</f>
        <v>Austria</v>
      </c>
      <c r="C94" t="str">
        <f>('hgyj-gyin'!J91)</f>
        <v>PO1 Security</v>
      </c>
      <c r="D94">
        <f>('hgyj-gyin'!K91)</f>
        <v>1</v>
      </c>
      <c r="E94" t="str">
        <f>('hgyj-gyin'!L91)</f>
        <v>Security</v>
      </c>
      <c r="F94" t="str">
        <f>('hgyj-gyin'!M91)</f>
        <v>2 Cross-border cooperation</v>
      </c>
      <c r="G94">
        <f>('hgyj-gyin'!N91)</f>
        <v>2</v>
      </c>
      <c r="H94" t="str">
        <f>('hgyj-gyin'!O91)</f>
        <v>Cross-border cooperation</v>
      </c>
    </row>
    <row r="95" spans="1:8" x14ac:dyDescent="0.3">
      <c r="A95" s="17"/>
      <c r="B95" s="5" t="str">
        <f>('hgyj-gyin'!B92)</f>
        <v>Cyprus</v>
      </c>
      <c r="C95" t="str">
        <f>('hgyj-gyin'!J92)</f>
        <v>PO4 Social Europe</v>
      </c>
      <c r="D95">
        <f>('hgyj-gyin'!K92)</f>
        <v>4</v>
      </c>
      <c r="E95" t="str">
        <f>('hgyj-gyin'!L92)</f>
        <v>Social Europe</v>
      </c>
      <c r="F95" t="str">
        <f>('hgyj-gyin'!M92)</f>
        <v>ESO4.2 Modernising labour market institutions</v>
      </c>
      <c r="G95" t="str">
        <f>('hgyj-gyin'!N92)</f>
        <v>ESO4.2</v>
      </c>
      <c r="H95" t="str">
        <f>('hgyj-gyin'!O92)</f>
        <v>Modernising labour market institutions</v>
      </c>
    </row>
    <row r="96" spans="1:8" x14ac:dyDescent="0.3">
      <c r="A96" s="17"/>
      <c r="B96" s="5" t="str">
        <f>('hgyj-gyin'!B93)</f>
        <v>Austria</v>
      </c>
      <c r="C96" t="str">
        <f>('hgyj-gyin'!J93)</f>
        <v>PO1 Security</v>
      </c>
      <c r="D96">
        <f>('hgyj-gyin'!K93)</f>
        <v>1</v>
      </c>
      <c r="E96" t="str">
        <f>('hgyj-gyin'!L93)</f>
        <v>Security</v>
      </c>
      <c r="F96" t="str">
        <f>('hgyj-gyin'!M93)</f>
        <v>2 Cross-border cooperation</v>
      </c>
      <c r="G96">
        <f>('hgyj-gyin'!N93)</f>
        <v>2</v>
      </c>
      <c r="H96" t="str">
        <f>('hgyj-gyin'!O93)</f>
        <v>Cross-border cooperation</v>
      </c>
    </row>
    <row r="97" spans="1:8" x14ac:dyDescent="0.3">
      <c r="A97" s="17"/>
      <c r="B97" s="5" t="str">
        <f>('hgyj-gyin'!B94)</f>
        <v>Austria</v>
      </c>
      <c r="C97" t="str">
        <f>('hgyj-gyin'!J94)</f>
        <v>PO1 Security</v>
      </c>
      <c r="D97">
        <f>('hgyj-gyin'!K94)</f>
        <v>1</v>
      </c>
      <c r="E97" t="str">
        <f>('hgyj-gyin'!L94)</f>
        <v>Security</v>
      </c>
      <c r="F97" t="str">
        <f>('hgyj-gyin'!M94)</f>
        <v>3 Preventing and combating crime</v>
      </c>
      <c r="G97">
        <f>('hgyj-gyin'!N94)</f>
        <v>3</v>
      </c>
      <c r="H97" t="str">
        <f>('hgyj-gyin'!O94)</f>
        <v>Preventing and combating crime</v>
      </c>
    </row>
    <row r="98" spans="1:8" x14ac:dyDescent="0.3">
      <c r="A98" s="17"/>
      <c r="B98" s="5" t="str">
        <f>('hgyj-gyin'!B95)</f>
        <v>Austria</v>
      </c>
      <c r="C98" t="str">
        <f>('hgyj-gyin'!J95)</f>
        <v>PO1 Security</v>
      </c>
      <c r="D98">
        <f>('hgyj-gyin'!K95)</f>
        <v>1</v>
      </c>
      <c r="E98" t="str">
        <f>('hgyj-gyin'!L95)</f>
        <v>Security</v>
      </c>
      <c r="F98" t="str">
        <f>('hgyj-gyin'!M95)</f>
        <v>2 Cross-border cooperation</v>
      </c>
      <c r="G98">
        <f>('hgyj-gyin'!N95)</f>
        <v>2</v>
      </c>
      <c r="H98" t="str">
        <f>('hgyj-gyin'!O95)</f>
        <v>Cross-border cooperation</v>
      </c>
    </row>
    <row r="99" spans="1:8" x14ac:dyDescent="0.3">
      <c r="A99" s="17"/>
      <c r="B99" s="5" t="str">
        <f>('hgyj-gyin'!B96)</f>
        <v>Spain</v>
      </c>
      <c r="C99" t="str">
        <f>('hgyj-gyin'!J96)</f>
        <v>PO1 Borders and visa</v>
      </c>
      <c r="D99">
        <f>('hgyj-gyin'!K96)</f>
        <v>1</v>
      </c>
      <c r="E99" t="str">
        <f>('hgyj-gyin'!L96)</f>
        <v>Borders and visa</v>
      </c>
      <c r="F99" t="str">
        <f>('hgyj-gyin'!M96)</f>
        <v>1 European integrated border management</v>
      </c>
      <c r="G99">
        <f>('hgyj-gyin'!N96)</f>
        <v>1</v>
      </c>
      <c r="H99" t="str">
        <f>('hgyj-gyin'!O96)</f>
        <v>European integrated border management</v>
      </c>
    </row>
    <row r="100" spans="1:8" x14ac:dyDescent="0.3">
      <c r="A100" s="17"/>
      <c r="B100" s="5" t="str">
        <f>('hgyj-gyin'!B97)</f>
        <v>Spain</v>
      </c>
      <c r="C100" t="str">
        <f>('hgyj-gyin'!J97)</f>
        <v>PO1 Borders and visa</v>
      </c>
      <c r="D100">
        <f>('hgyj-gyin'!K97)</f>
        <v>1</v>
      </c>
      <c r="E100" t="str">
        <f>('hgyj-gyin'!L97)</f>
        <v>Borders and visa</v>
      </c>
      <c r="F100" t="str">
        <f>('hgyj-gyin'!M97)</f>
        <v>1 European integrated border management</v>
      </c>
      <c r="G100">
        <f>('hgyj-gyin'!N97)</f>
        <v>1</v>
      </c>
      <c r="H100" t="str">
        <f>('hgyj-gyin'!O97)</f>
        <v>European integrated border management</v>
      </c>
    </row>
    <row r="101" spans="1:8" x14ac:dyDescent="0.3">
      <c r="A101" s="17"/>
      <c r="B101" s="5" t="str">
        <f>('hgyj-gyin'!B98)</f>
        <v>Austria</v>
      </c>
      <c r="C101" t="str">
        <f>('hgyj-gyin'!J98)</f>
        <v>PO1 Security</v>
      </c>
      <c r="D101">
        <f>('hgyj-gyin'!K98)</f>
        <v>1</v>
      </c>
      <c r="E101" t="str">
        <f>('hgyj-gyin'!L98)</f>
        <v>Security</v>
      </c>
      <c r="F101" t="str">
        <f>('hgyj-gyin'!M98)</f>
        <v>1 Exchange of information</v>
      </c>
      <c r="G101">
        <f>('hgyj-gyin'!N98)</f>
        <v>1</v>
      </c>
      <c r="H101" t="str">
        <f>('hgyj-gyin'!O98)</f>
        <v>Exchange of information</v>
      </c>
    </row>
    <row r="102" spans="1:8" x14ac:dyDescent="0.3">
      <c r="A102" s="17"/>
      <c r="B102" s="5" t="str">
        <f>('hgyj-gyin'!B99)</f>
        <v>Poland</v>
      </c>
      <c r="C102" t="str">
        <f>('hgyj-gyin'!J99)</f>
        <v>PO4 Social Europe</v>
      </c>
      <c r="D102">
        <f>('hgyj-gyin'!K99)</f>
        <v>4</v>
      </c>
      <c r="E102" t="str">
        <f>('hgyj-gyin'!L99)</f>
        <v>Social Europe</v>
      </c>
      <c r="F102" t="str">
        <f>('hgyj-gyin'!M99)</f>
        <v>ESO4.4 Adaptation of workers and enterprises to change</v>
      </c>
      <c r="G102" t="str">
        <f>('hgyj-gyin'!N99)</f>
        <v>ESO4.4</v>
      </c>
      <c r="H102" t="str">
        <f>('hgyj-gyin'!O99)</f>
        <v>Adaptation of workers and enterprises to change</v>
      </c>
    </row>
    <row r="103" spans="1:8" x14ac:dyDescent="0.3">
      <c r="A103" s="17"/>
      <c r="B103" s="5" t="str">
        <f>('hgyj-gyin'!B100)</f>
        <v>Spain</v>
      </c>
      <c r="C103" t="str">
        <f>('hgyj-gyin'!J100)</f>
        <v>PO1 Borders and visa</v>
      </c>
      <c r="D103">
        <f>('hgyj-gyin'!K100)</f>
        <v>1</v>
      </c>
      <c r="E103" t="str">
        <f>('hgyj-gyin'!L100)</f>
        <v>Borders and visa</v>
      </c>
      <c r="F103" t="str">
        <f>('hgyj-gyin'!M100)</f>
        <v>2 Common visa policy</v>
      </c>
      <c r="G103">
        <f>('hgyj-gyin'!N100)</f>
        <v>2</v>
      </c>
      <c r="H103" t="str">
        <f>('hgyj-gyin'!O100)</f>
        <v>Common visa policy</v>
      </c>
    </row>
    <row r="104" spans="1:8" x14ac:dyDescent="0.3">
      <c r="A104" s="17"/>
      <c r="B104" s="5" t="str">
        <f>('hgyj-gyin'!B101)</f>
        <v>Denmark</v>
      </c>
      <c r="C104" t="str">
        <f>('hgyj-gyin'!J101)</f>
        <v>PO4 Social Europe</v>
      </c>
      <c r="D104">
        <f>('hgyj-gyin'!K101)</f>
        <v>4</v>
      </c>
      <c r="E104" t="str">
        <f>('hgyj-gyin'!L101)</f>
        <v>Social Europe</v>
      </c>
      <c r="F104" t="str">
        <f>('hgyj-gyin'!M101)</f>
        <v>ESO4.6 Quality and inclusive education and training systems</v>
      </c>
      <c r="G104" t="str">
        <f>('hgyj-gyin'!N101)</f>
        <v>ESO4.6</v>
      </c>
      <c r="H104" t="str">
        <f>('hgyj-gyin'!O101)</f>
        <v>Quality and inclusive education and training systems</v>
      </c>
    </row>
    <row r="105" spans="1:8" x14ac:dyDescent="0.3">
      <c r="A105" s="17"/>
      <c r="B105" s="5" t="str">
        <f>('hgyj-gyin'!B102)</f>
        <v>Spain</v>
      </c>
      <c r="C105" t="str">
        <f>('hgyj-gyin'!J102)</f>
        <v>PO1 Borders and visa</v>
      </c>
      <c r="D105">
        <f>('hgyj-gyin'!K102)</f>
        <v>1</v>
      </c>
      <c r="E105" t="str">
        <f>('hgyj-gyin'!L102)</f>
        <v>Borders and visa</v>
      </c>
      <c r="F105" t="str">
        <f>('hgyj-gyin'!M102)</f>
        <v>2 Common visa policy</v>
      </c>
      <c r="G105">
        <f>('hgyj-gyin'!N102)</f>
        <v>2</v>
      </c>
      <c r="H105" t="str">
        <f>('hgyj-gyin'!O102)</f>
        <v>Common visa policy</v>
      </c>
    </row>
    <row r="106" spans="1:8" x14ac:dyDescent="0.3">
      <c r="A106" s="17"/>
      <c r="B106" s="5" t="str">
        <f>('hgyj-gyin'!B103)</f>
        <v>Spain</v>
      </c>
      <c r="C106" t="str">
        <f>('hgyj-gyin'!J103)</f>
        <v>PO1 Borders and visa</v>
      </c>
      <c r="D106">
        <f>('hgyj-gyin'!K103)</f>
        <v>1</v>
      </c>
      <c r="E106" t="str">
        <f>('hgyj-gyin'!L103)</f>
        <v>Borders and visa</v>
      </c>
      <c r="F106" t="str">
        <f>('hgyj-gyin'!M103)</f>
        <v>1 European integrated border management</v>
      </c>
      <c r="G106">
        <f>('hgyj-gyin'!N103)</f>
        <v>1</v>
      </c>
      <c r="H106" t="str">
        <f>('hgyj-gyin'!O103)</f>
        <v>European integrated border management</v>
      </c>
    </row>
    <row r="107" spans="1:8" x14ac:dyDescent="0.3">
      <c r="A107" s="17"/>
      <c r="B107" s="5" t="str">
        <f>('hgyj-gyin'!B104)</f>
        <v>Spain</v>
      </c>
      <c r="C107" t="str">
        <f>('hgyj-gyin'!J104)</f>
        <v>PO1 Borders and visa</v>
      </c>
      <c r="D107">
        <f>('hgyj-gyin'!K104)</f>
        <v>1</v>
      </c>
      <c r="E107" t="str">
        <f>('hgyj-gyin'!L104)</f>
        <v>Borders and visa</v>
      </c>
      <c r="F107" t="str">
        <f>('hgyj-gyin'!M104)</f>
        <v>1 European integrated border management</v>
      </c>
      <c r="G107">
        <f>('hgyj-gyin'!N104)</f>
        <v>1</v>
      </c>
      <c r="H107" t="str">
        <f>('hgyj-gyin'!O104)</f>
        <v>European integrated border management</v>
      </c>
    </row>
    <row r="108" spans="1:8" x14ac:dyDescent="0.3">
      <c r="A108" s="17"/>
      <c r="B108" s="5" t="str">
        <f>('hgyj-gyin'!B105)</f>
        <v>Interreg</v>
      </c>
      <c r="C108" t="str">
        <f>('hgyj-gyin'!J105)</f>
        <v>PO4 Social Europe</v>
      </c>
      <c r="D108">
        <f>('hgyj-gyin'!K105)</f>
        <v>4</v>
      </c>
      <c r="E108" t="str">
        <f>('hgyj-gyin'!L105)</f>
        <v>Social Europe</v>
      </c>
      <c r="F108" t="str">
        <f>('hgyj-gyin'!M105)</f>
        <v>RSO4.5 Access to health care</v>
      </c>
      <c r="G108" t="str">
        <f>('hgyj-gyin'!N105)</f>
        <v>RSO4.5</v>
      </c>
      <c r="H108" t="str">
        <f>('hgyj-gyin'!O105)</f>
        <v>Access to health care</v>
      </c>
    </row>
    <row r="109" spans="1:8" x14ac:dyDescent="0.3">
      <c r="A109" s="17"/>
      <c r="B109" s="5" t="str">
        <f>('hgyj-gyin'!B106)</f>
        <v>Interreg</v>
      </c>
      <c r="C109" t="str">
        <f>('hgyj-gyin'!J106)</f>
        <v>PO1 Smarter Europe</v>
      </c>
      <c r="D109">
        <f>('hgyj-gyin'!K106)</f>
        <v>1</v>
      </c>
      <c r="E109" t="str">
        <f>('hgyj-gyin'!L106)</f>
        <v>Smarter Europe</v>
      </c>
      <c r="F109" t="str">
        <f>('hgyj-gyin'!M106)</f>
        <v>RSO1.3 Growth and competitiveness of SMEs</v>
      </c>
      <c r="G109" t="str">
        <f>('hgyj-gyin'!N106)</f>
        <v>RSO1.3</v>
      </c>
      <c r="H109" t="str">
        <f>('hgyj-gyin'!O106)</f>
        <v>Growth and competitiveness of SMEs</v>
      </c>
    </row>
    <row r="110" spans="1:8" x14ac:dyDescent="0.3">
      <c r="A110" s="17"/>
      <c r="B110" s="5" t="str">
        <f>('hgyj-gyin'!B107)</f>
        <v>Poland</v>
      </c>
      <c r="C110" t="str">
        <f>('hgyj-gyin'!J107)</f>
        <v>PO1 Smarter Europe</v>
      </c>
      <c r="D110">
        <f>('hgyj-gyin'!K107)</f>
        <v>1</v>
      </c>
      <c r="E110" t="str">
        <f>('hgyj-gyin'!L107)</f>
        <v>Smarter Europe</v>
      </c>
      <c r="F110" t="str">
        <f>('hgyj-gyin'!M107)</f>
        <v>RSO1.1 Enhancing research and innovation</v>
      </c>
      <c r="G110" t="str">
        <f>('hgyj-gyin'!N107)</f>
        <v>RSO1.1</v>
      </c>
      <c r="H110" t="str">
        <f>('hgyj-gyin'!O107)</f>
        <v>Enhancing research and innovation</v>
      </c>
    </row>
    <row r="111" spans="1:8" x14ac:dyDescent="0.3">
      <c r="A111" s="17"/>
      <c r="B111" s="5" t="str">
        <f>('hgyj-gyin'!B108)</f>
        <v>Austria</v>
      </c>
      <c r="C111" t="str">
        <f>('hgyj-gyin'!J108)</f>
        <v>PO1 Security</v>
      </c>
      <c r="D111">
        <f>('hgyj-gyin'!K108)</f>
        <v>1</v>
      </c>
      <c r="E111" t="str">
        <f>('hgyj-gyin'!L108)</f>
        <v>Security</v>
      </c>
      <c r="F111" t="str">
        <f>('hgyj-gyin'!M108)</f>
        <v>TA.36(5) Technical assistance - flat rate (Art. 36(5) CPR)</v>
      </c>
      <c r="G111" t="str">
        <f>('hgyj-gyin'!N108)</f>
        <v>TA.36(5)</v>
      </c>
      <c r="H111" t="str">
        <f>('hgyj-gyin'!O108)</f>
        <v>Technical assistance - flat rate (Art. 36(5) CPR)</v>
      </c>
    </row>
    <row r="112" spans="1:8" x14ac:dyDescent="0.3">
      <c r="A112" s="17"/>
      <c r="B112" s="5" t="str">
        <f>('hgyj-gyin'!B109)</f>
        <v>Spain</v>
      </c>
      <c r="C112" t="str">
        <f>('hgyj-gyin'!J109)</f>
        <v>PO1 Borders and visa</v>
      </c>
      <c r="D112">
        <f>('hgyj-gyin'!K109)</f>
        <v>1</v>
      </c>
      <c r="E112" t="str">
        <f>('hgyj-gyin'!L109)</f>
        <v>Borders and visa</v>
      </c>
      <c r="F112" t="str">
        <f>('hgyj-gyin'!M109)</f>
        <v>TA.36(5) Technical assistance - flat rate (Art. 36(5) CPR)</v>
      </c>
      <c r="G112" t="str">
        <f>('hgyj-gyin'!N109)</f>
        <v>TA.36(5)</v>
      </c>
      <c r="H112" t="str">
        <f>('hgyj-gyin'!O109)</f>
        <v>Technical assistance - flat rate (Art. 36(5) CPR)</v>
      </c>
    </row>
    <row r="113" spans="1:8" x14ac:dyDescent="0.3">
      <c r="A113" s="17"/>
      <c r="B113" s="5" t="str">
        <f>('hgyj-gyin'!B110)</f>
        <v>Slovakia</v>
      </c>
      <c r="C113" t="str">
        <f>('hgyj-gyin'!J110)</f>
        <v>PO2 Greener Europe</v>
      </c>
      <c r="D113">
        <f>('hgyj-gyin'!K110)</f>
        <v>2</v>
      </c>
      <c r="E113" t="str">
        <f>('hgyj-gyin'!L110)</f>
        <v>Greener Europe</v>
      </c>
      <c r="F113" t="str">
        <f>('hgyj-gyin'!M110)</f>
        <v>MSO1.4 Control and data collection</v>
      </c>
      <c r="G113">
        <f>('hgyj-gyin'!N110)</f>
        <v>1.4</v>
      </c>
      <c r="H113" t="str">
        <f>('hgyj-gyin'!O110)</f>
        <v>Fostering efficient fisheries control and enforcement, including fighting against IUU fishing, as well as reliable data for knowledge-based decision-making</v>
      </c>
    </row>
    <row r="114" spans="1:8" x14ac:dyDescent="0.3">
      <c r="A114" s="17"/>
      <c r="B114" s="5" t="str">
        <f>('hgyj-gyin'!B111)</f>
        <v>Austria</v>
      </c>
      <c r="C114" t="str">
        <f>('hgyj-gyin'!J111)</f>
        <v>PO1 Security</v>
      </c>
      <c r="D114">
        <f>('hgyj-gyin'!K111)</f>
        <v>1</v>
      </c>
      <c r="E114" t="str">
        <f>('hgyj-gyin'!L111)</f>
        <v>Security</v>
      </c>
      <c r="F114" t="str">
        <f>('hgyj-gyin'!M111)</f>
        <v>2 Cross-border cooperation</v>
      </c>
      <c r="G114">
        <f>('hgyj-gyin'!N111)</f>
        <v>2</v>
      </c>
      <c r="H114" t="str">
        <f>('hgyj-gyin'!O111)</f>
        <v>Cross-border cooperation</v>
      </c>
    </row>
    <row r="115" spans="1:8" x14ac:dyDescent="0.3">
      <c r="A115" s="17"/>
      <c r="B115" s="5" t="str">
        <f>('hgyj-gyin'!B112)</f>
        <v>Interreg</v>
      </c>
      <c r="C115" t="str">
        <f>('hgyj-gyin'!J112)</f>
        <v>PO4 Social Europe</v>
      </c>
      <c r="D115">
        <f>('hgyj-gyin'!K112)</f>
        <v>4</v>
      </c>
      <c r="E115" t="str">
        <f>('hgyj-gyin'!L112)</f>
        <v>Social Europe</v>
      </c>
      <c r="F115" t="str">
        <f>('hgyj-gyin'!M112)</f>
        <v>RSO4.2 Education and training infrastructure</v>
      </c>
      <c r="G115" t="str">
        <f>('hgyj-gyin'!N112)</f>
        <v>RSO4.2</v>
      </c>
      <c r="H115" t="str">
        <f>('hgyj-gyin'!O112)</f>
        <v>Education and training infrastructure</v>
      </c>
    </row>
    <row r="116" spans="1:8" x14ac:dyDescent="0.3">
      <c r="A116" s="17"/>
      <c r="B116" s="5" t="str">
        <f>('hgyj-gyin'!B113)</f>
        <v>Spain</v>
      </c>
      <c r="C116" t="str">
        <f>('hgyj-gyin'!J113)</f>
        <v>PO1 Borders and visa</v>
      </c>
      <c r="D116">
        <f>('hgyj-gyin'!K113)</f>
        <v>1</v>
      </c>
      <c r="E116" t="str">
        <f>('hgyj-gyin'!L113)</f>
        <v>Borders and visa</v>
      </c>
      <c r="F116" t="str">
        <f>('hgyj-gyin'!M113)</f>
        <v>2 Common visa policy</v>
      </c>
      <c r="G116">
        <f>('hgyj-gyin'!N113)</f>
        <v>2</v>
      </c>
      <c r="H116" t="str">
        <f>('hgyj-gyin'!O113)</f>
        <v>Common visa policy</v>
      </c>
    </row>
    <row r="117" spans="1:8" x14ac:dyDescent="0.3">
      <c r="A117" s="17"/>
      <c r="B117" s="5" t="str">
        <f>('hgyj-gyin'!B114)</f>
        <v>Slovakia</v>
      </c>
      <c r="C117" t="str">
        <f>('hgyj-gyin'!J114)</f>
        <v>PO2 Greener Europe</v>
      </c>
      <c r="D117">
        <f>('hgyj-gyin'!K114)</f>
        <v>2</v>
      </c>
      <c r="E117" t="str">
        <f>('hgyj-gyin'!L114)</f>
        <v>Greener Europe</v>
      </c>
      <c r="F117" t="str">
        <f>('hgyj-gyin'!M114)</f>
        <v>MSO2.1 Sustainable aquaculture production</v>
      </c>
      <c r="G117">
        <f>('hgyj-gyin'!N114)</f>
        <v>2.1</v>
      </c>
      <c r="H117" t="str">
        <f>('hgyj-gyin'!O114)</f>
        <v>Promoting sustainable aquaculture activities, especially strengthening the competitiveness of aquaculture production, while ensuring that the activities are environmentally sustainable in the long term</v>
      </c>
    </row>
    <row r="118" spans="1:8" x14ac:dyDescent="0.3">
      <c r="A118" s="17"/>
      <c r="B118" s="5" t="str">
        <f>('hgyj-gyin'!B115)</f>
        <v>Interreg</v>
      </c>
      <c r="C118" t="str">
        <f>('hgyj-gyin'!J115)</f>
        <v>PO2 Greener Europe</v>
      </c>
      <c r="D118">
        <f>('hgyj-gyin'!K115)</f>
        <v>2</v>
      </c>
      <c r="E118" t="str">
        <f>('hgyj-gyin'!L115)</f>
        <v>Greener Europe</v>
      </c>
      <c r="F118" t="str">
        <f>('hgyj-gyin'!M115)</f>
        <v>RSO2.7 Nature protection and biodiversity</v>
      </c>
      <c r="G118" t="str">
        <f>('hgyj-gyin'!N115)</f>
        <v>RSO2.7</v>
      </c>
      <c r="H118" t="str">
        <f>('hgyj-gyin'!O115)</f>
        <v>Nature protection and biodiversity</v>
      </c>
    </row>
    <row r="119" spans="1:8" x14ac:dyDescent="0.3">
      <c r="A119" s="17"/>
      <c r="B119" s="5" t="str">
        <f>('hgyj-gyin'!B116)</f>
        <v>Austria</v>
      </c>
      <c r="C119" t="str">
        <f>('hgyj-gyin'!J116)</f>
        <v>PO1 Security</v>
      </c>
      <c r="D119">
        <f>('hgyj-gyin'!K116)</f>
        <v>1</v>
      </c>
      <c r="E119" t="str">
        <f>('hgyj-gyin'!L116)</f>
        <v>Security</v>
      </c>
      <c r="F119" t="str">
        <f>('hgyj-gyin'!M116)</f>
        <v>1 Exchange of information</v>
      </c>
      <c r="G119">
        <f>('hgyj-gyin'!N116)</f>
        <v>1</v>
      </c>
      <c r="H119" t="str">
        <f>('hgyj-gyin'!O116)</f>
        <v>Exchange of information</v>
      </c>
    </row>
    <row r="120" spans="1:8" x14ac:dyDescent="0.3">
      <c r="A120" s="17"/>
      <c r="B120" s="5" t="str">
        <f>('hgyj-gyin'!B117)</f>
        <v>Austria</v>
      </c>
      <c r="C120" t="str">
        <f>('hgyj-gyin'!J117)</f>
        <v>PO1 Security</v>
      </c>
      <c r="D120">
        <f>('hgyj-gyin'!K117)</f>
        <v>1</v>
      </c>
      <c r="E120" t="str">
        <f>('hgyj-gyin'!L117)</f>
        <v>Security</v>
      </c>
      <c r="F120" t="str">
        <f>('hgyj-gyin'!M117)</f>
        <v>2 Cross-border cooperation</v>
      </c>
      <c r="G120">
        <f>('hgyj-gyin'!N117)</f>
        <v>2</v>
      </c>
      <c r="H120" t="str">
        <f>('hgyj-gyin'!O117)</f>
        <v>Cross-border cooperation</v>
      </c>
    </row>
    <row r="121" spans="1:8" x14ac:dyDescent="0.3">
      <c r="A121" s="17"/>
      <c r="B121" s="5" t="str">
        <f>('hgyj-gyin'!B118)</f>
        <v>Spain</v>
      </c>
      <c r="C121" t="str">
        <f>('hgyj-gyin'!J118)</f>
        <v>PO1 Borders and visa</v>
      </c>
      <c r="D121">
        <f>('hgyj-gyin'!K118)</f>
        <v>1</v>
      </c>
      <c r="E121" t="str">
        <f>('hgyj-gyin'!L118)</f>
        <v>Borders and visa</v>
      </c>
      <c r="F121" t="str">
        <f>('hgyj-gyin'!M118)</f>
        <v>TA.36(5) Technical assistance - flat rate (Art. 36(5) CPR)</v>
      </c>
      <c r="G121" t="str">
        <f>('hgyj-gyin'!N118)</f>
        <v>TA.36(5)</v>
      </c>
      <c r="H121" t="str">
        <f>('hgyj-gyin'!O118)</f>
        <v>Technical assistance - flat rate (Art. 36(5) CPR)</v>
      </c>
    </row>
    <row r="122" spans="1:8" x14ac:dyDescent="0.3">
      <c r="A122" s="17"/>
      <c r="B122" s="5" t="str">
        <f>('hgyj-gyin'!B119)</f>
        <v>Interreg</v>
      </c>
      <c r="C122" t="str">
        <f>('hgyj-gyin'!J119)</f>
        <v>PO2 Greener Europe</v>
      </c>
      <c r="D122">
        <f>('hgyj-gyin'!K119)</f>
        <v>2</v>
      </c>
      <c r="E122" t="str">
        <f>('hgyj-gyin'!L119)</f>
        <v>Greener Europe</v>
      </c>
      <c r="F122" t="str">
        <f>('hgyj-gyin'!M119)</f>
        <v>RSO2.4 Climate change adaptation</v>
      </c>
      <c r="G122" t="str">
        <f>('hgyj-gyin'!N119)</f>
        <v>RSO2.4</v>
      </c>
      <c r="H122" t="str">
        <f>('hgyj-gyin'!O119)</f>
        <v>Climate change adaptation</v>
      </c>
    </row>
    <row r="123" spans="1:8" x14ac:dyDescent="0.3">
      <c r="A123" s="17"/>
      <c r="B123" s="5" t="str">
        <f>('hgyj-gyin'!B120)</f>
        <v>Spain</v>
      </c>
      <c r="C123" t="str">
        <f>('hgyj-gyin'!J120)</f>
        <v>PO1 Borders and visa</v>
      </c>
      <c r="D123">
        <f>('hgyj-gyin'!K120)</f>
        <v>1</v>
      </c>
      <c r="E123" t="str">
        <f>('hgyj-gyin'!L120)</f>
        <v>Borders and visa</v>
      </c>
      <c r="F123" t="str">
        <f>('hgyj-gyin'!M120)</f>
        <v>2 Common visa policy</v>
      </c>
      <c r="G123">
        <f>('hgyj-gyin'!N120)</f>
        <v>2</v>
      </c>
      <c r="H123" t="str">
        <f>('hgyj-gyin'!O120)</f>
        <v>Common visa policy</v>
      </c>
    </row>
    <row r="124" spans="1:8" x14ac:dyDescent="0.3">
      <c r="A124" s="17"/>
      <c r="B124" s="5" t="str">
        <f>('hgyj-gyin'!B121)</f>
        <v>Spain</v>
      </c>
      <c r="C124" t="str">
        <f>('hgyj-gyin'!J121)</f>
        <v>PO1 Borders and visa</v>
      </c>
      <c r="D124">
        <f>('hgyj-gyin'!K121)</f>
        <v>1</v>
      </c>
      <c r="E124" t="str">
        <f>('hgyj-gyin'!L121)</f>
        <v>Borders and visa</v>
      </c>
      <c r="F124" t="str">
        <f>('hgyj-gyin'!M121)</f>
        <v>2 Common visa policy</v>
      </c>
      <c r="G124">
        <f>('hgyj-gyin'!N121)</f>
        <v>2</v>
      </c>
      <c r="H124" t="str">
        <f>('hgyj-gyin'!O121)</f>
        <v>Common visa policy</v>
      </c>
    </row>
    <row r="125" spans="1:8" x14ac:dyDescent="0.3">
      <c r="A125" s="17"/>
      <c r="B125" s="5" t="str">
        <f>('hgyj-gyin'!B122)</f>
        <v>Spain</v>
      </c>
      <c r="C125" t="str">
        <f>('hgyj-gyin'!J122)</f>
        <v>PO1 Borders and visa</v>
      </c>
      <c r="D125">
        <f>('hgyj-gyin'!K122)</f>
        <v>1</v>
      </c>
      <c r="E125" t="str">
        <f>('hgyj-gyin'!L122)</f>
        <v>Borders and visa</v>
      </c>
      <c r="F125" t="str">
        <f>('hgyj-gyin'!M122)</f>
        <v>2 Common visa policy</v>
      </c>
      <c r="G125">
        <f>('hgyj-gyin'!N122)</f>
        <v>2</v>
      </c>
      <c r="H125" t="str">
        <f>('hgyj-gyin'!O122)</f>
        <v>Common visa policy</v>
      </c>
    </row>
    <row r="126" spans="1:8" x14ac:dyDescent="0.3">
      <c r="A126" s="17"/>
      <c r="B126" s="5" t="str">
        <f>('hgyj-gyin'!B123)</f>
        <v>Austria</v>
      </c>
      <c r="C126" t="str">
        <f>('hgyj-gyin'!J123)</f>
        <v>PO1 Security</v>
      </c>
      <c r="D126">
        <f>('hgyj-gyin'!K123)</f>
        <v>1</v>
      </c>
      <c r="E126" t="str">
        <f>('hgyj-gyin'!L123)</f>
        <v>Security</v>
      </c>
      <c r="F126" t="str">
        <f>('hgyj-gyin'!M123)</f>
        <v>3 Preventing and combating crime</v>
      </c>
      <c r="G126">
        <f>('hgyj-gyin'!N123)</f>
        <v>3</v>
      </c>
      <c r="H126" t="str">
        <f>('hgyj-gyin'!O123)</f>
        <v>Preventing and combating crime</v>
      </c>
    </row>
    <row r="127" spans="1:8" x14ac:dyDescent="0.3">
      <c r="A127" s="17"/>
      <c r="B127" s="5" t="str">
        <f>('hgyj-gyin'!B124)</f>
        <v>Interreg</v>
      </c>
      <c r="C127" t="str">
        <f>('hgyj-gyin'!J124)</f>
        <v>PO2 Greener Europe</v>
      </c>
      <c r="D127">
        <f>('hgyj-gyin'!K124)</f>
        <v>2</v>
      </c>
      <c r="E127" t="str">
        <f>('hgyj-gyin'!L124)</f>
        <v>Greener Europe</v>
      </c>
      <c r="F127" t="str">
        <f>('hgyj-gyin'!M124)</f>
        <v>RSO2.7 Nature protection and biodiversity</v>
      </c>
      <c r="G127" t="str">
        <f>('hgyj-gyin'!N124)</f>
        <v>RSO2.7</v>
      </c>
      <c r="H127" t="str">
        <f>('hgyj-gyin'!O124)</f>
        <v>Nature protection and biodiversity</v>
      </c>
    </row>
    <row r="128" spans="1:8" x14ac:dyDescent="0.3">
      <c r="A128" s="17"/>
      <c r="B128" s="5" t="str">
        <f>('hgyj-gyin'!B125)</f>
        <v>Interreg</v>
      </c>
      <c r="C128" t="str">
        <f>('hgyj-gyin'!J125)</f>
        <v>PO2 Greener Europe</v>
      </c>
      <c r="D128">
        <f>('hgyj-gyin'!K125)</f>
        <v>2</v>
      </c>
      <c r="E128" t="str">
        <f>('hgyj-gyin'!L125)</f>
        <v>Greener Europe</v>
      </c>
      <c r="F128" t="str">
        <f>('hgyj-gyin'!M125)</f>
        <v>RSO2.6 Circular economy</v>
      </c>
      <c r="G128" t="str">
        <f>('hgyj-gyin'!N125)</f>
        <v>RSO2.6</v>
      </c>
      <c r="H128" t="str">
        <f>('hgyj-gyin'!O125)</f>
        <v>Circular economy</v>
      </c>
    </row>
    <row r="129" spans="1:8" x14ac:dyDescent="0.3">
      <c r="A129" s="17"/>
      <c r="B129" s="5" t="str">
        <f>('hgyj-gyin'!B126)</f>
        <v>Interreg</v>
      </c>
      <c r="C129" t="str">
        <f>('hgyj-gyin'!J126)</f>
        <v>PO2 Greener Europe</v>
      </c>
      <c r="D129">
        <f>('hgyj-gyin'!K126)</f>
        <v>2</v>
      </c>
      <c r="E129" t="str">
        <f>('hgyj-gyin'!L126)</f>
        <v>Greener Europe</v>
      </c>
      <c r="F129" t="str">
        <f>('hgyj-gyin'!M126)</f>
        <v>RSO2.4 Climate change adaptation</v>
      </c>
      <c r="G129" t="str">
        <f>('hgyj-gyin'!N126)</f>
        <v>RSO2.4</v>
      </c>
      <c r="H129" t="str">
        <f>('hgyj-gyin'!O126)</f>
        <v>Climate change adaptation</v>
      </c>
    </row>
    <row r="130" spans="1:8" x14ac:dyDescent="0.3">
      <c r="A130" s="17"/>
      <c r="B130" s="5" t="str">
        <f>('hgyj-gyin'!B127)</f>
        <v>Slovakia</v>
      </c>
      <c r="C130" t="str">
        <f>('hgyj-gyin'!J127)</f>
        <v>PO2 Greener Europe</v>
      </c>
      <c r="D130">
        <f>('hgyj-gyin'!K127)</f>
        <v>2</v>
      </c>
      <c r="E130" t="str">
        <f>('hgyj-gyin'!L127)</f>
        <v>Greener Europe</v>
      </c>
      <c r="F130" t="str">
        <f>('hgyj-gyin'!M127)</f>
        <v>MSO1.6 Protection and restoration of biodiversity</v>
      </c>
      <c r="G130">
        <f>('hgyj-gyin'!N127)</f>
        <v>1.6</v>
      </c>
      <c r="H130" t="str">
        <f>('hgyj-gyin'!O127)</f>
        <v>Contributing to the protection and restoration of aquatic biodiversity and ecosystems</v>
      </c>
    </row>
    <row r="131" spans="1:8" x14ac:dyDescent="0.3">
      <c r="A131" s="17"/>
      <c r="B131" s="5" t="str">
        <f>('hgyj-gyin'!B128)</f>
        <v>Interreg</v>
      </c>
      <c r="C131" t="str">
        <f>('hgyj-gyin'!J128)</f>
        <v>PO6 Interreg: Cooperation Governance</v>
      </c>
      <c r="D131">
        <f>('hgyj-gyin'!K128)</f>
        <v>6</v>
      </c>
      <c r="E131" t="str">
        <f>('hgyj-gyin'!L128)</f>
        <v>Interreg: Cooperation Governance</v>
      </c>
      <c r="F131" t="str">
        <f>('hgyj-gyin'!M128)</f>
        <v>ISO6.1 Institutional capacity of public authorities</v>
      </c>
      <c r="G131" t="str">
        <f>('hgyj-gyin'!N128)</f>
        <v>ISO6.1</v>
      </c>
      <c r="H131" t="str">
        <f>('hgyj-gyin'!O128)</f>
        <v>Institutional capacity of public authorities</v>
      </c>
    </row>
    <row r="132" spans="1:8" x14ac:dyDescent="0.3">
      <c r="A132" s="17"/>
      <c r="B132" s="5" t="str">
        <f>('hgyj-gyin'!B129)</f>
        <v>Interreg</v>
      </c>
      <c r="C132" t="str">
        <f>('hgyj-gyin'!J129)</f>
        <v>PO4 Social Europe</v>
      </c>
      <c r="D132">
        <f>('hgyj-gyin'!K129)</f>
        <v>4</v>
      </c>
      <c r="E132" t="str">
        <f>('hgyj-gyin'!L129)</f>
        <v>Social Europe</v>
      </c>
      <c r="F132" t="str">
        <f>('hgyj-gyin'!M129)</f>
        <v>RSO4.2 Education and training infrastructure</v>
      </c>
      <c r="G132" t="str">
        <f>('hgyj-gyin'!N129)</f>
        <v>RSO4.2</v>
      </c>
      <c r="H132" t="str">
        <f>('hgyj-gyin'!O129)</f>
        <v>Education and training infrastructure</v>
      </c>
    </row>
    <row r="133" spans="1:8" x14ac:dyDescent="0.3">
      <c r="A133" s="17"/>
      <c r="B133" s="5" t="str">
        <f>('hgyj-gyin'!B130)</f>
        <v>Austria</v>
      </c>
      <c r="C133" t="str">
        <f>('hgyj-gyin'!J130)</f>
        <v>PO1 Security</v>
      </c>
      <c r="D133">
        <f>('hgyj-gyin'!K130)</f>
        <v>1</v>
      </c>
      <c r="E133" t="str">
        <f>('hgyj-gyin'!L130)</f>
        <v>Security</v>
      </c>
      <c r="F133" t="str">
        <f>('hgyj-gyin'!M130)</f>
        <v>2 Cross-border cooperation</v>
      </c>
      <c r="G133">
        <f>('hgyj-gyin'!N130)</f>
        <v>2</v>
      </c>
      <c r="H133" t="str">
        <f>('hgyj-gyin'!O130)</f>
        <v>Cross-border cooperation</v>
      </c>
    </row>
    <row r="134" spans="1:8" x14ac:dyDescent="0.3">
      <c r="A134" s="17"/>
      <c r="B134" s="5" t="str">
        <f>('hgyj-gyin'!B131)</f>
        <v>Interreg</v>
      </c>
      <c r="C134" t="str">
        <f>('hgyj-gyin'!J131)</f>
        <v>PO4 Social Europe</v>
      </c>
      <c r="D134">
        <f>('hgyj-gyin'!K131)</f>
        <v>4</v>
      </c>
      <c r="E134" t="str">
        <f>('hgyj-gyin'!L131)</f>
        <v>Social Europe</v>
      </c>
      <c r="F134" t="str">
        <f>('hgyj-gyin'!M131)</f>
        <v>RSO4.6 Culture and sustainable tourism</v>
      </c>
      <c r="G134" t="str">
        <f>('hgyj-gyin'!N131)</f>
        <v>RSO4.6</v>
      </c>
      <c r="H134" t="str">
        <f>('hgyj-gyin'!O131)</f>
        <v>Culture and sustainable tourism</v>
      </c>
    </row>
    <row r="135" spans="1:8" x14ac:dyDescent="0.3">
      <c r="A135" s="17"/>
      <c r="B135" s="5" t="str">
        <f>('hgyj-gyin'!B132)</f>
        <v>Slovakia</v>
      </c>
      <c r="C135" t="str">
        <f>('hgyj-gyin'!J132)</f>
        <v>PO4 Social Europe</v>
      </c>
      <c r="D135">
        <f>('hgyj-gyin'!K132)</f>
        <v>4</v>
      </c>
      <c r="E135" t="str">
        <f>('hgyj-gyin'!L132)</f>
        <v>Social Europe</v>
      </c>
      <c r="F135" t="str">
        <f>('hgyj-gyin'!M132)</f>
        <v>ESO4.11 Equal access to quality social and healthcare services</v>
      </c>
      <c r="G135" t="str">
        <f>('hgyj-gyin'!N132)</f>
        <v>ESO4.11</v>
      </c>
      <c r="H135" t="str">
        <f>('hgyj-gyin'!O132)</f>
        <v>Equal access to quality social and healthcare services</v>
      </c>
    </row>
    <row r="136" spans="1:8" x14ac:dyDescent="0.3">
      <c r="A136" s="17"/>
      <c r="B136" s="5" t="str">
        <f>('hgyj-gyin'!B133)</f>
        <v>Austria</v>
      </c>
      <c r="C136" t="str">
        <f>('hgyj-gyin'!J133)</f>
        <v>PO1 Security</v>
      </c>
      <c r="D136">
        <f>('hgyj-gyin'!K133)</f>
        <v>1</v>
      </c>
      <c r="E136" t="str">
        <f>('hgyj-gyin'!L133)</f>
        <v>Security</v>
      </c>
      <c r="F136" t="str">
        <f>('hgyj-gyin'!M133)</f>
        <v>3 Preventing and combating crime</v>
      </c>
      <c r="G136">
        <f>('hgyj-gyin'!N133)</f>
        <v>3</v>
      </c>
      <c r="H136" t="str">
        <f>('hgyj-gyin'!O133)</f>
        <v>Preventing and combating crime</v>
      </c>
    </row>
    <row r="137" spans="1:8" x14ac:dyDescent="0.3">
      <c r="A137" s="17"/>
      <c r="B137" s="5" t="str">
        <f>('hgyj-gyin'!B134)</f>
        <v>Austria</v>
      </c>
      <c r="C137" t="str">
        <f>('hgyj-gyin'!J134)</f>
        <v>PO1 Security</v>
      </c>
      <c r="D137">
        <f>('hgyj-gyin'!K134)</f>
        <v>1</v>
      </c>
      <c r="E137" t="str">
        <f>('hgyj-gyin'!L134)</f>
        <v>Security</v>
      </c>
      <c r="F137" t="str">
        <f>('hgyj-gyin'!M134)</f>
        <v>1 Exchange of information</v>
      </c>
      <c r="G137">
        <f>('hgyj-gyin'!N134)</f>
        <v>1</v>
      </c>
      <c r="H137" t="str">
        <f>('hgyj-gyin'!O134)</f>
        <v>Exchange of information</v>
      </c>
    </row>
    <row r="138" spans="1:8" x14ac:dyDescent="0.3">
      <c r="A138" s="17"/>
      <c r="B138" s="5" t="str">
        <f>('hgyj-gyin'!B135)</f>
        <v>Austria</v>
      </c>
      <c r="C138" t="str">
        <f>('hgyj-gyin'!J135)</f>
        <v>PO1 Security</v>
      </c>
      <c r="D138">
        <f>('hgyj-gyin'!K135)</f>
        <v>1</v>
      </c>
      <c r="E138" t="str">
        <f>('hgyj-gyin'!L135)</f>
        <v>Security</v>
      </c>
      <c r="F138" t="str">
        <f>('hgyj-gyin'!M135)</f>
        <v>TA.36(5) Technical assistance - flat rate (Art. 36(5) CPR)</v>
      </c>
      <c r="G138" t="str">
        <f>('hgyj-gyin'!N135)</f>
        <v>TA.36(5)</v>
      </c>
      <c r="H138" t="str">
        <f>('hgyj-gyin'!O135)</f>
        <v>Technical assistance - flat rate (Art. 36(5) CPR)</v>
      </c>
    </row>
    <row r="139" spans="1:8" x14ac:dyDescent="0.3">
      <c r="A139" s="17"/>
      <c r="B139" s="5" t="str">
        <f>('hgyj-gyin'!B136)</f>
        <v>Spain</v>
      </c>
      <c r="C139" t="str">
        <f>('hgyj-gyin'!J136)</f>
        <v>PO1 Borders and visa</v>
      </c>
      <c r="D139">
        <f>('hgyj-gyin'!K136)</f>
        <v>1</v>
      </c>
      <c r="E139" t="str">
        <f>('hgyj-gyin'!L136)</f>
        <v>Borders and visa</v>
      </c>
      <c r="F139" t="str">
        <f>('hgyj-gyin'!M136)</f>
        <v>1 European integrated border management</v>
      </c>
      <c r="G139">
        <f>('hgyj-gyin'!N136)</f>
        <v>1</v>
      </c>
      <c r="H139" t="str">
        <f>('hgyj-gyin'!O136)</f>
        <v>European integrated border management</v>
      </c>
    </row>
    <row r="140" spans="1:8" x14ac:dyDescent="0.3">
      <c r="A140" s="17"/>
      <c r="B140" s="5" t="str">
        <f>('hgyj-gyin'!B137)</f>
        <v>Denmark</v>
      </c>
      <c r="C140" t="str">
        <f>('hgyj-gyin'!J137)</f>
        <v>PO4 Social Europe</v>
      </c>
      <c r="D140">
        <f>('hgyj-gyin'!K137)</f>
        <v>4</v>
      </c>
      <c r="E140" t="str">
        <f>('hgyj-gyin'!L137)</f>
        <v>Social Europe</v>
      </c>
      <c r="F140" t="str">
        <f>('hgyj-gyin'!M137)</f>
        <v>ESO4.5 Improving education and training systems</v>
      </c>
      <c r="G140" t="str">
        <f>('hgyj-gyin'!N137)</f>
        <v>ESO4.5</v>
      </c>
      <c r="H140" t="str">
        <f>('hgyj-gyin'!O137)</f>
        <v>Improving education and training systems</v>
      </c>
    </row>
    <row r="141" spans="1:8" x14ac:dyDescent="0.3">
      <c r="A141" s="17"/>
      <c r="B141" s="5" t="str">
        <f>('hgyj-gyin'!B138)</f>
        <v>Romania</v>
      </c>
      <c r="C141" t="str">
        <f>('hgyj-gyin'!J138)</f>
        <v>PO2 Greener Europe</v>
      </c>
      <c r="D141">
        <f>('hgyj-gyin'!K138)</f>
        <v>2</v>
      </c>
      <c r="E141" t="str">
        <f>('hgyj-gyin'!L138)</f>
        <v>Greener Europe</v>
      </c>
      <c r="F141" t="str">
        <f>('hgyj-gyin'!M138)</f>
        <v>MSO1.4 Control and data collection</v>
      </c>
      <c r="G141">
        <f>('hgyj-gyin'!N138)</f>
        <v>1.4</v>
      </c>
      <c r="H141" t="str">
        <f>('hgyj-gyin'!O138)</f>
        <v>Fostering efficient fisheries control and enforcement, including fighting against IUU fishing, as well as reliable data for knowledge-based decision-making</v>
      </c>
    </row>
    <row r="142" spans="1:8" x14ac:dyDescent="0.3">
      <c r="A142" s="17"/>
      <c r="B142" s="5" t="str">
        <f>('hgyj-gyin'!B139)</f>
        <v>Interreg</v>
      </c>
      <c r="C142" t="str">
        <f>('hgyj-gyin'!J139)</f>
        <v>PO4 Social Europe</v>
      </c>
      <c r="D142">
        <f>('hgyj-gyin'!K139)</f>
        <v>4</v>
      </c>
      <c r="E142" t="str">
        <f>('hgyj-gyin'!L139)</f>
        <v>Social Europe</v>
      </c>
      <c r="F142" t="str">
        <f>('hgyj-gyin'!M139)</f>
        <v>RSO4.5 Access to health care</v>
      </c>
      <c r="G142" t="str">
        <f>('hgyj-gyin'!N139)</f>
        <v>RSO4.5</v>
      </c>
      <c r="H142" t="str">
        <f>('hgyj-gyin'!O139)</f>
        <v>Access to health care</v>
      </c>
    </row>
    <row r="143" spans="1:8" x14ac:dyDescent="0.3">
      <c r="A143" s="17"/>
      <c r="B143" s="5" t="str">
        <f>('hgyj-gyin'!B140)</f>
        <v>Slovakia</v>
      </c>
      <c r="C143" t="str">
        <f>('hgyj-gyin'!J140)</f>
        <v>PO2 Greener Europe</v>
      </c>
      <c r="D143">
        <f>('hgyj-gyin'!K140)</f>
        <v>2</v>
      </c>
      <c r="E143" t="str">
        <f>('hgyj-gyin'!L140)</f>
        <v>Greener Europe</v>
      </c>
      <c r="F143" t="str">
        <f>('hgyj-gyin'!M140)</f>
        <v>MSO2.1 Sustainable aquaculture production</v>
      </c>
      <c r="G143">
        <f>('hgyj-gyin'!N140)</f>
        <v>2.1</v>
      </c>
      <c r="H143" t="str">
        <f>('hgyj-gyin'!O140)</f>
        <v>Promoting sustainable aquaculture activities, especially strengthening the competitiveness of aquaculture production, while ensuring that the activities are environmentally sustainable in the long term</v>
      </c>
    </row>
    <row r="144" spans="1:8" x14ac:dyDescent="0.3">
      <c r="A144" s="17"/>
      <c r="B144" s="5" t="str">
        <f>('hgyj-gyin'!B141)</f>
        <v>Poland</v>
      </c>
      <c r="C144" t="str">
        <f>('hgyj-gyin'!J141)</f>
        <v>PO4 Social Europe</v>
      </c>
      <c r="D144">
        <f>('hgyj-gyin'!K141)</f>
        <v>4</v>
      </c>
      <c r="E144" t="str">
        <f>('hgyj-gyin'!L141)</f>
        <v>Social Europe</v>
      </c>
      <c r="F144" t="str">
        <f>('hgyj-gyin'!M141)</f>
        <v>ESO4.8 Active inclusion and employability</v>
      </c>
      <c r="G144" t="str">
        <f>('hgyj-gyin'!N141)</f>
        <v>ESO4.8</v>
      </c>
      <c r="H144" t="str">
        <f>('hgyj-gyin'!O141)</f>
        <v>Active inclusion and employability</v>
      </c>
    </row>
    <row r="145" spans="1:8" x14ac:dyDescent="0.3">
      <c r="A145" s="17"/>
      <c r="B145" s="5" t="str">
        <f>('hgyj-gyin'!B142)</f>
        <v>Spain</v>
      </c>
      <c r="C145" t="str">
        <f>('hgyj-gyin'!J142)</f>
        <v>PO1 Borders and visa</v>
      </c>
      <c r="D145">
        <f>('hgyj-gyin'!K142)</f>
        <v>1</v>
      </c>
      <c r="E145" t="str">
        <f>('hgyj-gyin'!L142)</f>
        <v>Borders and visa</v>
      </c>
      <c r="F145" t="str">
        <f>('hgyj-gyin'!M142)</f>
        <v>2 Common visa policy</v>
      </c>
      <c r="G145">
        <f>('hgyj-gyin'!N142)</f>
        <v>2</v>
      </c>
      <c r="H145" t="str">
        <f>('hgyj-gyin'!O142)</f>
        <v>Common visa policy</v>
      </c>
    </row>
    <row r="146" spans="1:8" x14ac:dyDescent="0.3">
      <c r="A146" s="17"/>
      <c r="B146" s="5" t="str">
        <f>('hgyj-gyin'!B143)</f>
        <v>Spain</v>
      </c>
      <c r="C146" t="str">
        <f>('hgyj-gyin'!J143)</f>
        <v>PO1 Borders and visa</v>
      </c>
      <c r="D146">
        <f>('hgyj-gyin'!K143)</f>
        <v>1</v>
      </c>
      <c r="E146" t="str">
        <f>('hgyj-gyin'!L143)</f>
        <v>Borders and visa</v>
      </c>
      <c r="F146" t="str">
        <f>('hgyj-gyin'!M143)</f>
        <v>1 European integrated border management</v>
      </c>
      <c r="G146">
        <f>('hgyj-gyin'!N143)</f>
        <v>1</v>
      </c>
      <c r="H146" t="str">
        <f>('hgyj-gyin'!O143)</f>
        <v>European integrated border management</v>
      </c>
    </row>
    <row r="147" spans="1:8" x14ac:dyDescent="0.3">
      <c r="A147" s="17"/>
      <c r="B147" s="5" t="str">
        <f>('hgyj-gyin'!B144)</f>
        <v>Spain</v>
      </c>
      <c r="C147" t="str">
        <f>('hgyj-gyin'!J144)</f>
        <v>PO1 Borders and visa</v>
      </c>
      <c r="D147">
        <f>('hgyj-gyin'!K144)</f>
        <v>1</v>
      </c>
      <c r="E147" t="str">
        <f>('hgyj-gyin'!L144)</f>
        <v>Borders and visa</v>
      </c>
      <c r="F147" t="str">
        <f>('hgyj-gyin'!M144)</f>
        <v>1 European integrated border management</v>
      </c>
      <c r="G147">
        <f>('hgyj-gyin'!N144)</f>
        <v>1</v>
      </c>
      <c r="H147" t="str">
        <f>('hgyj-gyin'!O144)</f>
        <v>European integrated border management</v>
      </c>
    </row>
    <row r="148" spans="1:8" x14ac:dyDescent="0.3">
      <c r="A148" s="17"/>
      <c r="B148" s="5" t="str">
        <f>('hgyj-gyin'!B145)</f>
        <v>Spain</v>
      </c>
      <c r="C148" t="str">
        <f>('hgyj-gyin'!J145)</f>
        <v>PO1 Borders and visa</v>
      </c>
      <c r="D148">
        <f>('hgyj-gyin'!K145)</f>
        <v>1</v>
      </c>
      <c r="E148" t="str">
        <f>('hgyj-gyin'!L145)</f>
        <v>Borders and visa</v>
      </c>
      <c r="F148" t="str">
        <f>('hgyj-gyin'!M145)</f>
        <v>1 European integrated border management</v>
      </c>
      <c r="G148">
        <f>('hgyj-gyin'!N145)</f>
        <v>1</v>
      </c>
      <c r="H148" t="str">
        <f>('hgyj-gyin'!O145)</f>
        <v>European integrated border management</v>
      </c>
    </row>
    <row r="149" spans="1:8" x14ac:dyDescent="0.3">
      <c r="A149" s="17"/>
      <c r="B149" s="5" t="str">
        <f>('hgyj-gyin'!B146)</f>
        <v>Interreg</v>
      </c>
      <c r="C149" t="str">
        <f>('hgyj-gyin'!J146)</f>
        <v>PO1 Smarter Europe</v>
      </c>
      <c r="D149">
        <f>('hgyj-gyin'!K146)</f>
        <v>1</v>
      </c>
      <c r="E149" t="str">
        <f>('hgyj-gyin'!L146)</f>
        <v>Smarter Europe</v>
      </c>
      <c r="F149" t="str">
        <f>('hgyj-gyin'!M146)</f>
        <v>RSO1.3 Growth and competitiveness of SMEs</v>
      </c>
      <c r="G149" t="str">
        <f>('hgyj-gyin'!N146)</f>
        <v>RSO1.3</v>
      </c>
      <c r="H149" t="str">
        <f>('hgyj-gyin'!O146)</f>
        <v>Growth and competitiveness of SMEs</v>
      </c>
    </row>
    <row r="150" spans="1:8" x14ac:dyDescent="0.3">
      <c r="A150" s="17"/>
      <c r="B150" s="5" t="str">
        <f>('hgyj-gyin'!B147)</f>
        <v>Spain</v>
      </c>
      <c r="C150" t="str">
        <f>('hgyj-gyin'!J147)</f>
        <v>PO1 Borders and visa</v>
      </c>
      <c r="D150">
        <f>('hgyj-gyin'!K147)</f>
        <v>1</v>
      </c>
      <c r="E150" t="str">
        <f>('hgyj-gyin'!L147)</f>
        <v>Borders and visa</v>
      </c>
      <c r="F150" t="str">
        <f>('hgyj-gyin'!M147)</f>
        <v>1 European integrated border management</v>
      </c>
      <c r="G150">
        <f>('hgyj-gyin'!N147)</f>
        <v>1</v>
      </c>
      <c r="H150" t="str">
        <f>('hgyj-gyin'!O147)</f>
        <v>European integrated border management</v>
      </c>
    </row>
    <row r="151" spans="1:8" x14ac:dyDescent="0.3">
      <c r="A151" s="17"/>
      <c r="B151" s="5" t="str">
        <f>('hgyj-gyin'!B148)</f>
        <v>Spain</v>
      </c>
      <c r="C151" t="str">
        <f>('hgyj-gyin'!J148)</f>
        <v>PO1 Borders and visa</v>
      </c>
      <c r="D151">
        <f>('hgyj-gyin'!K148)</f>
        <v>1</v>
      </c>
      <c r="E151" t="str">
        <f>('hgyj-gyin'!L148)</f>
        <v>Borders and visa</v>
      </c>
      <c r="F151" t="str">
        <f>('hgyj-gyin'!M148)</f>
        <v>2 Common visa policy</v>
      </c>
      <c r="G151">
        <f>('hgyj-gyin'!N148)</f>
        <v>2</v>
      </c>
      <c r="H151" t="str">
        <f>('hgyj-gyin'!O148)</f>
        <v>Common visa policy</v>
      </c>
    </row>
    <row r="152" spans="1:8" x14ac:dyDescent="0.3">
      <c r="A152" s="17"/>
      <c r="B152" s="5" t="str">
        <f>('hgyj-gyin'!B149)</f>
        <v>Greece</v>
      </c>
      <c r="C152" t="str">
        <f>('hgyj-gyin'!J149)</f>
        <v>PO4 Social Europe</v>
      </c>
      <c r="D152">
        <f>('hgyj-gyin'!K149)</f>
        <v>4</v>
      </c>
      <c r="E152" t="str">
        <f>('hgyj-gyin'!L149)</f>
        <v>Social Europe</v>
      </c>
      <c r="F152" t="str">
        <f>('hgyj-gyin'!M149)</f>
        <v>ESO4.10 Intergration of marginalised communities such as Roma</v>
      </c>
      <c r="G152" t="str">
        <f>('hgyj-gyin'!N149)</f>
        <v>ESO4.10</v>
      </c>
      <c r="H152" t="str">
        <f>('hgyj-gyin'!O149)</f>
        <v>Intergration of marginalised communities such as Roma</v>
      </c>
    </row>
    <row r="153" spans="1:8" x14ac:dyDescent="0.3">
      <c r="A153" s="17"/>
      <c r="B153" s="5" t="str">
        <f>('hgyj-gyin'!B150)</f>
        <v>Italy</v>
      </c>
      <c r="C153" t="str">
        <f>('hgyj-gyin'!J150)</f>
        <v>PO4 Social Europe</v>
      </c>
      <c r="D153">
        <f>('hgyj-gyin'!K150)</f>
        <v>4</v>
      </c>
      <c r="E153" t="str">
        <f>('hgyj-gyin'!L150)</f>
        <v>Social Europe</v>
      </c>
      <c r="F153" t="str">
        <f>('hgyj-gyin'!M150)</f>
        <v>ESO4.4 Adaptation of workers and enterprises to change</v>
      </c>
      <c r="G153" t="str">
        <f>('hgyj-gyin'!N150)</f>
        <v>ESO4.4</v>
      </c>
      <c r="H153" t="str">
        <f>('hgyj-gyin'!O150)</f>
        <v>Adaptation of workers and enterprises to change</v>
      </c>
    </row>
    <row r="154" spans="1:8" x14ac:dyDescent="0.3">
      <c r="A154" s="17"/>
      <c r="B154" s="5" t="str">
        <f>('hgyj-gyin'!B151)</f>
        <v>Italy</v>
      </c>
      <c r="C154" t="str">
        <f>('hgyj-gyin'!J151)</f>
        <v>PO1 Smarter Europe</v>
      </c>
      <c r="D154">
        <f>('hgyj-gyin'!K151)</f>
        <v>1</v>
      </c>
      <c r="E154" t="str">
        <f>('hgyj-gyin'!L151)</f>
        <v>Smarter Europe</v>
      </c>
      <c r="F154" t="str">
        <f>('hgyj-gyin'!M151)</f>
        <v>RSO1.2 Reaping the benefits of digitisation</v>
      </c>
      <c r="G154" t="str">
        <f>('hgyj-gyin'!N151)</f>
        <v>RSO1.2</v>
      </c>
      <c r="H154" t="str">
        <f>('hgyj-gyin'!O151)</f>
        <v>Reaping the benefits of digitisation</v>
      </c>
    </row>
    <row r="155" spans="1:8" x14ac:dyDescent="0.3">
      <c r="A155" s="17"/>
      <c r="B155" s="5" t="str">
        <f>('hgyj-gyin'!B152)</f>
        <v>Slovakia</v>
      </c>
      <c r="C155" t="str">
        <f>('hgyj-gyin'!J152)</f>
        <v>PO2 Greener Europe</v>
      </c>
      <c r="D155">
        <f>('hgyj-gyin'!K152)</f>
        <v>2</v>
      </c>
      <c r="E155" t="str">
        <f>('hgyj-gyin'!L152)</f>
        <v>Greener Europe</v>
      </c>
      <c r="F155" t="str">
        <f>('hgyj-gyin'!M152)</f>
        <v>MSO2.2 Marketing and processing</v>
      </c>
      <c r="G155">
        <f>('hgyj-gyin'!N152)</f>
        <v>2.2000000000000002</v>
      </c>
      <c r="H155" t="str">
        <f>('hgyj-gyin'!O152)</f>
        <v>Promoting marketing, quality and added value of fisheries and aquaculture products, as well as processing of those products</v>
      </c>
    </row>
    <row r="156" spans="1:8" x14ac:dyDescent="0.3">
      <c r="A156" s="17"/>
      <c r="B156" s="5" t="str">
        <f>('hgyj-gyin'!B153)</f>
        <v>Interreg</v>
      </c>
      <c r="C156" t="str">
        <f>('hgyj-gyin'!J153)</f>
        <v>PO1 Smarter Europe</v>
      </c>
      <c r="D156">
        <f>('hgyj-gyin'!K153)</f>
        <v>1</v>
      </c>
      <c r="E156" t="str">
        <f>('hgyj-gyin'!L153)</f>
        <v>Smarter Europe</v>
      </c>
      <c r="F156" t="str">
        <f>('hgyj-gyin'!M153)</f>
        <v>RSO1.1 Enhancing research and innovation</v>
      </c>
      <c r="G156" t="str">
        <f>('hgyj-gyin'!N153)</f>
        <v>RSO1.1</v>
      </c>
      <c r="H156" t="str">
        <f>('hgyj-gyin'!O153)</f>
        <v>Enhancing research and innovation</v>
      </c>
    </row>
    <row r="157" spans="1:8" x14ac:dyDescent="0.3">
      <c r="A157" s="17"/>
      <c r="B157" s="5" t="str">
        <f>('hgyj-gyin'!B154)</f>
        <v>Interreg</v>
      </c>
      <c r="C157" t="str">
        <f>('hgyj-gyin'!J154)</f>
        <v>PO6 Interreg: Cooperation Governance</v>
      </c>
      <c r="D157">
        <f>('hgyj-gyin'!K154)</f>
        <v>6</v>
      </c>
      <c r="E157" t="str">
        <f>('hgyj-gyin'!L154)</f>
        <v>Interreg: Cooperation Governance</v>
      </c>
      <c r="F157" t="str">
        <f>('hgyj-gyin'!M154)</f>
        <v>ISO6.1 Institutional capacity of public authorities</v>
      </c>
      <c r="G157" t="str">
        <f>('hgyj-gyin'!N154)</f>
        <v>ISO6.1</v>
      </c>
      <c r="H157" t="str">
        <f>('hgyj-gyin'!O154)</f>
        <v>Institutional capacity of public authorities</v>
      </c>
    </row>
    <row r="158" spans="1:8" x14ac:dyDescent="0.3">
      <c r="A158" s="17"/>
      <c r="B158" s="5" t="str">
        <f>('hgyj-gyin'!B155)</f>
        <v>Spain</v>
      </c>
      <c r="C158" t="str">
        <f>('hgyj-gyin'!J155)</f>
        <v>PO1 Borders and visa</v>
      </c>
      <c r="D158">
        <f>('hgyj-gyin'!K155)</f>
        <v>1</v>
      </c>
      <c r="E158" t="str">
        <f>('hgyj-gyin'!L155)</f>
        <v>Borders and visa</v>
      </c>
      <c r="F158" t="str">
        <f>('hgyj-gyin'!M155)</f>
        <v>1 European integrated border management</v>
      </c>
      <c r="G158">
        <f>('hgyj-gyin'!N155)</f>
        <v>1</v>
      </c>
      <c r="H158" t="str">
        <f>('hgyj-gyin'!O155)</f>
        <v>European integrated border management</v>
      </c>
    </row>
    <row r="159" spans="1:8" x14ac:dyDescent="0.3">
      <c r="A159" s="17"/>
      <c r="B159" s="5" t="str">
        <f>('hgyj-gyin'!B156)</f>
        <v>Interreg</v>
      </c>
      <c r="C159" t="str">
        <f>('hgyj-gyin'!J156)</f>
        <v>PO2 Greener Europe</v>
      </c>
      <c r="D159">
        <f>('hgyj-gyin'!K156)</f>
        <v>2</v>
      </c>
      <c r="E159" t="str">
        <f>('hgyj-gyin'!L156)</f>
        <v>Greener Europe</v>
      </c>
      <c r="F159" t="str">
        <f>('hgyj-gyin'!M156)</f>
        <v>RSO2.6 Circular economy</v>
      </c>
      <c r="G159" t="str">
        <f>('hgyj-gyin'!N156)</f>
        <v>RSO2.6</v>
      </c>
      <c r="H159" t="str">
        <f>('hgyj-gyin'!O156)</f>
        <v>Circular economy</v>
      </c>
    </row>
    <row r="160" spans="1:8" x14ac:dyDescent="0.3">
      <c r="A160" s="17"/>
      <c r="B160" s="5" t="str">
        <f>('hgyj-gyin'!B157)</f>
        <v>Spain</v>
      </c>
      <c r="C160" t="str">
        <f>('hgyj-gyin'!J157)</f>
        <v>PO1 Borders and visa</v>
      </c>
      <c r="D160">
        <f>('hgyj-gyin'!K157)</f>
        <v>1</v>
      </c>
      <c r="E160" t="str">
        <f>('hgyj-gyin'!L157)</f>
        <v>Borders and visa</v>
      </c>
      <c r="F160" t="str">
        <f>('hgyj-gyin'!M157)</f>
        <v>1 European integrated border management</v>
      </c>
      <c r="G160">
        <f>('hgyj-gyin'!N157)</f>
        <v>1</v>
      </c>
      <c r="H160" t="str">
        <f>('hgyj-gyin'!O157)</f>
        <v>European integrated border management</v>
      </c>
    </row>
    <row r="161" spans="1:8" x14ac:dyDescent="0.3">
      <c r="A161" s="17"/>
      <c r="B161" s="5" t="str">
        <f>('hgyj-gyin'!B158)</f>
        <v>Slovakia</v>
      </c>
      <c r="C161" t="str">
        <f>('hgyj-gyin'!J158)</f>
        <v>PO2 Greener Europe</v>
      </c>
      <c r="D161">
        <f>('hgyj-gyin'!K158)</f>
        <v>2</v>
      </c>
      <c r="E161" t="str">
        <f>('hgyj-gyin'!L158)</f>
        <v>Greener Europe</v>
      </c>
      <c r="F161" t="str">
        <f>('hgyj-gyin'!M158)</f>
        <v>MSO1.4 Control and data collection</v>
      </c>
      <c r="G161">
        <f>('hgyj-gyin'!N158)</f>
        <v>1.4</v>
      </c>
      <c r="H161" t="str">
        <f>('hgyj-gyin'!O158)</f>
        <v>Fostering efficient fisheries control and enforcement, including fighting against IUU fishing, as well as reliable data for knowledge-based decision-making</v>
      </c>
    </row>
    <row r="162" spans="1:8" x14ac:dyDescent="0.3">
      <c r="A162" s="17"/>
      <c r="B162" s="5" t="str">
        <f>('hgyj-gyin'!B159)</f>
        <v>Slovakia</v>
      </c>
      <c r="C162" t="str">
        <f>('hgyj-gyin'!J159)</f>
        <v>POTA36(4) Technical assistance pursuant to Article 36(4) CPR</v>
      </c>
      <c r="D162" t="str">
        <f>('hgyj-gyin'!K159)</f>
        <v>TA36(4)</v>
      </c>
      <c r="E162" t="str">
        <f>('hgyj-gyin'!L159)</f>
        <v>Technical assistance pursuant to Article 36(4) CPR</v>
      </c>
      <c r="F162" t="str">
        <f>('hgyj-gyin'!M159)</f>
        <v>Technical assistance pursuant to Article 36(4) CPR</v>
      </c>
      <c r="G162">
        <f>('hgyj-gyin'!N159)</f>
        <v>5.0999999999999996</v>
      </c>
      <c r="H162" t="str">
        <f>('hgyj-gyin'!O159)</f>
        <v>Technical assistance pursuant to Article 36(4) CPR</v>
      </c>
    </row>
    <row r="163" spans="1:8" x14ac:dyDescent="0.3">
      <c r="A163" s="17"/>
      <c r="B163" s="5" t="str">
        <f>('hgyj-gyin'!B160)</f>
        <v>Interreg</v>
      </c>
      <c r="C163" t="str">
        <f>('hgyj-gyin'!J160)</f>
        <v>PO4 Social Europe</v>
      </c>
      <c r="D163">
        <f>('hgyj-gyin'!K160)</f>
        <v>4</v>
      </c>
      <c r="E163" t="str">
        <f>('hgyj-gyin'!L160)</f>
        <v>Social Europe</v>
      </c>
      <c r="F163" t="str">
        <f>('hgyj-gyin'!M160)</f>
        <v>RSO4.6 Culture and sustainable tourism</v>
      </c>
      <c r="G163" t="str">
        <f>('hgyj-gyin'!N160)</f>
        <v>RSO4.6</v>
      </c>
      <c r="H163" t="str">
        <f>('hgyj-gyin'!O160)</f>
        <v>Culture and sustainable tourism</v>
      </c>
    </row>
    <row r="164" spans="1:8" x14ac:dyDescent="0.3">
      <c r="A164" s="17"/>
      <c r="B164" s="5" t="str">
        <f>('hgyj-gyin'!B161)</f>
        <v>Spain</v>
      </c>
      <c r="C164" t="str">
        <f>('hgyj-gyin'!J161)</f>
        <v>PO1 Borders and visa</v>
      </c>
      <c r="D164">
        <f>('hgyj-gyin'!K161)</f>
        <v>1</v>
      </c>
      <c r="E164" t="str">
        <f>('hgyj-gyin'!L161)</f>
        <v>Borders and visa</v>
      </c>
      <c r="F164" t="str">
        <f>('hgyj-gyin'!M161)</f>
        <v>1 European integrated border management</v>
      </c>
      <c r="G164">
        <f>('hgyj-gyin'!N161)</f>
        <v>1</v>
      </c>
      <c r="H164" t="str">
        <f>('hgyj-gyin'!O161)</f>
        <v>European integrated border management</v>
      </c>
    </row>
    <row r="165" spans="1:8" x14ac:dyDescent="0.3">
      <c r="A165" s="17"/>
      <c r="B165" s="5" t="str">
        <f>('hgyj-gyin'!B162)</f>
        <v>Spain</v>
      </c>
      <c r="C165" t="str">
        <f>('hgyj-gyin'!J162)</f>
        <v>PO1 Borders and visa</v>
      </c>
      <c r="D165">
        <f>('hgyj-gyin'!K162)</f>
        <v>1</v>
      </c>
      <c r="E165" t="str">
        <f>('hgyj-gyin'!L162)</f>
        <v>Borders and visa</v>
      </c>
      <c r="F165" t="str">
        <f>('hgyj-gyin'!M162)</f>
        <v>1 European integrated border management</v>
      </c>
      <c r="G165">
        <f>('hgyj-gyin'!N162)</f>
        <v>1</v>
      </c>
      <c r="H165" t="str">
        <f>('hgyj-gyin'!O162)</f>
        <v>European integrated border management</v>
      </c>
    </row>
    <row r="166" spans="1:8" x14ac:dyDescent="0.3">
      <c r="A166" s="17"/>
      <c r="B166" s="5" t="str">
        <f>('hgyj-gyin'!B163)</f>
        <v>Spain</v>
      </c>
      <c r="C166" t="str">
        <f>('hgyj-gyin'!J163)</f>
        <v>PO1 Borders and visa</v>
      </c>
      <c r="D166">
        <f>('hgyj-gyin'!K163)</f>
        <v>1</v>
      </c>
      <c r="E166" t="str">
        <f>('hgyj-gyin'!L163)</f>
        <v>Borders and visa</v>
      </c>
      <c r="F166" t="str">
        <f>('hgyj-gyin'!M163)</f>
        <v>1 European integrated border management</v>
      </c>
      <c r="G166">
        <f>('hgyj-gyin'!N163)</f>
        <v>1</v>
      </c>
      <c r="H166" t="str">
        <f>('hgyj-gyin'!O163)</f>
        <v>European integrated border management</v>
      </c>
    </row>
    <row r="167" spans="1:8" x14ac:dyDescent="0.3">
      <c r="A167" s="17"/>
      <c r="B167" s="5" t="str">
        <f>('hgyj-gyin'!B164)</f>
        <v>Italy</v>
      </c>
      <c r="C167" t="str">
        <f>('hgyj-gyin'!J164)</f>
        <v>PO5 Europe closer to citizens</v>
      </c>
      <c r="D167">
        <f>('hgyj-gyin'!K164)</f>
        <v>5</v>
      </c>
      <c r="E167" t="str">
        <f>('hgyj-gyin'!L164)</f>
        <v>Europe closer to citizens</v>
      </c>
      <c r="F167" t="str">
        <f>('hgyj-gyin'!M164)</f>
        <v>RSO5.1 Integrated development in urban areas</v>
      </c>
      <c r="G167" t="str">
        <f>('hgyj-gyin'!N164)</f>
        <v>RSO5.1</v>
      </c>
      <c r="H167" t="str">
        <f>('hgyj-gyin'!O164)</f>
        <v>Integrated development in urban areas</v>
      </c>
    </row>
    <row r="168" spans="1:8" x14ac:dyDescent="0.3">
      <c r="A168" s="17"/>
      <c r="B168" s="5" t="str">
        <f>('hgyj-gyin'!B165)</f>
        <v>Italy</v>
      </c>
      <c r="C168" t="str">
        <f>('hgyj-gyin'!J165)</f>
        <v>PO1 Smarter Europe</v>
      </c>
      <c r="D168">
        <f>('hgyj-gyin'!K165)</f>
        <v>1</v>
      </c>
      <c r="E168" t="str">
        <f>('hgyj-gyin'!L165)</f>
        <v>Smarter Europe</v>
      </c>
      <c r="F168" t="str">
        <f>('hgyj-gyin'!M165)</f>
        <v>RSO1.2 Reaping the benefits of digitisation</v>
      </c>
      <c r="G168" t="str">
        <f>('hgyj-gyin'!N165)</f>
        <v>RSO1.2</v>
      </c>
      <c r="H168" t="str">
        <f>('hgyj-gyin'!O165)</f>
        <v>Reaping the benefits of digitisation</v>
      </c>
    </row>
    <row r="169" spans="1:8" x14ac:dyDescent="0.3">
      <c r="A169" s="17"/>
      <c r="B169" s="5" t="str">
        <f>('hgyj-gyin'!B166)</f>
        <v>Italy</v>
      </c>
      <c r="C169" t="str">
        <f>('hgyj-gyin'!J166)</f>
        <v>PO2 Greener Europe</v>
      </c>
      <c r="D169">
        <f>('hgyj-gyin'!K166)</f>
        <v>2</v>
      </c>
      <c r="E169" t="str">
        <f>('hgyj-gyin'!L166)</f>
        <v>Greener Europe</v>
      </c>
      <c r="F169" t="str">
        <f>('hgyj-gyin'!M166)</f>
        <v>RSO2.7 Nature protection and biodiversity</v>
      </c>
      <c r="G169" t="str">
        <f>('hgyj-gyin'!N166)</f>
        <v>RSO2.7</v>
      </c>
      <c r="H169" t="str">
        <f>('hgyj-gyin'!O166)</f>
        <v>Nature protection and biodiversity</v>
      </c>
    </row>
    <row r="170" spans="1:8" x14ac:dyDescent="0.3">
      <c r="A170" s="17"/>
      <c r="B170" s="5" t="str">
        <f>('hgyj-gyin'!B167)</f>
        <v>Spain</v>
      </c>
      <c r="C170" t="str">
        <f>('hgyj-gyin'!J167)</f>
        <v>PO1 Borders and visa</v>
      </c>
      <c r="D170">
        <f>('hgyj-gyin'!K167)</f>
        <v>1</v>
      </c>
      <c r="E170" t="str">
        <f>('hgyj-gyin'!L167)</f>
        <v>Borders and visa</v>
      </c>
      <c r="F170" t="str">
        <f>('hgyj-gyin'!M167)</f>
        <v>1 European integrated border management</v>
      </c>
      <c r="G170">
        <f>('hgyj-gyin'!N167)</f>
        <v>1</v>
      </c>
      <c r="H170" t="str">
        <f>('hgyj-gyin'!O167)</f>
        <v>European integrated border management</v>
      </c>
    </row>
    <row r="171" spans="1:8" x14ac:dyDescent="0.3">
      <c r="A171" s="17"/>
      <c r="B171" s="5" t="str">
        <f>('hgyj-gyin'!B168)</f>
        <v>Germany</v>
      </c>
      <c r="C171" t="str">
        <f>('hgyj-gyin'!J168)</f>
        <v>PO4 Social Europe</v>
      </c>
      <c r="D171">
        <f>('hgyj-gyin'!K168)</f>
        <v>4</v>
      </c>
      <c r="E171" t="str">
        <f>('hgyj-gyin'!L168)</f>
        <v>Social Europe</v>
      </c>
      <c r="F171" t="str">
        <f>('hgyj-gyin'!M168)</f>
        <v>ESO4.4 Adaptation of workers and enterprises to change</v>
      </c>
      <c r="G171" t="str">
        <f>('hgyj-gyin'!N168)</f>
        <v>ESO4.4</v>
      </c>
      <c r="H171" t="str">
        <f>('hgyj-gyin'!O168)</f>
        <v>Adaptation of workers and enterprises to change</v>
      </c>
    </row>
    <row r="172" spans="1:8" x14ac:dyDescent="0.3">
      <c r="A172" s="17"/>
      <c r="B172" s="5" t="str">
        <f>('hgyj-gyin'!B169)</f>
        <v>Italy</v>
      </c>
      <c r="C172" t="str">
        <f>('hgyj-gyin'!J169)</f>
        <v>PO2 Greener Europe</v>
      </c>
      <c r="D172">
        <f>('hgyj-gyin'!K169)</f>
        <v>2</v>
      </c>
      <c r="E172" t="str">
        <f>('hgyj-gyin'!L169)</f>
        <v>Greener Europe</v>
      </c>
      <c r="F172" t="str">
        <f>('hgyj-gyin'!M169)</f>
        <v>RSO2.6 Circular economy</v>
      </c>
      <c r="G172" t="str">
        <f>('hgyj-gyin'!N169)</f>
        <v>RSO2.6</v>
      </c>
      <c r="H172" t="str">
        <f>('hgyj-gyin'!O169)</f>
        <v>Circular economy</v>
      </c>
    </row>
    <row r="173" spans="1:8" x14ac:dyDescent="0.3">
      <c r="A173" s="17"/>
      <c r="B173" s="5" t="str">
        <f>('hgyj-gyin'!B170)</f>
        <v>Italy</v>
      </c>
      <c r="C173" t="str">
        <f>('hgyj-gyin'!J170)</f>
        <v>PO2 Greener Europe</v>
      </c>
      <c r="D173">
        <f>('hgyj-gyin'!K170)</f>
        <v>2</v>
      </c>
      <c r="E173" t="str">
        <f>('hgyj-gyin'!L170)</f>
        <v>Greener Europe</v>
      </c>
      <c r="F173" t="str">
        <f>('hgyj-gyin'!M170)</f>
        <v>RSO2.4 Climate change adaptation</v>
      </c>
      <c r="G173" t="str">
        <f>('hgyj-gyin'!N170)</f>
        <v>RSO2.4</v>
      </c>
      <c r="H173" t="str">
        <f>('hgyj-gyin'!O170)</f>
        <v>Climate change adaptation</v>
      </c>
    </row>
    <row r="174" spans="1:8" x14ac:dyDescent="0.3">
      <c r="A174" s="17"/>
      <c r="B174" s="5" t="str">
        <f>('hgyj-gyin'!B171)</f>
        <v>Italy</v>
      </c>
      <c r="C174" t="str">
        <f>('hgyj-gyin'!J171)</f>
        <v>PO2 Greener Europe</v>
      </c>
      <c r="D174">
        <f>('hgyj-gyin'!K171)</f>
        <v>2</v>
      </c>
      <c r="E174" t="str">
        <f>('hgyj-gyin'!L171)</f>
        <v>Greener Europe</v>
      </c>
      <c r="F174" t="str">
        <f>('hgyj-gyin'!M171)</f>
        <v>RSO2.6 Circular economy</v>
      </c>
      <c r="G174" t="str">
        <f>('hgyj-gyin'!N171)</f>
        <v>RSO2.6</v>
      </c>
      <c r="H174" t="str">
        <f>('hgyj-gyin'!O171)</f>
        <v>Circular economy</v>
      </c>
    </row>
    <row r="175" spans="1:8" x14ac:dyDescent="0.3">
      <c r="A175" s="17"/>
      <c r="B175" s="5" t="str">
        <f>('hgyj-gyin'!B172)</f>
        <v>Spain</v>
      </c>
      <c r="C175" t="str">
        <f>('hgyj-gyin'!J172)</f>
        <v>PO1 Borders and visa</v>
      </c>
      <c r="D175">
        <f>('hgyj-gyin'!K172)</f>
        <v>1</v>
      </c>
      <c r="E175" t="str">
        <f>('hgyj-gyin'!L172)</f>
        <v>Borders and visa</v>
      </c>
      <c r="F175" t="str">
        <f>('hgyj-gyin'!M172)</f>
        <v>1 European integrated border management</v>
      </c>
      <c r="G175">
        <f>('hgyj-gyin'!N172)</f>
        <v>1</v>
      </c>
      <c r="H175" t="str">
        <f>('hgyj-gyin'!O172)</f>
        <v>European integrated border management</v>
      </c>
    </row>
    <row r="176" spans="1:8" x14ac:dyDescent="0.3">
      <c r="A176" s="17"/>
      <c r="B176" s="5" t="str">
        <f>('hgyj-gyin'!B173)</f>
        <v>Spain</v>
      </c>
      <c r="C176" t="str">
        <f>('hgyj-gyin'!J173)</f>
        <v>PO1 Borders and visa</v>
      </c>
      <c r="D176">
        <f>('hgyj-gyin'!K173)</f>
        <v>1</v>
      </c>
      <c r="E176" t="str">
        <f>('hgyj-gyin'!L173)</f>
        <v>Borders and visa</v>
      </c>
      <c r="F176" t="str">
        <f>('hgyj-gyin'!M173)</f>
        <v>TA.36(5) Technical assistance - flat rate (Art. 36(5) CPR)</v>
      </c>
      <c r="G176" t="str">
        <f>('hgyj-gyin'!N173)</f>
        <v>TA.36(5)</v>
      </c>
      <c r="H176" t="str">
        <f>('hgyj-gyin'!O173)</f>
        <v>Technical assistance - flat rate (Art. 36(5) CPR)</v>
      </c>
    </row>
    <row r="177" spans="1:8" x14ac:dyDescent="0.3">
      <c r="A177" s="17"/>
      <c r="B177" s="5" t="str">
        <f>('hgyj-gyin'!B174)</f>
        <v>Spain</v>
      </c>
      <c r="C177" t="str">
        <f>('hgyj-gyin'!J174)</f>
        <v>PO1 Borders and visa</v>
      </c>
      <c r="D177">
        <f>('hgyj-gyin'!K174)</f>
        <v>1</v>
      </c>
      <c r="E177" t="str">
        <f>('hgyj-gyin'!L174)</f>
        <v>Borders and visa</v>
      </c>
      <c r="F177" t="str">
        <f>('hgyj-gyin'!M174)</f>
        <v>TA.36(5) Technical assistance - flat rate (Art. 36(5) CPR)</v>
      </c>
      <c r="G177" t="str">
        <f>('hgyj-gyin'!N174)</f>
        <v>TA.36(5)</v>
      </c>
      <c r="H177" t="str">
        <f>('hgyj-gyin'!O174)</f>
        <v>Technical assistance - flat rate (Art. 36(5) CPR)</v>
      </c>
    </row>
    <row r="178" spans="1:8" x14ac:dyDescent="0.3">
      <c r="A178" s="17"/>
      <c r="B178" s="5" t="str">
        <f>('hgyj-gyin'!B175)</f>
        <v>Spain</v>
      </c>
      <c r="C178" t="str">
        <f>('hgyj-gyin'!J175)</f>
        <v>PO1 Borders and visa</v>
      </c>
      <c r="D178">
        <f>('hgyj-gyin'!K175)</f>
        <v>1</v>
      </c>
      <c r="E178" t="str">
        <f>('hgyj-gyin'!L175)</f>
        <v>Borders and visa</v>
      </c>
      <c r="F178" t="str">
        <f>('hgyj-gyin'!M175)</f>
        <v>1 European integrated border management</v>
      </c>
      <c r="G178">
        <f>('hgyj-gyin'!N175)</f>
        <v>1</v>
      </c>
      <c r="H178" t="str">
        <f>('hgyj-gyin'!O175)</f>
        <v>European integrated border management</v>
      </c>
    </row>
    <row r="179" spans="1:8" x14ac:dyDescent="0.3">
      <c r="A179" s="17"/>
      <c r="B179" s="5" t="str">
        <f>('hgyj-gyin'!B176)</f>
        <v>Spain</v>
      </c>
      <c r="C179" t="str">
        <f>('hgyj-gyin'!J176)</f>
        <v>PO1 Borders and visa</v>
      </c>
      <c r="D179">
        <f>('hgyj-gyin'!K176)</f>
        <v>1</v>
      </c>
      <c r="E179" t="str">
        <f>('hgyj-gyin'!L176)</f>
        <v>Borders and visa</v>
      </c>
      <c r="F179" t="str">
        <f>('hgyj-gyin'!M176)</f>
        <v>1 European integrated border management</v>
      </c>
      <c r="G179">
        <f>('hgyj-gyin'!N176)</f>
        <v>1</v>
      </c>
      <c r="H179" t="str">
        <f>('hgyj-gyin'!O176)</f>
        <v>European integrated border management</v>
      </c>
    </row>
    <row r="180" spans="1:8" x14ac:dyDescent="0.3">
      <c r="A180" s="17"/>
      <c r="B180" s="5" t="str">
        <f>('hgyj-gyin'!B177)</f>
        <v>Spain</v>
      </c>
      <c r="C180" t="str">
        <f>('hgyj-gyin'!J177)</f>
        <v>PO1 Borders and visa</v>
      </c>
      <c r="D180">
        <f>('hgyj-gyin'!K177)</f>
        <v>1</v>
      </c>
      <c r="E180" t="str">
        <f>('hgyj-gyin'!L177)</f>
        <v>Borders and visa</v>
      </c>
      <c r="F180" t="str">
        <f>('hgyj-gyin'!M177)</f>
        <v>1 European integrated border management</v>
      </c>
      <c r="G180">
        <f>('hgyj-gyin'!N177)</f>
        <v>1</v>
      </c>
      <c r="H180" t="str">
        <f>('hgyj-gyin'!O177)</f>
        <v>European integrated border management</v>
      </c>
    </row>
    <row r="181" spans="1:8" x14ac:dyDescent="0.3">
      <c r="A181" s="17"/>
      <c r="B181" s="5" t="str">
        <f>('hgyj-gyin'!B178)</f>
        <v>Spain</v>
      </c>
      <c r="C181" t="str">
        <f>('hgyj-gyin'!J178)</f>
        <v>PO1 Borders and visa</v>
      </c>
      <c r="D181">
        <f>('hgyj-gyin'!K178)</f>
        <v>1</v>
      </c>
      <c r="E181" t="str">
        <f>('hgyj-gyin'!L178)</f>
        <v>Borders and visa</v>
      </c>
      <c r="F181" t="str">
        <f>('hgyj-gyin'!M178)</f>
        <v>2 Common visa policy</v>
      </c>
      <c r="G181">
        <f>('hgyj-gyin'!N178)</f>
        <v>2</v>
      </c>
      <c r="H181" t="str">
        <f>('hgyj-gyin'!O178)</f>
        <v>Common visa policy</v>
      </c>
    </row>
    <row r="182" spans="1:8" x14ac:dyDescent="0.3">
      <c r="A182" s="17"/>
      <c r="B182" s="5" t="str">
        <f>('hgyj-gyin'!B179)</f>
        <v>Spain</v>
      </c>
      <c r="C182" t="str">
        <f>('hgyj-gyin'!J179)</f>
        <v>PO1 Borders and visa</v>
      </c>
      <c r="D182">
        <f>('hgyj-gyin'!K179)</f>
        <v>1</v>
      </c>
      <c r="E182" t="str">
        <f>('hgyj-gyin'!L179)</f>
        <v>Borders and visa</v>
      </c>
      <c r="F182" t="str">
        <f>('hgyj-gyin'!M179)</f>
        <v>2 Common visa policy</v>
      </c>
      <c r="G182">
        <f>('hgyj-gyin'!N179)</f>
        <v>2</v>
      </c>
      <c r="H182" t="str">
        <f>('hgyj-gyin'!O179)</f>
        <v>Common visa policy</v>
      </c>
    </row>
    <row r="183" spans="1:8" x14ac:dyDescent="0.3">
      <c r="A183" s="17"/>
      <c r="B183" s="5" t="str">
        <f>('hgyj-gyin'!B180)</f>
        <v>Italy</v>
      </c>
      <c r="C183" t="str">
        <f>('hgyj-gyin'!J180)</f>
        <v>PO2 Greener Europe</v>
      </c>
      <c r="D183">
        <f>('hgyj-gyin'!K180)</f>
        <v>2</v>
      </c>
      <c r="E183" t="str">
        <f>('hgyj-gyin'!L180)</f>
        <v>Greener Europe</v>
      </c>
      <c r="F183" t="str">
        <f>('hgyj-gyin'!M180)</f>
        <v>RSO2.2 Renewable energy</v>
      </c>
      <c r="G183" t="str">
        <f>('hgyj-gyin'!N180)</f>
        <v>RSO2.2</v>
      </c>
      <c r="H183" t="str">
        <f>('hgyj-gyin'!O180)</f>
        <v>Renewable energy</v>
      </c>
    </row>
    <row r="184" spans="1:8" x14ac:dyDescent="0.3">
      <c r="A184" s="17"/>
      <c r="B184" s="5" t="str">
        <f>('hgyj-gyin'!B181)</f>
        <v>Spain</v>
      </c>
      <c r="C184" t="str">
        <f>('hgyj-gyin'!J181)</f>
        <v>PO1 Borders and visa</v>
      </c>
      <c r="D184">
        <f>('hgyj-gyin'!K181)</f>
        <v>1</v>
      </c>
      <c r="E184" t="str">
        <f>('hgyj-gyin'!L181)</f>
        <v>Borders and visa</v>
      </c>
      <c r="F184" t="str">
        <f>('hgyj-gyin'!M181)</f>
        <v>1 European integrated border management</v>
      </c>
      <c r="G184">
        <f>('hgyj-gyin'!N181)</f>
        <v>1</v>
      </c>
      <c r="H184" t="str">
        <f>('hgyj-gyin'!O181)</f>
        <v>European integrated border management</v>
      </c>
    </row>
    <row r="185" spans="1:8" x14ac:dyDescent="0.3">
      <c r="A185" s="17"/>
      <c r="B185" s="5" t="str">
        <f>('hgyj-gyin'!B182)</f>
        <v>Italy</v>
      </c>
      <c r="C185" t="str">
        <f>('hgyj-gyin'!J182)</f>
        <v>PO2 Greener Europe</v>
      </c>
      <c r="D185">
        <f>('hgyj-gyin'!K182)</f>
        <v>2</v>
      </c>
      <c r="E185" t="str">
        <f>('hgyj-gyin'!L182)</f>
        <v>Greener Europe</v>
      </c>
      <c r="F185" t="str">
        <f>('hgyj-gyin'!M182)</f>
        <v>RSO2.4 Climate change adaptation</v>
      </c>
      <c r="G185" t="str">
        <f>('hgyj-gyin'!N182)</f>
        <v>RSO2.4</v>
      </c>
      <c r="H185" t="str">
        <f>('hgyj-gyin'!O182)</f>
        <v>Climate change adaptation</v>
      </c>
    </row>
    <row r="186" spans="1:8" x14ac:dyDescent="0.3">
      <c r="A186" s="17"/>
      <c r="B186" s="5" t="str">
        <f>('hgyj-gyin'!B183)</f>
        <v>Italy</v>
      </c>
      <c r="C186" t="str">
        <f>('hgyj-gyin'!J183)</f>
        <v>PO4 Social Europe</v>
      </c>
      <c r="D186">
        <f>('hgyj-gyin'!K183)</f>
        <v>4</v>
      </c>
      <c r="E186" t="str">
        <f>('hgyj-gyin'!L183)</f>
        <v>Social Europe</v>
      </c>
      <c r="F186" t="str">
        <f>('hgyj-gyin'!M183)</f>
        <v>RSO4.2 Education and training infrastructure</v>
      </c>
      <c r="G186" t="str">
        <f>('hgyj-gyin'!N183)</f>
        <v>RSO4.2</v>
      </c>
      <c r="H186" t="str">
        <f>('hgyj-gyin'!O183)</f>
        <v>Education and training infrastructure</v>
      </c>
    </row>
    <row r="187" spans="1:8" x14ac:dyDescent="0.3">
      <c r="A187" s="17"/>
      <c r="B187" s="5" t="str">
        <f>('hgyj-gyin'!B184)</f>
        <v>Italy</v>
      </c>
      <c r="C187" t="str">
        <f>('hgyj-gyin'!J184)</f>
        <v>PO2 Greener Europe</v>
      </c>
      <c r="D187">
        <f>('hgyj-gyin'!K184)</f>
        <v>2</v>
      </c>
      <c r="E187" t="str">
        <f>('hgyj-gyin'!L184)</f>
        <v>Greener Europe</v>
      </c>
      <c r="F187" t="str">
        <f>('hgyj-gyin'!M184)</f>
        <v>RSO2.1 Energy efficiency</v>
      </c>
      <c r="G187" t="str">
        <f>('hgyj-gyin'!N184)</f>
        <v>RSO2.1</v>
      </c>
      <c r="H187" t="str">
        <f>('hgyj-gyin'!O184)</f>
        <v>Energy efficiency</v>
      </c>
    </row>
    <row r="188" spans="1:8" x14ac:dyDescent="0.3">
      <c r="A188" s="17"/>
      <c r="B188" s="5" t="str">
        <f>('hgyj-gyin'!B185)</f>
        <v>Spain</v>
      </c>
      <c r="C188" t="str">
        <f>('hgyj-gyin'!J185)</f>
        <v>PO1 Borders and visa</v>
      </c>
      <c r="D188">
        <f>('hgyj-gyin'!K185)</f>
        <v>1</v>
      </c>
      <c r="E188" t="str">
        <f>('hgyj-gyin'!L185)</f>
        <v>Borders and visa</v>
      </c>
      <c r="F188" t="str">
        <f>('hgyj-gyin'!M185)</f>
        <v>1 European integrated border management</v>
      </c>
      <c r="G188">
        <f>('hgyj-gyin'!N185)</f>
        <v>1</v>
      </c>
      <c r="H188" t="str">
        <f>('hgyj-gyin'!O185)</f>
        <v>European integrated border management</v>
      </c>
    </row>
    <row r="189" spans="1:8" x14ac:dyDescent="0.3">
      <c r="A189" s="17"/>
      <c r="B189" s="5" t="str">
        <f>('hgyj-gyin'!B186)</f>
        <v>Italy</v>
      </c>
      <c r="C189" t="str">
        <f>('hgyj-gyin'!J186)</f>
        <v>PO2 Greener Europe</v>
      </c>
      <c r="D189">
        <f>('hgyj-gyin'!K186)</f>
        <v>2</v>
      </c>
      <c r="E189" t="str">
        <f>('hgyj-gyin'!L186)</f>
        <v>Greener Europe</v>
      </c>
      <c r="F189" t="str">
        <f>('hgyj-gyin'!M186)</f>
        <v>RSO2.3 Smart energy systems</v>
      </c>
      <c r="G189" t="str">
        <f>('hgyj-gyin'!N186)</f>
        <v>RSO2.3</v>
      </c>
      <c r="H189" t="str">
        <f>('hgyj-gyin'!O186)</f>
        <v>Smart energy systems</v>
      </c>
    </row>
    <row r="190" spans="1:8" x14ac:dyDescent="0.3">
      <c r="A190" s="17"/>
      <c r="B190" s="5" t="str">
        <f>('hgyj-gyin'!B187)</f>
        <v>Italy</v>
      </c>
      <c r="C190" t="str">
        <f>('hgyj-gyin'!J187)</f>
        <v>PO1 Smarter Europe</v>
      </c>
      <c r="D190">
        <f>('hgyj-gyin'!K187)</f>
        <v>1</v>
      </c>
      <c r="E190" t="str">
        <f>('hgyj-gyin'!L187)</f>
        <v>Smarter Europe</v>
      </c>
      <c r="F190" t="str">
        <f>('hgyj-gyin'!M187)</f>
        <v>RSO1.4 Skills for smart specialisation and transition</v>
      </c>
      <c r="G190" t="str">
        <f>('hgyj-gyin'!N187)</f>
        <v>RSO1.4</v>
      </c>
      <c r="H190" t="str">
        <f>('hgyj-gyin'!O187)</f>
        <v>Skills for smart specialisation and transition</v>
      </c>
    </row>
    <row r="191" spans="1:8" x14ac:dyDescent="0.3">
      <c r="A191" s="17"/>
      <c r="B191" s="5" t="str">
        <f>('hgyj-gyin'!B188)</f>
        <v>Italy</v>
      </c>
      <c r="C191" t="str">
        <f>('hgyj-gyin'!J188)</f>
        <v>PO2 Greener Europe</v>
      </c>
      <c r="D191">
        <f>('hgyj-gyin'!K188)</f>
        <v>2</v>
      </c>
      <c r="E191" t="str">
        <f>('hgyj-gyin'!L188)</f>
        <v>Greener Europe</v>
      </c>
      <c r="F191" t="str">
        <f>('hgyj-gyin'!M188)</f>
        <v>RSO2.1 Energy efficiency</v>
      </c>
      <c r="G191" t="str">
        <f>('hgyj-gyin'!N188)</f>
        <v>RSO2.1</v>
      </c>
      <c r="H191" t="str">
        <f>('hgyj-gyin'!O188)</f>
        <v>Energy efficiency</v>
      </c>
    </row>
    <row r="192" spans="1:8" x14ac:dyDescent="0.3">
      <c r="A192" s="17"/>
      <c r="B192" s="5" t="str">
        <f>('hgyj-gyin'!B189)</f>
        <v>Spain</v>
      </c>
      <c r="C192" t="str">
        <f>('hgyj-gyin'!J189)</f>
        <v>PO1 Borders and visa</v>
      </c>
      <c r="D192">
        <f>('hgyj-gyin'!K189)</f>
        <v>1</v>
      </c>
      <c r="E192" t="str">
        <f>('hgyj-gyin'!L189)</f>
        <v>Borders and visa</v>
      </c>
      <c r="F192" t="str">
        <f>('hgyj-gyin'!M189)</f>
        <v>1 European integrated border management</v>
      </c>
      <c r="G192">
        <f>('hgyj-gyin'!N189)</f>
        <v>1</v>
      </c>
      <c r="H192" t="str">
        <f>('hgyj-gyin'!O189)</f>
        <v>European integrated border management</v>
      </c>
    </row>
    <row r="193" spans="1:8" x14ac:dyDescent="0.3">
      <c r="A193" s="17"/>
      <c r="B193" s="5" t="str">
        <f>('hgyj-gyin'!B190)</f>
        <v>Denmark</v>
      </c>
      <c r="C193" t="str">
        <f>('hgyj-gyin'!J190)</f>
        <v>PO4 Social Europe</v>
      </c>
      <c r="D193">
        <f>('hgyj-gyin'!K190)</f>
        <v>4</v>
      </c>
      <c r="E193" t="str">
        <f>('hgyj-gyin'!L190)</f>
        <v>Social Europe</v>
      </c>
      <c r="F193" t="str">
        <f>('hgyj-gyin'!M190)</f>
        <v>ESO4.5 Improving education and training systems</v>
      </c>
      <c r="G193" t="str">
        <f>('hgyj-gyin'!N190)</f>
        <v>ESO4.5</v>
      </c>
      <c r="H193" t="str">
        <f>('hgyj-gyin'!O190)</f>
        <v>Improving education and training systems</v>
      </c>
    </row>
    <row r="194" spans="1:8" x14ac:dyDescent="0.3">
      <c r="A194" s="17"/>
      <c r="B194" s="5" t="str">
        <f>('hgyj-gyin'!B191)</f>
        <v>Spain</v>
      </c>
      <c r="C194" t="str">
        <f>('hgyj-gyin'!J191)</f>
        <v>PO1 Borders and visa</v>
      </c>
      <c r="D194">
        <f>('hgyj-gyin'!K191)</f>
        <v>1</v>
      </c>
      <c r="E194" t="str">
        <f>('hgyj-gyin'!L191)</f>
        <v>Borders and visa</v>
      </c>
      <c r="F194" t="str">
        <f>('hgyj-gyin'!M191)</f>
        <v>1 European integrated border management</v>
      </c>
      <c r="G194">
        <f>('hgyj-gyin'!N191)</f>
        <v>1</v>
      </c>
      <c r="H194" t="str">
        <f>('hgyj-gyin'!O191)</f>
        <v>European integrated border management</v>
      </c>
    </row>
    <row r="195" spans="1:8" x14ac:dyDescent="0.3">
      <c r="A195" s="17"/>
      <c r="B195" s="5" t="str">
        <f>('hgyj-gyin'!B192)</f>
        <v>Italy</v>
      </c>
      <c r="C195" t="str">
        <f>('hgyj-gyin'!J192)</f>
        <v>PO5 Europe closer to citizens</v>
      </c>
      <c r="D195">
        <f>('hgyj-gyin'!K192)</f>
        <v>5</v>
      </c>
      <c r="E195" t="str">
        <f>('hgyj-gyin'!L192)</f>
        <v>Europe closer to citizens</v>
      </c>
      <c r="F195" t="str">
        <f>('hgyj-gyin'!M192)</f>
        <v>RSO5.2 Integrated development in rural and coastal areas</v>
      </c>
      <c r="G195" t="str">
        <f>('hgyj-gyin'!N192)</f>
        <v>RSO5.2</v>
      </c>
      <c r="H195" t="str">
        <f>('hgyj-gyin'!O192)</f>
        <v>Integrated development in rural and coastal areas</v>
      </c>
    </row>
    <row r="196" spans="1:8" x14ac:dyDescent="0.3">
      <c r="A196" s="17"/>
      <c r="B196" s="5" t="str">
        <f>('hgyj-gyin'!B193)</f>
        <v>Spain</v>
      </c>
      <c r="C196" t="str">
        <f>('hgyj-gyin'!J193)</f>
        <v>PO1 Borders and visa</v>
      </c>
      <c r="D196">
        <f>('hgyj-gyin'!K193)</f>
        <v>1</v>
      </c>
      <c r="E196" t="str">
        <f>('hgyj-gyin'!L193)</f>
        <v>Borders and visa</v>
      </c>
      <c r="F196" t="str">
        <f>('hgyj-gyin'!M193)</f>
        <v>1 European integrated border management</v>
      </c>
      <c r="G196">
        <f>('hgyj-gyin'!N193)</f>
        <v>1</v>
      </c>
      <c r="H196" t="str">
        <f>('hgyj-gyin'!O193)</f>
        <v>European integrated border management</v>
      </c>
    </row>
    <row r="197" spans="1:8" x14ac:dyDescent="0.3">
      <c r="A197" s="17"/>
      <c r="B197" s="5" t="str">
        <f>('hgyj-gyin'!B194)</f>
        <v>Italy</v>
      </c>
      <c r="C197" t="str">
        <f>('hgyj-gyin'!J194)</f>
        <v>PO2 Greener Europe</v>
      </c>
      <c r="D197">
        <f>('hgyj-gyin'!K194)</f>
        <v>2</v>
      </c>
      <c r="E197" t="str">
        <f>('hgyj-gyin'!L194)</f>
        <v>Greener Europe</v>
      </c>
      <c r="F197" t="str">
        <f>('hgyj-gyin'!M194)</f>
        <v>RSO2.7 Nature protection and biodiversity</v>
      </c>
      <c r="G197" t="str">
        <f>('hgyj-gyin'!N194)</f>
        <v>RSO2.7</v>
      </c>
      <c r="H197" t="str">
        <f>('hgyj-gyin'!O194)</f>
        <v>Nature protection and biodiversity</v>
      </c>
    </row>
    <row r="198" spans="1:8" x14ac:dyDescent="0.3">
      <c r="A198" s="17"/>
      <c r="B198" s="5" t="str">
        <f>('hgyj-gyin'!B195)</f>
        <v>Spain</v>
      </c>
      <c r="C198" t="str">
        <f>('hgyj-gyin'!J195)</f>
        <v>PO1 Borders and visa</v>
      </c>
      <c r="D198">
        <f>('hgyj-gyin'!K195)</f>
        <v>1</v>
      </c>
      <c r="E198" t="str">
        <f>('hgyj-gyin'!L195)</f>
        <v>Borders and visa</v>
      </c>
      <c r="F198" t="str">
        <f>('hgyj-gyin'!M195)</f>
        <v>1 European integrated border management</v>
      </c>
      <c r="G198">
        <f>('hgyj-gyin'!N195)</f>
        <v>1</v>
      </c>
      <c r="H198" t="str">
        <f>('hgyj-gyin'!O195)</f>
        <v>European integrated border management</v>
      </c>
    </row>
    <row r="199" spans="1:8" x14ac:dyDescent="0.3">
      <c r="A199" s="17"/>
      <c r="B199" s="5" t="str">
        <f>('hgyj-gyin'!B196)</f>
        <v>Estonia</v>
      </c>
      <c r="C199" t="str">
        <f>('hgyj-gyin'!J196)</f>
        <v>PO3 Connected Europe</v>
      </c>
      <c r="D199">
        <f>('hgyj-gyin'!K196)</f>
        <v>3</v>
      </c>
      <c r="E199" t="str">
        <f>('hgyj-gyin'!L196)</f>
        <v>Connected Europe</v>
      </c>
      <c r="F199" t="str">
        <f>('hgyj-gyin'!M196)</f>
        <v>RSO3.1 Sustainable TEN-T</v>
      </c>
      <c r="G199" t="str">
        <f>('hgyj-gyin'!N196)</f>
        <v>RSO3.1</v>
      </c>
      <c r="H199" t="str">
        <f>('hgyj-gyin'!O196)</f>
        <v>Sustainable TEN-T</v>
      </c>
    </row>
    <row r="200" spans="1:8" x14ac:dyDescent="0.3">
      <c r="A200" s="17"/>
      <c r="B200" s="5" t="str">
        <f>('hgyj-gyin'!B197)</f>
        <v>Spain</v>
      </c>
      <c r="C200" t="str">
        <f>('hgyj-gyin'!J197)</f>
        <v>PO1 Borders and visa</v>
      </c>
      <c r="D200">
        <f>('hgyj-gyin'!K197)</f>
        <v>1</v>
      </c>
      <c r="E200" t="str">
        <f>('hgyj-gyin'!L197)</f>
        <v>Borders and visa</v>
      </c>
      <c r="F200" t="str">
        <f>('hgyj-gyin'!M197)</f>
        <v>1 European integrated border management</v>
      </c>
      <c r="G200">
        <f>('hgyj-gyin'!N197)</f>
        <v>1</v>
      </c>
      <c r="H200" t="str">
        <f>('hgyj-gyin'!O197)</f>
        <v>European integrated border management</v>
      </c>
    </row>
    <row r="201" spans="1:8" x14ac:dyDescent="0.3">
      <c r="A201" s="17"/>
      <c r="B201" s="5" t="str">
        <f>('hgyj-gyin'!B198)</f>
        <v>Italy</v>
      </c>
      <c r="C201" t="str">
        <f>('hgyj-gyin'!J198)</f>
        <v>PO1 Smarter Europe</v>
      </c>
      <c r="D201">
        <f>('hgyj-gyin'!K198)</f>
        <v>1</v>
      </c>
      <c r="E201" t="str">
        <f>('hgyj-gyin'!L198)</f>
        <v>Smarter Europe</v>
      </c>
      <c r="F201" t="str">
        <f>('hgyj-gyin'!M198)</f>
        <v>RSO1.1 Enhancing research and innovation</v>
      </c>
      <c r="G201" t="str">
        <f>('hgyj-gyin'!N198)</f>
        <v>RSO1.1</v>
      </c>
      <c r="H201" t="str">
        <f>('hgyj-gyin'!O198)</f>
        <v>Enhancing research and innovation</v>
      </c>
    </row>
    <row r="202" spans="1:8" x14ac:dyDescent="0.3">
      <c r="A202" s="17"/>
      <c r="B202" s="5" t="str">
        <f>('hgyj-gyin'!B199)</f>
        <v>Italy</v>
      </c>
      <c r="C202" t="str">
        <f>('hgyj-gyin'!J199)</f>
        <v>PO2 Greener Europe</v>
      </c>
      <c r="D202">
        <f>('hgyj-gyin'!K199)</f>
        <v>2</v>
      </c>
      <c r="E202" t="str">
        <f>('hgyj-gyin'!L199)</f>
        <v>Greener Europe</v>
      </c>
      <c r="F202" t="str">
        <f>('hgyj-gyin'!M199)</f>
        <v>RSO2.2 Renewable energy</v>
      </c>
      <c r="G202" t="str">
        <f>('hgyj-gyin'!N199)</f>
        <v>RSO2.2</v>
      </c>
      <c r="H202" t="str">
        <f>('hgyj-gyin'!O199)</f>
        <v>Renewable energy</v>
      </c>
    </row>
    <row r="203" spans="1:8" x14ac:dyDescent="0.3">
      <c r="A203" s="17"/>
      <c r="B203" s="5" t="str">
        <f>('hgyj-gyin'!B200)</f>
        <v>Spain</v>
      </c>
      <c r="C203" t="str">
        <f>('hgyj-gyin'!J200)</f>
        <v>PO1 Borders and visa</v>
      </c>
      <c r="D203">
        <f>('hgyj-gyin'!K200)</f>
        <v>1</v>
      </c>
      <c r="E203" t="str">
        <f>('hgyj-gyin'!L200)</f>
        <v>Borders and visa</v>
      </c>
      <c r="F203" t="str">
        <f>('hgyj-gyin'!M200)</f>
        <v>1 European integrated border management</v>
      </c>
      <c r="G203">
        <f>('hgyj-gyin'!N200)</f>
        <v>1</v>
      </c>
      <c r="H203" t="str">
        <f>('hgyj-gyin'!O200)</f>
        <v>European integrated border management</v>
      </c>
    </row>
    <row r="204" spans="1:8" x14ac:dyDescent="0.3">
      <c r="A204" s="17"/>
      <c r="B204" s="5" t="str">
        <f>('hgyj-gyin'!B201)</f>
        <v>Interreg</v>
      </c>
      <c r="C204" t="str">
        <f>('hgyj-gyin'!J201)</f>
        <v>PO2 Greener Europe</v>
      </c>
      <c r="D204">
        <f>('hgyj-gyin'!K201)</f>
        <v>2</v>
      </c>
      <c r="E204" t="str">
        <f>('hgyj-gyin'!L201)</f>
        <v>Greener Europe</v>
      </c>
      <c r="F204" t="str">
        <f>('hgyj-gyin'!M201)</f>
        <v>RSO2.2 Renewable energy</v>
      </c>
      <c r="G204" t="str">
        <f>('hgyj-gyin'!N201)</f>
        <v>RSO2.2</v>
      </c>
      <c r="H204" t="str">
        <f>('hgyj-gyin'!O201)</f>
        <v>Renewable energy</v>
      </c>
    </row>
    <row r="205" spans="1:8" x14ac:dyDescent="0.3">
      <c r="A205" s="17"/>
      <c r="B205" s="5" t="str">
        <f>('hgyj-gyin'!B202)</f>
        <v>Italy</v>
      </c>
      <c r="C205" t="str">
        <f>('hgyj-gyin'!J202)</f>
        <v>PO1 Smarter Europe</v>
      </c>
      <c r="D205">
        <f>('hgyj-gyin'!K202)</f>
        <v>1</v>
      </c>
      <c r="E205" t="str">
        <f>('hgyj-gyin'!L202)</f>
        <v>Smarter Europe</v>
      </c>
      <c r="F205" t="str">
        <f>('hgyj-gyin'!M202)</f>
        <v>RSO1.3 Growth and competitiveness of SMEs</v>
      </c>
      <c r="G205" t="str">
        <f>('hgyj-gyin'!N202)</f>
        <v>RSO1.3</v>
      </c>
      <c r="H205" t="str">
        <f>('hgyj-gyin'!O202)</f>
        <v>Growth and competitiveness of SMEs</v>
      </c>
    </row>
    <row r="206" spans="1:8" x14ac:dyDescent="0.3">
      <c r="A206" s="17"/>
      <c r="B206" s="5" t="str">
        <f>('hgyj-gyin'!B203)</f>
        <v>Finland</v>
      </c>
      <c r="C206" t="str">
        <f>('hgyj-gyin'!J203)</f>
        <v>PO1 Smarter Europe</v>
      </c>
      <c r="D206">
        <f>('hgyj-gyin'!K203)</f>
        <v>1</v>
      </c>
      <c r="E206" t="str">
        <f>('hgyj-gyin'!L203)</f>
        <v>Smarter Europe</v>
      </c>
      <c r="F206" t="str">
        <f>('hgyj-gyin'!M203)</f>
        <v>RSO1.3 Growth and competitiveness of SMEs</v>
      </c>
      <c r="G206" t="str">
        <f>('hgyj-gyin'!N203)</f>
        <v>RSO1.3</v>
      </c>
      <c r="H206" t="str">
        <f>('hgyj-gyin'!O203)</f>
        <v>Growth and competitiveness of SMEs</v>
      </c>
    </row>
    <row r="207" spans="1:8" x14ac:dyDescent="0.3">
      <c r="A207" s="17"/>
      <c r="B207" s="5" t="str">
        <f>('hgyj-gyin'!B204)</f>
        <v>Spain</v>
      </c>
      <c r="C207" t="str">
        <f>('hgyj-gyin'!J204)</f>
        <v>PO1 Borders and visa</v>
      </c>
      <c r="D207">
        <f>('hgyj-gyin'!K204)</f>
        <v>1</v>
      </c>
      <c r="E207" t="str">
        <f>('hgyj-gyin'!L204)</f>
        <v>Borders and visa</v>
      </c>
      <c r="F207" t="str">
        <f>('hgyj-gyin'!M204)</f>
        <v>1 European integrated border management</v>
      </c>
      <c r="G207">
        <f>('hgyj-gyin'!N204)</f>
        <v>1</v>
      </c>
      <c r="H207" t="str">
        <f>('hgyj-gyin'!O204)</f>
        <v>European integrated border management</v>
      </c>
    </row>
    <row r="208" spans="1:8" x14ac:dyDescent="0.3">
      <c r="A208" s="17"/>
      <c r="B208" s="5" t="str">
        <f>('hgyj-gyin'!B205)</f>
        <v>Italy</v>
      </c>
      <c r="C208" t="str">
        <f>('hgyj-gyin'!J205)</f>
        <v>PO2 Greener Europe</v>
      </c>
      <c r="D208">
        <f>('hgyj-gyin'!K205)</f>
        <v>2</v>
      </c>
      <c r="E208" t="str">
        <f>('hgyj-gyin'!L205)</f>
        <v>Greener Europe</v>
      </c>
      <c r="F208" t="str">
        <f>('hgyj-gyin'!M205)</f>
        <v>RSO2.3 Smart energy systems</v>
      </c>
      <c r="G208" t="str">
        <f>('hgyj-gyin'!N205)</f>
        <v>RSO2.3</v>
      </c>
      <c r="H208" t="str">
        <f>('hgyj-gyin'!O205)</f>
        <v>Smart energy systems</v>
      </c>
    </row>
    <row r="209" spans="1:8" x14ac:dyDescent="0.3">
      <c r="A209" s="17"/>
      <c r="B209" s="5" t="str">
        <f>('hgyj-gyin'!B206)</f>
        <v>Italy</v>
      </c>
      <c r="C209" t="str">
        <f>('hgyj-gyin'!J206)</f>
        <v>PO1 Smarter Europe</v>
      </c>
      <c r="D209">
        <f>('hgyj-gyin'!K206)</f>
        <v>1</v>
      </c>
      <c r="E209" t="str">
        <f>('hgyj-gyin'!L206)</f>
        <v>Smarter Europe</v>
      </c>
      <c r="F209" t="str">
        <f>('hgyj-gyin'!M206)</f>
        <v>RSO1.1 Enhancing research and innovation</v>
      </c>
      <c r="G209" t="str">
        <f>('hgyj-gyin'!N206)</f>
        <v>RSO1.1</v>
      </c>
      <c r="H209" t="str">
        <f>('hgyj-gyin'!O206)</f>
        <v>Enhancing research and innovation</v>
      </c>
    </row>
    <row r="210" spans="1:8" x14ac:dyDescent="0.3">
      <c r="A210" s="17"/>
      <c r="B210" s="5" t="str">
        <f>('hgyj-gyin'!B207)</f>
        <v>Italy</v>
      </c>
      <c r="C210" t="str">
        <f>('hgyj-gyin'!J207)</f>
        <v>PO1 Smarter Europe</v>
      </c>
      <c r="D210">
        <f>('hgyj-gyin'!K207)</f>
        <v>1</v>
      </c>
      <c r="E210" t="str">
        <f>('hgyj-gyin'!L207)</f>
        <v>Smarter Europe</v>
      </c>
      <c r="F210" t="str">
        <f>('hgyj-gyin'!M207)</f>
        <v>RSO1.2 Reaping the benefits of digitisation</v>
      </c>
      <c r="G210" t="str">
        <f>('hgyj-gyin'!N207)</f>
        <v>RSO1.2</v>
      </c>
      <c r="H210" t="str">
        <f>('hgyj-gyin'!O207)</f>
        <v>Reaping the benefits of digitisation</v>
      </c>
    </row>
    <row r="211" spans="1:8" x14ac:dyDescent="0.3">
      <c r="A211" s="17"/>
      <c r="B211" s="5" t="str">
        <f>('hgyj-gyin'!B208)</f>
        <v>Italy</v>
      </c>
      <c r="C211" t="str">
        <f>('hgyj-gyin'!J208)</f>
        <v>PO2 Greener Europe</v>
      </c>
      <c r="D211">
        <f>('hgyj-gyin'!K208)</f>
        <v>2</v>
      </c>
      <c r="E211" t="str">
        <f>('hgyj-gyin'!L208)</f>
        <v>Greener Europe</v>
      </c>
      <c r="F211" t="str">
        <f>('hgyj-gyin'!M208)</f>
        <v>RSO2.3 Smart energy systems</v>
      </c>
      <c r="G211" t="str">
        <f>('hgyj-gyin'!N208)</f>
        <v>RSO2.3</v>
      </c>
      <c r="H211" t="str">
        <f>('hgyj-gyin'!O208)</f>
        <v>Smart energy systems</v>
      </c>
    </row>
    <row r="212" spans="1:8" x14ac:dyDescent="0.3">
      <c r="A212" s="17"/>
      <c r="B212" s="5" t="str">
        <f>('hgyj-gyin'!B209)</f>
        <v>France</v>
      </c>
      <c r="C212" t="str">
        <f>('hgyj-gyin'!J209)</f>
        <v>PO4 Social Europe</v>
      </c>
      <c r="D212">
        <f>('hgyj-gyin'!K209)</f>
        <v>4</v>
      </c>
      <c r="E212" t="str">
        <f>('hgyj-gyin'!L209)</f>
        <v>Social Europe</v>
      </c>
      <c r="F212" t="str">
        <f>('hgyj-gyin'!M209)</f>
        <v>RSO4.2 Education and training infrastructure</v>
      </c>
      <c r="G212" t="str">
        <f>('hgyj-gyin'!N209)</f>
        <v>RSO4.2</v>
      </c>
      <c r="H212" t="str">
        <f>('hgyj-gyin'!O209)</f>
        <v>Education and training infrastructure</v>
      </c>
    </row>
    <row r="213" spans="1:8" x14ac:dyDescent="0.3">
      <c r="A213" s="17"/>
      <c r="B213" s="5" t="str">
        <f>('hgyj-gyin'!B210)</f>
        <v>Spain</v>
      </c>
      <c r="C213" t="str">
        <f>('hgyj-gyin'!J210)</f>
        <v>PO1 Borders and visa</v>
      </c>
      <c r="D213">
        <f>('hgyj-gyin'!K210)</f>
        <v>1</v>
      </c>
      <c r="E213" t="str">
        <f>('hgyj-gyin'!L210)</f>
        <v>Borders and visa</v>
      </c>
      <c r="F213" t="str">
        <f>('hgyj-gyin'!M210)</f>
        <v>2 Common visa policy</v>
      </c>
      <c r="G213">
        <f>('hgyj-gyin'!N210)</f>
        <v>2</v>
      </c>
      <c r="H213" t="str">
        <f>('hgyj-gyin'!O210)</f>
        <v>Common visa policy</v>
      </c>
    </row>
    <row r="214" spans="1:8" x14ac:dyDescent="0.3">
      <c r="A214" s="17"/>
      <c r="B214" s="5" t="str">
        <f>('hgyj-gyin'!B211)</f>
        <v>Spain</v>
      </c>
      <c r="C214" t="str">
        <f>('hgyj-gyin'!J211)</f>
        <v>PO1 Borders and visa</v>
      </c>
      <c r="D214">
        <f>('hgyj-gyin'!K211)</f>
        <v>1</v>
      </c>
      <c r="E214" t="str">
        <f>('hgyj-gyin'!L211)</f>
        <v>Borders and visa</v>
      </c>
      <c r="F214" t="str">
        <f>('hgyj-gyin'!M211)</f>
        <v>2 Common visa policy</v>
      </c>
      <c r="G214">
        <f>('hgyj-gyin'!N211)</f>
        <v>2</v>
      </c>
      <c r="H214" t="str">
        <f>('hgyj-gyin'!O211)</f>
        <v>Common visa policy</v>
      </c>
    </row>
    <row r="215" spans="1:8" x14ac:dyDescent="0.3">
      <c r="A215" s="17"/>
      <c r="B215" s="5" t="str">
        <f>('hgyj-gyin'!B212)</f>
        <v>Germany</v>
      </c>
      <c r="C215" t="str">
        <f>('hgyj-gyin'!J212)</f>
        <v>PO4 Social Europe</v>
      </c>
      <c r="D215">
        <f>('hgyj-gyin'!K212)</f>
        <v>4</v>
      </c>
      <c r="E215" t="str">
        <f>('hgyj-gyin'!L212)</f>
        <v>Social Europe</v>
      </c>
      <c r="F215" t="str">
        <f>('hgyj-gyin'!M212)</f>
        <v>ESO4.3 Gender balanced labour market participation</v>
      </c>
      <c r="G215" t="str">
        <f>('hgyj-gyin'!N212)</f>
        <v>ESO4.3</v>
      </c>
      <c r="H215" t="str">
        <f>('hgyj-gyin'!O212)</f>
        <v>Gender balanced labour market participation</v>
      </c>
    </row>
    <row r="216" spans="1:8" x14ac:dyDescent="0.3">
      <c r="A216" s="17"/>
      <c r="B216" s="5" t="str">
        <f>('hgyj-gyin'!B213)</f>
        <v>Italy</v>
      </c>
      <c r="C216" t="str">
        <f>('hgyj-gyin'!J213)</f>
        <v>PO1 Smarter Europe</v>
      </c>
      <c r="D216">
        <f>('hgyj-gyin'!K213)</f>
        <v>1</v>
      </c>
      <c r="E216" t="str">
        <f>('hgyj-gyin'!L213)</f>
        <v>Smarter Europe</v>
      </c>
      <c r="F216" t="str">
        <f>('hgyj-gyin'!M213)</f>
        <v>RSO1.4 Skills for smart specialisation and transition</v>
      </c>
      <c r="G216" t="str">
        <f>('hgyj-gyin'!N213)</f>
        <v>RSO1.4</v>
      </c>
      <c r="H216" t="str">
        <f>('hgyj-gyin'!O213)</f>
        <v>Skills for smart specialisation and transition</v>
      </c>
    </row>
    <row r="217" spans="1:8" x14ac:dyDescent="0.3">
      <c r="A217" s="17"/>
      <c r="B217" s="5" t="str">
        <f>('hgyj-gyin'!B214)</f>
        <v>Italy</v>
      </c>
      <c r="C217" t="str">
        <f>('hgyj-gyin'!J214)</f>
        <v>PO1 Smarter Europe</v>
      </c>
      <c r="D217">
        <f>('hgyj-gyin'!K214)</f>
        <v>1</v>
      </c>
      <c r="E217" t="str">
        <f>('hgyj-gyin'!L214)</f>
        <v>Smarter Europe</v>
      </c>
      <c r="F217" t="str">
        <f>('hgyj-gyin'!M214)</f>
        <v>RSO1.2 Reaping the benefits of digitisation</v>
      </c>
      <c r="G217" t="str">
        <f>('hgyj-gyin'!N214)</f>
        <v>RSO1.2</v>
      </c>
      <c r="H217" t="str">
        <f>('hgyj-gyin'!O214)</f>
        <v>Reaping the benefits of digitisation</v>
      </c>
    </row>
    <row r="218" spans="1:8" x14ac:dyDescent="0.3">
      <c r="A218" s="17"/>
      <c r="B218" s="5" t="str">
        <f>('hgyj-gyin'!B215)</f>
        <v>Italy</v>
      </c>
      <c r="C218" t="str">
        <f>('hgyj-gyin'!J215)</f>
        <v>PO4 Social Europe</v>
      </c>
      <c r="D218">
        <f>('hgyj-gyin'!K215)</f>
        <v>4</v>
      </c>
      <c r="E218" t="str">
        <f>('hgyj-gyin'!L215)</f>
        <v>Social Europe</v>
      </c>
      <c r="F218" t="str">
        <f>('hgyj-gyin'!M215)</f>
        <v>RSO4.6 Culture and sustainable tourism</v>
      </c>
      <c r="G218" t="str">
        <f>('hgyj-gyin'!N215)</f>
        <v>RSO4.6</v>
      </c>
      <c r="H218" t="str">
        <f>('hgyj-gyin'!O215)</f>
        <v>Culture and sustainable tourism</v>
      </c>
    </row>
    <row r="219" spans="1:8" x14ac:dyDescent="0.3">
      <c r="A219" s="17"/>
      <c r="B219" s="5" t="str">
        <f>('hgyj-gyin'!B216)</f>
        <v>Italy</v>
      </c>
      <c r="C219" t="str">
        <f>('hgyj-gyin'!J216)</f>
        <v>PO2 Greener Europe</v>
      </c>
      <c r="D219">
        <f>('hgyj-gyin'!K216)</f>
        <v>2</v>
      </c>
      <c r="E219" t="str">
        <f>('hgyj-gyin'!L216)</f>
        <v>Greener Europe</v>
      </c>
      <c r="F219" t="str">
        <f>('hgyj-gyin'!M216)</f>
        <v>RSO2.6 Circular economy</v>
      </c>
      <c r="G219" t="str">
        <f>('hgyj-gyin'!N216)</f>
        <v>RSO2.6</v>
      </c>
      <c r="H219" t="str">
        <f>('hgyj-gyin'!O216)</f>
        <v>Circular economy</v>
      </c>
    </row>
    <row r="220" spans="1:8" x14ac:dyDescent="0.3">
      <c r="A220" s="17"/>
      <c r="B220" s="5" t="str">
        <f>('hgyj-gyin'!B217)</f>
        <v>Italy</v>
      </c>
      <c r="C220" t="str">
        <f>('hgyj-gyin'!J217)</f>
        <v>PO2 Greener Europe</v>
      </c>
      <c r="D220">
        <f>('hgyj-gyin'!K217)</f>
        <v>2</v>
      </c>
      <c r="E220" t="str">
        <f>('hgyj-gyin'!L217)</f>
        <v>Greener Europe</v>
      </c>
      <c r="F220" t="str">
        <f>('hgyj-gyin'!M217)</f>
        <v>RSO2.2 Renewable energy</v>
      </c>
      <c r="G220" t="str">
        <f>('hgyj-gyin'!N217)</f>
        <v>RSO2.2</v>
      </c>
      <c r="H220" t="str">
        <f>('hgyj-gyin'!O217)</f>
        <v>Renewable energy</v>
      </c>
    </row>
    <row r="221" spans="1:8" x14ac:dyDescent="0.3">
      <c r="A221" s="17"/>
      <c r="B221" s="5" t="str">
        <f>('hgyj-gyin'!B218)</f>
        <v>Italy</v>
      </c>
      <c r="C221" t="str">
        <f>('hgyj-gyin'!J218)</f>
        <v>PO5 Europe closer to citizens</v>
      </c>
      <c r="D221">
        <f>('hgyj-gyin'!K218)</f>
        <v>5</v>
      </c>
      <c r="E221" t="str">
        <f>('hgyj-gyin'!L218)</f>
        <v>Europe closer to citizens</v>
      </c>
      <c r="F221" t="str">
        <f>('hgyj-gyin'!M218)</f>
        <v>RSO5.1 Integrated development in urban areas</v>
      </c>
      <c r="G221" t="str">
        <f>('hgyj-gyin'!N218)</f>
        <v>RSO5.1</v>
      </c>
      <c r="H221" t="str">
        <f>('hgyj-gyin'!O218)</f>
        <v>Integrated development in urban areas</v>
      </c>
    </row>
    <row r="222" spans="1:8" x14ac:dyDescent="0.3">
      <c r="A222" s="17"/>
      <c r="B222" s="5" t="str">
        <f>('hgyj-gyin'!B219)</f>
        <v>Greece</v>
      </c>
      <c r="C222" t="str">
        <f>('hgyj-gyin'!J219)</f>
        <v>PO2 Greener Europe</v>
      </c>
      <c r="D222">
        <f>('hgyj-gyin'!K219)</f>
        <v>2</v>
      </c>
      <c r="E222" t="str">
        <f>('hgyj-gyin'!L219)</f>
        <v>Greener Europe</v>
      </c>
      <c r="F222" t="str">
        <f>('hgyj-gyin'!M219)</f>
        <v>MSO1.4 Control and data collection</v>
      </c>
      <c r="G222">
        <f>('hgyj-gyin'!N219)</f>
        <v>1.4</v>
      </c>
      <c r="H222" t="str">
        <f>('hgyj-gyin'!O219)</f>
        <v>Fostering efficient fisheries control and enforcement, including fighting against IUU fishing, as well as reliable data for knowledge-based decision-making</v>
      </c>
    </row>
    <row r="223" spans="1:8" x14ac:dyDescent="0.3">
      <c r="A223" s="17"/>
      <c r="B223" s="5" t="str">
        <f>('hgyj-gyin'!B220)</f>
        <v>Spain</v>
      </c>
      <c r="C223" t="str">
        <f>('hgyj-gyin'!J220)</f>
        <v>PO4 Social Europe</v>
      </c>
      <c r="D223">
        <f>('hgyj-gyin'!K220)</f>
        <v>4</v>
      </c>
      <c r="E223" t="str">
        <f>('hgyj-gyin'!L220)</f>
        <v>Social Europe</v>
      </c>
      <c r="F223" t="str">
        <f>('hgyj-gyin'!M220)</f>
        <v>ESO4.5 Improving education and training systems</v>
      </c>
      <c r="G223" t="str">
        <f>('hgyj-gyin'!N220)</f>
        <v>ESO4.5</v>
      </c>
      <c r="H223" t="str">
        <f>('hgyj-gyin'!O220)</f>
        <v>Improving education and training systems</v>
      </c>
    </row>
    <row r="224" spans="1:8" x14ac:dyDescent="0.3">
      <c r="A224" s="17"/>
      <c r="B224" s="5" t="str">
        <f>('hgyj-gyin'!B221)</f>
        <v>Poland</v>
      </c>
      <c r="C224" t="str">
        <f>('hgyj-gyin'!J221)</f>
        <v>PO4 Social Europe</v>
      </c>
      <c r="D224">
        <f>('hgyj-gyin'!K221)</f>
        <v>4</v>
      </c>
      <c r="E224" t="str">
        <f>('hgyj-gyin'!L221)</f>
        <v>Social Europe</v>
      </c>
      <c r="F224" t="str">
        <f>('hgyj-gyin'!M221)</f>
        <v>ESO4.4 Adaptation of workers and enterprises to change</v>
      </c>
      <c r="G224" t="str">
        <f>('hgyj-gyin'!N221)</f>
        <v>ESO4.4</v>
      </c>
      <c r="H224" t="str">
        <f>('hgyj-gyin'!O221)</f>
        <v>Adaptation of workers and enterprises to change</v>
      </c>
    </row>
    <row r="225" spans="1:8" x14ac:dyDescent="0.3">
      <c r="A225" s="17"/>
      <c r="B225" s="5" t="str">
        <f>('hgyj-gyin'!B222)</f>
        <v>Italy</v>
      </c>
      <c r="C225" t="str">
        <f>('hgyj-gyin'!J222)</f>
        <v>PO2 Greener Europe</v>
      </c>
      <c r="D225">
        <f>('hgyj-gyin'!K222)</f>
        <v>2</v>
      </c>
      <c r="E225" t="str">
        <f>('hgyj-gyin'!L222)</f>
        <v>Greener Europe</v>
      </c>
      <c r="F225" t="str">
        <f>('hgyj-gyin'!M222)</f>
        <v>RSO2.3 Smart energy systems</v>
      </c>
      <c r="G225" t="str">
        <f>('hgyj-gyin'!N222)</f>
        <v>RSO2.3</v>
      </c>
      <c r="H225" t="str">
        <f>('hgyj-gyin'!O222)</f>
        <v>Smart energy systems</v>
      </c>
    </row>
    <row r="226" spans="1:8" x14ac:dyDescent="0.3">
      <c r="A226" s="17"/>
      <c r="B226" s="5" t="str">
        <f>('hgyj-gyin'!B223)</f>
        <v>Portugal</v>
      </c>
      <c r="C226" t="str">
        <f>('hgyj-gyin'!J223)</f>
        <v>PO1 Smarter Europe</v>
      </c>
      <c r="D226">
        <f>('hgyj-gyin'!K223)</f>
        <v>1</v>
      </c>
      <c r="E226" t="str">
        <f>('hgyj-gyin'!L223)</f>
        <v>Smarter Europe</v>
      </c>
      <c r="F226" t="str">
        <f>('hgyj-gyin'!M223)</f>
        <v>RSO1.2 Reaping the benefits of digitisation</v>
      </c>
      <c r="G226" t="str">
        <f>('hgyj-gyin'!N223)</f>
        <v>RSO1.2</v>
      </c>
      <c r="H226" t="str">
        <f>('hgyj-gyin'!O223)</f>
        <v>Reaping the benefits of digitisation</v>
      </c>
    </row>
    <row r="227" spans="1:8" x14ac:dyDescent="0.3">
      <c r="A227" s="17"/>
      <c r="B227" s="5" t="str">
        <f>('hgyj-gyin'!B224)</f>
        <v>Romania</v>
      </c>
      <c r="C227" t="str">
        <f>('hgyj-gyin'!J224)</f>
        <v>PO1 Smarter Europe</v>
      </c>
      <c r="D227">
        <f>('hgyj-gyin'!K224)</f>
        <v>1</v>
      </c>
      <c r="E227" t="str">
        <f>('hgyj-gyin'!L224)</f>
        <v>Smarter Europe</v>
      </c>
      <c r="F227" t="str">
        <f>('hgyj-gyin'!M224)</f>
        <v>RSO1.1 Enhancing research and innovation</v>
      </c>
      <c r="G227" t="str">
        <f>('hgyj-gyin'!N224)</f>
        <v>RSO1.1</v>
      </c>
      <c r="H227" t="str">
        <f>('hgyj-gyin'!O224)</f>
        <v>Enhancing research and innovation</v>
      </c>
    </row>
    <row r="228" spans="1:8" x14ac:dyDescent="0.3">
      <c r="A228" s="17"/>
      <c r="B228" s="5" t="str">
        <f>('hgyj-gyin'!B225)</f>
        <v>Italy</v>
      </c>
      <c r="C228" t="str">
        <f>('hgyj-gyin'!J225)</f>
        <v>PO2 Greener Europe</v>
      </c>
      <c r="D228">
        <f>('hgyj-gyin'!K225)</f>
        <v>2</v>
      </c>
      <c r="E228" t="str">
        <f>('hgyj-gyin'!L225)</f>
        <v>Greener Europe</v>
      </c>
      <c r="F228" t="str">
        <f>('hgyj-gyin'!M225)</f>
        <v>RSO2.3 Smart energy systems</v>
      </c>
      <c r="G228" t="str">
        <f>('hgyj-gyin'!N225)</f>
        <v>RSO2.3</v>
      </c>
      <c r="H228" t="str">
        <f>('hgyj-gyin'!O225)</f>
        <v>Smart energy systems</v>
      </c>
    </row>
    <row r="229" spans="1:8" x14ac:dyDescent="0.3">
      <c r="A229" s="17"/>
      <c r="B229" s="5" t="str">
        <f>('hgyj-gyin'!B226)</f>
        <v>Italy</v>
      </c>
      <c r="C229" t="str">
        <f>('hgyj-gyin'!J226)</f>
        <v>PO2 Greener Europe</v>
      </c>
      <c r="D229">
        <f>('hgyj-gyin'!K226)</f>
        <v>2</v>
      </c>
      <c r="E229" t="str">
        <f>('hgyj-gyin'!L226)</f>
        <v>Greener Europe</v>
      </c>
      <c r="F229" t="str">
        <f>('hgyj-gyin'!M226)</f>
        <v>RSO2.2 Renewable energy</v>
      </c>
      <c r="G229" t="str">
        <f>('hgyj-gyin'!N226)</f>
        <v>RSO2.2</v>
      </c>
      <c r="H229" t="str">
        <f>('hgyj-gyin'!O226)</f>
        <v>Renewable energy</v>
      </c>
    </row>
    <row r="230" spans="1:8" x14ac:dyDescent="0.3">
      <c r="A230" s="17"/>
      <c r="B230" s="5" t="str">
        <f>('hgyj-gyin'!B227)</f>
        <v>Italy</v>
      </c>
      <c r="C230" t="str">
        <f>('hgyj-gyin'!J227)</f>
        <v>PO5 Europe closer to citizens</v>
      </c>
      <c r="D230">
        <f>('hgyj-gyin'!K227)</f>
        <v>5</v>
      </c>
      <c r="E230" t="str">
        <f>('hgyj-gyin'!L227)</f>
        <v>Europe closer to citizens</v>
      </c>
      <c r="F230" t="str">
        <f>('hgyj-gyin'!M227)</f>
        <v>RSO5.2 Integrated development in rural and coastal areas</v>
      </c>
      <c r="G230" t="str">
        <f>('hgyj-gyin'!N227)</f>
        <v>RSO5.2</v>
      </c>
      <c r="H230" t="str">
        <f>('hgyj-gyin'!O227)</f>
        <v>Integrated development in rural and coastal areas</v>
      </c>
    </row>
    <row r="231" spans="1:8" x14ac:dyDescent="0.3">
      <c r="A231" s="17"/>
      <c r="B231" s="5" t="str">
        <f>('hgyj-gyin'!B228)</f>
        <v>Italy</v>
      </c>
      <c r="C231" t="str">
        <f>('hgyj-gyin'!J228)</f>
        <v>PO1 Smarter Europe</v>
      </c>
      <c r="D231">
        <f>('hgyj-gyin'!K228)</f>
        <v>1</v>
      </c>
      <c r="E231" t="str">
        <f>('hgyj-gyin'!L228)</f>
        <v>Smarter Europe</v>
      </c>
      <c r="F231" t="str">
        <f>('hgyj-gyin'!M228)</f>
        <v>RSO1.4 Skills for smart specialisation and transition</v>
      </c>
      <c r="G231" t="str">
        <f>('hgyj-gyin'!N228)</f>
        <v>RSO1.4</v>
      </c>
      <c r="H231" t="str">
        <f>('hgyj-gyin'!O228)</f>
        <v>Skills for smart specialisation and transition</v>
      </c>
    </row>
    <row r="232" spans="1:8" x14ac:dyDescent="0.3">
      <c r="A232" s="17"/>
      <c r="B232" s="5" t="str">
        <f>('hgyj-gyin'!B229)</f>
        <v>Italy</v>
      </c>
      <c r="C232" t="str">
        <f>('hgyj-gyin'!J229)</f>
        <v>PO4 Social Europe</v>
      </c>
      <c r="D232">
        <f>('hgyj-gyin'!K229)</f>
        <v>4</v>
      </c>
      <c r="E232" t="str">
        <f>('hgyj-gyin'!L229)</f>
        <v>Social Europe</v>
      </c>
      <c r="F232" t="str">
        <f>('hgyj-gyin'!M229)</f>
        <v>RSO4.2 Education and training infrastructure</v>
      </c>
      <c r="G232" t="str">
        <f>('hgyj-gyin'!N229)</f>
        <v>RSO4.2</v>
      </c>
      <c r="H232" t="str">
        <f>('hgyj-gyin'!O229)</f>
        <v>Education and training infrastructure</v>
      </c>
    </row>
    <row r="233" spans="1:8" x14ac:dyDescent="0.3">
      <c r="A233" s="17"/>
      <c r="B233" s="5" t="str">
        <f>('hgyj-gyin'!B230)</f>
        <v>Italy</v>
      </c>
      <c r="C233" t="str">
        <f>('hgyj-gyin'!J230)</f>
        <v>PO2 Greener Europe</v>
      </c>
      <c r="D233">
        <f>('hgyj-gyin'!K230)</f>
        <v>2</v>
      </c>
      <c r="E233" t="str">
        <f>('hgyj-gyin'!L230)</f>
        <v>Greener Europe</v>
      </c>
      <c r="F233" t="str">
        <f>('hgyj-gyin'!M230)</f>
        <v>RSO2.1 Energy efficiency</v>
      </c>
      <c r="G233" t="str">
        <f>('hgyj-gyin'!N230)</f>
        <v>RSO2.1</v>
      </c>
      <c r="H233" t="str">
        <f>('hgyj-gyin'!O230)</f>
        <v>Energy efficiency</v>
      </c>
    </row>
    <row r="234" spans="1:8" x14ac:dyDescent="0.3">
      <c r="A234" s="17"/>
      <c r="B234" s="5" t="str">
        <f>('hgyj-gyin'!B231)</f>
        <v>Italy</v>
      </c>
      <c r="C234" t="str">
        <f>('hgyj-gyin'!J231)</f>
        <v>PO2 Greener Europe</v>
      </c>
      <c r="D234">
        <f>('hgyj-gyin'!K231)</f>
        <v>2</v>
      </c>
      <c r="E234" t="str">
        <f>('hgyj-gyin'!L231)</f>
        <v>Greener Europe</v>
      </c>
      <c r="F234" t="str">
        <f>('hgyj-gyin'!M231)</f>
        <v>RSO2.4 Climate change adaptation</v>
      </c>
      <c r="G234" t="str">
        <f>('hgyj-gyin'!N231)</f>
        <v>RSO2.4</v>
      </c>
      <c r="H234" t="str">
        <f>('hgyj-gyin'!O231)</f>
        <v>Climate change adaptation</v>
      </c>
    </row>
    <row r="235" spans="1:8" x14ac:dyDescent="0.3">
      <c r="A235" s="17"/>
      <c r="B235" s="5" t="str">
        <f>('hgyj-gyin'!B232)</f>
        <v>Italy</v>
      </c>
      <c r="C235" t="str">
        <f>('hgyj-gyin'!J232)</f>
        <v>PO1 Smarter Europe</v>
      </c>
      <c r="D235">
        <f>('hgyj-gyin'!K232)</f>
        <v>1</v>
      </c>
      <c r="E235" t="str">
        <f>('hgyj-gyin'!L232)</f>
        <v>Smarter Europe</v>
      </c>
      <c r="F235" t="str">
        <f>('hgyj-gyin'!M232)</f>
        <v>RSO1.3 Growth and competitiveness of SMEs</v>
      </c>
      <c r="G235" t="str">
        <f>('hgyj-gyin'!N232)</f>
        <v>RSO1.3</v>
      </c>
      <c r="H235" t="str">
        <f>('hgyj-gyin'!O232)</f>
        <v>Growth and competitiveness of SMEs</v>
      </c>
    </row>
    <row r="236" spans="1:8" x14ac:dyDescent="0.3">
      <c r="A236" s="17"/>
      <c r="B236" s="5" t="str">
        <f>('hgyj-gyin'!B233)</f>
        <v>Spain</v>
      </c>
      <c r="C236" t="str">
        <f>('hgyj-gyin'!J233)</f>
        <v>PO1 Smarter Europe</v>
      </c>
      <c r="D236">
        <f>('hgyj-gyin'!K233)</f>
        <v>1</v>
      </c>
      <c r="E236" t="str">
        <f>('hgyj-gyin'!L233)</f>
        <v>Smarter Europe</v>
      </c>
      <c r="F236" t="str">
        <f>('hgyj-gyin'!M233)</f>
        <v>RSO1.2 Reaping the benefits of digitisation</v>
      </c>
      <c r="G236" t="str">
        <f>('hgyj-gyin'!N233)</f>
        <v>RSO1.2</v>
      </c>
      <c r="H236" t="str">
        <f>('hgyj-gyin'!O233)</f>
        <v>Reaping the benefits of digitisation</v>
      </c>
    </row>
    <row r="237" spans="1:8" x14ac:dyDescent="0.3">
      <c r="A237" s="17"/>
      <c r="B237" s="5" t="str">
        <f>('hgyj-gyin'!B234)</f>
        <v>Italy</v>
      </c>
      <c r="C237" t="str">
        <f>('hgyj-gyin'!J234)</f>
        <v>POTA Technical Assistance</v>
      </c>
      <c r="D237" t="str">
        <f>('hgyj-gyin'!K234)</f>
        <v>TA</v>
      </c>
      <c r="E237" t="str">
        <f>('hgyj-gyin'!L234)</f>
        <v>Technical Assistance</v>
      </c>
      <c r="F237" t="str">
        <f>('hgyj-gyin'!M234)</f>
        <v>TA Technical Assistance</v>
      </c>
      <c r="G237" t="str">
        <f>('hgyj-gyin'!N234)</f>
        <v>TA</v>
      </c>
      <c r="H237" t="str">
        <f>('hgyj-gyin'!O234)</f>
        <v>Technical Assistance</v>
      </c>
    </row>
    <row r="238" spans="1:8" x14ac:dyDescent="0.3">
      <c r="A238" s="17"/>
      <c r="B238" s="5" t="str">
        <f>('hgyj-gyin'!B235)</f>
        <v>Spain</v>
      </c>
      <c r="C238" t="str">
        <f>('hgyj-gyin'!J235)</f>
        <v>PO4 Social Europe</v>
      </c>
      <c r="D238">
        <f>('hgyj-gyin'!K235)</f>
        <v>4</v>
      </c>
      <c r="E238" t="str">
        <f>('hgyj-gyin'!L235)</f>
        <v>Social Europe</v>
      </c>
      <c r="F238" t="str">
        <f>('hgyj-gyin'!M235)</f>
        <v>ESO4.7 Lifelong learning and career transitions</v>
      </c>
      <c r="G238" t="str">
        <f>('hgyj-gyin'!N235)</f>
        <v>ESO4.7</v>
      </c>
      <c r="H238" t="str">
        <f>('hgyj-gyin'!O235)</f>
        <v>Lifelong learning and career transitions</v>
      </c>
    </row>
    <row r="239" spans="1:8" x14ac:dyDescent="0.3">
      <c r="A239" s="17"/>
      <c r="B239" s="5" t="str">
        <f>('hgyj-gyin'!B236)</f>
        <v>Italy</v>
      </c>
      <c r="C239" t="str">
        <f>('hgyj-gyin'!J236)</f>
        <v>PO1 Smarter Europe</v>
      </c>
      <c r="D239">
        <f>('hgyj-gyin'!K236)</f>
        <v>1</v>
      </c>
      <c r="E239" t="str">
        <f>('hgyj-gyin'!L236)</f>
        <v>Smarter Europe</v>
      </c>
      <c r="F239" t="str">
        <f>('hgyj-gyin'!M236)</f>
        <v>RSO1.3 Growth and competitiveness of SMEs</v>
      </c>
      <c r="G239" t="str">
        <f>('hgyj-gyin'!N236)</f>
        <v>RSO1.3</v>
      </c>
      <c r="H239" t="str">
        <f>('hgyj-gyin'!O236)</f>
        <v>Growth and competitiveness of SMEs</v>
      </c>
    </row>
    <row r="240" spans="1:8" x14ac:dyDescent="0.3">
      <c r="A240" s="17"/>
      <c r="B240" s="5" t="str">
        <f>('hgyj-gyin'!B237)</f>
        <v>Italy</v>
      </c>
      <c r="C240" t="str">
        <f>('hgyj-gyin'!J237)</f>
        <v>PO1 Smarter Europe</v>
      </c>
      <c r="D240">
        <f>('hgyj-gyin'!K237)</f>
        <v>1</v>
      </c>
      <c r="E240" t="str">
        <f>('hgyj-gyin'!L237)</f>
        <v>Smarter Europe</v>
      </c>
      <c r="F240" t="str">
        <f>('hgyj-gyin'!M237)</f>
        <v>RSO1.4 Skills for smart specialisation and transition</v>
      </c>
      <c r="G240" t="str">
        <f>('hgyj-gyin'!N237)</f>
        <v>RSO1.4</v>
      </c>
      <c r="H240" t="str">
        <f>('hgyj-gyin'!O237)</f>
        <v>Skills for smart specialisation and transition</v>
      </c>
    </row>
    <row r="241" spans="1:8" x14ac:dyDescent="0.3">
      <c r="A241" s="17"/>
      <c r="B241" s="5" t="str">
        <f>('hgyj-gyin'!B238)</f>
        <v>Interreg</v>
      </c>
      <c r="C241" t="str">
        <f>('hgyj-gyin'!J238)</f>
        <v>PO2 Greener Europe</v>
      </c>
      <c r="D241">
        <f>('hgyj-gyin'!K238)</f>
        <v>2</v>
      </c>
      <c r="E241" t="str">
        <f>('hgyj-gyin'!L238)</f>
        <v>Greener Europe</v>
      </c>
      <c r="F241" t="str">
        <f>('hgyj-gyin'!M238)</f>
        <v>RSO2.7 Nature protection and biodiversity</v>
      </c>
      <c r="G241" t="str">
        <f>('hgyj-gyin'!N238)</f>
        <v>RSO2.7</v>
      </c>
      <c r="H241" t="str">
        <f>('hgyj-gyin'!O238)</f>
        <v>Nature protection and biodiversity</v>
      </c>
    </row>
    <row r="242" spans="1:8" x14ac:dyDescent="0.3">
      <c r="A242" s="17"/>
      <c r="B242" s="5" t="str">
        <f>('hgyj-gyin'!B239)</f>
        <v>Bulgaria</v>
      </c>
      <c r="C242" t="str">
        <f>('hgyj-gyin'!J239)</f>
        <v>PO4 Social Europe</v>
      </c>
      <c r="D242">
        <f>('hgyj-gyin'!K239)</f>
        <v>4</v>
      </c>
      <c r="E242" t="str">
        <f>('hgyj-gyin'!L239)</f>
        <v>Social Europe</v>
      </c>
      <c r="F242" t="str">
        <f>('hgyj-gyin'!M239)</f>
        <v>ESO4.7 Lifelong learning and career transitions</v>
      </c>
      <c r="G242" t="str">
        <f>('hgyj-gyin'!N239)</f>
        <v>ESO4.7</v>
      </c>
      <c r="H242" t="str">
        <f>('hgyj-gyin'!O239)</f>
        <v>Lifelong learning and career transitions</v>
      </c>
    </row>
    <row r="243" spans="1:8" x14ac:dyDescent="0.3">
      <c r="A243" s="17"/>
      <c r="B243" s="5" t="str">
        <f>('hgyj-gyin'!B240)</f>
        <v>Italy</v>
      </c>
      <c r="C243" t="str">
        <f>('hgyj-gyin'!J240)</f>
        <v>PO2 Greener Europe</v>
      </c>
      <c r="D243">
        <f>('hgyj-gyin'!K240)</f>
        <v>2</v>
      </c>
      <c r="E243" t="str">
        <f>('hgyj-gyin'!L240)</f>
        <v>Greener Europe</v>
      </c>
      <c r="F243" t="str">
        <f>('hgyj-gyin'!M240)</f>
        <v>RSO2.1 Energy efficiency</v>
      </c>
      <c r="G243" t="str">
        <f>('hgyj-gyin'!N240)</f>
        <v>RSO2.1</v>
      </c>
      <c r="H243" t="str">
        <f>('hgyj-gyin'!O240)</f>
        <v>Energy efficiency</v>
      </c>
    </row>
    <row r="244" spans="1:8" x14ac:dyDescent="0.3">
      <c r="A244" s="17"/>
      <c r="B244" s="5" t="str">
        <f>('hgyj-gyin'!B241)</f>
        <v>Italy</v>
      </c>
      <c r="C244" t="str">
        <f>('hgyj-gyin'!J241)</f>
        <v>PO1 Smarter Europe</v>
      </c>
      <c r="D244">
        <f>('hgyj-gyin'!K241)</f>
        <v>1</v>
      </c>
      <c r="E244" t="str">
        <f>('hgyj-gyin'!L241)</f>
        <v>Smarter Europe</v>
      </c>
      <c r="F244" t="str">
        <f>('hgyj-gyin'!M241)</f>
        <v>RSO1.2 Reaping the benefits of digitisation</v>
      </c>
      <c r="G244" t="str">
        <f>('hgyj-gyin'!N241)</f>
        <v>RSO1.2</v>
      </c>
      <c r="H244" t="str">
        <f>('hgyj-gyin'!O241)</f>
        <v>Reaping the benefits of digitisation</v>
      </c>
    </row>
    <row r="245" spans="1:8" x14ac:dyDescent="0.3">
      <c r="A245" s="17"/>
      <c r="B245" s="5" t="str">
        <f>('hgyj-gyin'!B242)</f>
        <v>Italy</v>
      </c>
      <c r="C245" t="str">
        <f>('hgyj-gyin'!J242)</f>
        <v>PO1 Smarter Europe</v>
      </c>
      <c r="D245">
        <f>('hgyj-gyin'!K242)</f>
        <v>1</v>
      </c>
      <c r="E245" t="str">
        <f>('hgyj-gyin'!L242)</f>
        <v>Smarter Europe</v>
      </c>
      <c r="F245" t="str">
        <f>('hgyj-gyin'!M242)</f>
        <v>RSO1.3 Growth and competitiveness of SMEs</v>
      </c>
      <c r="G245" t="str">
        <f>('hgyj-gyin'!N242)</f>
        <v>RSO1.3</v>
      </c>
      <c r="H245" t="str">
        <f>('hgyj-gyin'!O242)</f>
        <v>Growth and competitiveness of SMEs</v>
      </c>
    </row>
    <row r="246" spans="1:8" x14ac:dyDescent="0.3">
      <c r="A246" s="17"/>
      <c r="B246" s="5" t="str">
        <f>('hgyj-gyin'!B243)</f>
        <v>Germany</v>
      </c>
      <c r="C246" t="str">
        <f>('hgyj-gyin'!J243)</f>
        <v>PO4 Social Europe</v>
      </c>
      <c r="D246">
        <f>('hgyj-gyin'!K243)</f>
        <v>4</v>
      </c>
      <c r="E246" t="str">
        <f>('hgyj-gyin'!L243)</f>
        <v>Social Europe</v>
      </c>
      <c r="F246" t="str">
        <f>('hgyj-gyin'!M243)</f>
        <v>ESO4.6 Quality and inclusive education and training systems</v>
      </c>
      <c r="G246" t="str">
        <f>('hgyj-gyin'!N243)</f>
        <v>ESO4.6</v>
      </c>
      <c r="H246" t="str">
        <f>('hgyj-gyin'!O243)</f>
        <v>Quality and inclusive education and training systems</v>
      </c>
    </row>
    <row r="247" spans="1:8" x14ac:dyDescent="0.3">
      <c r="A247" s="17"/>
      <c r="B247" s="5" t="str">
        <f>('hgyj-gyin'!B244)</f>
        <v>Italy</v>
      </c>
      <c r="C247" t="str">
        <f>('hgyj-gyin'!J244)</f>
        <v>PO4 Social Europe</v>
      </c>
      <c r="D247">
        <f>('hgyj-gyin'!K244)</f>
        <v>4</v>
      </c>
      <c r="E247" t="str">
        <f>('hgyj-gyin'!L244)</f>
        <v>Social Europe</v>
      </c>
      <c r="F247" t="str">
        <f>('hgyj-gyin'!M244)</f>
        <v>RSO4.2 Education and training infrastructure</v>
      </c>
      <c r="G247" t="str">
        <f>('hgyj-gyin'!N244)</f>
        <v>RSO4.2</v>
      </c>
      <c r="H247" t="str">
        <f>('hgyj-gyin'!O244)</f>
        <v>Education and training infrastructure</v>
      </c>
    </row>
    <row r="248" spans="1:8" x14ac:dyDescent="0.3">
      <c r="A248" s="17"/>
      <c r="B248" s="5" t="str">
        <f>('hgyj-gyin'!B245)</f>
        <v>Germany</v>
      </c>
      <c r="C248" t="str">
        <f>('hgyj-gyin'!J245)</f>
        <v>PO8 JTF specific objective</v>
      </c>
      <c r="D248">
        <f>('hgyj-gyin'!K245)</f>
        <v>8</v>
      </c>
      <c r="E248" t="str">
        <f>('hgyj-gyin'!L245)</f>
        <v>JTF specific objective</v>
      </c>
      <c r="F248" t="str">
        <f>('hgyj-gyin'!M245)</f>
        <v>JSO8.1 Just Transition Fund</v>
      </c>
      <c r="G248" t="str">
        <f>('hgyj-gyin'!N245)</f>
        <v>JSO8.1</v>
      </c>
      <c r="H248" t="str">
        <f>('hgyj-gyin'!O245)</f>
        <v>Just Transition Fund</v>
      </c>
    </row>
    <row r="249" spans="1:8" x14ac:dyDescent="0.3">
      <c r="A249" s="17"/>
      <c r="B249" s="5" t="str">
        <f>('hgyj-gyin'!B246)</f>
        <v>Italy</v>
      </c>
      <c r="C249" t="str">
        <f>('hgyj-gyin'!J246)</f>
        <v>PO1 Smarter Europe</v>
      </c>
      <c r="D249">
        <f>('hgyj-gyin'!K246)</f>
        <v>1</v>
      </c>
      <c r="E249" t="str">
        <f>('hgyj-gyin'!L246)</f>
        <v>Smarter Europe</v>
      </c>
      <c r="F249" t="str">
        <f>('hgyj-gyin'!M246)</f>
        <v>RSO1.3 Growth and competitiveness of SMEs</v>
      </c>
      <c r="G249" t="str">
        <f>('hgyj-gyin'!N246)</f>
        <v>RSO1.3</v>
      </c>
      <c r="H249" t="str">
        <f>('hgyj-gyin'!O246)</f>
        <v>Growth and competitiveness of SMEs</v>
      </c>
    </row>
    <row r="250" spans="1:8" x14ac:dyDescent="0.3">
      <c r="A250" s="17"/>
      <c r="B250" s="5" t="str">
        <f>('hgyj-gyin'!B247)</f>
        <v>Italy</v>
      </c>
      <c r="C250" t="str">
        <f>('hgyj-gyin'!J247)</f>
        <v>PO1 Smarter Europe</v>
      </c>
      <c r="D250">
        <f>('hgyj-gyin'!K247)</f>
        <v>1</v>
      </c>
      <c r="E250" t="str">
        <f>('hgyj-gyin'!L247)</f>
        <v>Smarter Europe</v>
      </c>
      <c r="F250" t="str">
        <f>('hgyj-gyin'!M247)</f>
        <v>RSO1.1 Enhancing research and innovation</v>
      </c>
      <c r="G250" t="str">
        <f>('hgyj-gyin'!N247)</f>
        <v>RSO1.1</v>
      </c>
      <c r="H250" t="str">
        <f>('hgyj-gyin'!O247)</f>
        <v>Enhancing research and innovation</v>
      </c>
    </row>
    <row r="251" spans="1:8" x14ac:dyDescent="0.3">
      <c r="A251" s="17"/>
      <c r="B251" s="5" t="str">
        <f>('hgyj-gyin'!B248)</f>
        <v>Interreg</v>
      </c>
      <c r="C251" t="str">
        <f>('hgyj-gyin'!J248)</f>
        <v>PO2 Greener Europe</v>
      </c>
      <c r="D251">
        <f>('hgyj-gyin'!K248)</f>
        <v>2</v>
      </c>
      <c r="E251" t="str">
        <f>('hgyj-gyin'!L248)</f>
        <v>Greener Europe</v>
      </c>
      <c r="F251" t="str">
        <f>('hgyj-gyin'!M248)</f>
        <v>RSO2.7 Nature protection and biodiversity</v>
      </c>
      <c r="G251" t="str">
        <f>('hgyj-gyin'!N248)</f>
        <v>RSO2.7</v>
      </c>
      <c r="H251" t="str">
        <f>('hgyj-gyin'!O248)</f>
        <v>Nature protection and biodiversity</v>
      </c>
    </row>
    <row r="252" spans="1:8" x14ac:dyDescent="0.3">
      <c r="A252" s="17"/>
      <c r="B252" s="5" t="str">
        <f>('hgyj-gyin'!B249)</f>
        <v>Italy</v>
      </c>
      <c r="C252" t="str">
        <f>('hgyj-gyin'!J249)</f>
        <v>PO2 Greener Europe</v>
      </c>
      <c r="D252">
        <f>('hgyj-gyin'!K249)</f>
        <v>2</v>
      </c>
      <c r="E252" t="str">
        <f>('hgyj-gyin'!L249)</f>
        <v>Greener Europe</v>
      </c>
      <c r="F252" t="str">
        <f>('hgyj-gyin'!M249)</f>
        <v>RSO2.2 Renewable energy</v>
      </c>
      <c r="G252" t="str">
        <f>('hgyj-gyin'!N249)</f>
        <v>RSO2.2</v>
      </c>
      <c r="H252" t="str">
        <f>('hgyj-gyin'!O249)</f>
        <v>Renewable energy</v>
      </c>
    </row>
    <row r="253" spans="1:8" x14ac:dyDescent="0.3">
      <c r="A253" s="17"/>
      <c r="B253" s="5" t="str">
        <f>('hgyj-gyin'!B250)</f>
        <v>Italy</v>
      </c>
      <c r="C253" t="str">
        <f>('hgyj-gyin'!J250)</f>
        <v>PO1 Smarter Europe</v>
      </c>
      <c r="D253">
        <f>('hgyj-gyin'!K250)</f>
        <v>1</v>
      </c>
      <c r="E253" t="str">
        <f>('hgyj-gyin'!L250)</f>
        <v>Smarter Europe</v>
      </c>
      <c r="F253" t="str">
        <f>('hgyj-gyin'!M250)</f>
        <v>RSO1.3 Growth and competitiveness of SMEs</v>
      </c>
      <c r="G253" t="str">
        <f>('hgyj-gyin'!N250)</f>
        <v>RSO1.3</v>
      </c>
      <c r="H253" t="str">
        <f>('hgyj-gyin'!O250)</f>
        <v>Growth and competitiveness of SMEs</v>
      </c>
    </row>
    <row r="254" spans="1:8" x14ac:dyDescent="0.3">
      <c r="A254" s="17"/>
      <c r="B254" s="5" t="str">
        <f>('hgyj-gyin'!B251)</f>
        <v>Italy</v>
      </c>
      <c r="C254" t="str">
        <f>('hgyj-gyin'!J251)</f>
        <v>PO2 Greener Europe</v>
      </c>
      <c r="D254">
        <f>('hgyj-gyin'!K251)</f>
        <v>2</v>
      </c>
      <c r="E254" t="str">
        <f>('hgyj-gyin'!L251)</f>
        <v>Greener Europe</v>
      </c>
      <c r="F254" t="str">
        <f>('hgyj-gyin'!M251)</f>
        <v>RSO2.2 Renewable energy</v>
      </c>
      <c r="G254" t="str">
        <f>('hgyj-gyin'!N251)</f>
        <v>RSO2.2</v>
      </c>
      <c r="H254" t="str">
        <f>('hgyj-gyin'!O251)</f>
        <v>Renewable energy</v>
      </c>
    </row>
    <row r="255" spans="1:8" x14ac:dyDescent="0.3">
      <c r="A255" s="17"/>
      <c r="B255" s="5" t="str">
        <f>('hgyj-gyin'!B252)</f>
        <v>Italy</v>
      </c>
      <c r="C255" t="str">
        <f>('hgyj-gyin'!J252)</f>
        <v>PO1 Smarter Europe</v>
      </c>
      <c r="D255">
        <f>('hgyj-gyin'!K252)</f>
        <v>1</v>
      </c>
      <c r="E255" t="str">
        <f>('hgyj-gyin'!L252)</f>
        <v>Smarter Europe</v>
      </c>
      <c r="F255" t="str">
        <f>('hgyj-gyin'!M252)</f>
        <v>RSO1.3 Growth and competitiveness of SMEs</v>
      </c>
      <c r="G255" t="str">
        <f>('hgyj-gyin'!N252)</f>
        <v>RSO1.3</v>
      </c>
      <c r="H255" t="str">
        <f>('hgyj-gyin'!O252)</f>
        <v>Growth and competitiveness of SMEs</v>
      </c>
    </row>
    <row r="256" spans="1:8" x14ac:dyDescent="0.3">
      <c r="A256" s="17"/>
      <c r="B256" s="5" t="str">
        <f>('hgyj-gyin'!B253)</f>
        <v>Romania</v>
      </c>
      <c r="C256" t="str">
        <f>('hgyj-gyin'!J253)</f>
        <v>PO1 Smarter Europe</v>
      </c>
      <c r="D256">
        <f>('hgyj-gyin'!K253)</f>
        <v>1</v>
      </c>
      <c r="E256" t="str">
        <f>('hgyj-gyin'!L253)</f>
        <v>Smarter Europe</v>
      </c>
      <c r="F256" t="str">
        <f>('hgyj-gyin'!M253)</f>
        <v>RSO1.1 Enhancing research and innovation</v>
      </c>
      <c r="G256" t="str">
        <f>('hgyj-gyin'!N253)</f>
        <v>RSO1.1</v>
      </c>
      <c r="H256" t="str">
        <f>('hgyj-gyin'!O253)</f>
        <v>Enhancing research and innovation</v>
      </c>
    </row>
    <row r="257" spans="1:8" x14ac:dyDescent="0.3">
      <c r="A257" s="17"/>
      <c r="B257" s="5" t="str">
        <f>('hgyj-gyin'!B254)</f>
        <v>Italy</v>
      </c>
      <c r="C257" t="str">
        <f>('hgyj-gyin'!J254)</f>
        <v>PO1 Smarter Europe</v>
      </c>
      <c r="D257">
        <f>('hgyj-gyin'!K254)</f>
        <v>1</v>
      </c>
      <c r="E257" t="str">
        <f>('hgyj-gyin'!L254)</f>
        <v>Smarter Europe</v>
      </c>
      <c r="F257" t="str">
        <f>('hgyj-gyin'!M254)</f>
        <v>RSO1.1 Enhancing research and innovation</v>
      </c>
      <c r="G257" t="str">
        <f>('hgyj-gyin'!N254)</f>
        <v>RSO1.1</v>
      </c>
      <c r="H257" t="str">
        <f>('hgyj-gyin'!O254)</f>
        <v>Enhancing research and innovation</v>
      </c>
    </row>
    <row r="258" spans="1:8" x14ac:dyDescent="0.3">
      <c r="A258" s="17"/>
      <c r="B258" s="5" t="str">
        <f>('hgyj-gyin'!B255)</f>
        <v>Poland</v>
      </c>
      <c r="C258" t="str">
        <f>('hgyj-gyin'!J255)</f>
        <v>PO1 Smarter Europe</v>
      </c>
      <c r="D258">
        <f>('hgyj-gyin'!K255)</f>
        <v>1</v>
      </c>
      <c r="E258" t="str">
        <f>('hgyj-gyin'!L255)</f>
        <v>Smarter Europe</v>
      </c>
      <c r="F258" t="str">
        <f>('hgyj-gyin'!M255)</f>
        <v>RSO1.3 Growth and competitiveness of SMEs</v>
      </c>
      <c r="G258" t="str">
        <f>('hgyj-gyin'!N255)</f>
        <v>RSO1.3</v>
      </c>
      <c r="H258" t="str">
        <f>('hgyj-gyin'!O255)</f>
        <v>Growth and competitiveness of SMEs</v>
      </c>
    </row>
    <row r="259" spans="1:8" x14ac:dyDescent="0.3">
      <c r="A259" s="17"/>
      <c r="B259" s="5" t="str">
        <f>('hgyj-gyin'!B256)</f>
        <v>Spain</v>
      </c>
      <c r="C259" t="str">
        <f>('hgyj-gyin'!J256)</f>
        <v>PO4 Social Europe</v>
      </c>
      <c r="D259">
        <f>('hgyj-gyin'!K256)</f>
        <v>4</v>
      </c>
      <c r="E259" t="str">
        <f>('hgyj-gyin'!L256)</f>
        <v>Social Europe</v>
      </c>
      <c r="F259" t="str">
        <f>('hgyj-gyin'!M256)</f>
        <v>ESO4.11 Equal access to quality social and healthcare services</v>
      </c>
      <c r="G259" t="str">
        <f>('hgyj-gyin'!N256)</f>
        <v>ESO4.11</v>
      </c>
      <c r="H259" t="str">
        <f>('hgyj-gyin'!O256)</f>
        <v>Equal access to quality social and healthcare services</v>
      </c>
    </row>
    <row r="260" spans="1:8" x14ac:dyDescent="0.3">
      <c r="A260" s="17"/>
      <c r="B260" s="5" t="str">
        <f>('hgyj-gyin'!B257)</f>
        <v>Poland</v>
      </c>
      <c r="C260" t="str">
        <f>('hgyj-gyin'!J257)</f>
        <v>PO2 Greener Europe</v>
      </c>
      <c r="D260">
        <f>('hgyj-gyin'!K257)</f>
        <v>2</v>
      </c>
      <c r="E260" t="str">
        <f>('hgyj-gyin'!L257)</f>
        <v>Greener Europe</v>
      </c>
      <c r="F260" t="str">
        <f>('hgyj-gyin'!M257)</f>
        <v>RSO2.2 Renewable energy</v>
      </c>
      <c r="G260" t="str">
        <f>('hgyj-gyin'!N257)</f>
        <v>RSO2.2</v>
      </c>
      <c r="H260" t="str">
        <f>('hgyj-gyin'!O257)</f>
        <v>Renewable energy</v>
      </c>
    </row>
    <row r="261" spans="1:8" x14ac:dyDescent="0.3">
      <c r="A261" s="17"/>
      <c r="B261" s="5" t="str">
        <f>('hgyj-gyin'!B258)</f>
        <v>Poland</v>
      </c>
      <c r="C261" t="str">
        <f>('hgyj-gyin'!J258)</f>
        <v>PO4 Social Europe</v>
      </c>
      <c r="D261">
        <f>('hgyj-gyin'!K258)</f>
        <v>4</v>
      </c>
      <c r="E261" t="str">
        <f>('hgyj-gyin'!L258)</f>
        <v>Social Europe</v>
      </c>
      <c r="F261" t="str">
        <f>('hgyj-gyin'!M258)</f>
        <v>ESO4.2 Modernising labour market institutions</v>
      </c>
      <c r="G261" t="str">
        <f>('hgyj-gyin'!N258)</f>
        <v>ESO4.2</v>
      </c>
      <c r="H261" t="str">
        <f>('hgyj-gyin'!O258)</f>
        <v>Modernising labour market institutions</v>
      </c>
    </row>
    <row r="262" spans="1:8" x14ac:dyDescent="0.3">
      <c r="A262" s="17"/>
      <c r="B262" s="5" t="str">
        <f>('hgyj-gyin'!B259)</f>
        <v>Italy</v>
      </c>
      <c r="C262" t="str">
        <f>('hgyj-gyin'!J259)</f>
        <v>PO2 Greener Europe</v>
      </c>
      <c r="D262">
        <f>('hgyj-gyin'!K259)</f>
        <v>2</v>
      </c>
      <c r="E262" t="str">
        <f>('hgyj-gyin'!L259)</f>
        <v>Greener Europe</v>
      </c>
      <c r="F262" t="str">
        <f>('hgyj-gyin'!M259)</f>
        <v>RSO2.1 Energy efficiency</v>
      </c>
      <c r="G262" t="str">
        <f>('hgyj-gyin'!N259)</f>
        <v>RSO2.1</v>
      </c>
      <c r="H262" t="str">
        <f>('hgyj-gyin'!O259)</f>
        <v>Energy efficiency</v>
      </c>
    </row>
    <row r="263" spans="1:8" x14ac:dyDescent="0.3">
      <c r="A263" s="17"/>
      <c r="B263" s="5" t="str">
        <f>('hgyj-gyin'!B260)</f>
        <v>Italy</v>
      </c>
      <c r="C263" t="str">
        <f>('hgyj-gyin'!J260)</f>
        <v>PO1 Smarter Europe</v>
      </c>
      <c r="D263">
        <f>('hgyj-gyin'!K260)</f>
        <v>1</v>
      </c>
      <c r="E263" t="str">
        <f>('hgyj-gyin'!L260)</f>
        <v>Smarter Europe</v>
      </c>
      <c r="F263" t="str">
        <f>('hgyj-gyin'!M260)</f>
        <v>RSO1.1 Enhancing research and innovation</v>
      </c>
      <c r="G263" t="str">
        <f>('hgyj-gyin'!N260)</f>
        <v>RSO1.1</v>
      </c>
      <c r="H263" t="str">
        <f>('hgyj-gyin'!O260)</f>
        <v>Enhancing research and innovation</v>
      </c>
    </row>
    <row r="264" spans="1:8" x14ac:dyDescent="0.3">
      <c r="A264" s="17"/>
      <c r="B264" s="5" t="str">
        <f>('hgyj-gyin'!B261)</f>
        <v>Italy</v>
      </c>
      <c r="C264" t="str">
        <f>('hgyj-gyin'!J261)</f>
        <v>PO1 Smarter Europe</v>
      </c>
      <c r="D264">
        <f>('hgyj-gyin'!K261)</f>
        <v>1</v>
      </c>
      <c r="E264" t="str">
        <f>('hgyj-gyin'!L261)</f>
        <v>Smarter Europe</v>
      </c>
      <c r="F264" t="str">
        <f>('hgyj-gyin'!M261)</f>
        <v>RSO1.1 Enhancing research and innovation</v>
      </c>
      <c r="G264" t="str">
        <f>('hgyj-gyin'!N261)</f>
        <v>RSO1.1</v>
      </c>
      <c r="H264" t="str">
        <f>('hgyj-gyin'!O261)</f>
        <v>Enhancing research and innovation</v>
      </c>
    </row>
    <row r="265" spans="1:8" x14ac:dyDescent="0.3">
      <c r="A265" s="17"/>
      <c r="B265" s="5" t="str">
        <f>('hgyj-gyin'!B262)</f>
        <v>Slovakia</v>
      </c>
      <c r="C265" t="str">
        <f>('hgyj-gyin'!J262)</f>
        <v>PO4 Social Europe</v>
      </c>
      <c r="D265">
        <f>('hgyj-gyin'!K262)</f>
        <v>4</v>
      </c>
      <c r="E265" t="str">
        <f>('hgyj-gyin'!L262)</f>
        <v>Social Europe</v>
      </c>
      <c r="F265" t="str">
        <f>('hgyj-gyin'!M262)</f>
        <v>ESO4.2 Modernising labour market institutions</v>
      </c>
      <c r="G265" t="str">
        <f>('hgyj-gyin'!N262)</f>
        <v>ESO4.2</v>
      </c>
      <c r="H265" t="str">
        <f>('hgyj-gyin'!O262)</f>
        <v>Modernising labour market institutions</v>
      </c>
    </row>
    <row r="266" spans="1:8" x14ac:dyDescent="0.3">
      <c r="A266" s="17"/>
      <c r="B266" s="5" t="str">
        <f>('hgyj-gyin'!B263)</f>
        <v>Spain</v>
      </c>
      <c r="C266" t="str">
        <f>('hgyj-gyin'!J263)</f>
        <v>PO4 Social Europe</v>
      </c>
      <c r="D266">
        <f>('hgyj-gyin'!K263)</f>
        <v>4</v>
      </c>
      <c r="E266" t="str">
        <f>('hgyj-gyin'!L263)</f>
        <v>Social Europe</v>
      </c>
      <c r="F266" t="str">
        <f>('hgyj-gyin'!M263)</f>
        <v>ESO4.1 Access to employment and activation measures for all</v>
      </c>
      <c r="G266" t="str">
        <f>('hgyj-gyin'!N263)</f>
        <v>ESO4.1</v>
      </c>
      <c r="H266" t="str">
        <f>('hgyj-gyin'!O263)</f>
        <v>Access to employment and activation measures for all</v>
      </c>
    </row>
    <row r="267" spans="1:8" x14ac:dyDescent="0.3">
      <c r="A267" s="17"/>
      <c r="B267" s="5" t="str">
        <f>('hgyj-gyin'!B264)</f>
        <v>France</v>
      </c>
      <c r="C267" t="str">
        <f>('hgyj-gyin'!J264)</f>
        <v>PO2 Greener Europe</v>
      </c>
      <c r="D267">
        <f>('hgyj-gyin'!K264)</f>
        <v>2</v>
      </c>
      <c r="E267" t="str">
        <f>('hgyj-gyin'!L264)</f>
        <v>Greener Europe</v>
      </c>
      <c r="F267" t="str">
        <f>('hgyj-gyin'!M264)</f>
        <v>RSO2.7 Nature protection and biodiversity</v>
      </c>
      <c r="G267" t="str">
        <f>('hgyj-gyin'!N264)</f>
        <v>RSO2.7</v>
      </c>
      <c r="H267" t="str">
        <f>('hgyj-gyin'!O264)</f>
        <v>Nature protection and biodiversity</v>
      </c>
    </row>
    <row r="268" spans="1:8" x14ac:dyDescent="0.3">
      <c r="A268" s="17"/>
      <c r="B268" s="5" t="str">
        <f>('hgyj-gyin'!B265)</f>
        <v>France</v>
      </c>
      <c r="C268" t="str">
        <f>('hgyj-gyin'!J265)</f>
        <v>PO4 Social Europe</v>
      </c>
      <c r="D268">
        <f>('hgyj-gyin'!K265)</f>
        <v>4</v>
      </c>
      <c r="E268" t="str">
        <f>('hgyj-gyin'!L265)</f>
        <v>Social Europe</v>
      </c>
      <c r="F268" t="str">
        <f>('hgyj-gyin'!M265)</f>
        <v>RSO4.2 Education and training infrastructure</v>
      </c>
      <c r="G268" t="str">
        <f>('hgyj-gyin'!N265)</f>
        <v>RSO4.2</v>
      </c>
      <c r="H268" t="str">
        <f>('hgyj-gyin'!O265)</f>
        <v>Education and training infrastructure</v>
      </c>
    </row>
    <row r="269" spans="1:8" x14ac:dyDescent="0.3">
      <c r="A269" s="17"/>
      <c r="B269" s="5" t="str">
        <f>('hgyj-gyin'!B266)</f>
        <v>France</v>
      </c>
      <c r="C269" t="str">
        <f>('hgyj-gyin'!J266)</f>
        <v>PO4 Social Europe</v>
      </c>
      <c r="D269">
        <f>('hgyj-gyin'!K266)</f>
        <v>4</v>
      </c>
      <c r="E269" t="str">
        <f>('hgyj-gyin'!L266)</f>
        <v>Social Europe</v>
      </c>
      <c r="F269" t="str">
        <f>('hgyj-gyin'!M266)</f>
        <v>RSO4.5 Access to health care</v>
      </c>
      <c r="G269" t="str">
        <f>('hgyj-gyin'!N266)</f>
        <v>RSO4.5</v>
      </c>
      <c r="H269" t="str">
        <f>('hgyj-gyin'!O266)</f>
        <v>Access to health care</v>
      </c>
    </row>
    <row r="270" spans="1:8" x14ac:dyDescent="0.3">
      <c r="A270" s="17"/>
      <c r="B270" s="5" t="str">
        <f>('hgyj-gyin'!B267)</f>
        <v>Greece</v>
      </c>
      <c r="C270" t="str">
        <f>('hgyj-gyin'!J267)</f>
        <v>PO4 Social Europe</v>
      </c>
      <c r="D270">
        <f>('hgyj-gyin'!K267)</f>
        <v>4</v>
      </c>
      <c r="E270" t="str">
        <f>('hgyj-gyin'!L267)</f>
        <v>Social Europe</v>
      </c>
      <c r="F270" t="str">
        <f>('hgyj-gyin'!M267)</f>
        <v>RSO4.2 Education and training infrastructure</v>
      </c>
      <c r="G270" t="str">
        <f>('hgyj-gyin'!N267)</f>
        <v>RSO4.2</v>
      </c>
      <c r="H270" t="str">
        <f>('hgyj-gyin'!O267)</f>
        <v>Education and training infrastructure</v>
      </c>
    </row>
    <row r="271" spans="1:8" x14ac:dyDescent="0.3">
      <c r="A271" s="17"/>
      <c r="B271" s="5" t="str">
        <f>('hgyj-gyin'!B268)</f>
        <v>Spain</v>
      </c>
      <c r="C271" t="str">
        <f>('hgyj-gyin'!J268)</f>
        <v>PO4 Social Europe</v>
      </c>
      <c r="D271">
        <f>('hgyj-gyin'!K268)</f>
        <v>4</v>
      </c>
      <c r="E271" t="str">
        <f>('hgyj-gyin'!L268)</f>
        <v>Social Europe</v>
      </c>
      <c r="F271" t="str">
        <f>('hgyj-gyin'!M268)</f>
        <v>ESO4.6 Quality and inclusive education and training systems</v>
      </c>
      <c r="G271" t="str">
        <f>('hgyj-gyin'!N268)</f>
        <v>ESO4.6</v>
      </c>
      <c r="H271" t="str">
        <f>('hgyj-gyin'!O268)</f>
        <v>Quality and inclusive education and training systems</v>
      </c>
    </row>
    <row r="272" spans="1:8" x14ac:dyDescent="0.3">
      <c r="A272" s="17"/>
      <c r="B272" s="5" t="str">
        <f>('hgyj-gyin'!B269)</f>
        <v>France</v>
      </c>
      <c r="C272" t="str">
        <f>('hgyj-gyin'!J269)</f>
        <v>PO4 Social Europe</v>
      </c>
      <c r="D272">
        <f>('hgyj-gyin'!K269)</f>
        <v>4</v>
      </c>
      <c r="E272" t="str">
        <f>('hgyj-gyin'!L269)</f>
        <v>Social Europe</v>
      </c>
      <c r="F272" t="str">
        <f>('hgyj-gyin'!M269)</f>
        <v>RSO4.6 Culture and sustainable tourism</v>
      </c>
      <c r="G272" t="str">
        <f>('hgyj-gyin'!N269)</f>
        <v>RSO4.6</v>
      </c>
      <c r="H272" t="str">
        <f>('hgyj-gyin'!O269)</f>
        <v>Culture and sustainable tourism</v>
      </c>
    </row>
    <row r="273" spans="1:8" x14ac:dyDescent="0.3">
      <c r="A273" s="17"/>
      <c r="B273" s="5" t="str">
        <f>('hgyj-gyin'!B270)</f>
        <v>France</v>
      </c>
      <c r="C273" t="str">
        <f>('hgyj-gyin'!J270)</f>
        <v>PO2 Greener Europe</v>
      </c>
      <c r="D273">
        <f>('hgyj-gyin'!K270)</f>
        <v>2</v>
      </c>
      <c r="E273" t="str">
        <f>('hgyj-gyin'!L270)</f>
        <v>Greener Europe</v>
      </c>
      <c r="F273" t="str">
        <f>('hgyj-gyin'!M270)</f>
        <v>RSO2.4 Climate change adaptation</v>
      </c>
      <c r="G273" t="str">
        <f>('hgyj-gyin'!N270)</f>
        <v>RSO2.4</v>
      </c>
      <c r="H273" t="str">
        <f>('hgyj-gyin'!O270)</f>
        <v>Climate change adaptation</v>
      </c>
    </row>
    <row r="274" spans="1:8" x14ac:dyDescent="0.3">
      <c r="A274" s="17"/>
      <c r="B274" s="5" t="str">
        <f>('hgyj-gyin'!B271)</f>
        <v>Poland</v>
      </c>
      <c r="C274" t="str">
        <f>('hgyj-gyin'!J271)</f>
        <v>PO4 Social Europe</v>
      </c>
      <c r="D274">
        <f>('hgyj-gyin'!K271)</f>
        <v>4</v>
      </c>
      <c r="E274" t="str">
        <f>('hgyj-gyin'!L271)</f>
        <v>Social Europe</v>
      </c>
      <c r="F274" t="str">
        <f>('hgyj-gyin'!M271)</f>
        <v>RSO4.5 Access to health care</v>
      </c>
      <c r="G274" t="str">
        <f>('hgyj-gyin'!N271)</f>
        <v>RSO4.5</v>
      </c>
      <c r="H274" t="str">
        <f>('hgyj-gyin'!O271)</f>
        <v>Access to health care</v>
      </c>
    </row>
    <row r="275" spans="1:8" x14ac:dyDescent="0.3">
      <c r="A275" s="17"/>
      <c r="B275" s="5" t="str">
        <f>('hgyj-gyin'!B272)</f>
        <v>France</v>
      </c>
      <c r="C275" t="str">
        <f>('hgyj-gyin'!J272)</f>
        <v>PO2 Greener Europe</v>
      </c>
      <c r="D275">
        <f>('hgyj-gyin'!K272)</f>
        <v>2</v>
      </c>
      <c r="E275" t="str">
        <f>('hgyj-gyin'!L272)</f>
        <v>Greener Europe</v>
      </c>
      <c r="F275" t="str">
        <f>('hgyj-gyin'!M272)</f>
        <v>RSO2.2 Renewable energy</v>
      </c>
      <c r="G275" t="str">
        <f>('hgyj-gyin'!N272)</f>
        <v>RSO2.2</v>
      </c>
      <c r="H275" t="str">
        <f>('hgyj-gyin'!O272)</f>
        <v>Renewable energy</v>
      </c>
    </row>
    <row r="276" spans="1:8" x14ac:dyDescent="0.3">
      <c r="A276" s="17"/>
      <c r="B276" s="5" t="str">
        <f>('hgyj-gyin'!B273)</f>
        <v>Belgium</v>
      </c>
      <c r="C276" t="str">
        <f>('hgyj-gyin'!J273)</f>
        <v>PO4 Social Europe</v>
      </c>
      <c r="D276">
        <f>('hgyj-gyin'!K273)</f>
        <v>4</v>
      </c>
      <c r="E276" t="str">
        <f>('hgyj-gyin'!L273)</f>
        <v>Social Europe</v>
      </c>
      <c r="F276" t="str">
        <f>('hgyj-gyin'!M273)</f>
        <v>ESO4.8 Active inclusion and employability</v>
      </c>
      <c r="G276" t="str">
        <f>('hgyj-gyin'!N273)</f>
        <v>ESO4.8</v>
      </c>
      <c r="H276" t="str">
        <f>('hgyj-gyin'!O273)</f>
        <v>Active inclusion and employability</v>
      </c>
    </row>
    <row r="277" spans="1:8" x14ac:dyDescent="0.3">
      <c r="A277" s="17"/>
      <c r="B277" s="5" t="str">
        <f>('hgyj-gyin'!B274)</f>
        <v>France</v>
      </c>
      <c r="C277" t="str">
        <f>('hgyj-gyin'!J274)</f>
        <v>PO1 Smarter Europe</v>
      </c>
      <c r="D277">
        <f>('hgyj-gyin'!K274)</f>
        <v>1</v>
      </c>
      <c r="E277" t="str">
        <f>('hgyj-gyin'!L274)</f>
        <v>Smarter Europe</v>
      </c>
      <c r="F277" t="str">
        <f>('hgyj-gyin'!M274)</f>
        <v>RSO1.3 Growth and competitiveness of SMEs</v>
      </c>
      <c r="G277" t="str">
        <f>('hgyj-gyin'!N274)</f>
        <v>RSO1.3</v>
      </c>
      <c r="H277" t="str">
        <f>('hgyj-gyin'!O274)</f>
        <v>Growth and competitiveness of SMEs</v>
      </c>
    </row>
    <row r="278" spans="1:8" x14ac:dyDescent="0.3">
      <c r="A278" s="17"/>
      <c r="B278" s="5" t="str">
        <f>('hgyj-gyin'!B275)</f>
        <v>France</v>
      </c>
      <c r="C278" t="str">
        <f>('hgyj-gyin'!J275)</f>
        <v>PO4 Social Europe</v>
      </c>
      <c r="D278">
        <f>('hgyj-gyin'!K275)</f>
        <v>4</v>
      </c>
      <c r="E278" t="str">
        <f>('hgyj-gyin'!L275)</f>
        <v>Social Europe</v>
      </c>
      <c r="F278" t="str">
        <f>('hgyj-gyin'!M275)</f>
        <v>RSO4.2 Education and training infrastructure</v>
      </c>
      <c r="G278" t="str">
        <f>('hgyj-gyin'!N275)</f>
        <v>RSO4.2</v>
      </c>
      <c r="H278" t="str">
        <f>('hgyj-gyin'!O275)</f>
        <v>Education and training infrastructure</v>
      </c>
    </row>
    <row r="279" spans="1:8" x14ac:dyDescent="0.3">
      <c r="A279" s="17"/>
      <c r="B279" s="5" t="str">
        <f>('hgyj-gyin'!B276)</f>
        <v>Poland</v>
      </c>
      <c r="C279" t="str">
        <f>('hgyj-gyin'!J276)</f>
        <v>PO4 Social Europe</v>
      </c>
      <c r="D279">
        <f>('hgyj-gyin'!K276)</f>
        <v>4</v>
      </c>
      <c r="E279" t="str">
        <f>('hgyj-gyin'!L276)</f>
        <v>Social Europe</v>
      </c>
      <c r="F279" t="str">
        <f>('hgyj-gyin'!M276)</f>
        <v>ESO4.4 Adaptation of workers and enterprises to change</v>
      </c>
      <c r="G279" t="str">
        <f>('hgyj-gyin'!N276)</f>
        <v>ESO4.4</v>
      </c>
      <c r="H279" t="str">
        <f>('hgyj-gyin'!O276)</f>
        <v>Adaptation of workers and enterprises to change</v>
      </c>
    </row>
    <row r="280" spans="1:8" x14ac:dyDescent="0.3">
      <c r="A280" s="17"/>
      <c r="B280" s="5" t="str">
        <f>('hgyj-gyin'!B277)</f>
        <v>Slovenia</v>
      </c>
      <c r="C280" t="str">
        <f>('hgyj-gyin'!J277)</f>
        <v>PO1 Smarter Europe</v>
      </c>
      <c r="D280">
        <f>('hgyj-gyin'!K277)</f>
        <v>1</v>
      </c>
      <c r="E280" t="str">
        <f>('hgyj-gyin'!L277)</f>
        <v>Smarter Europe</v>
      </c>
      <c r="F280" t="str">
        <f>('hgyj-gyin'!M277)</f>
        <v>RSO1.4 Skills for smart specialisation and transition</v>
      </c>
      <c r="G280" t="str">
        <f>('hgyj-gyin'!N277)</f>
        <v>RSO1.4</v>
      </c>
      <c r="H280" t="str">
        <f>('hgyj-gyin'!O277)</f>
        <v>Skills for smart specialisation and transition</v>
      </c>
    </row>
    <row r="281" spans="1:8" x14ac:dyDescent="0.3">
      <c r="A281" s="17"/>
      <c r="B281" s="5" t="str">
        <f>('hgyj-gyin'!B278)</f>
        <v>France</v>
      </c>
      <c r="C281" t="str">
        <f>('hgyj-gyin'!J278)</f>
        <v>PO4 Social Europe</v>
      </c>
      <c r="D281">
        <f>('hgyj-gyin'!K278)</f>
        <v>4</v>
      </c>
      <c r="E281" t="str">
        <f>('hgyj-gyin'!L278)</f>
        <v>Social Europe</v>
      </c>
      <c r="F281" t="str">
        <f>('hgyj-gyin'!M278)</f>
        <v>ESO4.7 Lifelong learning and career transitions</v>
      </c>
      <c r="G281" t="str">
        <f>('hgyj-gyin'!N278)</f>
        <v>ESO4.7</v>
      </c>
      <c r="H281" t="str">
        <f>('hgyj-gyin'!O278)</f>
        <v>Lifelong learning and career transitions</v>
      </c>
    </row>
    <row r="282" spans="1:8" x14ac:dyDescent="0.3">
      <c r="A282" s="17"/>
      <c r="B282" s="5" t="str">
        <f>('hgyj-gyin'!B279)</f>
        <v>France</v>
      </c>
      <c r="C282" t="str">
        <f>('hgyj-gyin'!J279)</f>
        <v>PO2 Greener Europe</v>
      </c>
      <c r="D282">
        <f>('hgyj-gyin'!K279)</f>
        <v>2</v>
      </c>
      <c r="E282" t="str">
        <f>('hgyj-gyin'!L279)</f>
        <v>Greener Europe</v>
      </c>
      <c r="F282" t="str">
        <f>('hgyj-gyin'!M279)</f>
        <v>RSO2.6 Circular economy</v>
      </c>
      <c r="G282" t="str">
        <f>('hgyj-gyin'!N279)</f>
        <v>RSO2.6</v>
      </c>
      <c r="H282" t="str">
        <f>('hgyj-gyin'!O279)</f>
        <v>Circular economy</v>
      </c>
    </row>
    <row r="283" spans="1:8" x14ac:dyDescent="0.3">
      <c r="A283" s="17"/>
      <c r="B283" s="5" t="str">
        <f>('hgyj-gyin'!B280)</f>
        <v>France</v>
      </c>
      <c r="C283" t="str">
        <f>('hgyj-gyin'!J280)</f>
        <v>PO2 Greener Europe</v>
      </c>
      <c r="D283">
        <f>('hgyj-gyin'!K280)</f>
        <v>2</v>
      </c>
      <c r="E283" t="str">
        <f>('hgyj-gyin'!L280)</f>
        <v>Greener Europe</v>
      </c>
      <c r="F283" t="str">
        <f>('hgyj-gyin'!M280)</f>
        <v>RSO2.4 Climate change adaptation</v>
      </c>
      <c r="G283" t="str">
        <f>('hgyj-gyin'!N280)</f>
        <v>RSO2.4</v>
      </c>
      <c r="H283" t="str">
        <f>('hgyj-gyin'!O280)</f>
        <v>Climate change adaptation</v>
      </c>
    </row>
    <row r="284" spans="1:8" x14ac:dyDescent="0.3">
      <c r="A284" s="17"/>
      <c r="B284" s="5" t="str">
        <f>('hgyj-gyin'!B281)</f>
        <v>France</v>
      </c>
      <c r="C284" t="str">
        <f>('hgyj-gyin'!J281)</f>
        <v>PO2 Greener Europe</v>
      </c>
      <c r="D284">
        <f>('hgyj-gyin'!K281)</f>
        <v>2</v>
      </c>
      <c r="E284" t="str">
        <f>('hgyj-gyin'!L281)</f>
        <v>Greener Europe</v>
      </c>
      <c r="F284" t="str">
        <f>('hgyj-gyin'!M281)</f>
        <v>RSO2.4 Climate change adaptation</v>
      </c>
      <c r="G284" t="str">
        <f>('hgyj-gyin'!N281)</f>
        <v>RSO2.4</v>
      </c>
      <c r="H284" t="str">
        <f>('hgyj-gyin'!O281)</f>
        <v>Climate change adaptation</v>
      </c>
    </row>
    <row r="285" spans="1:8" x14ac:dyDescent="0.3">
      <c r="A285" s="17"/>
      <c r="B285" s="5" t="str">
        <f>('hgyj-gyin'!B282)</f>
        <v>France</v>
      </c>
      <c r="C285" t="str">
        <f>('hgyj-gyin'!J282)</f>
        <v>PO4 Social Europe</v>
      </c>
      <c r="D285">
        <f>('hgyj-gyin'!K282)</f>
        <v>4</v>
      </c>
      <c r="E285" t="str">
        <f>('hgyj-gyin'!L282)</f>
        <v>Social Europe</v>
      </c>
      <c r="F285" t="str">
        <f>('hgyj-gyin'!M282)</f>
        <v>RSO4.3 Integration of marginalised communities</v>
      </c>
      <c r="G285" t="str">
        <f>('hgyj-gyin'!N282)</f>
        <v>RSO4.3</v>
      </c>
      <c r="H285" t="str">
        <f>('hgyj-gyin'!O282)</f>
        <v>Integration of marginalised communities</v>
      </c>
    </row>
    <row r="286" spans="1:8" x14ac:dyDescent="0.3">
      <c r="A286" s="17"/>
      <c r="B286" s="5" t="str">
        <f>('hgyj-gyin'!B283)</f>
        <v>France</v>
      </c>
      <c r="C286" t="str">
        <f>('hgyj-gyin'!J283)</f>
        <v>PO2 Greener Europe</v>
      </c>
      <c r="D286">
        <f>('hgyj-gyin'!K283)</f>
        <v>2</v>
      </c>
      <c r="E286" t="str">
        <f>('hgyj-gyin'!L283)</f>
        <v>Greener Europe</v>
      </c>
      <c r="F286" t="str">
        <f>('hgyj-gyin'!M283)</f>
        <v>RSO2.7 Nature protection and biodiversity</v>
      </c>
      <c r="G286" t="str">
        <f>('hgyj-gyin'!N283)</f>
        <v>RSO2.7</v>
      </c>
      <c r="H286" t="str">
        <f>('hgyj-gyin'!O283)</f>
        <v>Nature protection and biodiversity</v>
      </c>
    </row>
    <row r="287" spans="1:8" x14ac:dyDescent="0.3">
      <c r="A287" s="17"/>
      <c r="B287" s="5" t="str">
        <f>('hgyj-gyin'!B284)</f>
        <v>France</v>
      </c>
      <c r="C287" t="str">
        <f>('hgyj-gyin'!J284)</f>
        <v>PO4 Social Europe</v>
      </c>
      <c r="D287">
        <f>('hgyj-gyin'!K284)</f>
        <v>4</v>
      </c>
      <c r="E287" t="str">
        <f>('hgyj-gyin'!L284)</f>
        <v>Social Europe</v>
      </c>
      <c r="F287" t="str">
        <f>('hgyj-gyin'!M284)</f>
        <v>RSO4.5 Access to health care</v>
      </c>
      <c r="G287" t="str">
        <f>('hgyj-gyin'!N284)</f>
        <v>RSO4.5</v>
      </c>
      <c r="H287" t="str">
        <f>('hgyj-gyin'!O284)</f>
        <v>Access to health care</v>
      </c>
    </row>
    <row r="288" spans="1:8" x14ac:dyDescent="0.3">
      <c r="A288" s="17"/>
      <c r="B288" s="5" t="str">
        <f>('hgyj-gyin'!B285)</f>
        <v>Poland</v>
      </c>
      <c r="C288" t="str">
        <f>('hgyj-gyin'!J285)</f>
        <v>PO4 Social Europe</v>
      </c>
      <c r="D288">
        <f>('hgyj-gyin'!K285)</f>
        <v>4</v>
      </c>
      <c r="E288" t="str">
        <f>('hgyj-gyin'!L285)</f>
        <v>Social Europe</v>
      </c>
      <c r="F288" t="str">
        <f>('hgyj-gyin'!M285)</f>
        <v>ESO4.1 Access to employment and activation measures for all</v>
      </c>
      <c r="G288" t="str">
        <f>('hgyj-gyin'!N285)</f>
        <v>ESO4.1</v>
      </c>
      <c r="H288" t="str">
        <f>('hgyj-gyin'!O285)</f>
        <v>Access to employment and activation measures for all</v>
      </c>
    </row>
    <row r="289" spans="1:8" x14ac:dyDescent="0.3">
      <c r="A289" s="17"/>
      <c r="B289" s="5" t="str">
        <f>('hgyj-gyin'!B286)</f>
        <v>Poland</v>
      </c>
      <c r="C289" t="str">
        <f>('hgyj-gyin'!J286)</f>
        <v>PO4 Social Europe</v>
      </c>
      <c r="D289">
        <f>('hgyj-gyin'!K286)</f>
        <v>4</v>
      </c>
      <c r="E289" t="str">
        <f>('hgyj-gyin'!L286)</f>
        <v>Social Europe</v>
      </c>
      <c r="F289" t="str">
        <f>('hgyj-gyin'!M286)</f>
        <v>ESO4.5 Improving education and training systems</v>
      </c>
      <c r="G289" t="str">
        <f>('hgyj-gyin'!N286)</f>
        <v>ESO4.5</v>
      </c>
      <c r="H289" t="str">
        <f>('hgyj-gyin'!O286)</f>
        <v>Improving education and training systems</v>
      </c>
    </row>
    <row r="290" spans="1:8" x14ac:dyDescent="0.3">
      <c r="A290" s="17"/>
      <c r="B290" s="5" t="str">
        <f>('hgyj-gyin'!B287)</f>
        <v>France</v>
      </c>
      <c r="C290" t="str">
        <f>('hgyj-gyin'!J287)</f>
        <v>PO1 Smarter Europe</v>
      </c>
      <c r="D290">
        <f>('hgyj-gyin'!K287)</f>
        <v>1</v>
      </c>
      <c r="E290" t="str">
        <f>('hgyj-gyin'!L287)</f>
        <v>Smarter Europe</v>
      </c>
      <c r="F290" t="str">
        <f>('hgyj-gyin'!M287)</f>
        <v>RSO1.2 Reaping the benefits of digitisation</v>
      </c>
      <c r="G290" t="str">
        <f>('hgyj-gyin'!N287)</f>
        <v>RSO1.2</v>
      </c>
      <c r="H290" t="str">
        <f>('hgyj-gyin'!O287)</f>
        <v>Reaping the benefits of digitisation</v>
      </c>
    </row>
    <row r="291" spans="1:8" x14ac:dyDescent="0.3">
      <c r="A291" s="17"/>
      <c r="B291" s="5" t="str">
        <f>('hgyj-gyin'!B288)</f>
        <v>France</v>
      </c>
      <c r="C291" t="str">
        <f>('hgyj-gyin'!J288)</f>
        <v>PO2 Greener Europe</v>
      </c>
      <c r="D291">
        <f>('hgyj-gyin'!K288)</f>
        <v>2</v>
      </c>
      <c r="E291" t="str">
        <f>('hgyj-gyin'!L288)</f>
        <v>Greener Europe</v>
      </c>
      <c r="F291" t="str">
        <f>('hgyj-gyin'!M288)</f>
        <v>RSO2.1 Energy efficiency</v>
      </c>
      <c r="G291" t="str">
        <f>('hgyj-gyin'!N288)</f>
        <v>RSO2.1</v>
      </c>
      <c r="H291" t="str">
        <f>('hgyj-gyin'!O288)</f>
        <v>Energy efficiency</v>
      </c>
    </row>
    <row r="292" spans="1:8" x14ac:dyDescent="0.3">
      <c r="A292" s="17"/>
      <c r="B292" s="5" t="str">
        <f>('hgyj-gyin'!B289)</f>
        <v>France</v>
      </c>
      <c r="C292" t="str">
        <f>('hgyj-gyin'!J289)</f>
        <v>PO4 Social Europe</v>
      </c>
      <c r="D292">
        <f>('hgyj-gyin'!K289)</f>
        <v>4</v>
      </c>
      <c r="E292" t="str">
        <f>('hgyj-gyin'!L289)</f>
        <v>Social Europe</v>
      </c>
      <c r="F292" t="str">
        <f>('hgyj-gyin'!M289)</f>
        <v>RSO4.5 Access to health care</v>
      </c>
      <c r="G292" t="str">
        <f>('hgyj-gyin'!N289)</f>
        <v>RSO4.5</v>
      </c>
      <c r="H292" t="str">
        <f>('hgyj-gyin'!O289)</f>
        <v>Access to health care</v>
      </c>
    </row>
    <row r="293" spans="1:8" x14ac:dyDescent="0.3">
      <c r="A293" s="17"/>
      <c r="B293" s="5" t="str">
        <f>('hgyj-gyin'!B290)</f>
        <v>France</v>
      </c>
      <c r="C293" t="str">
        <f>('hgyj-gyin'!J290)</f>
        <v>PO1 Smarter Europe</v>
      </c>
      <c r="D293">
        <f>('hgyj-gyin'!K290)</f>
        <v>1</v>
      </c>
      <c r="E293" t="str">
        <f>('hgyj-gyin'!L290)</f>
        <v>Smarter Europe</v>
      </c>
      <c r="F293" t="str">
        <f>('hgyj-gyin'!M290)</f>
        <v>RSO1.1 Enhancing research and innovation</v>
      </c>
      <c r="G293" t="str">
        <f>('hgyj-gyin'!N290)</f>
        <v>RSO1.1</v>
      </c>
      <c r="H293" t="str">
        <f>('hgyj-gyin'!O290)</f>
        <v>Enhancing research and innovation</v>
      </c>
    </row>
    <row r="294" spans="1:8" x14ac:dyDescent="0.3">
      <c r="A294" s="17"/>
      <c r="B294" s="5" t="str">
        <f>('hgyj-gyin'!B291)</f>
        <v>France</v>
      </c>
      <c r="C294" t="str">
        <f>('hgyj-gyin'!J291)</f>
        <v>PO2 Greener Europe</v>
      </c>
      <c r="D294">
        <f>('hgyj-gyin'!K291)</f>
        <v>2</v>
      </c>
      <c r="E294" t="str">
        <f>('hgyj-gyin'!L291)</f>
        <v>Greener Europe</v>
      </c>
      <c r="F294" t="str">
        <f>('hgyj-gyin'!M291)</f>
        <v>RSO2.2 Renewable energy</v>
      </c>
      <c r="G294" t="str">
        <f>('hgyj-gyin'!N291)</f>
        <v>RSO2.2</v>
      </c>
      <c r="H294" t="str">
        <f>('hgyj-gyin'!O291)</f>
        <v>Renewable energy</v>
      </c>
    </row>
    <row r="295" spans="1:8" x14ac:dyDescent="0.3">
      <c r="A295" s="17"/>
      <c r="B295" s="5" t="str">
        <f>('hgyj-gyin'!B292)</f>
        <v>France</v>
      </c>
      <c r="C295" t="str">
        <f>('hgyj-gyin'!J292)</f>
        <v>PO1 Smarter Europe</v>
      </c>
      <c r="D295">
        <f>('hgyj-gyin'!K292)</f>
        <v>1</v>
      </c>
      <c r="E295" t="str">
        <f>('hgyj-gyin'!L292)</f>
        <v>Smarter Europe</v>
      </c>
      <c r="F295" t="str">
        <f>('hgyj-gyin'!M292)</f>
        <v>RSO1.1 Enhancing research and innovation</v>
      </c>
      <c r="G295" t="str">
        <f>('hgyj-gyin'!N292)</f>
        <v>RSO1.1</v>
      </c>
      <c r="H295" t="str">
        <f>('hgyj-gyin'!O292)</f>
        <v>Enhancing research and innovation</v>
      </c>
    </row>
    <row r="296" spans="1:8" x14ac:dyDescent="0.3">
      <c r="A296" s="17"/>
      <c r="B296" s="5" t="str">
        <f>('hgyj-gyin'!B293)</f>
        <v>France</v>
      </c>
      <c r="C296" t="str">
        <f>('hgyj-gyin'!J293)</f>
        <v>PO4 Social Europe</v>
      </c>
      <c r="D296">
        <f>('hgyj-gyin'!K293)</f>
        <v>4</v>
      </c>
      <c r="E296" t="str">
        <f>('hgyj-gyin'!L293)</f>
        <v>Social Europe</v>
      </c>
      <c r="F296" t="str">
        <f>('hgyj-gyin'!M293)</f>
        <v>RSO4.2 Education and training infrastructure</v>
      </c>
      <c r="G296" t="str">
        <f>('hgyj-gyin'!N293)</f>
        <v>RSO4.2</v>
      </c>
      <c r="H296" t="str">
        <f>('hgyj-gyin'!O293)</f>
        <v>Education and training infrastructure</v>
      </c>
    </row>
    <row r="297" spans="1:8" x14ac:dyDescent="0.3">
      <c r="A297" s="17"/>
      <c r="B297" s="5" t="str">
        <f>('hgyj-gyin'!B294)</f>
        <v>France</v>
      </c>
      <c r="C297" t="str">
        <f>('hgyj-gyin'!J294)</f>
        <v>PO3 Connected Europe</v>
      </c>
      <c r="D297">
        <f>('hgyj-gyin'!K294)</f>
        <v>3</v>
      </c>
      <c r="E297" t="str">
        <f>('hgyj-gyin'!L294)</f>
        <v>Connected Europe</v>
      </c>
      <c r="F297" t="str">
        <f>('hgyj-gyin'!M294)</f>
        <v>RSO3.2 Sustainable transport</v>
      </c>
      <c r="G297" t="str">
        <f>('hgyj-gyin'!N294)</f>
        <v>RSO3.2</v>
      </c>
      <c r="H297" t="str">
        <f>('hgyj-gyin'!O294)</f>
        <v>Sustainable transport</v>
      </c>
    </row>
    <row r="298" spans="1:8" x14ac:dyDescent="0.3">
      <c r="A298" s="17"/>
      <c r="B298" s="5" t="str">
        <f>('hgyj-gyin'!B295)</f>
        <v>Interreg</v>
      </c>
      <c r="C298" t="str">
        <f>('hgyj-gyin'!J295)</f>
        <v>PO2 Greener Europe</v>
      </c>
      <c r="D298">
        <f>('hgyj-gyin'!K295)</f>
        <v>2</v>
      </c>
      <c r="E298" t="str">
        <f>('hgyj-gyin'!L295)</f>
        <v>Greener Europe</v>
      </c>
      <c r="F298" t="str">
        <f>('hgyj-gyin'!M295)</f>
        <v>RSO2.6 Circular economy</v>
      </c>
      <c r="G298" t="str">
        <f>('hgyj-gyin'!N295)</f>
        <v>RSO2.6</v>
      </c>
      <c r="H298" t="str">
        <f>('hgyj-gyin'!O295)</f>
        <v>Circular economy</v>
      </c>
    </row>
    <row r="299" spans="1:8" x14ac:dyDescent="0.3">
      <c r="A299" s="17"/>
      <c r="B299" s="5" t="str">
        <f>('hgyj-gyin'!B296)</f>
        <v>France</v>
      </c>
      <c r="C299" t="str">
        <f>('hgyj-gyin'!J296)</f>
        <v>PO3 Connected Europe</v>
      </c>
      <c r="D299">
        <f>('hgyj-gyin'!K296)</f>
        <v>3</v>
      </c>
      <c r="E299" t="str">
        <f>('hgyj-gyin'!L296)</f>
        <v>Connected Europe</v>
      </c>
      <c r="F299" t="str">
        <f>('hgyj-gyin'!M296)</f>
        <v>RSO3.2 Sustainable transport</v>
      </c>
      <c r="G299" t="str">
        <f>('hgyj-gyin'!N296)</f>
        <v>RSO3.2</v>
      </c>
      <c r="H299" t="str">
        <f>('hgyj-gyin'!O296)</f>
        <v>Sustainable transport</v>
      </c>
    </row>
    <row r="300" spans="1:8" x14ac:dyDescent="0.3">
      <c r="A300" s="17"/>
      <c r="B300" s="5" t="str">
        <f>('hgyj-gyin'!B297)</f>
        <v>France</v>
      </c>
      <c r="C300" t="str">
        <f>('hgyj-gyin'!J297)</f>
        <v>PO1 Smarter Europe</v>
      </c>
      <c r="D300">
        <f>('hgyj-gyin'!K297)</f>
        <v>1</v>
      </c>
      <c r="E300" t="str">
        <f>('hgyj-gyin'!L297)</f>
        <v>Smarter Europe</v>
      </c>
      <c r="F300" t="str">
        <f>('hgyj-gyin'!M297)</f>
        <v>RSO1.3 Growth and competitiveness of SMEs</v>
      </c>
      <c r="G300" t="str">
        <f>('hgyj-gyin'!N297)</f>
        <v>RSO1.3</v>
      </c>
      <c r="H300" t="str">
        <f>('hgyj-gyin'!O297)</f>
        <v>Growth and competitiveness of SMEs</v>
      </c>
    </row>
    <row r="301" spans="1:8" x14ac:dyDescent="0.3">
      <c r="A301" s="17"/>
      <c r="B301" s="5" t="str">
        <f>('hgyj-gyin'!B298)</f>
        <v>Slovakia</v>
      </c>
      <c r="C301" t="str">
        <f>('hgyj-gyin'!J298)</f>
        <v>PO4 Social Europe</v>
      </c>
      <c r="D301">
        <f>('hgyj-gyin'!K298)</f>
        <v>4</v>
      </c>
      <c r="E301" t="str">
        <f>('hgyj-gyin'!L298)</f>
        <v>Social Europe</v>
      </c>
      <c r="F301" t="str">
        <f>('hgyj-gyin'!M298)</f>
        <v>RSO4.3 Integration of marginalised communities</v>
      </c>
      <c r="G301" t="str">
        <f>('hgyj-gyin'!N298)</f>
        <v>RSO4.3</v>
      </c>
      <c r="H301" t="str">
        <f>('hgyj-gyin'!O298)</f>
        <v>Integration of marginalised communities</v>
      </c>
    </row>
    <row r="302" spans="1:8" x14ac:dyDescent="0.3">
      <c r="A302" s="17"/>
      <c r="B302" s="5" t="str">
        <f>('hgyj-gyin'!B299)</f>
        <v>France</v>
      </c>
      <c r="C302" t="str">
        <f>('hgyj-gyin'!J299)</f>
        <v>PO4 Social Europe</v>
      </c>
      <c r="D302">
        <f>('hgyj-gyin'!K299)</f>
        <v>4</v>
      </c>
      <c r="E302" t="str">
        <f>('hgyj-gyin'!L299)</f>
        <v>Social Europe</v>
      </c>
      <c r="F302" t="str">
        <f>('hgyj-gyin'!M299)</f>
        <v>RSO4.6 Culture and sustainable tourism</v>
      </c>
      <c r="G302" t="str">
        <f>('hgyj-gyin'!N299)</f>
        <v>RSO4.6</v>
      </c>
      <c r="H302" t="str">
        <f>('hgyj-gyin'!O299)</f>
        <v>Culture and sustainable tourism</v>
      </c>
    </row>
    <row r="303" spans="1:8" x14ac:dyDescent="0.3">
      <c r="A303" s="17"/>
      <c r="B303" s="5" t="str">
        <f>('hgyj-gyin'!B300)</f>
        <v>France</v>
      </c>
      <c r="C303" t="str">
        <f>('hgyj-gyin'!J300)</f>
        <v>PO2 Greener Europe</v>
      </c>
      <c r="D303">
        <f>('hgyj-gyin'!K300)</f>
        <v>2</v>
      </c>
      <c r="E303" t="str">
        <f>('hgyj-gyin'!L300)</f>
        <v>Greener Europe</v>
      </c>
      <c r="F303" t="str">
        <f>('hgyj-gyin'!M300)</f>
        <v>RSO2.5 Sustainable water</v>
      </c>
      <c r="G303" t="str">
        <f>('hgyj-gyin'!N300)</f>
        <v>RSO2.5</v>
      </c>
      <c r="H303" t="str">
        <f>('hgyj-gyin'!O300)</f>
        <v>Sustainable water</v>
      </c>
    </row>
    <row r="304" spans="1:8" x14ac:dyDescent="0.3">
      <c r="A304" s="17"/>
      <c r="B304" s="5" t="str">
        <f>('hgyj-gyin'!B301)</f>
        <v>Poland</v>
      </c>
      <c r="C304" t="str">
        <f>('hgyj-gyin'!J301)</f>
        <v>PO4 Social Europe</v>
      </c>
      <c r="D304">
        <f>('hgyj-gyin'!K301)</f>
        <v>4</v>
      </c>
      <c r="E304" t="str">
        <f>('hgyj-gyin'!L301)</f>
        <v>Social Europe</v>
      </c>
      <c r="F304" t="str">
        <f>('hgyj-gyin'!M301)</f>
        <v>RSO4.3 Integration of marginalised communities</v>
      </c>
      <c r="G304" t="str">
        <f>('hgyj-gyin'!N301)</f>
        <v>RSO4.3</v>
      </c>
      <c r="H304" t="str">
        <f>('hgyj-gyin'!O301)</f>
        <v>Integration of marginalised communities</v>
      </c>
    </row>
    <row r="305" spans="1:8" x14ac:dyDescent="0.3">
      <c r="A305" s="17"/>
      <c r="B305" s="5" t="str">
        <f>('hgyj-gyin'!B302)</f>
        <v>France</v>
      </c>
      <c r="C305" t="str">
        <f>('hgyj-gyin'!J302)</f>
        <v>PO2 Greener Europe</v>
      </c>
      <c r="D305">
        <f>('hgyj-gyin'!K302)</f>
        <v>2</v>
      </c>
      <c r="E305" t="str">
        <f>('hgyj-gyin'!L302)</f>
        <v>Greener Europe</v>
      </c>
      <c r="F305" t="str">
        <f>('hgyj-gyin'!M302)</f>
        <v>RSO2.7 Nature protection and biodiversity</v>
      </c>
      <c r="G305" t="str">
        <f>('hgyj-gyin'!N302)</f>
        <v>RSO2.7</v>
      </c>
      <c r="H305" t="str">
        <f>('hgyj-gyin'!O302)</f>
        <v>Nature protection and biodiversity</v>
      </c>
    </row>
    <row r="306" spans="1:8" x14ac:dyDescent="0.3">
      <c r="A306" s="17"/>
      <c r="B306" s="5" t="str">
        <f>('hgyj-gyin'!B303)</f>
        <v>Germany</v>
      </c>
      <c r="C306" t="str">
        <f>('hgyj-gyin'!J303)</f>
        <v>PO4 Social Europe</v>
      </c>
      <c r="D306">
        <f>('hgyj-gyin'!K303)</f>
        <v>4</v>
      </c>
      <c r="E306" t="str">
        <f>('hgyj-gyin'!L303)</f>
        <v>Social Europe</v>
      </c>
      <c r="F306" t="str">
        <f>('hgyj-gyin'!M303)</f>
        <v>ESO4.12 Social integration of people at risk</v>
      </c>
      <c r="G306" t="str">
        <f>('hgyj-gyin'!N303)</f>
        <v>ESO4.12</v>
      </c>
      <c r="H306" t="str">
        <f>('hgyj-gyin'!O303)</f>
        <v>Social integration of people at risk</v>
      </c>
    </row>
    <row r="307" spans="1:8" x14ac:dyDescent="0.3">
      <c r="A307" s="17"/>
      <c r="B307" s="5" t="str">
        <f>('hgyj-gyin'!B304)</f>
        <v>France</v>
      </c>
      <c r="C307" t="str">
        <f>('hgyj-gyin'!J304)</f>
        <v>PO2 Greener Europe</v>
      </c>
      <c r="D307">
        <f>('hgyj-gyin'!K304)</f>
        <v>2</v>
      </c>
      <c r="E307" t="str">
        <f>('hgyj-gyin'!L304)</f>
        <v>Greener Europe</v>
      </c>
      <c r="F307" t="str">
        <f>('hgyj-gyin'!M304)</f>
        <v>RSO2.6 Circular economy</v>
      </c>
      <c r="G307" t="str">
        <f>('hgyj-gyin'!N304)</f>
        <v>RSO2.6</v>
      </c>
      <c r="H307" t="str">
        <f>('hgyj-gyin'!O304)</f>
        <v>Circular economy</v>
      </c>
    </row>
    <row r="308" spans="1:8" x14ac:dyDescent="0.3">
      <c r="A308" s="17"/>
      <c r="B308" s="5" t="str">
        <f>('hgyj-gyin'!B305)</f>
        <v>France</v>
      </c>
      <c r="C308" t="str">
        <f>('hgyj-gyin'!J305)</f>
        <v>PO2 Greener Europe</v>
      </c>
      <c r="D308">
        <f>('hgyj-gyin'!K305)</f>
        <v>2</v>
      </c>
      <c r="E308" t="str">
        <f>('hgyj-gyin'!L305)</f>
        <v>Greener Europe</v>
      </c>
      <c r="F308" t="str">
        <f>('hgyj-gyin'!M305)</f>
        <v>RSO2.1 Energy efficiency</v>
      </c>
      <c r="G308" t="str">
        <f>('hgyj-gyin'!N305)</f>
        <v>RSO2.1</v>
      </c>
      <c r="H308" t="str">
        <f>('hgyj-gyin'!O305)</f>
        <v>Energy efficiency</v>
      </c>
    </row>
    <row r="309" spans="1:8" x14ac:dyDescent="0.3">
      <c r="A309" s="17"/>
      <c r="B309" s="5" t="str">
        <f>('hgyj-gyin'!B306)</f>
        <v>France</v>
      </c>
      <c r="C309" t="str">
        <f>('hgyj-gyin'!J306)</f>
        <v>PO4 Social Europe</v>
      </c>
      <c r="D309">
        <f>('hgyj-gyin'!K306)</f>
        <v>4</v>
      </c>
      <c r="E309" t="str">
        <f>('hgyj-gyin'!L306)</f>
        <v>Social Europe</v>
      </c>
      <c r="F309" t="str">
        <f>('hgyj-gyin'!M306)</f>
        <v>RSO4.3 Integration of marginalised communities</v>
      </c>
      <c r="G309" t="str">
        <f>('hgyj-gyin'!N306)</f>
        <v>RSO4.3</v>
      </c>
      <c r="H309" t="str">
        <f>('hgyj-gyin'!O306)</f>
        <v>Integration of marginalised communities</v>
      </c>
    </row>
    <row r="310" spans="1:8" x14ac:dyDescent="0.3">
      <c r="A310" s="17"/>
      <c r="B310" s="5" t="str">
        <f>('hgyj-gyin'!B307)</f>
        <v>France</v>
      </c>
      <c r="C310" t="str">
        <f>('hgyj-gyin'!J307)</f>
        <v>PO2 Greener Europe</v>
      </c>
      <c r="D310">
        <f>('hgyj-gyin'!K307)</f>
        <v>2</v>
      </c>
      <c r="E310" t="str">
        <f>('hgyj-gyin'!L307)</f>
        <v>Greener Europe</v>
      </c>
      <c r="F310" t="str">
        <f>('hgyj-gyin'!M307)</f>
        <v>RSO2.5 Sustainable water</v>
      </c>
      <c r="G310" t="str">
        <f>('hgyj-gyin'!N307)</f>
        <v>RSO2.5</v>
      </c>
      <c r="H310" t="str">
        <f>('hgyj-gyin'!O307)</f>
        <v>Sustainable water</v>
      </c>
    </row>
    <row r="311" spans="1:8" x14ac:dyDescent="0.3">
      <c r="A311" s="17"/>
      <c r="B311" s="5" t="str">
        <f>('hgyj-gyin'!B308)</f>
        <v>France</v>
      </c>
      <c r="C311" t="str">
        <f>('hgyj-gyin'!J308)</f>
        <v>PO1 Smarter Europe</v>
      </c>
      <c r="D311">
        <f>('hgyj-gyin'!K308)</f>
        <v>1</v>
      </c>
      <c r="E311" t="str">
        <f>('hgyj-gyin'!L308)</f>
        <v>Smarter Europe</v>
      </c>
      <c r="F311" t="str">
        <f>('hgyj-gyin'!M308)</f>
        <v>RSO1.2 Reaping the benefits of digitisation</v>
      </c>
      <c r="G311" t="str">
        <f>('hgyj-gyin'!N308)</f>
        <v>RSO1.2</v>
      </c>
      <c r="H311" t="str">
        <f>('hgyj-gyin'!O308)</f>
        <v>Reaping the benefits of digitisation</v>
      </c>
    </row>
    <row r="312" spans="1:8" x14ac:dyDescent="0.3">
      <c r="A312" s="17"/>
      <c r="B312" s="5" t="str">
        <f>('hgyj-gyin'!B309)</f>
        <v>France</v>
      </c>
      <c r="C312" t="str">
        <f>('hgyj-gyin'!J309)</f>
        <v>PO4 Social Europe</v>
      </c>
      <c r="D312">
        <f>('hgyj-gyin'!K309)</f>
        <v>4</v>
      </c>
      <c r="E312" t="str">
        <f>('hgyj-gyin'!L309)</f>
        <v>Social Europe</v>
      </c>
      <c r="F312" t="str">
        <f>('hgyj-gyin'!M309)</f>
        <v>RSO4.6 Culture and sustainable tourism</v>
      </c>
      <c r="G312" t="str">
        <f>('hgyj-gyin'!N309)</f>
        <v>RSO4.6</v>
      </c>
      <c r="H312" t="str">
        <f>('hgyj-gyin'!O309)</f>
        <v>Culture and sustainable tourism</v>
      </c>
    </row>
    <row r="313" spans="1:8" x14ac:dyDescent="0.3">
      <c r="A313" s="17"/>
      <c r="B313" s="5" t="str">
        <f>('hgyj-gyin'!B310)</f>
        <v>France</v>
      </c>
      <c r="C313" t="str">
        <f>('hgyj-gyin'!J310)</f>
        <v>PO2 Greener Europe</v>
      </c>
      <c r="D313">
        <f>('hgyj-gyin'!K310)</f>
        <v>2</v>
      </c>
      <c r="E313" t="str">
        <f>('hgyj-gyin'!L310)</f>
        <v>Greener Europe</v>
      </c>
      <c r="F313" t="str">
        <f>('hgyj-gyin'!M310)</f>
        <v>RSO2.5 Sustainable water</v>
      </c>
      <c r="G313" t="str">
        <f>('hgyj-gyin'!N310)</f>
        <v>RSO2.5</v>
      </c>
      <c r="H313" t="str">
        <f>('hgyj-gyin'!O310)</f>
        <v>Sustainable water</v>
      </c>
    </row>
    <row r="314" spans="1:8" x14ac:dyDescent="0.3">
      <c r="A314" s="17"/>
      <c r="B314" s="5" t="str">
        <f>('hgyj-gyin'!B311)</f>
        <v>Portugal</v>
      </c>
      <c r="C314" t="str">
        <f>('hgyj-gyin'!J311)</f>
        <v>PO4 Social Europe</v>
      </c>
      <c r="D314">
        <f>('hgyj-gyin'!K311)</f>
        <v>4</v>
      </c>
      <c r="E314" t="str">
        <f>('hgyj-gyin'!L311)</f>
        <v>Social Europe</v>
      </c>
      <c r="F314" t="str">
        <f>('hgyj-gyin'!M311)</f>
        <v>RSO4.6 Culture and sustainable tourism</v>
      </c>
      <c r="G314" t="str">
        <f>('hgyj-gyin'!N311)</f>
        <v>RSO4.6</v>
      </c>
      <c r="H314" t="str">
        <f>('hgyj-gyin'!O311)</f>
        <v>Culture and sustainable tourism</v>
      </c>
    </row>
    <row r="315" spans="1:8" x14ac:dyDescent="0.3">
      <c r="A315" s="17"/>
      <c r="B315" s="5" t="str">
        <f>('hgyj-gyin'!B312)</f>
        <v>Croatia</v>
      </c>
      <c r="C315" t="str">
        <f>('hgyj-gyin'!J312)</f>
        <v>PO5 Europe closer to citizens</v>
      </c>
      <c r="D315">
        <f>('hgyj-gyin'!K312)</f>
        <v>5</v>
      </c>
      <c r="E315" t="str">
        <f>('hgyj-gyin'!L312)</f>
        <v>Europe closer to citizens</v>
      </c>
      <c r="F315" t="str">
        <f>('hgyj-gyin'!M312)</f>
        <v>MSO3.1 Enabling a sustainable blue economy</v>
      </c>
      <c r="G315">
        <f>('hgyj-gyin'!N312)</f>
        <v>3.1</v>
      </c>
      <c r="H315" t="str">
        <f>('hgyj-gyin'!O312)</f>
        <v>Enabling a sustainable blue economy in coastal, island and inland areas, and fostering the sustainable development of fishing and aquaculture communities</v>
      </c>
    </row>
    <row r="316" spans="1:8" x14ac:dyDescent="0.3">
      <c r="A316" s="17"/>
      <c r="B316" s="5" t="str">
        <f>('hgyj-gyin'!B313)</f>
        <v>France</v>
      </c>
      <c r="C316" t="str">
        <f>('hgyj-gyin'!J313)</f>
        <v>PO1 Smarter Europe</v>
      </c>
      <c r="D316">
        <f>('hgyj-gyin'!K313)</f>
        <v>1</v>
      </c>
      <c r="E316" t="str">
        <f>('hgyj-gyin'!L313)</f>
        <v>Smarter Europe</v>
      </c>
      <c r="F316" t="str">
        <f>('hgyj-gyin'!M313)</f>
        <v>RSO1.3 Growth and competitiveness of SMEs</v>
      </c>
      <c r="G316" t="str">
        <f>('hgyj-gyin'!N313)</f>
        <v>RSO1.3</v>
      </c>
      <c r="H316" t="str">
        <f>('hgyj-gyin'!O313)</f>
        <v>Growth and competitiveness of SMEs</v>
      </c>
    </row>
    <row r="317" spans="1:8" x14ac:dyDescent="0.3">
      <c r="A317" s="17"/>
      <c r="B317" s="5" t="str">
        <f>('hgyj-gyin'!B314)</f>
        <v>France</v>
      </c>
      <c r="C317" t="str">
        <f>('hgyj-gyin'!J314)</f>
        <v>PO1 Smarter Europe</v>
      </c>
      <c r="D317">
        <f>('hgyj-gyin'!K314)</f>
        <v>1</v>
      </c>
      <c r="E317" t="str">
        <f>('hgyj-gyin'!L314)</f>
        <v>Smarter Europe</v>
      </c>
      <c r="F317" t="str">
        <f>('hgyj-gyin'!M314)</f>
        <v>RSO1.3 Growth and competitiveness of SMEs</v>
      </c>
      <c r="G317" t="str">
        <f>('hgyj-gyin'!N314)</f>
        <v>RSO1.3</v>
      </c>
      <c r="H317" t="str">
        <f>('hgyj-gyin'!O314)</f>
        <v>Growth and competitiveness of SMEs</v>
      </c>
    </row>
    <row r="318" spans="1:8" x14ac:dyDescent="0.3">
      <c r="A318" s="17"/>
      <c r="B318" s="5" t="str">
        <f>('hgyj-gyin'!B315)</f>
        <v>France</v>
      </c>
      <c r="C318" t="str">
        <f>('hgyj-gyin'!J315)</f>
        <v>PO2 Greener Europe</v>
      </c>
      <c r="D318">
        <f>('hgyj-gyin'!K315)</f>
        <v>2</v>
      </c>
      <c r="E318" t="str">
        <f>('hgyj-gyin'!L315)</f>
        <v>Greener Europe</v>
      </c>
      <c r="F318" t="str">
        <f>('hgyj-gyin'!M315)</f>
        <v>RSO2.2 Renewable energy</v>
      </c>
      <c r="G318" t="str">
        <f>('hgyj-gyin'!N315)</f>
        <v>RSO2.2</v>
      </c>
      <c r="H318" t="str">
        <f>('hgyj-gyin'!O315)</f>
        <v>Renewable energy</v>
      </c>
    </row>
    <row r="319" spans="1:8" x14ac:dyDescent="0.3">
      <c r="A319" s="17"/>
      <c r="B319" s="5" t="str">
        <f>('hgyj-gyin'!B316)</f>
        <v>France</v>
      </c>
      <c r="C319" t="str">
        <f>('hgyj-gyin'!J316)</f>
        <v>PO2 Greener Europe</v>
      </c>
      <c r="D319">
        <f>('hgyj-gyin'!K316)</f>
        <v>2</v>
      </c>
      <c r="E319" t="str">
        <f>('hgyj-gyin'!L316)</f>
        <v>Greener Europe</v>
      </c>
      <c r="F319" t="str">
        <f>('hgyj-gyin'!M316)</f>
        <v>RSO2.6 Circular economy</v>
      </c>
      <c r="G319" t="str">
        <f>('hgyj-gyin'!N316)</f>
        <v>RSO2.6</v>
      </c>
      <c r="H319" t="str">
        <f>('hgyj-gyin'!O316)</f>
        <v>Circular economy</v>
      </c>
    </row>
    <row r="320" spans="1:8" x14ac:dyDescent="0.3">
      <c r="A320" s="17"/>
      <c r="B320" s="5" t="str">
        <f>('hgyj-gyin'!B317)</f>
        <v>Cyprus</v>
      </c>
      <c r="C320" t="str">
        <f>('hgyj-gyin'!J317)</f>
        <v>PO4 Social Europe</v>
      </c>
      <c r="D320">
        <f>('hgyj-gyin'!K317)</f>
        <v>4</v>
      </c>
      <c r="E320" t="str">
        <f>('hgyj-gyin'!L317)</f>
        <v>Social Europe</v>
      </c>
      <c r="F320" t="str">
        <f>('hgyj-gyin'!M317)</f>
        <v>ESO4.11 Equal access to quality social and healthcare services</v>
      </c>
      <c r="G320" t="str">
        <f>('hgyj-gyin'!N317)</f>
        <v>ESO4.11</v>
      </c>
      <c r="H320" t="str">
        <f>('hgyj-gyin'!O317)</f>
        <v>Equal access to quality social and healthcare services</v>
      </c>
    </row>
    <row r="321" spans="1:8" x14ac:dyDescent="0.3">
      <c r="A321" s="17"/>
      <c r="B321" s="5" t="str">
        <f>('hgyj-gyin'!B318)</f>
        <v>France</v>
      </c>
      <c r="C321" t="str">
        <f>('hgyj-gyin'!J318)</f>
        <v>PO1 Smarter Europe</v>
      </c>
      <c r="D321">
        <f>('hgyj-gyin'!K318)</f>
        <v>1</v>
      </c>
      <c r="E321" t="str">
        <f>('hgyj-gyin'!L318)</f>
        <v>Smarter Europe</v>
      </c>
      <c r="F321" t="str">
        <f>('hgyj-gyin'!M318)</f>
        <v>RSO1.2 Reaping the benefits of digitisation</v>
      </c>
      <c r="G321" t="str">
        <f>('hgyj-gyin'!N318)</f>
        <v>RSO1.2</v>
      </c>
      <c r="H321" t="str">
        <f>('hgyj-gyin'!O318)</f>
        <v>Reaping the benefits of digitisation</v>
      </c>
    </row>
    <row r="322" spans="1:8" x14ac:dyDescent="0.3">
      <c r="A322" s="17"/>
      <c r="B322" s="5" t="str">
        <f>('hgyj-gyin'!B319)</f>
        <v>France</v>
      </c>
      <c r="C322" t="str">
        <f>('hgyj-gyin'!J319)</f>
        <v>PO2 Greener Europe</v>
      </c>
      <c r="D322">
        <f>('hgyj-gyin'!K319)</f>
        <v>2</v>
      </c>
      <c r="E322" t="str">
        <f>('hgyj-gyin'!L319)</f>
        <v>Greener Europe</v>
      </c>
      <c r="F322" t="str">
        <f>('hgyj-gyin'!M319)</f>
        <v>RSO2.1 Energy efficiency</v>
      </c>
      <c r="G322" t="str">
        <f>('hgyj-gyin'!N319)</f>
        <v>RSO2.1</v>
      </c>
      <c r="H322" t="str">
        <f>('hgyj-gyin'!O319)</f>
        <v>Energy efficiency</v>
      </c>
    </row>
    <row r="323" spans="1:8" x14ac:dyDescent="0.3">
      <c r="A323" s="17"/>
      <c r="B323" s="5" t="str">
        <f>('hgyj-gyin'!B320)</f>
        <v>Poland</v>
      </c>
      <c r="C323" t="str">
        <f>('hgyj-gyin'!J320)</f>
        <v>PO4 Social Europe</v>
      </c>
      <c r="D323">
        <f>('hgyj-gyin'!K320)</f>
        <v>4</v>
      </c>
      <c r="E323" t="str">
        <f>('hgyj-gyin'!L320)</f>
        <v>Social Europe</v>
      </c>
      <c r="F323" t="str">
        <f>('hgyj-gyin'!M320)</f>
        <v>ESO4.1 Access to employment and activation measures for all</v>
      </c>
      <c r="G323" t="str">
        <f>('hgyj-gyin'!N320)</f>
        <v>ESO4.1</v>
      </c>
      <c r="H323" t="str">
        <f>('hgyj-gyin'!O320)</f>
        <v>Access to employment and activation measures for all</v>
      </c>
    </row>
    <row r="324" spans="1:8" x14ac:dyDescent="0.3">
      <c r="A324" s="17"/>
      <c r="B324" s="5" t="str">
        <f>('hgyj-gyin'!B321)</f>
        <v>Sweden</v>
      </c>
      <c r="C324" t="str">
        <f>('hgyj-gyin'!J321)</f>
        <v>PO2 Greener Europe</v>
      </c>
      <c r="D324">
        <f>('hgyj-gyin'!K321)</f>
        <v>2</v>
      </c>
      <c r="E324" t="str">
        <f>('hgyj-gyin'!L321)</f>
        <v>Greener Europe</v>
      </c>
      <c r="F324" t="str">
        <f>('hgyj-gyin'!M321)</f>
        <v>RSO2.3 Smart energy systems</v>
      </c>
      <c r="G324" t="str">
        <f>('hgyj-gyin'!N321)</f>
        <v>RSO2.3</v>
      </c>
      <c r="H324" t="str">
        <f>('hgyj-gyin'!O321)</f>
        <v>Smart energy systems</v>
      </c>
    </row>
    <row r="325" spans="1:8" x14ac:dyDescent="0.3">
      <c r="A325" s="17"/>
      <c r="B325" s="5" t="str">
        <f>('hgyj-gyin'!B322)</f>
        <v>France</v>
      </c>
      <c r="C325" t="str">
        <f>('hgyj-gyin'!J322)</f>
        <v>PO3 Connected Europe</v>
      </c>
      <c r="D325">
        <f>('hgyj-gyin'!K322)</f>
        <v>3</v>
      </c>
      <c r="E325" t="str">
        <f>('hgyj-gyin'!L322)</f>
        <v>Connected Europe</v>
      </c>
      <c r="F325" t="str">
        <f>('hgyj-gyin'!M322)</f>
        <v>RSO3.2 Sustainable transport</v>
      </c>
      <c r="G325" t="str">
        <f>('hgyj-gyin'!N322)</f>
        <v>RSO3.2</v>
      </c>
      <c r="H325" t="str">
        <f>('hgyj-gyin'!O322)</f>
        <v>Sustainable transport</v>
      </c>
    </row>
    <row r="326" spans="1:8" x14ac:dyDescent="0.3">
      <c r="A326" s="17"/>
      <c r="B326" s="5" t="str">
        <f>('hgyj-gyin'!B323)</f>
        <v>France</v>
      </c>
      <c r="C326" t="str">
        <f>('hgyj-gyin'!J323)</f>
        <v>PO4 Social Europe</v>
      </c>
      <c r="D326">
        <f>('hgyj-gyin'!K323)</f>
        <v>4</v>
      </c>
      <c r="E326" t="str">
        <f>('hgyj-gyin'!L323)</f>
        <v>Social Europe</v>
      </c>
      <c r="F326" t="str">
        <f>('hgyj-gyin'!M323)</f>
        <v>RSO4.3 Integration of marginalised communities</v>
      </c>
      <c r="G326" t="str">
        <f>('hgyj-gyin'!N323)</f>
        <v>RSO4.3</v>
      </c>
      <c r="H326" t="str">
        <f>('hgyj-gyin'!O323)</f>
        <v>Integration of marginalised communities</v>
      </c>
    </row>
    <row r="327" spans="1:8" x14ac:dyDescent="0.3">
      <c r="A327" s="17"/>
      <c r="B327" s="5" t="str">
        <f>('hgyj-gyin'!B324)</f>
        <v>Sweden</v>
      </c>
      <c r="C327" t="str">
        <f>('hgyj-gyin'!J324)</f>
        <v>PO2 Greener Europe</v>
      </c>
      <c r="D327">
        <f>('hgyj-gyin'!K324)</f>
        <v>2</v>
      </c>
      <c r="E327" t="str">
        <f>('hgyj-gyin'!L324)</f>
        <v>Greener Europe</v>
      </c>
      <c r="F327" t="str">
        <f>('hgyj-gyin'!M324)</f>
        <v>RSO2.3 Smart energy systems</v>
      </c>
      <c r="G327" t="str">
        <f>('hgyj-gyin'!N324)</f>
        <v>RSO2.3</v>
      </c>
      <c r="H327" t="str">
        <f>('hgyj-gyin'!O324)</f>
        <v>Smart energy systems</v>
      </c>
    </row>
    <row r="328" spans="1:8" x14ac:dyDescent="0.3">
      <c r="A328" s="17"/>
      <c r="B328" s="5" t="str">
        <f>('hgyj-gyin'!B325)</f>
        <v>France</v>
      </c>
      <c r="C328" t="str">
        <f>('hgyj-gyin'!J325)</f>
        <v>PO1 Smarter Europe</v>
      </c>
      <c r="D328">
        <f>('hgyj-gyin'!K325)</f>
        <v>1</v>
      </c>
      <c r="E328" t="str">
        <f>('hgyj-gyin'!L325)</f>
        <v>Smarter Europe</v>
      </c>
      <c r="F328" t="str">
        <f>('hgyj-gyin'!M325)</f>
        <v>RSO1.1 Enhancing research and innovation</v>
      </c>
      <c r="G328" t="str">
        <f>('hgyj-gyin'!N325)</f>
        <v>RSO1.1</v>
      </c>
      <c r="H328" t="str">
        <f>('hgyj-gyin'!O325)</f>
        <v>Enhancing research and innovation</v>
      </c>
    </row>
    <row r="329" spans="1:8" x14ac:dyDescent="0.3">
      <c r="A329" s="17"/>
      <c r="B329" s="5" t="str">
        <f>('hgyj-gyin'!B326)</f>
        <v>Poland</v>
      </c>
      <c r="C329" t="str">
        <f>('hgyj-gyin'!J326)</f>
        <v>PO4 Social Europe</v>
      </c>
      <c r="D329">
        <f>('hgyj-gyin'!K326)</f>
        <v>4</v>
      </c>
      <c r="E329" t="str">
        <f>('hgyj-gyin'!L326)</f>
        <v>Social Europe</v>
      </c>
      <c r="F329" t="str">
        <f>('hgyj-gyin'!M326)</f>
        <v>ESO4.7 Lifelong learning and career transitions</v>
      </c>
      <c r="G329" t="str">
        <f>('hgyj-gyin'!N326)</f>
        <v>ESO4.7</v>
      </c>
      <c r="H329" t="str">
        <f>('hgyj-gyin'!O326)</f>
        <v>Lifelong learning and career transitions</v>
      </c>
    </row>
    <row r="330" spans="1:8" x14ac:dyDescent="0.3">
      <c r="A330" s="17"/>
      <c r="B330" s="5" t="str">
        <f>('hgyj-gyin'!B327)</f>
        <v>Poland</v>
      </c>
      <c r="C330" t="str">
        <f>('hgyj-gyin'!J327)</f>
        <v>PO4 Social Europe</v>
      </c>
      <c r="D330">
        <f>('hgyj-gyin'!K327)</f>
        <v>4</v>
      </c>
      <c r="E330" t="str">
        <f>('hgyj-gyin'!L327)</f>
        <v>Social Europe</v>
      </c>
      <c r="F330" t="str">
        <f>('hgyj-gyin'!M327)</f>
        <v>ESO4.7 Lifelong learning and career transitions</v>
      </c>
      <c r="G330" t="str">
        <f>('hgyj-gyin'!N327)</f>
        <v>ESO4.7</v>
      </c>
      <c r="H330" t="str">
        <f>('hgyj-gyin'!O327)</f>
        <v>Lifelong learning and career transitions</v>
      </c>
    </row>
    <row r="331" spans="1:8" x14ac:dyDescent="0.3">
      <c r="A331" s="17"/>
      <c r="B331" s="5" t="str">
        <f>('hgyj-gyin'!B328)</f>
        <v>Belgium</v>
      </c>
      <c r="C331" t="str">
        <f>('hgyj-gyin'!J328)</f>
        <v>PO2 Greener Europe</v>
      </c>
      <c r="D331">
        <f>('hgyj-gyin'!K328)</f>
        <v>2</v>
      </c>
      <c r="E331" t="str">
        <f>('hgyj-gyin'!L328)</f>
        <v>Greener Europe</v>
      </c>
      <c r="F331" t="str">
        <f>('hgyj-gyin'!M328)</f>
        <v>RSO2.7 Nature protection and biodiversity</v>
      </c>
      <c r="G331" t="str">
        <f>('hgyj-gyin'!N328)</f>
        <v>RSO2.7</v>
      </c>
      <c r="H331" t="str">
        <f>('hgyj-gyin'!O328)</f>
        <v>Nature protection and biodiversity</v>
      </c>
    </row>
    <row r="332" spans="1:8" x14ac:dyDescent="0.3">
      <c r="A332" s="17"/>
      <c r="B332" s="5" t="str">
        <f>('hgyj-gyin'!B329)</f>
        <v>Ireland</v>
      </c>
      <c r="C332" t="str">
        <f>('hgyj-gyin'!J329)</f>
        <v>PO8 JTF specific objective</v>
      </c>
      <c r="D332">
        <f>('hgyj-gyin'!K329)</f>
        <v>8</v>
      </c>
      <c r="E332" t="str">
        <f>('hgyj-gyin'!L329)</f>
        <v>JTF specific objective</v>
      </c>
      <c r="F332" t="str">
        <f>('hgyj-gyin'!M329)</f>
        <v>JSO8.1 Just Transition Fund</v>
      </c>
      <c r="G332" t="str">
        <f>('hgyj-gyin'!N329)</f>
        <v>JSO8.1</v>
      </c>
      <c r="H332" t="str">
        <f>('hgyj-gyin'!O329)</f>
        <v>Just Transition Fund</v>
      </c>
    </row>
    <row r="333" spans="1:8" x14ac:dyDescent="0.3">
      <c r="A333" s="17"/>
      <c r="B333" s="5" t="str">
        <f>('hgyj-gyin'!B330)</f>
        <v>Belgium</v>
      </c>
      <c r="C333" t="str">
        <f>('hgyj-gyin'!J330)</f>
        <v>PO1 Smarter Europe</v>
      </c>
      <c r="D333">
        <f>('hgyj-gyin'!K330)</f>
        <v>1</v>
      </c>
      <c r="E333" t="str">
        <f>('hgyj-gyin'!L330)</f>
        <v>Smarter Europe</v>
      </c>
      <c r="F333" t="str">
        <f>('hgyj-gyin'!M330)</f>
        <v>RSO1.2 Reaping the benefits of digitisation</v>
      </c>
      <c r="G333" t="str">
        <f>('hgyj-gyin'!N330)</f>
        <v>RSO1.2</v>
      </c>
      <c r="H333" t="str">
        <f>('hgyj-gyin'!O330)</f>
        <v>Reaping the benefits of digitisation</v>
      </c>
    </row>
    <row r="334" spans="1:8" x14ac:dyDescent="0.3">
      <c r="A334" s="17"/>
      <c r="B334" s="5" t="str">
        <f>('hgyj-gyin'!B331)</f>
        <v>Italy</v>
      </c>
      <c r="C334" t="str">
        <f>('hgyj-gyin'!J331)</f>
        <v>PO1 Smarter Europe</v>
      </c>
      <c r="D334">
        <f>('hgyj-gyin'!K331)</f>
        <v>1</v>
      </c>
      <c r="E334" t="str">
        <f>('hgyj-gyin'!L331)</f>
        <v>Smarter Europe</v>
      </c>
      <c r="F334" t="str">
        <f>('hgyj-gyin'!M331)</f>
        <v>RSO1.4 Skills for smart specialisation and transition</v>
      </c>
      <c r="G334" t="str">
        <f>('hgyj-gyin'!N331)</f>
        <v>RSO1.4</v>
      </c>
      <c r="H334" t="str">
        <f>('hgyj-gyin'!O331)</f>
        <v>Skills for smart specialisation and transition</v>
      </c>
    </row>
    <row r="335" spans="1:8" x14ac:dyDescent="0.3">
      <c r="A335" s="17"/>
      <c r="B335" s="5" t="str">
        <f>('hgyj-gyin'!B332)</f>
        <v>Belgium</v>
      </c>
      <c r="C335" t="str">
        <f>('hgyj-gyin'!J332)</f>
        <v>PO5 Europe closer to citizens</v>
      </c>
      <c r="D335">
        <f>('hgyj-gyin'!K332)</f>
        <v>5</v>
      </c>
      <c r="E335" t="str">
        <f>('hgyj-gyin'!L332)</f>
        <v>Europe closer to citizens</v>
      </c>
      <c r="F335" t="str">
        <f>('hgyj-gyin'!M332)</f>
        <v>RSO5.1 Integrated development in urban areas</v>
      </c>
      <c r="G335" t="str">
        <f>('hgyj-gyin'!N332)</f>
        <v>RSO5.1</v>
      </c>
      <c r="H335" t="str">
        <f>('hgyj-gyin'!O332)</f>
        <v>Integrated development in urban areas</v>
      </c>
    </row>
    <row r="336" spans="1:8" x14ac:dyDescent="0.3">
      <c r="A336" s="17"/>
      <c r="B336" s="5" t="str">
        <f>('hgyj-gyin'!B333)</f>
        <v>Greece</v>
      </c>
      <c r="C336" t="str">
        <f>('hgyj-gyin'!J333)</f>
        <v>PO4 Social Europe</v>
      </c>
      <c r="D336">
        <f>('hgyj-gyin'!K333)</f>
        <v>4</v>
      </c>
      <c r="E336" t="str">
        <f>('hgyj-gyin'!L333)</f>
        <v>Social Europe</v>
      </c>
      <c r="F336" t="str">
        <f>('hgyj-gyin'!M333)</f>
        <v>ESO4.1 Access to employment and activation measures for all</v>
      </c>
      <c r="G336" t="str">
        <f>('hgyj-gyin'!N333)</f>
        <v>ESO4.1</v>
      </c>
      <c r="H336" t="str">
        <f>('hgyj-gyin'!O333)</f>
        <v>Access to employment and activation measures for all</v>
      </c>
    </row>
    <row r="337" spans="1:8" x14ac:dyDescent="0.3">
      <c r="A337" s="17"/>
      <c r="B337" s="5" t="str">
        <f>('hgyj-gyin'!B334)</f>
        <v>Greece</v>
      </c>
      <c r="C337" t="str">
        <f>('hgyj-gyin'!J334)</f>
        <v>PO2 Greener Europe</v>
      </c>
      <c r="D337">
        <f>('hgyj-gyin'!K334)</f>
        <v>2</v>
      </c>
      <c r="E337" t="str">
        <f>('hgyj-gyin'!L334)</f>
        <v>Greener Europe</v>
      </c>
      <c r="F337" t="str">
        <f>('hgyj-gyin'!M334)</f>
        <v>RSO2.1 Energy efficiency</v>
      </c>
      <c r="G337" t="str">
        <f>('hgyj-gyin'!N334)</f>
        <v>RSO2.1</v>
      </c>
      <c r="H337" t="str">
        <f>('hgyj-gyin'!O334)</f>
        <v>Energy efficiency</v>
      </c>
    </row>
    <row r="338" spans="1:8" x14ac:dyDescent="0.3">
      <c r="A338" s="17"/>
      <c r="B338" s="5" t="str">
        <f>('hgyj-gyin'!B335)</f>
        <v>Belgium</v>
      </c>
      <c r="C338" t="str">
        <f>('hgyj-gyin'!J335)</f>
        <v>PO1 Smarter Europe</v>
      </c>
      <c r="D338">
        <f>('hgyj-gyin'!K335)</f>
        <v>1</v>
      </c>
      <c r="E338" t="str">
        <f>('hgyj-gyin'!L335)</f>
        <v>Smarter Europe</v>
      </c>
      <c r="F338" t="str">
        <f>('hgyj-gyin'!M335)</f>
        <v>RSO1.2 Reaping the benefits of digitisation</v>
      </c>
      <c r="G338" t="str">
        <f>('hgyj-gyin'!N335)</f>
        <v>RSO1.2</v>
      </c>
      <c r="H338" t="str">
        <f>('hgyj-gyin'!O335)</f>
        <v>Reaping the benefits of digitisation</v>
      </c>
    </row>
    <row r="339" spans="1:8" x14ac:dyDescent="0.3">
      <c r="A339" s="17"/>
      <c r="B339" s="5" t="str">
        <f>('hgyj-gyin'!B336)</f>
        <v>Belgium</v>
      </c>
      <c r="C339" t="str">
        <f>('hgyj-gyin'!J336)</f>
        <v>PO1 Smarter Europe</v>
      </c>
      <c r="D339">
        <f>('hgyj-gyin'!K336)</f>
        <v>1</v>
      </c>
      <c r="E339" t="str">
        <f>('hgyj-gyin'!L336)</f>
        <v>Smarter Europe</v>
      </c>
      <c r="F339" t="str">
        <f>('hgyj-gyin'!M336)</f>
        <v>RSO1.1 Enhancing research and innovation</v>
      </c>
      <c r="G339" t="str">
        <f>('hgyj-gyin'!N336)</f>
        <v>RSO1.1</v>
      </c>
      <c r="H339" t="str">
        <f>('hgyj-gyin'!O336)</f>
        <v>Enhancing research and innovation</v>
      </c>
    </row>
    <row r="340" spans="1:8" x14ac:dyDescent="0.3">
      <c r="A340" s="17"/>
      <c r="B340" s="5" t="str">
        <f>('hgyj-gyin'!B337)</f>
        <v>Poland</v>
      </c>
      <c r="C340" t="str">
        <f>('hgyj-gyin'!J337)</f>
        <v>PO4 Social Europe</v>
      </c>
      <c r="D340">
        <f>('hgyj-gyin'!K337)</f>
        <v>4</v>
      </c>
      <c r="E340" t="str">
        <f>('hgyj-gyin'!L337)</f>
        <v>Social Europe</v>
      </c>
      <c r="F340" t="str">
        <f>('hgyj-gyin'!M337)</f>
        <v>ESO4.4 Adaptation of workers and enterprises to change</v>
      </c>
      <c r="G340" t="str">
        <f>('hgyj-gyin'!N337)</f>
        <v>ESO4.4</v>
      </c>
      <c r="H340" t="str">
        <f>('hgyj-gyin'!O337)</f>
        <v>Adaptation of workers and enterprises to change</v>
      </c>
    </row>
    <row r="341" spans="1:8" x14ac:dyDescent="0.3">
      <c r="A341" s="17"/>
      <c r="B341" s="5" t="str">
        <f>('hgyj-gyin'!B338)</f>
        <v>Belgium</v>
      </c>
      <c r="C341" t="str">
        <f>('hgyj-gyin'!J338)</f>
        <v>PO1 Smarter Europe</v>
      </c>
      <c r="D341">
        <f>('hgyj-gyin'!K338)</f>
        <v>1</v>
      </c>
      <c r="E341" t="str">
        <f>('hgyj-gyin'!L338)</f>
        <v>Smarter Europe</v>
      </c>
      <c r="F341" t="str">
        <f>('hgyj-gyin'!M338)</f>
        <v>RSO1.3 Growth and competitiveness of SMEs</v>
      </c>
      <c r="G341" t="str">
        <f>('hgyj-gyin'!N338)</f>
        <v>RSO1.3</v>
      </c>
      <c r="H341" t="str">
        <f>('hgyj-gyin'!O338)</f>
        <v>Growth and competitiveness of SMEs</v>
      </c>
    </row>
    <row r="342" spans="1:8" x14ac:dyDescent="0.3">
      <c r="A342" s="17"/>
      <c r="B342" s="5" t="str">
        <f>('hgyj-gyin'!B339)</f>
        <v>Belgium</v>
      </c>
      <c r="C342" t="str">
        <f>('hgyj-gyin'!J339)</f>
        <v>PO1 Smarter Europe</v>
      </c>
      <c r="D342">
        <f>('hgyj-gyin'!K339)</f>
        <v>1</v>
      </c>
      <c r="E342" t="str">
        <f>('hgyj-gyin'!L339)</f>
        <v>Smarter Europe</v>
      </c>
      <c r="F342" t="str">
        <f>('hgyj-gyin'!M339)</f>
        <v>RSO1.3 Growth and competitiveness of SMEs</v>
      </c>
      <c r="G342" t="str">
        <f>('hgyj-gyin'!N339)</f>
        <v>RSO1.3</v>
      </c>
      <c r="H342" t="str">
        <f>('hgyj-gyin'!O339)</f>
        <v>Growth and competitiveness of SMEs</v>
      </c>
    </row>
    <row r="343" spans="1:8" x14ac:dyDescent="0.3">
      <c r="A343" s="17"/>
      <c r="B343" s="5" t="str">
        <f>('hgyj-gyin'!B340)</f>
        <v>Lithuania</v>
      </c>
      <c r="C343" t="str">
        <f>('hgyj-gyin'!J340)</f>
        <v>PO1 Borders and visa</v>
      </c>
      <c r="D343">
        <f>('hgyj-gyin'!K340)</f>
        <v>1</v>
      </c>
      <c r="E343" t="str">
        <f>('hgyj-gyin'!L340)</f>
        <v>Borders and visa</v>
      </c>
      <c r="F343" t="str">
        <f>('hgyj-gyin'!M340)</f>
        <v>TA.36(5) Technical assistance - flat rate (Art. 36(5) CPR)</v>
      </c>
      <c r="G343" t="str">
        <f>('hgyj-gyin'!N340)</f>
        <v>TA.36(5)</v>
      </c>
      <c r="H343" t="str">
        <f>('hgyj-gyin'!O340)</f>
        <v>Technical assistance - flat rate (Art. 36(5) CPR)</v>
      </c>
    </row>
    <row r="344" spans="1:8" x14ac:dyDescent="0.3">
      <c r="A344" s="17"/>
      <c r="B344" s="5" t="str">
        <f>('hgyj-gyin'!B341)</f>
        <v>Spain</v>
      </c>
      <c r="C344" t="str">
        <f>('hgyj-gyin'!J341)</f>
        <v>PO4 Social Europe</v>
      </c>
      <c r="D344">
        <f>('hgyj-gyin'!K341)</f>
        <v>4</v>
      </c>
      <c r="E344" t="str">
        <f>('hgyj-gyin'!L341)</f>
        <v>Social Europe</v>
      </c>
      <c r="F344" t="str">
        <f>('hgyj-gyin'!M341)</f>
        <v>ESO4.3 Gender balanced labour market participation</v>
      </c>
      <c r="G344" t="str">
        <f>('hgyj-gyin'!N341)</f>
        <v>ESO4.3</v>
      </c>
      <c r="H344" t="str">
        <f>('hgyj-gyin'!O341)</f>
        <v>Gender balanced labour market participation</v>
      </c>
    </row>
    <row r="345" spans="1:8" x14ac:dyDescent="0.3">
      <c r="A345" s="17"/>
      <c r="B345" s="5" t="str">
        <f>('hgyj-gyin'!B342)</f>
        <v>Belgium</v>
      </c>
      <c r="C345" t="str">
        <f>('hgyj-gyin'!J342)</f>
        <v>PO1 Smarter Europe</v>
      </c>
      <c r="D345">
        <f>('hgyj-gyin'!K342)</f>
        <v>1</v>
      </c>
      <c r="E345" t="str">
        <f>('hgyj-gyin'!L342)</f>
        <v>Smarter Europe</v>
      </c>
      <c r="F345" t="str">
        <f>('hgyj-gyin'!M342)</f>
        <v>RSO1.3 Growth and competitiveness of SMEs</v>
      </c>
      <c r="G345" t="str">
        <f>('hgyj-gyin'!N342)</f>
        <v>RSO1.3</v>
      </c>
      <c r="H345" t="str">
        <f>('hgyj-gyin'!O342)</f>
        <v>Growth and competitiveness of SMEs</v>
      </c>
    </row>
    <row r="346" spans="1:8" x14ac:dyDescent="0.3">
      <c r="A346" s="17"/>
      <c r="B346" s="5" t="str">
        <f>('hgyj-gyin'!B343)</f>
        <v>Lithuania</v>
      </c>
      <c r="C346" t="str">
        <f>('hgyj-gyin'!J343)</f>
        <v>PO1 Borders and visa</v>
      </c>
      <c r="D346">
        <f>('hgyj-gyin'!K343)</f>
        <v>1</v>
      </c>
      <c r="E346" t="str">
        <f>('hgyj-gyin'!L343)</f>
        <v>Borders and visa</v>
      </c>
      <c r="F346" t="str">
        <f>('hgyj-gyin'!M343)</f>
        <v>1 European integrated border management</v>
      </c>
      <c r="G346">
        <f>('hgyj-gyin'!N343)</f>
        <v>1</v>
      </c>
      <c r="H346" t="str">
        <f>('hgyj-gyin'!O343)</f>
        <v>European integrated border management</v>
      </c>
    </row>
    <row r="347" spans="1:8" x14ac:dyDescent="0.3">
      <c r="A347" s="17"/>
      <c r="B347" s="5" t="str">
        <f>('hgyj-gyin'!B344)</f>
        <v>Spain</v>
      </c>
      <c r="C347" t="str">
        <f>('hgyj-gyin'!J344)</f>
        <v>PO4 Social Europe</v>
      </c>
      <c r="D347">
        <f>('hgyj-gyin'!K344)</f>
        <v>4</v>
      </c>
      <c r="E347" t="str">
        <f>('hgyj-gyin'!L344)</f>
        <v>Social Europe</v>
      </c>
      <c r="F347" t="str">
        <f>('hgyj-gyin'!M344)</f>
        <v>ESO4.12 Social integration of people at risk</v>
      </c>
      <c r="G347" t="str">
        <f>('hgyj-gyin'!N344)</f>
        <v>ESO4.12</v>
      </c>
      <c r="H347" t="str">
        <f>('hgyj-gyin'!O344)</f>
        <v>Social integration of people at risk</v>
      </c>
    </row>
    <row r="348" spans="1:8" x14ac:dyDescent="0.3">
      <c r="A348" s="17"/>
      <c r="B348" s="5" t="str">
        <f>('hgyj-gyin'!B345)</f>
        <v>Lithuania</v>
      </c>
      <c r="C348" t="str">
        <f>('hgyj-gyin'!J345)</f>
        <v>PO1 Borders and visa</v>
      </c>
      <c r="D348">
        <f>('hgyj-gyin'!K345)</f>
        <v>1</v>
      </c>
      <c r="E348" t="str">
        <f>('hgyj-gyin'!L345)</f>
        <v>Borders and visa</v>
      </c>
      <c r="F348" t="str">
        <f>('hgyj-gyin'!M345)</f>
        <v>1 European integrated border management</v>
      </c>
      <c r="G348">
        <f>('hgyj-gyin'!N345)</f>
        <v>1</v>
      </c>
      <c r="H348" t="str">
        <f>('hgyj-gyin'!O345)</f>
        <v>European integrated border management</v>
      </c>
    </row>
    <row r="349" spans="1:8" x14ac:dyDescent="0.3">
      <c r="A349" s="17"/>
      <c r="B349" s="5" t="str">
        <f>('hgyj-gyin'!B346)</f>
        <v>Lithuania</v>
      </c>
      <c r="C349" t="str">
        <f>('hgyj-gyin'!J346)</f>
        <v>PO1 Borders and visa</v>
      </c>
      <c r="D349">
        <f>('hgyj-gyin'!K346)</f>
        <v>1</v>
      </c>
      <c r="E349" t="str">
        <f>('hgyj-gyin'!L346)</f>
        <v>Borders and visa</v>
      </c>
      <c r="F349" t="str">
        <f>('hgyj-gyin'!M346)</f>
        <v>TA.36(5) Technical assistance - flat rate (Art. 36(5) CPR)</v>
      </c>
      <c r="G349" t="str">
        <f>('hgyj-gyin'!N346)</f>
        <v>TA.36(5)</v>
      </c>
      <c r="H349" t="str">
        <f>('hgyj-gyin'!O346)</f>
        <v>Technical assistance - flat rate (Art. 36(5) CPR)</v>
      </c>
    </row>
    <row r="350" spans="1:8" x14ac:dyDescent="0.3">
      <c r="A350" s="17"/>
      <c r="B350" s="5" t="str">
        <f>('hgyj-gyin'!B347)</f>
        <v>Lithuania</v>
      </c>
      <c r="C350" t="str">
        <f>('hgyj-gyin'!J347)</f>
        <v>PO1 Borders and visa</v>
      </c>
      <c r="D350">
        <f>('hgyj-gyin'!K347)</f>
        <v>1</v>
      </c>
      <c r="E350" t="str">
        <f>('hgyj-gyin'!L347)</f>
        <v>Borders and visa</v>
      </c>
      <c r="F350" t="str">
        <f>('hgyj-gyin'!M347)</f>
        <v>1 European integrated border management</v>
      </c>
      <c r="G350">
        <f>('hgyj-gyin'!N347)</f>
        <v>1</v>
      </c>
      <c r="H350" t="str">
        <f>('hgyj-gyin'!O347)</f>
        <v>European integrated border management</v>
      </c>
    </row>
    <row r="351" spans="1:8" x14ac:dyDescent="0.3">
      <c r="A351" s="17"/>
      <c r="B351" s="5" t="str">
        <f>('hgyj-gyin'!B348)</f>
        <v>Lithuania</v>
      </c>
      <c r="C351" t="str">
        <f>('hgyj-gyin'!J348)</f>
        <v>PO1 Borders and visa</v>
      </c>
      <c r="D351">
        <f>('hgyj-gyin'!K348)</f>
        <v>1</v>
      </c>
      <c r="E351" t="str">
        <f>('hgyj-gyin'!L348)</f>
        <v>Borders and visa</v>
      </c>
      <c r="F351" t="str">
        <f>('hgyj-gyin'!M348)</f>
        <v>1 European integrated border management</v>
      </c>
      <c r="G351">
        <f>('hgyj-gyin'!N348)</f>
        <v>1</v>
      </c>
      <c r="H351" t="str">
        <f>('hgyj-gyin'!O348)</f>
        <v>European integrated border management</v>
      </c>
    </row>
    <row r="352" spans="1:8" x14ac:dyDescent="0.3">
      <c r="A352" s="17"/>
      <c r="B352" s="5" t="str">
        <f>('hgyj-gyin'!B349)</f>
        <v>Lithuania</v>
      </c>
      <c r="C352" t="str">
        <f>('hgyj-gyin'!J349)</f>
        <v>PO1 Borders and visa</v>
      </c>
      <c r="D352">
        <f>('hgyj-gyin'!K349)</f>
        <v>1</v>
      </c>
      <c r="E352" t="str">
        <f>('hgyj-gyin'!L349)</f>
        <v>Borders and visa</v>
      </c>
      <c r="F352" t="str">
        <f>('hgyj-gyin'!M349)</f>
        <v>1 European integrated border management</v>
      </c>
      <c r="G352">
        <f>('hgyj-gyin'!N349)</f>
        <v>1</v>
      </c>
      <c r="H352" t="str">
        <f>('hgyj-gyin'!O349)</f>
        <v>European integrated border management</v>
      </c>
    </row>
    <row r="353" spans="1:8" x14ac:dyDescent="0.3">
      <c r="A353" s="17"/>
      <c r="B353" s="5" t="str">
        <f>('hgyj-gyin'!B350)</f>
        <v>Lithuania</v>
      </c>
      <c r="C353" t="str">
        <f>('hgyj-gyin'!J350)</f>
        <v>PO1 Borders and visa</v>
      </c>
      <c r="D353">
        <f>('hgyj-gyin'!K350)</f>
        <v>1</v>
      </c>
      <c r="E353" t="str">
        <f>('hgyj-gyin'!L350)</f>
        <v>Borders and visa</v>
      </c>
      <c r="F353" t="str">
        <f>('hgyj-gyin'!M350)</f>
        <v>1 European integrated border management</v>
      </c>
      <c r="G353">
        <f>('hgyj-gyin'!N350)</f>
        <v>1</v>
      </c>
      <c r="H353" t="str">
        <f>('hgyj-gyin'!O350)</f>
        <v>European integrated border management</v>
      </c>
    </row>
    <row r="354" spans="1:8" x14ac:dyDescent="0.3">
      <c r="A354" s="17"/>
      <c r="B354" s="5" t="str">
        <f>('hgyj-gyin'!B351)</f>
        <v>Lithuania</v>
      </c>
      <c r="C354" t="str">
        <f>('hgyj-gyin'!J351)</f>
        <v>PO1 Borders and visa</v>
      </c>
      <c r="D354">
        <f>('hgyj-gyin'!K351)</f>
        <v>1</v>
      </c>
      <c r="E354" t="str">
        <f>('hgyj-gyin'!L351)</f>
        <v>Borders and visa</v>
      </c>
      <c r="F354" t="str">
        <f>('hgyj-gyin'!M351)</f>
        <v>1 European integrated border management</v>
      </c>
      <c r="G354">
        <f>('hgyj-gyin'!N351)</f>
        <v>1</v>
      </c>
      <c r="H354" t="str">
        <f>('hgyj-gyin'!O351)</f>
        <v>European integrated border management</v>
      </c>
    </row>
    <row r="355" spans="1:8" x14ac:dyDescent="0.3">
      <c r="A355" s="17"/>
      <c r="B355" s="5" t="str">
        <f>('hgyj-gyin'!B352)</f>
        <v>Belgium</v>
      </c>
      <c r="C355" t="str">
        <f>('hgyj-gyin'!J352)</f>
        <v>PO2 Greener Europe</v>
      </c>
      <c r="D355">
        <f>('hgyj-gyin'!K352)</f>
        <v>2</v>
      </c>
      <c r="E355" t="str">
        <f>('hgyj-gyin'!L352)</f>
        <v>Greener Europe</v>
      </c>
      <c r="F355" t="str">
        <f>('hgyj-gyin'!M352)</f>
        <v>RSO2.1 Energy efficiency</v>
      </c>
      <c r="G355" t="str">
        <f>('hgyj-gyin'!N352)</f>
        <v>RSO2.1</v>
      </c>
      <c r="H355" t="str">
        <f>('hgyj-gyin'!O352)</f>
        <v>Energy efficiency</v>
      </c>
    </row>
    <row r="356" spans="1:8" x14ac:dyDescent="0.3">
      <c r="A356" s="17"/>
      <c r="B356" s="5" t="str">
        <f>('hgyj-gyin'!B353)</f>
        <v>Lithuania</v>
      </c>
      <c r="C356" t="str">
        <f>('hgyj-gyin'!J353)</f>
        <v>PO1 Borders and visa</v>
      </c>
      <c r="D356">
        <f>('hgyj-gyin'!K353)</f>
        <v>1</v>
      </c>
      <c r="E356" t="str">
        <f>('hgyj-gyin'!L353)</f>
        <v>Borders and visa</v>
      </c>
      <c r="F356" t="str">
        <f>('hgyj-gyin'!M353)</f>
        <v>1 European integrated border management</v>
      </c>
      <c r="G356">
        <f>('hgyj-gyin'!N353)</f>
        <v>1</v>
      </c>
      <c r="H356" t="str">
        <f>('hgyj-gyin'!O353)</f>
        <v>European integrated border management</v>
      </c>
    </row>
    <row r="357" spans="1:8" x14ac:dyDescent="0.3">
      <c r="A357" s="17"/>
      <c r="B357" s="5" t="str">
        <f>('hgyj-gyin'!B354)</f>
        <v>Lithuania</v>
      </c>
      <c r="C357" t="str">
        <f>('hgyj-gyin'!J354)</f>
        <v>PO1 Borders and visa</v>
      </c>
      <c r="D357">
        <f>('hgyj-gyin'!K354)</f>
        <v>1</v>
      </c>
      <c r="E357" t="str">
        <f>('hgyj-gyin'!L354)</f>
        <v>Borders and visa</v>
      </c>
      <c r="F357" t="str">
        <f>('hgyj-gyin'!M354)</f>
        <v>TA.36(5) Technical assistance - flat rate (Art. 36(5) CPR)</v>
      </c>
      <c r="G357" t="str">
        <f>('hgyj-gyin'!N354)</f>
        <v>TA.36(5)</v>
      </c>
      <c r="H357" t="str">
        <f>('hgyj-gyin'!O354)</f>
        <v>Technical assistance - flat rate (Art. 36(5) CPR)</v>
      </c>
    </row>
    <row r="358" spans="1:8" x14ac:dyDescent="0.3">
      <c r="A358" s="17"/>
      <c r="B358" s="5" t="str">
        <f>('hgyj-gyin'!B355)</f>
        <v>Belgium</v>
      </c>
      <c r="C358" t="str">
        <f>('hgyj-gyin'!J355)</f>
        <v>PO1 Smarter Europe</v>
      </c>
      <c r="D358">
        <f>('hgyj-gyin'!K355)</f>
        <v>1</v>
      </c>
      <c r="E358" t="str">
        <f>('hgyj-gyin'!L355)</f>
        <v>Smarter Europe</v>
      </c>
      <c r="F358" t="str">
        <f>('hgyj-gyin'!M355)</f>
        <v>RSO1.1 Enhancing research and innovation</v>
      </c>
      <c r="G358" t="str">
        <f>('hgyj-gyin'!N355)</f>
        <v>RSO1.1</v>
      </c>
      <c r="H358" t="str">
        <f>('hgyj-gyin'!O355)</f>
        <v>Enhancing research and innovation</v>
      </c>
    </row>
    <row r="359" spans="1:8" x14ac:dyDescent="0.3">
      <c r="A359" s="17"/>
      <c r="B359" s="5" t="str">
        <f>('hgyj-gyin'!B356)</f>
        <v>Lithuania</v>
      </c>
      <c r="C359" t="str">
        <f>('hgyj-gyin'!J356)</f>
        <v>PO1 Borders and visa</v>
      </c>
      <c r="D359">
        <f>('hgyj-gyin'!K356)</f>
        <v>1</v>
      </c>
      <c r="E359" t="str">
        <f>('hgyj-gyin'!L356)</f>
        <v>Borders and visa</v>
      </c>
      <c r="F359" t="str">
        <f>('hgyj-gyin'!M356)</f>
        <v>2 Common visa policy</v>
      </c>
      <c r="G359">
        <f>('hgyj-gyin'!N356)</f>
        <v>2</v>
      </c>
      <c r="H359" t="str">
        <f>('hgyj-gyin'!O356)</f>
        <v>Common visa policy</v>
      </c>
    </row>
    <row r="360" spans="1:8" x14ac:dyDescent="0.3">
      <c r="A360" s="17"/>
      <c r="B360" s="5" t="str">
        <f>('hgyj-gyin'!B357)</f>
        <v>Lithuania</v>
      </c>
      <c r="C360" t="str">
        <f>('hgyj-gyin'!J357)</f>
        <v>PO1 Borders and visa</v>
      </c>
      <c r="D360">
        <f>('hgyj-gyin'!K357)</f>
        <v>1</v>
      </c>
      <c r="E360" t="str">
        <f>('hgyj-gyin'!L357)</f>
        <v>Borders and visa</v>
      </c>
      <c r="F360" t="str">
        <f>('hgyj-gyin'!M357)</f>
        <v>1 European integrated border management</v>
      </c>
      <c r="G360">
        <f>('hgyj-gyin'!N357)</f>
        <v>1</v>
      </c>
      <c r="H360" t="str">
        <f>('hgyj-gyin'!O357)</f>
        <v>European integrated border management</v>
      </c>
    </row>
    <row r="361" spans="1:8" x14ac:dyDescent="0.3">
      <c r="A361" s="17"/>
      <c r="B361" s="5" t="str">
        <f>('hgyj-gyin'!B358)</f>
        <v>Lithuania</v>
      </c>
      <c r="C361" t="str">
        <f>('hgyj-gyin'!J358)</f>
        <v>PO1 Borders and visa</v>
      </c>
      <c r="D361">
        <f>('hgyj-gyin'!K358)</f>
        <v>1</v>
      </c>
      <c r="E361" t="str">
        <f>('hgyj-gyin'!L358)</f>
        <v>Borders and visa</v>
      </c>
      <c r="F361" t="str">
        <f>('hgyj-gyin'!M358)</f>
        <v>1 European integrated border management</v>
      </c>
      <c r="G361">
        <f>('hgyj-gyin'!N358)</f>
        <v>1</v>
      </c>
      <c r="H361" t="str">
        <f>('hgyj-gyin'!O358)</f>
        <v>European integrated border management</v>
      </c>
    </row>
    <row r="362" spans="1:8" x14ac:dyDescent="0.3">
      <c r="A362" s="17"/>
      <c r="B362" s="5" t="str">
        <f>('hgyj-gyin'!B359)</f>
        <v>Lithuania</v>
      </c>
      <c r="C362" t="str">
        <f>('hgyj-gyin'!J359)</f>
        <v>PO1 Borders and visa</v>
      </c>
      <c r="D362">
        <f>('hgyj-gyin'!K359)</f>
        <v>1</v>
      </c>
      <c r="E362" t="str">
        <f>('hgyj-gyin'!L359)</f>
        <v>Borders and visa</v>
      </c>
      <c r="F362" t="str">
        <f>('hgyj-gyin'!M359)</f>
        <v>1 European integrated border management</v>
      </c>
      <c r="G362">
        <f>('hgyj-gyin'!N359)</f>
        <v>1</v>
      </c>
      <c r="H362" t="str">
        <f>('hgyj-gyin'!O359)</f>
        <v>European integrated border management</v>
      </c>
    </row>
    <row r="363" spans="1:8" x14ac:dyDescent="0.3">
      <c r="A363" s="17"/>
      <c r="B363" s="5" t="str">
        <f>('hgyj-gyin'!B360)</f>
        <v>Lithuania</v>
      </c>
      <c r="C363" t="str">
        <f>('hgyj-gyin'!J360)</f>
        <v>PO1 Borders and visa</v>
      </c>
      <c r="D363">
        <f>('hgyj-gyin'!K360)</f>
        <v>1</v>
      </c>
      <c r="E363" t="str">
        <f>('hgyj-gyin'!L360)</f>
        <v>Borders and visa</v>
      </c>
      <c r="F363" t="str">
        <f>('hgyj-gyin'!M360)</f>
        <v>2 Common visa policy</v>
      </c>
      <c r="G363">
        <f>('hgyj-gyin'!N360)</f>
        <v>2</v>
      </c>
      <c r="H363" t="str">
        <f>('hgyj-gyin'!O360)</f>
        <v>Common visa policy</v>
      </c>
    </row>
    <row r="364" spans="1:8" x14ac:dyDescent="0.3">
      <c r="A364" s="17"/>
      <c r="B364" s="5" t="str">
        <f>('hgyj-gyin'!B361)</f>
        <v>Lithuania</v>
      </c>
      <c r="C364" t="str">
        <f>('hgyj-gyin'!J361)</f>
        <v>PO1 Borders and visa</v>
      </c>
      <c r="D364">
        <f>('hgyj-gyin'!K361)</f>
        <v>1</v>
      </c>
      <c r="E364" t="str">
        <f>('hgyj-gyin'!L361)</f>
        <v>Borders and visa</v>
      </c>
      <c r="F364" t="str">
        <f>('hgyj-gyin'!M361)</f>
        <v>1 European integrated border management</v>
      </c>
      <c r="G364">
        <f>('hgyj-gyin'!N361)</f>
        <v>1</v>
      </c>
      <c r="H364" t="str">
        <f>('hgyj-gyin'!O361)</f>
        <v>European integrated border management</v>
      </c>
    </row>
    <row r="365" spans="1:8" x14ac:dyDescent="0.3">
      <c r="A365" s="17"/>
      <c r="B365" s="5" t="str">
        <f>('hgyj-gyin'!B362)</f>
        <v>Lithuania</v>
      </c>
      <c r="C365" t="str">
        <f>('hgyj-gyin'!J362)</f>
        <v>PO1 Borders and visa</v>
      </c>
      <c r="D365">
        <f>('hgyj-gyin'!K362)</f>
        <v>1</v>
      </c>
      <c r="E365" t="str">
        <f>('hgyj-gyin'!L362)</f>
        <v>Borders and visa</v>
      </c>
      <c r="F365" t="str">
        <f>('hgyj-gyin'!M362)</f>
        <v>2 Common visa policy</v>
      </c>
      <c r="G365">
        <f>('hgyj-gyin'!N362)</f>
        <v>2</v>
      </c>
      <c r="H365" t="str">
        <f>('hgyj-gyin'!O362)</f>
        <v>Common visa policy</v>
      </c>
    </row>
    <row r="366" spans="1:8" x14ac:dyDescent="0.3">
      <c r="A366" s="17"/>
      <c r="B366" s="5" t="str">
        <f>('hgyj-gyin'!B363)</f>
        <v>Lithuania</v>
      </c>
      <c r="C366" t="str">
        <f>('hgyj-gyin'!J363)</f>
        <v>PO1 Borders and visa</v>
      </c>
      <c r="D366">
        <f>('hgyj-gyin'!K363)</f>
        <v>1</v>
      </c>
      <c r="E366" t="str">
        <f>('hgyj-gyin'!L363)</f>
        <v>Borders and visa</v>
      </c>
      <c r="F366" t="str">
        <f>('hgyj-gyin'!M363)</f>
        <v>1 European integrated border management</v>
      </c>
      <c r="G366">
        <f>('hgyj-gyin'!N363)</f>
        <v>1</v>
      </c>
      <c r="H366" t="str">
        <f>('hgyj-gyin'!O363)</f>
        <v>European integrated border management</v>
      </c>
    </row>
    <row r="367" spans="1:8" x14ac:dyDescent="0.3">
      <c r="A367" s="17"/>
      <c r="B367" s="5" t="str">
        <f>('hgyj-gyin'!B364)</f>
        <v>Lithuania</v>
      </c>
      <c r="C367" t="str">
        <f>('hgyj-gyin'!J364)</f>
        <v>PO1 Borders and visa</v>
      </c>
      <c r="D367">
        <f>('hgyj-gyin'!K364)</f>
        <v>1</v>
      </c>
      <c r="E367" t="str">
        <f>('hgyj-gyin'!L364)</f>
        <v>Borders and visa</v>
      </c>
      <c r="F367" t="str">
        <f>('hgyj-gyin'!M364)</f>
        <v>1 European integrated border management</v>
      </c>
      <c r="G367">
        <f>('hgyj-gyin'!N364)</f>
        <v>1</v>
      </c>
      <c r="H367" t="str">
        <f>('hgyj-gyin'!O364)</f>
        <v>European integrated border management</v>
      </c>
    </row>
    <row r="368" spans="1:8" x14ac:dyDescent="0.3">
      <c r="A368" s="17"/>
      <c r="B368" s="5" t="str">
        <f>('hgyj-gyin'!B365)</f>
        <v>Lithuania</v>
      </c>
      <c r="C368" t="str">
        <f>('hgyj-gyin'!J365)</f>
        <v>PO1 Borders and visa</v>
      </c>
      <c r="D368">
        <f>('hgyj-gyin'!K365)</f>
        <v>1</v>
      </c>
      <c r="E368" t="str">
        <f>('hgyj-gyin'!L365)</f>
        <v>Borders and visa</v>
      </c>
      <c r="F368" t="str">
        <f>('hgyj-gyin'!M365)</f>
        <v>2 Common visa policy</v>
      </c>
      <c r="G368">
        <f>('hgyj-gyin'!N365)</f>
        <v>2</v>
      </c>
      <c r="H368" t="str">
        <f>('hgyj-gyin'!O365)</f>
        <v>Common visa policy</v>
      </c>
    </row>
    <row r="369" spans="1:8" x14ac:dyDescent="0.3">
      <c r="A369" s="17"/>
      <c r="B369" s="5" t="str">
        <f>('hgyj-gyin'!B366)</f>
        <v>Lithuania</v>
      </c>
      <c r="C369" t="str">
        <f>('hgyj-gyin'!J366)</f>
        <v>PO1 Borders and visa</v>
      </c>
      <c r="D369">
        <f>('hgyj-gyin'!K366)</f>
        <v>1</v>
      </c>
      <c r="E369" t="str">
        <f>('hgyj-gyin'!L366)</f>
        <v>Borders and visa</v>
      </c>
      <c r="F369" t="str">
        <f>('hgyj-gyin'!M366)</f>
        <v>TA.36(5) Technical assistance - flat rate (Art. 36(5) CPR)</v>
      </c>
      <c r="G369" t="str">
        <f>('hgyj-gyin'!N366)</f>
        <v>TA.36(5)</v>
      </c>
      <c r="H369" t="str">
        <f>('hgyj-gyin'!O366)</f>
        <v>Technical assistance - flat rate (Art. 36(5) CPR)</v>
      </c>
    </row>
    <row r="370" spans="1:8" x14ac:dyDescent="0.3">
      <c r="A370" s="17"/>
      <c r="B370" s="5" t="str">
        <f>('hgyj-gyin'!B367)</f>
        <v>Belgium</v>
      </c>
      <c r="C370" t="str">
        <f>('hgyj-gyin'!J367)</f>
        <v>PO2 Greener Europe</v>
      </c>
      <c r="D370">
        <f>('hgyj-gyin'!K367)</f>
        <v>2</v>
      </c>
      <c r="E370" t="str">
        <f>('hgyj-gyin'!L367)</f>
        <v>Greener Europe</v>
      </c>
      <c r="F370" t="str">
        <f>('hgyj-gyin'!M367)</f>
        <v>RSO2.7 Nature protection and biodiversity</v>
      </c>
      <c r="G370" t="str">
        <f>('hgyj-gyin'!N367)</f>
        <v>RSO2.7</v>
      </c>
      <c r="H370" t="str">
        <f>('hgyj-gyin'!O367)</f>
        <v>Nature protection and biodiversity</v>
      </c>
    </row>
    <row r="371" spans="1:8" x14ac:dyDescent="0.3">
      <c r="A371" s="17"/>
      <c r="B371" s="5" t="str">
        <f>('hgyj-gyin'!B368)</f>
        <v>Belgium</v>
      </c>
      <c r="C371" t="str">
        <f>('hgyj-gyin'!J368)</f>
        <v>PO1 Smarter Europe</v>
      </c>
      <c r="D371">
        <f>('hgyj-gyin'!K368)</f>
        <v>1</v>
      </c>
      <c r="E371" t="str">
        <f>('hgyj-gyin'!L368)</f>
        <v>Smarter Europe</v>
      </c>
      <c r="F371" t="str">
        <f>('hgyj-gyin'!M368)</f>
        <v>RSO1.3 Growth and competitiveness of SMEs</v>
      </c>
      <c r="G371" t="str">
        <f>('hgyj-gyin'!N368)</f>
        <v>RSO1.3</v>
      </c>
      <c r="H371" t="str">
        <f>('hgyj-gyin'!O368)</f>
        <v>Growth and competitiveness of SMEs</v>
      </c>
    </row>
    <row r="372" spans="1:8" x14ac:dyDescent="0.3">
      <c r="A372" s="17"/>
      <c r="B372" s="5" t="str">
        <f>('hgyj-gyin'!B369)</f>
        <v>Belgium</v>
      </c>
      <c r="C372" t="str">
        <f>('hgyj-gyin'!J369)</f>
        <v>PO4 Social Europe</v>
      </c>
      <c r="D372">
        <f>('hgyj-gyin'!K369)</f>
        <v>4</v>
      </c>
      <c r="E372" t="str">
        <f>('hgyj-gyin'!L369)</f>
        <v>Social Europe</v>
      </c>
      <c r="F372" t="str">
        <f>('hgyj-gyin'!M369)</f>
        <v>RSO4.3 Integration of marginalised communities</v>
      </c>
      <c r="G372" t="str">
        <f>('hgyj-gyin'!N369)</f>
        <v>RSO4.3</v>
      </c>
      <c r="H372" t="str">
        <f>('hgyj-gyin'!O369)</f>
        <v>Integration of marginalised communities</v>
      </c>
    </row>
    <row r="373" spans="1:8" x14ac:dyDescent="0.3">
      <c r="A373" s="17"/>
      <c r="B373" s="5" t="str">
        <f>('hgyj-gyin'!B370)</f>
        <v>Belgium</v>
      </c>
      <c r="C373" t="str">
        <f>('hgyj-gyin'!J370)</f>
        <v>PO1 Smarter Europe</v>
      </c>
      <c r="D373">
        <f>('hgyj-gyin'!K370)</f>
        <v>1</v>
      </c>
      <c r="E373" t="str">
        <f>('hgyj-gyin'!L370)</f>
        <v>Smarter Europe</v>
      </c>
      <c r="F373" t="str">
        <f>('hgyj-gyin'!M370)</f>
        <v>RSO1.1 Enhancing research and innovation</v>
      </c>
      <c r="G373" t="str">
        <f>('hgyj-gyin'!N370)</f>
        <v>RSO1.1</v>
      </c>
      <c r="H373" t="str">
        <f>('hgyj-gyin'!O370)</f>
        <v>Enhancing research and innovation</v>
      </c>
    </row>
    <row r="374" spans="1:8" x14ac:dyDescent="0.3">
      <c r="A374" s="17"/>
      <c r="B374" s="5" t="str">
        <f>('hgyj-gyin'!B371)</f>
        <v>Belgium</v>
      </c>
      <c r="C374" t="str">
        <f>('hgyj-gyin'!J371)</f>
        <v>PO4 Social Europe</v>
      </c>
      <c r="D374">
        <f>('hgyj-gyin'!K371)</f>
        <v>4</v>
      </c>
      <c r="E374" t="str">
        <f>('hgyj-gyin'!L371)</f>
        <v>Social Europe</v>
      </c>
      <c r="F374" t="str">
        <f>('hgyj-gyin'!M371)</f>
        <v>RSO4.3 Integration of marginalised communities</v>
      </c>
      <c r="G374" t="str">
        <f>('hgyj-gyin'!N371)</f>
        <v>RSO4.3</v>
      </c>
      <c r="H374" t="str">
        <f>('hgyj-gyin'!O371)</f>
        <v>Integration of marginalised communities</v>
      </c>
    </row>
    <row r="375" spans="1:8" x14ac:dyDescent="0.3">
      <c r="A375" s="17"/>
      <c r="B375" s="5" t="str">
        <f>('hgyj-gyin'!B372)</f>
        <v>Belgium</v>
      </c>
      <c r="C375" t="str">
        <f>('hgyj-gyin'!J372)</f>
        <v>PO2 Greener Europe</v>
      </c>
      <c r="D375">
        <f>('hgyj-gyin'!K372)</f>
        <v>2</v>
      </c>
      <c r="E375" t="str">
        <f>('hgyj-gyin'!L372)</f>
        <v>Greener Europe</v>
      </c>
      <c r="F375" t="str">
        <f>('hgyj-gyin'!M372)</f>
        <v>RSO2.1 Energy efficiency</v>
      </c>
      <c r="G375" t="str">
        <f>('hgyj-gyin'!N372)</f>
        <v>RSO2.1</v>
      </c>
      <c r="H375" t="str">
        <f>('hgyj-gyin'!O372)</f>
        <v>Energy efficiency</v>
      </c>
    </row>
    <row r="376" spans="1:8" x14ac:dyDescent="0.3">
      <c r="A376" s="17"/>
      <c r="B376" s="5" t="str">
        <f>('hgyj-gyin'!B373)</f>
        <v>Interreg</v>
      </c>
      <c r="C376" t="str">
        <f>('hgyj-gyin'!J373)</f>
        <v>PO6 Interreg: Cooperation Governance</v>
      </c>
      <c r="D376">
        <f>('hgyj-gyin'!K373)</f>
        <v>6</v>
      </c>
      <c r="E376" t="str">
        <f>('hgyj-gyin'!L373)</f>
        <v>Interreg: Cooperation Governance</v>
      </c>
      <c r="F376" t="str">
        <f>('hgyj-gyin'!M373)</f>
        <v>ISO6.1 Institutional capacity of public authorities</v>
      </c>
      <c r="G376" t="str">
        <f>('hgyj-gyin'!N373)</f>
        <v>ISO6.1</v>
      </c>
      <c r="H376" t="str">
        <f>('hgyj-gyin'!O373)</f>
        <v>Institutional capacity of public authorities</v>
      </c>
    </row>
    <row r="377" spans="1:8" x14ac:dyDescent="0.3">
      <c r="A377" s="17"/>
      <c r="B377" s="5" t="str">
        <f>('hgyj-gyin'!B374)</f>
        <v>Belgium</v>
      </c>
      <c r="C377" t="str">
        <f>('hgyj-gyin'!J374)</f>
        <v>PO5 Europe closer to citizens</v>
      </c>
      <c r="D377">
        <f>('hgyj-gyin'!K374)</f>
        <v>5</v>
      </c>
      <c r="E377" t="str">
        <f>('hgyj-gyin'!L374)</f>
        <v>Europe closer to citizens</v>
      </c>
      <c r="F377" t="str">
        <f>('hgyj-gyin'!M374)</f>
        <v>RSO5.1 Integrated development in urban areas</v>
      </c>
      <c r="G377" t="str">
        <f>('hgyj-gyin'!N374)</f>
        <v>RSO5.1</v>
      </c>
      <c r="H377" t="str">
        <f>('hgyj-gyin'!O374)</f>
        <v>Integrated development in urban areas</v>
      </c>
    </row>
    <row r="378" spans="1:8" x14ac:dyDescent="0.3">
      <c r="A378" s="17"/>
      <c r="B378" s="5" t="str">
        <f>('hgyj-gyin'!B375)</f>
        <v>Belgium</v>
      </c>
      <c r="C378" t="str">
        <f>('hgyj-gyin'!J375)</f>
        <v>PO2 Greener Europe</v>
      </c>
      <c r="D378">
        <f>('hgyj-gyin'!K375)</f>
        <v>2</v>
      </c>
      <c r="E378" t="str">
        <f>('hgyj-gyin'!L375)</f>
        <v>Greener Europe</v>
      </c>
      <c r="F378" t="str">
        <f>('hgyj-gyin'!M375)</f>
        <v>RSO2.6 Circular economy</v>
      </c>
      <c r="G378" t="str">
        <f>('hgyj-gyin'!N375)</f>
        <v>RSO2.6</v>
      </c>
      <c r="H378" t="str">
        <f>('hgyj-gyin'!O375)</f>
        <v>Circular economy</v>
      </c>
    </row>
    <row r="379" spans="1:8" x14ac:dyDescent="0.3">
      <c r="A379" s="17"/>
      <c r="B379" s="5" t="str">
        <f>('hgyj-gyin'!B376)</f>
        <v>Belgium</v>
      </c>
      <c r="C379" t="str">
        <f>('hgyj-gyin'!J376)</f>
        <v>PO2 Greener Europe</v>
      </c>
      <c r="D379">
        <f>('hgyj-gyin'!K376)</f>
        <v>2</v>
      </c>
      <c r="E379" t="str">
        <f>('hgyj-gyin'!L376)</f>
        <v>Greener Europe</v>
      </c>
      <c r="F379" t="str">
        <f>('hgyj-gyin'!M376)</f>
        <v>RSO2.6 Circular economy</v>
      </c>
      <c r="G379" t="str">
        <f>('hgyj-gyin'!N376)</f>
        <v>RSO2.6</v>
      </c>
      <c r="H379" t="str">
        <f>('hgyj-gyin'!O376)</f>
        <v>Circular economy</v>
      </c>
    </row>
    <row r="380" spans="1:8" x14ac:dyDescent="0.3">
      <c r="A380" s="17"/>
      <c r="B380" s="5" t="str">
        <f>('hgyj-gyin'!B377)</f>
        <v>France</v>
      </c>
      <c r="C380" t="str">
        <f>('hgyj-gyin'!J377)</f>
        <v>PO2 Greener Europe</v>
      </c>
      <c r="D380">
        <f>('hgyj-gyin'!K377)</f>
        <v>2</v>
      </c>
      <c r="E380" t="str">
        <f>('hgyj-gyin'!L377)</f>
        <v>Greener Europe</v>
      </c>
      <c r="F380" t="str">
        <f>('hgyj-gyin'!M377)</f>
        <v>RSO2.1 Energy efficiency</v>
      </c>
      <c r="G380" t="str">
        <f>('hgyj-gyin'!N377)</f>
        <v>RSO2.1</v>
      </c>
      <c r="H380" t="str">
        <f>('hgyj-gyin'!O377)</f>
        <v>Energy efficiency</v>
      </c>
    </row>
    <row r="381" spans="1:8" x14ac:dyDescent="0.3">
      <c r="A381" s="17"/>
      <c r="B381" s="5" t="str">
        <f>('hgyj-gyin'!B378)</f>
        <v>France</v>
      </c>
      <c r="C381" t="str">
        <f>('hgyj-gyin'!J378)</f>
        <v>PO4 Social Europe</v>
      </c>
      <c r="D381">
        <f>('hgyj-gyin'!K378)</f>
        <v>4</v>
      </c>
      <c r="E381" t="str">
        <f>('hgyj-gyin'!L378)</f>
        <v>Social Europe</v>
      </c>
      <c r="F381" t="str">
        <f>('hgyj-gyin'!M378)</f>
        <v>RSO4.6 Culture and sustainable tourism</v>
      </c>
      <c r="G381" t="str">
        <f>('hgyj-gyin'!N378)</f>
        <v>RSO4.6</v>
      </c>
      <c r="H381" t="str">
        <f>('hgyj-gyin'!O378)</f>
        <v>Culture and sustainable tourism</v>
      </c>
    </row>
    <row r="382" spans="1:8" x14ac:dyDescent="0.3">
      <c r="A382" s="17"/>
      <c r="B382" s="5" t="str">
        <f>('hgyj-gyin'!B379)</f>
        <v>France</v>
      </c>
      <c r="C382" t="str">
        <f>('hgyj-gyin'!J379)</f>
        <v>PO4 Social Europe</v>
      </c>
      <c r="D382">
        <f>('hgyj-gyin'!K379)</f>
        <v>4</v>
      </c>
      <c r="E382" t="str">
        <f>('hgyj-gyin'!L379)</f>
        <v>Social Europe</v>
      </c>
      <c r="F382" t="str">
        <f>('hgyj-gyin'!M379)</f>
        <v>ESO4.1 Access to employment and activation measures for all</v>
      </c>
      <c r="G382" t="str">
        <f>('hgyj-gyin'!N379)</f>
        <v>ESO4.1</v>
      </c>
      <c r="H382" t="str">
        <f>('hgyj-gyin'!O379)</f>
        <v>Access to employment and activation measures for all</v>
      </c>
    </row>
    <row r="383" spans="1:8" x14ac:dyDescent="0.3">
      <c r="A383" s="17"/>
      <c r="B383" s="5" t="str">
        <f>('hgyj-gyin'!B380)</f>
        <v>France</v>
      </c>
      <c r="C383" t="str">
        <f>('hgyj-gyin'!J380)</f>
        <v>PO4 Social Europe</v>
      </c>
      <c r="D383">
        <f>('hgyj-gyin'!K380)</f>
        <v>4</v>
      </c>
      <c r="E383" t="str">
        <f>('hgyj-gyin'!L380)</f>
        <v>Social Europe</v>
      </c>
      <c r="F383" t="str">
        <f>('hgyj-gyin'!M380)</f>
        <v>ESO4.1 Access to employment and activation measures for all</v>
      </c>
      <c r="G383" t="str">
        <f>('hgyj-gyin'!N380)</f>
        <v>ESO4.1</v>
      </c>
      <c r="H383" t="str">
        <f>('hgyj-gyin'!O380)</f>
        <v>Access to employment and activation measures for all</v>
      </c>
    </row>
    <row r="384" spans="1:8" x14ac:dyDescent="0.3">
      <c r="A384" s="17"/>
      <c r="B384" s="5" t="str">
        <f>('hgyj-gyin'!B381)</f>
        <v>Interreg</v>
      </c>
      <c r="C384" t="str">
        <f>('hgyj-gyin'!J381)</f>
        <v>PO3 Connected Europe</v>
      </c>
      <c r="D384">
        <f>('hgyj-gyin'!K381)</f>
        <v>3</v>
      </c>
      <c r="E384" t="str">
        <f>('hgyj-gyin'!L381)</f>
        <v>Connected Europe</v>
      </c>
      <c r="F384" t="str">
        <f>('hgyj-gyin'!M381)</f>
        <v>RSO3.2 Sustainable transport</v>
      </c>
      <c r="G384" t="str">
        <f>('hgyj-gyin'!N381)</f>
        <v>RSO3.2</v>
      </c>
      <c r="H384" t="str">
        <f>('hgyj-gyin'!O381)</f>
        <v>Sustainable transport</v>
      </c>
    </row>
    <row r="385" spans="1:8" x14ac:dyDescent="0.3">
      <c r="A385" s="17"/>
      <c r="B385" s="5" t="str">
        <f>('hgyj-gyin'!B382)</f>
        <v>France</v>
      </c>
      <c r="C385" t="str">
        <f>('hgyj-gyin'!J382)</f>
        <v>PO5 Europe closer to citizens</v>
      </c>
      <c r="D385">
        <f>('hgyj-gyin'!K382)</f>
        <v>5</v>
      </c>
      <c r="E385" t="str">
        <f>('hgyj-gyin'!L382)</f>
        <v>Europe closer to citizens</v>
      </c>
      <c r="F385" t="str">
        <f>('hgyj-gyin'!M382)</f>
        <v>RSO5.1 Integrated development in urban areas</v>
      </c>
      <c r="G385" t="str">
        <f>('hgyj-gyin'!N382)</f>
        <v>RSO5.1</v>
      </c>
      <c r="H385" t="str">
        <f>('hgyj-gyin'!O382)</f>
        <v>Integrated development in urban areas</v>
      </c>
    </row>
    <row r="386" spans="1:8" x14ac:dyDescent="0.3">
      <c r="A386" s="17"/>
      <c r="B386" s="5" t="str">
        <f>('hgyj-gyin'!B383)</f>
        <v>France</v>
      </c>
      <c r="C386" t="str">
        <f>('hgyj-gyin'!J383)</f>
        <v>PO4 Social Europe</v>
      </c>
      <c r="D386">
        <f>('hgyj-gyin'!K383)</f>
        <v>4</v>
      </c>
      <c r="E386" t="str">
        <f>('hgyj-gyin'!L383)</f>
        <v>Social Europe</v>
      </c>
      <c r="F386" t="str">
        <f>('hgyj-gyin'!M383)</f>
        <v>ESO4.11 Equal access to quality social and healthcare services</v>
      </c>
      <c r="G386" t="str">
        <f>('hgyj-gyin'!N383)</f>
        <v>ESO4.11</v>
      </c>
      <c r="H386" t="str">
        <f>('hgyj-gyin'!O383)</f>
        <v>Equal access to quality social and healthcare services</v>
      </c>
    </row>
    <row r="387" spans="1:8" x14ac:dyDescent="0.3">
      <c r="A387" s="17"/>
      <c r="B387" s="5" t="str">
        <f>('hgyj-gyin'!B384)</f>
        <v>France</v>
      </c>
      <c r="C387" t="str">
        <f>('hgyj-gyin'!J384)</f>
        <v>PO4 Social Europe</v>
      </c>
      <c r="D387">
        <f>('hgyj-gyin'!K384)</f>
        <v>4</v>
      </c>
      <c r="E387" t="str">
        <f>('hgyj-gyin'!L384)</f>
        <v>Social Europe</v>
      </c>
      <c r="F387" t="str">
        <f>('hgyj-gyin'!M384)</f>
        <v>RSO4.5 Access to health care</v>
      </c>
      <c r="G387" t="str">
        <f>('hgyj-gyin'!N384)</f>
        <v>RSO4.5</v>
      </c>
      <c r="H387" t="str">
        <f>('hgyj-gyin'!O384)</f>
        <v>Access to health care</v>
      </c>
    </row>
    <row r="388" spans="1:8" x14ac:dyDescent="0.3">
      <c r="A388" s="17"/>
      <c r="B388" s="5" t="str">
        <f>('hgyj-gyin'!B385)</f>
        <v>France</v>
      </c>
      <c r="C388" t="str">
        <f>('hgyj-gyin'!J385)</f>
        <v>PO4 Social Europe</v>
      </c>
      <c r="D388">
        <f>('hgyj-gyin'!K385)</f>
        <v>4</v>
      </c>
      <c r="E388" t="str">
        <f>('hgyj-gyin'!L385)</f>
        <v>Social Europe</v>
      </c>
      <c r="F388" t="str">
        <f>('hgyj-gyin'!M385)</f>
        <v>ESO4.7 Lifelong learning and career transitions</v>
      </c>
      <c r="G388" t="str">
        <f>('hgyj-gyin'!N385)</f>
        <v>ESO4.7</v>
      </c>
      <c r="H388" t="str">
        <f>('hgyj-gyin'!O385)</f>
        <v>Lifelong learning and career transitions</v>
      </c>
    </row>
    <row r="389" spans="1:8" x14ac:dyDescent="0.3">
      <c r="A389" s="17"/>
      <c r="B389" s="5" t="str">
        <f>('hgyj-gyin'!B386)</f>
        <v>Poland</v>
      </c>
      <c r="C389" t="str">
        <f>('hgyj-gyin'!J386)</f>
        <v>PO4 Social Europe</v>
      </c>
      <c r="D389">
        <f>('hgyj-gyin'!K386)</f>
        <v>4</v>
      </c>
      <c r="E389" t="str">
        <f>('hgyj-gyin'!L386)</f>
        <v>Social Europe</v>
      </c>
      <c r="F389" t="str">
        <f>('hgyj-gyin'!M386)</f>
        <v>ESO4.12 Social integration of people at risk</v>
      </c>
      <c r="G389" t="str">
        <f>('hgyj-gyin'!N386)</f>
        <v>ESO4.12</v>
      </c>
      <c r="H389" t="str">
        <f>('hgyj-gyin'!O386)</f>
        <v>Social integration of people at risk</v>
      </c>
    </row>
    <row r="390" spans="1:8" x14ac:dyDescent="0.3">
      <c r="A390" s="17"/>
      <c r="B390" s="5" t="str">
        <f>('hgyj-gyin'!B387)</f>
        <v>Belgium</v>
      </c>
      <c r="C390" t="str">
        <f>('hgyj-gyin'!J387)</f>
        <v>PO2 Greener Europe</v>
      </c>
      <c r="D390">
        <f>('hgyj-gyin'!K387)</f>
        <v>2</v>
      </c>
      <c r="E390" t="str">
        <f>('hgyj-gyin'!L387)</f>
        <v>Greener Europe</v>
      </c>
      <c r="F390" t="str">
        <f>('hgyj-gyin'!M387)</f>
        <v>RSO2.7 Nature protection and biodiversity</v>
      </c>
      <c r="G390" t="str">
        <f>('hgyj-gyin'!N387)</f>
        <v>RSO2.7</v>
      </c>
      <c r="H390" t="str">
        <f>('hgyj-gyin'!O387)</f>
        <v>Nature protection and biodiversity</v>
      </c>
    </row>
    <row r="391" spans="1:8" x14ac:dyDescent="0.3">
      <c r="A391" s="17"/>
      <c r="B391" s="5" t="str">
        <f>('hgyj-gyin'!B388)</f>
        <v>Poland</v>
      </c>
      <c r="C391" t="str">
        <f>('hgyj-gyin'!J388)</f>
        <v>PO4 Social Europe</v>
      </c>
      <c r="D391">
        <f>('hgyj-gyin'!K388)</f>
        <v>4</v>
      </c>
      <c r="E391" t="str">
        <f>('hgyj-gyin'!L388)</f>
        <v>Social Europe</v>
      </c>
      <c r="F391" t="str">
        <f>('hgyj-gyin'!M388)</f>
        <v>ESO4.1 Access to employment and activation measures for all</v>
      </c>
      <c r="G391" t="str">
        <f>('hgyj-gyin'!N388)</f>
        <v>ESO4.1</v>
      </c>
      <c r="H391" t="str">
        <f>('hgyj-gyin'!O388)</f>
        <v>Access to employment and activation measures for all</v>
      </c>
    </row>
    <row r="392" spans="1:8" x14ac:dyDescent="0.3">
      <c r="A392" s="17"/>
      <c r="B392" s="5" t="str">
        <f>('hgyj-gyin'!B389)</f>
        <v>France</v>
      </c>
      <c r="C392" t="str">
        <f>('hgyj-gyin'!J389)</f>
        <v>PO2 Greener Europe</v>
      </c>
      <c r="D392">
        <f>('hgyj-gyin'!K389)</f>
        <v>2</v>
      </c>
      <c r="E392" t="str">
        <f>('hgyj-gyin'!L389)</f>
        <v>Greener Europe</v>
      </c>
      <c r="F392" t="str">
        <f>('hgyj-gyin'!M389)</f>
        <v>RSO2.4 Climate change adaptation</v>
      </c>
      <c r="G392" t="str">
        <f>('hgyj-gyin'!N389)</f>
        <v>RSO2.4</v>
      </c>
      <c r="H392" t="str">
        <f>('hgyj-gyin'!O389)</f>
        <v>Climate change adaptation</v>
      </c>
    </row>
    <row r="393" spans="1:8" x14ac:dyDescent="0.3">
      <c r="A393" s="17"/>
      <c r="B393" s="5" t="str">
        <f>('hgyj-gyin'!B390)</f>
        <v>Germany</v>
      </c>
      <c r="C393" t="str">
        <f>('hgyj-gyin'!J390)</f>
        <v>PO1 Smarter Europe</v>
      </c>
      <c r="D393">
        <f>('hgyj-gyin'!K390)</f>
        <v>1</v>
      </c>
      <c r="E393" t="str">
        <f>('hgyj-gyin'!L390)</f>
        <v>Smarter Europe</v>
      </c>
      <c r="F393" t="str">
        <f>('hgyj-gyin'!M390)</f>
        <v>RSO1.3 Growth and competitiveness of SMEs</v>
      </c>
      <c r="G393" t="str">
        <f>('hgyj-gyin'!N390)</f>
        <v>RSO1.3</v>
      </c>
      <c r="H393" t="str">
        <f>('hgyj-gyin'!O390)</f>
        <v>Growth and competitiveness of SMEs</v>
      </c>
    </row>
    <row r="394" spans="1:8" x14ac:dyDescent="0.3">
      <c r="A394" s="17"/>
      <c r="B394" s="5" t="str">
        <f>('hgyj-gyin'!B391)</f>
        <v>France</v>
      </c>
      <c r="C394" t="str">
        <f>('hgyj-gyin'!J391)</f>
        <v>PO4 Social Europe</v>
      </c>
      <c r="D394">
        <f>('hgyj-gyin'!K391)</f>
        <v>4</v>
      </c>
      <c r="E394" t="str">
        <f>('hgyj-gyin'!L391)</f>
        <v>Social Europe</v>
      </c>
      <c r="F394" t="str">
        <f>('hgyj-gyin'!M391)</f>
        <v>ESO4.6 Quality and inclusive education and training systems</v>
      </c>
      <c r="G394" t="str">
        <f>('hgyj-gyin'!N391)</f>
        <v>ESO4.6</v>
      </c>
      <c r="H394" t="str">
        <f>('hgyj-gyin'!O391)</f>
        <v>Quality and inclusive education and training systems</v>
      </c>
    </row>
    <row r="395" spans="1:8" x14ac:dyDescent="0.3">
      <c r="A395" s="17"/>
      <c r="B395" s="5" t="str">
        <f>('hgyj-gyin'!B392)</f>
        <v>France</v>
      </c>
      <c r="C395" t="str">
        <f>('hgyj-gyin'!J392)</f>
        <v>PO2 Greener Europe</v>
      </c>
      <c r="D395">
        <f>('hgyj-gyin'!K392)</f>
        <v>2</v>
      </c>
      <c r="E395" t="str">
        <f>('hgyj-gyin'!L392)</f>
        <v>Greener Europe</v>
      </c>
      <c r="F395" t="str">
        <f>('hgyj-gyin'!M392)</f>
        <v>RSO2.1 Energy efficiency</v>
      </c>
      <c r="G395" t="str">
        <f>('hgyj-gyin'!N392)</f>
        <v>RSO2.1</v>
      </c>
      <c r="H395" t="str">
        <f>('hgyj-gyin'!O392)</f>
        <v>Energy efficiency</v>
      </c>
    </row>
    <row r="396" spans="1:8" x14ac:dyDescent="0.3">
      <c r="A396" s="17"/>
      <c r="B396" s="5" t="str">
        <f>('hgyj-gyin'!B393)</f>
        <v>France</v>
      </c>
      <c r="C396" t="str">
        <f>('hgyj-gyin'!J393)</f>
        <v>PO1 Smarter Europe</v>
      </c>
      <c r="D396">
        <f>('hgyj-gyin'!K393)</f>
        <v>1</v>
      </c>
      <c r="E396" t="str">
        <f>('hgyj-gyin'!L393)</f>
        <v>Smarter Europe</v>
      </c>
      <c r="F396" t="str">
        <f>('hgyj-gyin'!M393)</f>
        <v>RSO1.3 Growth and competitiveness of SMEs</v>
      </c>
      <c r="G396" t="str">
        <f>('hgyj-gyin'!N393)</f>
        <v>RSO1.3</v>
      </c>
      <c r="H396" t="str">
        <f>('hgyj-gyin'!O393)</f>
        <v>Growth and competitiveness of SMEs</v>
      </c>
    </row>
    <row r="397" spans="1:8" x14ac:dyDescent="0.3">
      <c r="A397" s="17"/>
      <c r="B397" s="5" t="str">
        <f>('hgyj-gyin'!B394)</f>
        <v>Spain</v>
      </c>
      <c r="C397" t="str">
        <f>('hgyj-gyin'!J394)</f>
        <v>PO2 Greener Europe</v>
      </c>
      <c r="D397">
        <f>('hgyj-gyin'!K394)</f>
        <v>2</v>
      </c>
      <c r="E397" t="str">
        <f>('hgyj-gyin'!L394)</f>
        <v>Greener Europe</v>
      </c>
      <c r="F397" t="str">
        <f>('hgyj-gyin'!M394)</f>
        <v>RSO2.5 Sustainable water</v>
      </c>
      <c r="G397" t="str">
        <f>('hgyj-gyin'!N394)</f>
        <v>RSO2.5</v>
      </c>
      <c r="H397" t="str">
        <f>('hgyj-gyin'!O394)</f>
        <v>Sustainable water</v>
      </c>
    </row>
    <row r="398" spans="1:8" x14ac:dyDescent="0.3">
      <c r="A398" s="17"/>
      <c r="B398" s="5" t="str">
        <f>('hgyj-gyin'!B395)</f>
        <v>France</v>
      </c>
      <c r="C398" t="str">
        <f>('hgyj-gyin'!J395)</f>
        <v>PO4 Social Europe</v>
      </c>
      <c r="D398">
        <f>('hgyj-gyin'!K395)</f>
        <v>4</v>
      </c>
      <c r="E398" t="str">
        <f>('hgyj-gyin'!L395)</f>
        <v>Social Europe</v>
      </c>
      <c r="F398" t="str">
        <f>('hgyj-gyin'!M395)</f>
        <v>ESO4.11 Equal access to quality social and healthcare services</v>
      </c>
      <c r="G398" t="str">
        <f>('hgyj-gyin'!N395)</f>
        <v>ESO4.11</v>
      </c>
      <c r="H398" t="str">
        <f>('hgyj-gyin'!O395)</f>
        <v>Equal access to quality social and healthcare services</v>
      </c>
    </row>
    <row r="399" spans="1:8" x14ac:dyDescent="0.3">
      <c r="A399" s="17"/>
      <c r="B399" s="5" t="str">
        <f>('hgyj-gyin'!B396)</f>
        <v>Spain</v>
      </c>
      <c r="C399" t="str">
        <f>('hgyj-gyin'!J396)</f>
        <v>PO4 Social Europe</v>
      </c>
      <c r="D399">
        <f>('hgyj-gyin'!K396)</f>
        <v>4</v>
      </c>
      <c r="E399" t="str">
        <f>('hgyj-gyin'!L396)</f>
        <v>Social Europe</v>
      </c>
      <c r="F399" t="str">
        <f>('hgyj-gyin'!M396)</f>
        <v>ESO4.6 Quality and inclusive education and training systems</v>
      </c>
      <c r="G399" t="str">
        <f>('hgyj-gyin'!N396)</f>
        <v>ESO4.6</v>
      </c>
      <c r="H399" t="str">
        <f>('hgyj-gyin'!O396)</f>
        <v>Quality and inclusive education and training systems</v>
      </c>
    </row>
    <row r="400" spans="1:8" x14ac:dyDescent="0.3">
      <c r="A400" s="17"/>
      <c r="B400" s="5" t="str">
        <f>('hgyj-gyin'!B397)</f>
        <v>Sweden</v>
      </c>
      <c r="C400" t="str">
        <f>('hgyj-gyin'!J397)</f>
        <v>PO2 Greener Europe</v>
      </c>
      <c r="D400">
        <f>('hgyj-gyin'!K397)</f>
        <v>2</v>
      </c>
      <c r="E400" t="str">
        <f>('hgyj-gyin'!L397)</f>
        <v>Greener Europe</v>
      </c>
      <c r="F400" t="str">
        <f>('hgyj-gyin'!M397)</f>
        <v>RSO2.4 Climate change adaptation</v>
      </c>
      <c r="G400" t="str">
        <f>('hgyj-gyin'!N397)</f>
        <v>RSO2.4</v>
      </c>
      <c r="H400" t="str">
        <f>('hgyj-gyin'!O397)</f>
        <v>Climate change adaptation</v>
      </c>
    </row>
    <row r="401" spans="1:8" x14ac:dyDescent="0.3">
      <c r="A401" s="17"/>
      <c r="B401" s="5" t="str">
        <f>('hgyj-gyin'!B398)</f>
        <v>France</v>
      </c>
      <c r="C401" t="str">
        <f>('hgyj-gyin'!J398)</f>
        <v>PO4 Social Europe</v>
      </c>
      <c r="D401">
        <f>('hgyj-gyin'!K398)</f>
        <v>4</v>
      </c>
      <c r="E401" t="str">
        <f>('hgyj-gyin'!L398)</f>
        <v>Social Europe</v>
      </c>
      <c r="F401" t="str">
        <f>('hgyj-gyin'!M398)</f>
        <v>ESO4.6 Quality and inclusive education and training systems</v>
      </c>
      <c r="G401" t="str">
        <f>('hgyj-gyin'!N398)</f>
        <v>ESO4.6</v>
      </c>
      <c r="H401" t="str">
        <f>('hgyj-gyin'!O398)</f>
        <v>Quality and inclusive education and training systems</v>
      </c>
    </row>
    <row r="402" spans="1:8" x14ac:dyDescent="0.3">
      <c r="A402" s="17"/>
      <c r="B402" s="5" t="str">
        <f>('hgyj-gyin'!B399)</f>
        <v>France</v>
      </c>
      <c r="C402" t="str">
        <f>('hgyj-gyin'!J399)</f>
        <v>PO1 Smarter Europe</v>
      </c>
      <c r="D402">
        <f>('hgyj-gyin'!K399)</f>
        <v>1</v>
      </c>
      <c r="E402" t="str">
        <f>('hgyj-gyin'!L399)</f>
        <v>Smarter Europe</v>
      </c>
      <c r="F402" t="str">
        <f>('hgyj-gyin'!M399)</f>
        <v>RSO1.1 Enhancing research and innovation</v>
      </c>
      <c r="G402" t="str">
        <f>('hgyj-gyin'!N399)</f>
        <v>RSO1.1</v>
      </c>
      <c r="H402" t="str">
        <f>('hgyj-gyin'!O399)</f>
        <v>Enhancing research and innovation</v>
      </c>
    </row>
    <row r="403" spans="1:8" x14ac:dyDescent="0.3">
      <c r="A403" s="17"/>
      <c r="B403" s="5" t="str">
        <f>('hgyj-gyin'!B400)</f>
        <v>France</v>
      </c>
      <c r="C403" t="str">
        <f>('hgyj-gyin'!J400)</f>
        <v>PO4 Social Europe</v>
      </c>
      <c r="D403">
        <f>('hgyj-gyin'!K400)</f>
        <v>4</v>
      </c>
      <c r="E403" t="str">
        <f>('hgyj-gyin'!L400)</f>
        <v>Social Europe</v>
      </c>
      <c r="F403" t="str">
        <f>('hgyj-gyin'!M400)</f>
        <v>ESO4.7 Lifelong learning and career transitions</v>
      </c>
      <c r="G403" t="str">
        <f>('hgyj-gyin'!N400)</f>
        <v>ESO4.7</v>
      </c>
      <c r="H403" t="str">
        <f>('hgyj-gyin'!O400)</f>
        <v>Lifelong learning and career transitions</v>
      </c>
    </row>
    <row r="404" spans="1:8" x14ac:dyDescent="0.3">
      <c r="A404" s="17"/>
      <c r="B404" s="5" t="str">
        <f>('hgyj-gyin'!B401)</f>
        <v>Germany</v>
      </c>
      <c r="C404" t="str">
        <f>('hgyj-gyin'!J401)</f>
        <v>PO4 Social Europe</v>
      </c>
      <c r="D404">
        <f>('hgyj-gyin'!K401)</f>
        <v>4</v>
      </c>
      <c r="E404" t="str">
        <f>('hgyj-gyin'!L401)</f>
        <v>Social Europe</v>
      </c>
      <c r="F404" t="str">
        <f>('hgyj-gyin'!M401)</f>
        <v>ESO4.6 Quality and inclusive education and training systems</v>
      </c>
      <c r="G404" t="str">
        <f>('hgyj-gyin'!N401)</f>
        <v>ESO4.6</v>
      </c>
      <c r="H404" t="str">
        <f>('hgyj-gyin'!O401)</f>
        <v>Quality and inclusive education and training systems</v>
      </c>
    </row>
    <row r="405" spans="1:8" x14ac:dyDescent="0.3">
      <c r="A405" s="17"/>
      <c r="B405" s="5" t="str">
        <f>('hgyj-gyin'!B402)</f>
        <v>Sweden</v>
      </c>
      <c r="C405" t="str">
        <f>('hgyj-gyin'!J402)</f>
        <v>PO1 Smarter Europe</v>
      </c>
      <c r="D405">
        <f>('hgyj-gyin'!K402)</f>
        <v>1</v>
      </c>
      <c r="E405" t="str">
        <f>('hgyj-gyin'!L402)</f>
        <v>Smarter Europe</v>
      </c>
      <c r="F405" t="str">
        <f>('hgyj-gyin'!M402)</f>
        <v>RSO1.4 Skills for smart specialisation and transition</v>
      </c>
      <c r="G405" t="str">
        <f>('hgyj-gyin'!N402)</f>
        <v>RSO1.4</v>
      </c>
      <c r="H405" t="str">
        <f>('hgyj-gyin'!O402)</f>
        <v>Skills for smart specialisation and transition</v>
      </c>
    </row>
    <row r="406" spans="1:8" x14ac:dyDescent="0.3">
      <c r="A406" s="17"/>
      <c r="B406" s="5" t="str">
        <f>('hgyj-gyin'!B403)</f>
        <v>France</v>
      </c>
      <c r="C406" t="str">
        <f>('hgyj-gyin'!J403)</f>
        <v>PO4 Social Europe</v>
      </c>
      <c r="D406">
        <f>('hgyj-gyin'!K403)</f>
        <v>4</v>
      </c>
      <c r="E406" t="str">
        <f>('hgyj-gyin'!L403)</f>
        <v>Social Europe</v>
      </c>
      <c r="F406" t="str">
        <f>('hgyj-gyin'!M403)</f>
        <v>RSO4.6 Culture and sustainable tourism</v>
      </c>
      <c r="G406" t="str">
        <f>('hgyj-gyin'!N403)</f>
        <v>RSO4.6</v>
      </c>
      <c r="H406" t="str">
        <f>('hgyj-gyin'!O403)</f>
        <v>Culture and sustainable tourism</v>
      </c>
    </row>
    <row r="407" spans="1:8" x14ac:dyDescent="0.3">
      <c r="A407" s="17"/>
      <c r="B407" s="5" t="str">
        <f>('hgyj-gyin'!B404)</f>
        <v>France</v>
      </c>
      <c r="C407" t="str">
        <f>('hgyj-gyin'!J404)</f>
        <v>PO5 Europe closer to citizens</v>
      </c>
      <c r="D407">
        <f>('hgyj-gyin'!K404)</f>
        <v>5</v>
      </c>
      <c r="E407" t="str">
        <f>('hgyj-gyin'!L404)</f>
        <v>Europe closer to citizens</v>
      </c>
      <c r="F407" t="str">
        <f>('hgyj-gyin'!M404)</f>
        <v>RSO5.2 Integrated development in rural and coastal areas</v>
      </c>
      <c r="G407" t="str">
        <f>('hgyj-gyin'!N404)</f>
        <v>RSO5.2</v>
      </c>
      <c r="H407" t="str">
        <f>('hgyj-gyin'!O404)</f>
        <v>Integrated development in rural and coastal areas</v>
      </c>
    </row>
    <row r="408" spans="1:8" x14ac:dyDescent="0.3">
      <c r="A408" s="17"/>
      <c r="B408" s="5" t="str">
        <f>('hgyj-gyin'!B405)</f>
        <v>France</v>
      </c>
      <c r="C408" t="str">
        <f>('hgyj-gyin'!J405)</f>
        <v>PO2 Greener Europe</v>
      </c>
      <c r="D408">
        <f>('hgyj-gyin'!K405)</f>
        <v>2</v>
      </c>
      <c r="E408" t="str">
        <f>('hgyj-gyin'!L405)</f>
        <v>Greener Europe</v>
      </c>
      <c r="F408" t="str">
        <f>('hgyj-gyin'!M405)</f>
        <v>RSO2.1 Energy efficiency</v>
      </c>
      <c r="G408" t="str">
        <f>('hgyj-gyin'!N405)</f>
        <v>RSO2.1</v>
      </c>
      <c r="H408" t="str">
        <f>('hgyj-gyin'!O405)</f>
        <v>Energy efficiency</v>
      </c>
    </row>
    <row r="409" spans="1:8" x14ac:dyDescent="0.3">
      <c r="A409" s="17"/>
      <c r="B409" s="5" t="str">
        <f>('hgyj-gyin'!B406)</f>
        <v>France</v>
      </c>
      <c r="C409" t="str">
        <f>('hgyj-gyin'!J406)</f>
        <v>PO4 Social Europe</v>
      </c>
      <c r="D409">
        <f>('hgyj-gyin'!K406)</f>
        <v>4</v>
      </c>
      <c r="E409" t="str">
        <f>('hgyj-gyin'!L406)</f>
        <v>Social Europe</v>
      </c>
      <c r="F409" t="str">
        <f>('hgyj-gyin'!M406)</f>
        <v>RSO4.6 Culture and sustainable tourism</v>
      </c>
      <c r="G409" t="str">
        <f>('hgyj-gyin'!N406)</f>
        <v>RSO4.6</v>
      </c>
      <c r="H409" t="str">
        <f>('hgyj-gyin'!O406)</f>
        <v>Culture and sustainable tourism</v>
      </c>
    </row>
    <row r="410" spans="1:8" x14ac:dyDescent="0.3">
      <c r="A410" s="17"/>
      <c r="B410" s="5" t="str">
        <f>('hgyj-gyin'!B407)</f>
        <v>France</v>
      </c>
      <c r="C410" t="str">
        <f>('hgyj-gyin'!J407)</f>
        <v>PO2 Greener Europe</v>
      </c>
      <c r="D410">
        <f>('hgyj-gyin'!K407)</f>
        <v>2</v>
      </c>
      <c r="E410" t="str">
        <f>('hgyj-gyin'!L407)</f>
        <v>Greener Europe</v>
      </c>
      <c r="F410" t="str">
        <f>('hgyj-gyin'!M407)</f>
        <v>RSO2.2 Renewable energy</v>
      </c>
      <c r="G410" t="str">
        <f>('hgyj-gyin'!N407)</f>
        <v>RSO2.2</v>
      </c>
      <c r="H410" t="str">
        <f>('hgyj-gyin'!O407)</f>
        <v>Renewable energy</v>
      </c>
    </row>
    <row r="411" spans="1:8" x14ac:dyDescent="0.3">
      <c r="A411" s="17"/>
      <c r="B411" s="5" t="str">
        <f>('hgyj-gyin'!B408)</f>
        <v>France</v>
      </c>
      <c r="C411" t="str">
        <f>('hgyj-gyin'!J408)</f>
        <v>PO2 Greener Europe</v>
      </c>
      <c r="D411">
        <f>('hgyj-gyin'!K408)</f>
        <v>2</v>
      </c>
      <c r="E411" t="str">
        <f>('hgyj-gyin'!L408)</f>
        <v>Greener Europe</v>
      </c>
      <c r="F411" t="str">
        <f>('hgyj-gyin'!M408)</f>
        <v>RSO2.6 Circular economy</v>
      </c>
      <c r="G411" t="str">
        <f>('hgyj-gyin'!N408)</f>
        <v>RSO2.6</v>
      </c>
      <c r="H411" t="str">
        <f>('hgyj-gyin'!O408)</f>
        <v>Circular economy</v>
      </c>
    </row>
    <row r="412" spans="1:8" x14ac:dyDescent="0.3">
      <c r="A412" s="17"/>
      <c r="B412" s="5" t="str">
        <f>('hgyj-gyin'!B409)</f>
        <v>France</v>
      </c>
      <c r="C412" t="str">
        <f>('hgyj-gyin'!J409)</f>
        <v>PO2 Greener Europe</v>
      </c>
      <c r="D412">
        <f>('hgyj-gyin'!K409)</f>
        <v>2</v>
      </c>
      <c r="E412" t="str">
        <f>('hgyj-gyin'!L409)</f>
        <v>Greener Europe</v>
      </c>
      <c r="F412" t="str">
        <f>('hgyj-gyin'!M409)</f>
        <v>RSO2.7 Nature protection and biodiversity</v>
      </c>
      <c r="G412" t="str">
        <f>('hgyj-gyin'!N409)</f>
        <v>RSO2.7</v>
      </c>
      <c r="H412" t="str">
        <f>('hgyj-gyin'!O409)</f>
        <v>Nature protection and biodiversity</v>
      </c>
    </row>
    <row r="413" spans="1:8" x14ac:dyDescent="0.3">
      <c r="A413" s="17"/>
      <c r="B413" s="5" t="str">
        <f>('hgyj-gyin'!B410)</f>
        <v>Greece</v>
      </c>
      <c r="C413" t="str">
        <f>('hgyj-gyin'!J410)</f>
        <v>PO4 Social Europe</v>
      </c>
      <c r="D413">
        <f>('hgyj-gyin'!K410)</f>
        <v>4</v>
      </c>
      <c r="E413" t="str">
        <f>('hgyj-gyin'!L410)</f>
        <v>Social Europe</v>
      </c>
      <c r="F413" t="str">
        <f>('hgyj-gyin'!M410)</f>
        <v>ESO4.1 Access to employment and activation measures for all</v>
      </c>
      <c r="G413" t="str">
        <f>('hgyj-gyin'!N410)</f>
        <v>ESO4.1</v>
      </c>
      <c r="H413" t="str">
        <f>('hgyj-gyin'!O410)</f>
        <v>Access to employment and activation measures for all</v>
      </c>
    </row>
    <row r="414" spans="1:8" x14ac:dyDescent="0.3">
      <c r="A414" s="17"/>
      <c r="B414" s="5" t="str">
        <f>('hgyj-gyin'!B411)</f>
        <v>France</v>
      </c>
      <c r="C414" t="str">
        <f>('hgyj-gyin'!J411)</f>
        <v>PO2 Greener Europe</v>
      </c>
      <c r="D414">
        <f>('hgyj-gyin'!K411)</f>
        <v>2</v>
      </c>
      <c r="E414" t="str">
        <f>('hgyj-gyin'!L411)</f>
        <v>Greener Europe</v>
      </c>
      <c r="F414" t="str">
        <f>('hgyj-gyin'!M411)</f>
        <v>RSO2.7 Nature protection and biodiversity</v>
      </c>
      <c r="G414" t="str">
        <f>('hgyj-gyin'!N411)</f>
        <v>RSO2.7</v>
      </c>
      <c r="H414" t="str">
        <f>('hgyj-gyin'!O411)</f>
        <v>Nature protection and biodiversity</v>
      </c>
    </row>
    <row r="415" spans="1:8" x14ac:dyDescent="0.3">
      <c r="A415" s="17"/>
      <c r="B415" s="5" t="str">
        <f>('hgyj-gyin'!B412)</f>
        <v>France</v>
      </c>
      <c r="C415" t="str">
        <f>('hgyj-gyin'!J412)</f>
        <v>PO1 Smarter Europe</v>
      </c>
      <c r="D415">
        <f>('hgyj-gyin'!K412)</f>
        <v>1</v>
      </c>
      <c r="E415" t="str">
        <f>('hgyj-gyin'!L412)</f>
        <v>Smarter Europe</v>
      </c>
      <c r="F415" t="str">
        <f>('hgyj-gyin'!M412)</f>
        <v>RSO1.1 Enhancing research and innovation</v>
      </c>
      <c r="G415" t="str">
        <f>('hgyj-gyin'!N412)</f>
        <v>RSO1.1</v>
      </c>
      <c r="H415" t="str">
        <f>('hgyj-gyin'!O412)</f>
        <v>Enhancing research and innovation</v>
      </c>
    </row>
    <row r="416" spans="1:8" x14ac:dyDescent="0.3">
      <c r="A416" s="17"/>
      <c r="B416" s="5" t="str">
        <f>('hgyj-gyin'!B413)</f>
        <v>France</v>
      </c>
      <c r="C416" t="str">
        <f>('hgyj-gyin'!J413)</f>
        <v>PO2 Greener Europe</v>
      </c>
      <c r="D416">
        <f>('hgyj-gyin'!K413)</f>
        <v>2</v>
      </c>
      <c r="E416" t="str">
        <f>('hgyj-gyin'!L413)</f>
        <v>Greener Europe</v>
      </c>
      <c r="F416" t="str">
        <f>('hgyj-gyin'!M413)</f>
        <v>RSO2.4 Climate change adaptation</v>
      </c>
      <c r="G416" t="str">
        <f>('hgyj-gyin'!N413)</f>
        <v>RSO2.4</v>
      </c>
      <c r="H416" t="str">
        <f>('hgyj-gyin'!O413)</f>
        <v>Climate change adaptation</v>
      </c>
    </row>
    <row r="417" spans="1:8" x14ac:dyDescent="0.3">
      <c r="A417" s="17"/>
      <c r="B417" s="5" t="str">
        <f>('hgyj-gyin'!B414)</f>
        <v>Spain</v>
      </c>
      <c r="C417" t="str">
        <f>('hgyj-gyin'!J414)</f>
        <v>PO4 Social Europe</v>
      </c>
      <c r="D417">
        <f>('hgyj-gyin'!K414)</f>
        <v>4</v>
      </c>
      <c r="E417" t="str">
        <f>('hgyj-gyin'!L414)</f>
        <v>Social Europe</v>
      </c>
      <c r="F417" t="str">
        <f>('hgyj-gyin'!M414)</f>
        <v>ESO4.5 Improving education and training systems</v>
      </c>
      <c r="G417" t="str">
        <f>('hgyj-gyin'!N414)</f>
        <v>ESO4.5</v>
      </c>
      <c r="H417" t="str">
        <f>('hgyj-gyin'!O414)</f>
        <v>Improving education and training systems</v>
      </c>
    </row>
    <row r="418" spans="1:8" x14ac:dyDescent="0.3">
      <c r="A418" s="17"/>
      <c r="B418" s="5" t="str">
        <f>('hgyj-gyin'!B415)</f>
        <v>Netherlands</v>
      </c>
      <c r="C418" t="str">
        <f>('hgyj-gyin'!J415)</f>
        <v>PO8 JTF specific objective</v>
      </c>
      <c r="D418">
        <f>('hgyj-gyin'!K415)</f>
        <v>8</v>
      </c>
      <c r="E418" t="str">
        <f>('hgyj-gyin'!L415)</f>
        <v>JTF specific objective</v>
      </c>
      <c r="F418" t="str">
        <f>('hgyj-gyin'!M415)</f>
        <v>JSO8.1 Just Transition Fund</v>
      </c>
      <c r="G418" t="str">
        <f>('hgyj-gyin'!N415)</f>
        <v>JSO8.1</v>
      </c>
      <c r="H418" t="str">
        <f>('hgyj-gyin'!O415)</f>
        <v>Just Transition Fund</v>
      </c>
    </row>
    <row r="419" spans="1:8" x14ac:dyDescent="0.3">
      <c r="A419" s="17"/>
      <c r="B419" s="5" t="str">
        <f>('hgyj-gyin'!B416)</f>
        <v>France</v>
      </c>
      <c r="C419" t="str">
        <f>('hgyj-gyin'!J416)</f>
        <v>PO5 Europe closer to citizens</v>
      </c>
      <c r="D419">
        <f>('hgyj-gyin'!K416)</f>
        <v>5</v>
      </c>
      <c r="E419" t="str">
        <f>('hgyj-gyin'!L416)</f>
        <v>Europe closer to citizens</v>
      </c>
      <c r="F419" t="str">
        <f>('hgyj-gyin'!M416)</f>
        <v>RSO5.2 Integrated development in rural and coastal areas</v>
      </c>
      <c r="G419" t="str">
        <f>('hgyj-gyin'!N416)</f>
        <v>RSO5.2</v>
      </c>
      <c r="H419" t="str">
        <f>('hgyj-gyin'!O416)</f>
        <v>Integrated development in rural and coastal areas</v>
      </c>
    </row>
    <row r="420" spans="1:8" x14ac:dyDescent="0.3">
      <c r="A420" s="17"/>
      <c r="B420" s="5" t="str">
        <f>('hgyj-gyin'!B417)</f>
        <v>Netherlands</v>
      </c>
      <c r="C420" t="str">
        <f>('hgyj-gyin'!J417)</f>
        <v>PO8 JTF specific objective</v>
      </c>
      <c r="D420">
        <f>('hgyj-gyin'!K417)</f>
        <v>8</v>
      </c>
      <c r="E420" t="str">
        <f>('hgyj-gyin'!L417)</f>
        <v>JTF specific objective</v>
      </c>
      <c r="F420" t="str">
        <f>('hgyj-gyin'!M417)</f>
        <v>JSO8.1 Just Transition Fund</v>
      </c>
      <c r="G420" t="str">
        <f>('hgyj-gyin'!N417)</f>
        <v>JSO8.1</v>
      </c>
      <c r="H420" t="str">
        <f>('hgyj-gyin'!O417)</f>
        <v>Just Transition Fund</v>
      </c>
    </row>
    <row r="421" spans="1:8" x14ac:dyDescent="0.3">
      <c r="A421" s="17"/>
      <c r="B421" s="5" t="str">
        <f>('hgyj-gyin'!B418)</f>
        <v>Netherlands</v>
      </c>
      <c r="C421" t="str">
        <f>('hgyj-gyin'!J418)</f>
        <v>PO8 JTF specific objective</v>
      </c>
      <c r="D421">
        <f>('hgyj-gyin'!K418)</f>
        <v>8</v>
      </c>
      <c r="E421" t="str">
        <f>('hgyj-gyin'!L418)</f>
        <v>JTF specific objective</v>
      </c>
      <c r="F421" t="str">
        <f>('hgyj-gyin'!M418)</f>
        <v>JSO8.1 Just Transition Fund</v>
      </c>
      <c r="G421" t="str">
        <f>('hgyj-gyin'!N418)</f>
        <v>JSO8.1</v>
      </c>
      <c r="H421" t="str">
        <f>('hgyj-gyin'!O418)</f>
        <v>Just Transition Fund</v>
      </c>
    </row>
    <row r="422" spans="1:8" x14ac:dyDescent="0.3">
      <c r="A422" s="17"/>
      <c r="B422" s="5" t="str">
        <f>('hgyj-gyin'!B419)</f>
        <v>France</v>
      </c>
      <c r="C422" t="str">
        <f>('hgyj-gyin'!J419)</f>
        <v>PO4 Social Europe</v>
      </c>
      <c r="D422">
        <f>('hgyj-gyin'!K419)</f>
        <v>4</v>
      </c>
      <c r="E422" t="str">
        <f>('hgyj-gyin'!L419)</f>
        <v>Social Europe</v>
      </c>
      <c r="F422" t="str">
        <f>('hgyj-gyin'!M419)</f>
        <v>ESO4.6 Quality and inclusive education and training systems</v>
      </c>
      <c r="G422" t="str">
        <f>('hgyj-gyin'!N419)</f>
        <v>ESO4.6</v>
      </c>
      <c r="H422" t="str">
        <f>('hgyj-gyin'!O419)</f>
        <v>Quality and inclusive education and training systems</v>
      </c>
    </row>
    <row r="423" spans="1:8" x14ac:dyDescent="0.3">
      <c r="A423" s="17"/>
      <c r="B423" s="5" t="str">
        <f>('hgyj-gyin'!B420)</f>
        <v>Netherlands</v>
      </c>
      <c r="C423" t="str">
        <f>('hgyj-gyin'!J420)</f>
        <v>PO8 JTF specific objective</v>
      </c>
      <c r="D423">
        <f>('hgyj-gyin'!K420)</f>
        <v>8</v>
      </c>
      <c r="E423" t="str">
        <f>('hgyj-gyin'!L420)</f>
        <v>JTF specific objective</v>
      </c>
      <c r="F423" t="str">
        <f>('hgyj-gyin'!M420)</f>
        <v>JSO8.1 Just Transition Fund</v>
      </c>
      <c r="G423" t="str">
        <f>('hgyj-gyin'!N420)</f>
        <v>JSO8.1</v>
      </c>
      <c r="H423" t="str">
        <f>('hgyj-gyin'!O420)</f>
        <v>Just Transition Fund</v>
      </c>
    </row>
    <row r="424" spans="1:8" x14ac:dyDescent="0.3">
      <c r="A424" s="17"/>
      <c r="B424" s="5" t="str">
        <f>('hgyj-gyin'!B421)</f>
        <v>France</v>
      </c>
      <c r="C424" t="str">
        <f>('hgyj-gyin'!J421)</f>
        <v>PO4 Social Europe</v>
      </c>
      <c r="D424">
        <f>('hgyj-gyin'!K421)</f>
        <v>4</v>
      </c>
      <c r="E424" t="str">
        <f>('hgyj-gyin'!L421)</f>
        <v>Social Europe</v>
      </c>
      <c r="F424" t="str">
        <f>('hgyj-gyin'!M421)</f>
        <v>ESO4.6 Quality and inclusive education and training systems</v>
      </c>
      <c r="G424" t="str">
        <f>('hgyj-gyin'!N421)</f>
        <v>ESO4.6</v>
      </c>
      <c r="H424" t="str">
        <f>('hgyj-gyin'!O421)</f>
        <v>Quality and inclusive education and training systems</v>
      </c>
    </row>
    <row r="425" spans="1:8" x14ac:dyDescent="0.3">
      <c r="A425" s="17"/>
      <c r="B425" s="5" t="str">
        <f>('hgyj-gyin'!B422)</f>
        <v>Interreg</v>
      </c>
      <c r="C425" t="str">
        <f>('hgyj-gyin'!J422)</f>
        <v>PO4 Social Europe</v>
      </c>
      <c r="D425">
        <f>('hgyj-gyin'!K422)</f>
        <v>4</v>
      </c>
      <c r="E425" t="str">
        <f>('hgyj-gyin'!L422)</f>
        <v>Social Europe</v>
      </c>
      <c r="F425" t="str">
        <f>('hgyj-gyin'!M422)</f>
        <v>RSO4.6 Culture and sustainable tourism</v>
      </c>
      <c r="G425" t="str">
        <f>('hgyj-gyin'!N422)</f>
        <v>RSO4.6</v>
      </c>
      <c r="H425" t="str">
        <f>('hgyj-gyin'!O422)</f>
        <v>Culture and sustainable tourism</v>
      </c>
    </row>
    <row r="426" spans="1:8" x14ac:dyDescent="0.3">
      <c r="A426" s="17"/>
      <c r="B426" s="5" t="str">
        <f>('hgyj-gyin'!B423)</f>
        <v>Netherlands</v>
      </c>
      <c r="C426" t="str">
        <f>('hgyj-gyin'!J423)</f>
        <v>PO2 Greener Europe</v>
      </c>
      <c r="D426">
        <f>('hgyj-gyin'!K423)</f>
        <v>2</v>
      </c>
      <c r="E426" t="str">
        <f>('hgyj-gyin'!L423)</f>
        <v>Greener Europe</v>
      </c>
      <c r="F426" t="str">
        <f>('hgyj-gyin'!M423)</f>
        <v>RSO2.3 Smart energy systems</v>
      </c>
      <c r="G426" t="str">
        <f>('hgyj-gyin'!N423)</f>
        <v>RSO2.3</v>
      </c>
      <c r="H426" t="str">
        <f>('hgyj-gyin'!O423)</f>
        <v>Smart energy systems</v>
      </c>
    </row>
    <row r="427" spans="1:8" x14ac:dyDescent="0.3">
      <c r="A427" s="17"/>
      <c r="B427" s="5" t="str">
        <f>('hgyj-gyin'!B424)</f>
        <v>France</v>
      </c>
      <c r="C427" t="str">
        <f>('hgyj-gyin'!J424)</f>
        <v>PO5 Europe closer to citizens</v>
      </c>
      <c r="D427">
        <f>('hgyj-gyin'!K424)</f>
        <v>5</v>
      </c>
      <c r="E427" t="str">
        <f>('hgyj-gyin'!L424)</f>
        <v>Europe closer to citizens</v>
      </c>
      <c r="F427" t="str">
        <f>('hgyj-gyin'!M424)</f>
        <v>RSO5.2 Integrated development in rural and coastal areas</v>
      </c>
      <c r="G427" t="str">
        <f>('hgyj-gyin'!N424)</f>
        <v>RSO5.2</v>
      </c>
      <c r="H427" t="str">
        <f>('hgyj-gyin'!O424)</f>
        <v>Integrated development in rural and coastal areas</v>
      </c>
    </row>
    <row r="428" spans="1:8" x14ac:dyDescent="0.3">
      <c r="A428" s="17"/>
      <c r="B428" s="5" t="str">
        <f>('hgyj-gyin'!B425)</f>
        <v>France</v>
      </c>
      <c r="C428" t="str">
        <f>('hgyj-gyin'!J425)</f>
        <v>PO4 Social Europe</v>
      </c>
      <c r="D428">
        <f>('hgyj-gyin'!K425)</f>
        <v>4</v>
      </c>
      <c r="E428" t="str">
        <f>('hgyj-gyin'!L425)</f>
        <v>Social Europe</v>
      </c>
      <c r="F428" t="str">
        <f>('hgyj-gyin'!M425)</f>
        <v>ESO4.6 Quality and inclusive education and training systems</v>
      </c>
      <c r="G428" t="str">
        <f>('hgyj-gyin'!N425)</f>
        <v>ESO4.6</v>
      </c>
      <c r="H428" t="str">
        <f>('hgyj-gyin'!O425)</f>
        <v>Quality and inclusive education and training systems</v>
      </c>
    </row>
    <row r="429" spans="1:8" x14ac:dyDescent="0.3">
      <c r="A429" s="17"/>
      <c r="B429" s="5" t="str">
        <f>('hgyj-gyin'!B426)</f>
        <v>Netherlands</v>
      </c>
      <c r="C429" t="str">
        <f>('hgyj-gyin'!J426)</f>
        <v>PO8 JTF specific objective</v>
      </c>
      <c r="D429">
        <f>('hgyj-gyin'!K426)</f>
        <v>8</v>
      </c>
      <c r="E429" t="str">
        <f>('hgyj-gyin'!L426)</f>
        <v>JTF specific objective</v>
      </c>
      <c r="F429" t="str">
        <f>('hgyj-gyin'!M426)</f>
        <v>JSO8.1 Just Transition Fund</v>
      </c>
      <c r="G429" t="str">
        <f>('hgyj-gyin'!N426)</f>
        <v>JSO8.1</v>
      </c>
      <c r="H429" t="str">
        <f>('hgyj-gyin'!O426)</f>
        <v>Just Transition Fund</v>
      </c>
    </row>
    <row r="430" spans="1:8" x14ac:dyDescent="0.3">
      <c r="A430" s="17"/>
      <c r="B430" s="5" t="str">
        <f>('hgyj-gyin'!B427)</f>
        <v>Netherlands</v>
      </c>
      <c r="C430" t="str">
        <f>('hgyj-gyin'!J427)</f>
        <v>PO8 JTF specific objective</v>
      </c>
      <c r="D430">
        <f>('hgyj-gyin'!K427)</f>
        <v>8</v>
      </c>
      <c r="E430" t="str">
        <f>('hgyj-gyin'!L427)</f>
        <v>JTF specific objective</v>
      </c>
      <c r="F430" t="str">
        <f>('hgyj-gyin'!M427)</f>
        <v>JSO8.1 Just Transition Fund</v>
      </c>
      <c r="G430" t="str">
        <f>('hgyj-gyin'!N427)</f>
        <v>JSO8.1</v>
      </c>
      <c r="H430" t="str">
        <f>('hgyj-gyin'!O427)</f>
        <v>Just Transition Fund</v>
      </c>
    </row>
    <row r="431" spans="1:8" x14ac:dyDescent="0.3">
      <c r="A431" s="17"/>
      <c r="B431" s="5" t="str">
        <f>('hgyj-gyin'!B428)</f>
        <v>Netherlands</v>
      </c>
      <c r="C431" t="str">
        <f>('hgyj-gyin'!J428)</f>
        <v>PO2 Greener Europe</v>
      </c>
      <c r="D431">
        <f>('hgyj-gyin'!K428)</f>
        <v>2</v>
      </c>
      <c r="E431" t="str">
        <f>('hgyj-gyin'!L428)</f>
        <v>Greener Europe</v>
      </c>
      <c r="F431" t="str">
        <f>('hgyj-gyin'!M428)</f>
        <v>RSO2.2 Renewable energy</v>
      </c>
      <c r="G431" t="str">
        <f>('hgyj-gyin'!N428)</f>
        <v>RSO2.2</v>
      </c>
      <c r="H431" t="str">
        <f>('hgyj-gyin'!O428)</f>
        <v>Renewable energy</v>
      </c>
    </row>
    <row r="432" spans="1:8" x14ac:dyDescent="0.3">
      <c r="A432" s="17"/>
      <c r="B432" s="5" t="str">
        <f>('hgyj-gyin'!B429)</f>
        <v>Netherlands</v>
      </c>
      <c r="C432" t="str">
        <f>('hgyj-gyin'!J429)</f>
        <v>PO8 JTF specific objective</v>
      </c>
      <c r="D432">
        <f>('hgyj-gyin'!K429)</f>
        <v>8</v>
      </c>
      <c r="E432" t="str">
        <f>('hgyj-gyin'!L429)</f>
        <v>JTF specific objective</v>
      </c>
      <c r="F432" t="str">
        <f>('hgyj-gyin'!M429)</f>
        <v>JSO8.1 Just Transition Fund</v>
      </c>
      <c r="G432" t="str">
        <f>('hgyj-gyin'!N429)</f>
        <v>JSO8.1</v>
      </c>
      <c r="H432" t="str">
        <f>('hgyj-gyin'!O429)</f>
        <v>Just Transition Fund</v>
      </c>
    </row>
    <row r="433" spans="1:8" x14ac:dyDescent="0.3">
      <c r="A433" s="17"/>
      <c r="B433" s="5" t="str">
        <f>('hgyj-gyin'!B430)</f>
        <v>Greece</v>
      </c>
      <c r="C433" t="str">
        <f>('hgyj-gyin'!J430)</f>
        <v>PO4 Social Europe</v>
      </c>
      <c r="D433">
        <f>('hgyj-gyin'!K430)</f>
        <v>4</v>
      </c>
      <c r="E433" t="str">
        <f>('hgyj-gyin'!L430)</f>
        <v>Social Europe</v>
      </c>
      <c r="F433" t="str">
        <f>('hgyj-gyin'!M430)</f>
        <v>ESO4.11 Equal access to quality social and healthcare services</v>
      </c>
      <c r="G433" t="str">
        <f>('hgyj-gyin'!N430)</f>
        <v>ESO4.11</v>
      </c>
      <c r="H433" t="str">
        <f>('hgyj-gyin'!O430)</f>
        <v>Equal access to quality social and healthcare services</v>
      </c>
    </row>
    <row r="434" spans="1:8" x14ac:dyDescent="0.3">
      <c r="A434" s="17"/>
      <c r="B434" s="5" t="str">
        <f>('hgyj-gyin'!B431)</f>
        <v>France</v>
      </c>
      <c r="C434" t="str">
        <f>('hgyj-gyin'!J431)</f>
        <v>PO2 Greener Europe</v>
      </c>
      <c r="D434">
        <f>('hgyj-gyin'!K431)</f>
        <v>2</v>
      </c>
      <c r="E434" t="str">
        <f>('hgyj-gyin'!L431)</f>
        <v>Greener Europe</v>
      </c>
      <c r="F434" t="str">
        <f>('hgyj-gyin'!M431)</f>
        <v>RSO2.7 Nature protection and biodiversity</v>
      </c>
      <c r="G434" t="str">
        <f>('hgyj-gyin'!N431)</f>
        <v>RSO2.7</v>
      </c>
      <c r="H434" t="str">
        <f>('hgyj-gyin'!O431)</f>
        <v>Nature protection and biodiversity</v>
      </c>
    </row>
    <row r="435" spans="1:8" x14ac:dyDescent="0.3">
      <c r="A435" s="17"/>
      <c r="B435" s="5" t="str">
        <f>('hgyj-gyin'!B432)</f>
        <v>Italy</v>
      </c>
      <c r="C435" t="str">
        <f>('hgyj-gyin'!J432)</f>
        <v>PO2 Greener Europe</v>
      </c>
      <c r="D435">
        <f>('hgyj-gyin'!K432)</f>
        <v>2</v>
      </c>
      <c r="E435" t="str">
        <f>('hgyj-gyin'!L432)</f>
        <v>Greener Europe</v>
      </c>
      <c r="F435" t="str">
        <f>('hgyj-gyin'!M432)</f>
        <v>RSO2.6 Circular economy</v>
      </c>
      <c r="G435" t="str">
        <f>('hgyj-gyin'!N432)</f>
        <v>RSO2.6</v>
      </c>
      <c r="H435" t="str">
        <f>('hgyj-gyin'!O432)</f>
        <v>Circular economy</v>
      </c>
    </row>
    <row r="436" spans="1:8" x14ac:dyDescent="0.3">
      <c r="A436" s="17"/>
      <c r="B436" s="5" t="str">
        <f>('hgyj-gyin'!B433)</f>
        <v>Netherlands</v>
      </c>
      <c r="C436" t="str">
        <f>('hgyj-gyin'!J433)</f>
        <v>PO8 JTF specific objective</v>
      </c>
      <c r="D436">
        <f>('hgyj-gyin'!K433)</f>
        <v>8</v>
      </c>
      <c r="E436" t="str">
        <f>('hgyj-gyin'!L433)</f>
        <v>JTF specific objective</v>
      </c>
      <c r="F436" t="str">
        <f>('hgyj-gyin'!M433)</f>
        <v>JSO8.1 Just Transition Fund</v>
      </c>
      <c r="G436" t="str">
        <f>('hgyj-gyin'!N433)</f>
        <v>JSO8.1</v>
      </c>
      <c r="H436" t="str">
        <f>('hgyj-gyin'!O433)</f>
        <v>Just Transition Fund</v>
      </c>
    </row>
    <row r="437" spans="1:8" x14ac:dyDescent="0.3">
      <c r="A437" s="17"/>
      <c r="B437" s="5" t="str">
        <f>('hgyj-gyin'!B434)</f>
        <v>France</v>
      </c>
      <c r="C437" t="str">
        <f>('hgyj-gyin'!J434)</f>
        <v>PO1 Smarter Europe</v>
      </c>
      <c r="D437">
        <f>('hgyj-gyin'!K434)</f>
        <v>1</v>
      </c>
      <c r="E437" t="str">
        <f>('hgyj-gyin'!L434)</f>
        <v>Smarter Europe</v>
      </c>
      <c r="F437" t="str">
        <f>('hgyj-gyin'!M434)</f>
        <v>RSO1.1 Enhancing research and innovation</v>
      </c>
      <c r="G437" t="str">
        <f>('hgyj-gyin'!N434)</f>
        <v>RSO1.1</v>
      </c>
      <c r="H437" t="str">
        <f>('hgyj-gyin'!O434)</f>
        <v>Enhancing research and innovation</v>
      </c>
    </row>
    <row r="438" spans="1:8" x14ac:dyDescent="0.3">
      <c r="A438" s="17"/>
      <c r="B438" s="5" t="str">
        <f>('hgyj-gyin'!B435)</f>
        <v>Netherlands</v>
      </c>
      <c r="C438" t="str">
        <f>('hgyj-gyin'!J435)</f>
        <v>PO2 Greener Europe</v>
      </c>
      <c r="D438">
        <f>('hgyj-gyin'!K435)</f>
        <v>2</v>
      </c>
      <c r="E438" t="str">
        <f>('hgyj-gyin'!L435)</f>
        <v>Greener Europe</v>
      </c>
      <c r="F438" t="str">
        <f>('hgyj-gyin'!M435)</f>
        <v>RSO2.3 Smart energy systems</v>
      </c>
      <c r="G438" t="str">
        <f>('hgyj-gyin'!N435)</f>
        <v>RSO2.3</v>
      </c>
      <c r="H438" t="str">
        <f>('hgyj-gyin'!O435)</f>
        <v>Smart energy systems</v>
      </c>
    </row>
    <row r="439" spans="1:8" x14ac:dyDescent="0.3">
      <c r="A439" s="17"/>
      <c r="B439" s="5" t="str">
        <f>('hgyj-gyin'!B436)</f>
        <v>Netherlands</v>
      </c>
      <c r="C439" t="str">
        <f>('hgyj-gyin'!J436)</f>
        <v>PO8 JTF specific objective</v>
      </c>
      <c r="D439">
        <f>('hgyj-gyin'!K436)</f>
        <v>8</v>
      </c>
      <c r="E439" t="str">
        <f>('hgyj-gyin'!L436)</f>
        <v>JTF specific objective</v>
      </c>
      <c r="F439" t="str">
        <f>('hgyj-gyin'!M436)</f>
        <v>JSO8.1 Just Transition Fund</v>
      </c>
      <c r="G439" t="str">
        <f>('hgyj-gyin'!N436)</f>
        <v>JSO8.1</v>
      </c>
      <c r="H439" t="str">
        <f>('hgyj-gyin'!O436)</f>
        <v>Just Transition Fund</v>
      </c>
    </row>
    <row r="440" spans="1:8" x14ac:dyDescent="0.3">
      <c r="A440" s="17"/>
      <c r="B440" s="5" t="str">
        <f>('hgyj-gyin'!B437)</f>
        <v>Netherlands</v>
      </c>
      <c r="C440" t="str">
        <f>('hgyj-gyin'!J437)</f>
        <v>PO8 JTF specific objective</v>
      </c>
      <c r="D440">
        <f>('hgyj-gyin'!K437)</f>
        <v>8</v>
      </c>
      <c r="E440" t="str">
        <f>('hgyj-gyin'!L437)</f>
        <v>JTF specific objective</v>
      </c>
      <c r="F440" t="str">
        <f>('hgyj-gyin'!M437)</f>
        <v>JSO8.1 Just Transition Fund</v>
      </c>
      <c r="G440" t="str">
        <f>('hgyj-gyin'!N437)</f>
        <v>JSO8.1</v>
      </c>
      <c r="H440" t="str">
        <f>('hgyj-gyin'!O437)</f>
        <v>Just Transition Fund</v>
      </c>
    </row>
    <row r="441" spans="1:8" x14ac:dyDescent="0.3">
      <c r="A441" s="17"/>
      <c r="B441" s="5" t="str">
        <f>('hgyj-gyin'!B438)</f>
        <v>Romania</v>
      </c>
      <c r="C441" t="str">
        <f>('hgyj-gyin'!J438)</f>
        <v>POTA Technical Assistance</v>
      </c>
      <c r="D441" t="str">
        <f>('hgyj-gyin'!K438)</f>
        <v>TA</v>
      </c>
      <c r="E441" t="str">
        <f>('hgyj-gyin'!L438)</f>
        <v>Technical Assistance</v>
      </c>
      <c r="F441" t="str">
        <f>('hgyj-gyin'!M438)</f>
        <v>TA Technical Assistance</v>
      </c>
      <c r="G441" t="str">
        <f>('hgyj-gyin'!N438)</f>
        <v>TA</v>
      </c>
      <c r="H441" t="str">
        <f>('hgyj-gyin'!O438)</f>
        <v>Technical Assistance</v>
      </c>
    </row>
    <row r="442" spans="1:8" x14ac:dyDescent="0.3">
      <c r="A442" s="17"/>
      <c r="B442" s="5" t="str">
        <f>('hgyj-gyin'!B439)</f>
        <v>Netherlands</v>
      </c>
      <c r="C442" t="str">
        <f>('hgyj-gyin'!J439)</f>
        <v>PO8 JTF specific objective</v>
      </c>
      <c r="D442">
        <f>('hgyj-gyin'!K439)</f>
        <v>8</v>
      </c>
      <c r="E442" t="str">
        <f>('hgyj-gyin'!L439)</f>
        <v>JTF specific objective</v>
      </c>
      <c r="F442" t="str">
        <f>('hgyj-gyin'!M439)</f>
        <v>JSO8.1 Just Transition Fund</v>
      </c>
      <c r="G442" t="str">
        <f>('hgyj-gyin'!N439)</f>
        <v>JSO8.1</v>
      </c>
      <c r="H442" t="str">
        <f>('hgyj-gyin'!O439)</f>
        <v>Just Transition Fund</v>
      </c>
    </row>
    <row r="443" spans="1:8" x14ac:dyDescent="0.3">
      <c r="A443" s="17"/>
      <c r="B443" s="5" t="str">
        <f>('hgyj-gyin'!B440)</f>
        <v>Netherlands</v>
      </c>
      <c r="C443" t="str">
        <f>('hgyj-gyin'!J440)</f>
        <v>PO8 JTF specific objective</v>
      </c>
      <c r="D443">
        <f>('hgyj-gyin'!K440)</f>
        <v>8</v>
      </c>
      <c r="E443" t="str">
        <f>('hgyj-gyin'!L440)</f>
        <v>JTF specific objective</v>
      </c>
      <c r="F443" t="str">
        <f>('hgyj-gyin'!M440)</f>
        <v>JSO8.1 Just Transition Fund</v>
      </c>
      <c r="G443" t="str">
        <f>('hgyj-gyin'!N440)</f>
        <v>JSO8.1</v>
      </c>
      <c r="H443" t="str">
        <f>('hgyj-gyin'!O440)</f>
        <v>Just Transition Fund</v>
      </c>
    </row>
    <row r="444" spans="1:8" x14ac:dyDescent="0.3">
      <c r="A444" s="17"/>
      <c r="B444" s="5" t="str">
        <f>('hgyj-gyin'!B441)</f>
        <v>Netherlands</v>
      </c>
      <c r="C444" t="str">
        <f>('hgyj-gyin'!J441)</f>
        <v>PO8 JTF specific objective</v>
      </c>
      <c r="D444">
        <f>('hgyj-gyin'!K441)</f>
        <v>8</v>
      </c>
      <c r="E444" t="str">
        <f>('hgyj-gyin'!L441)</f>
        <v>JTF specific objective</v>
      </c>
      <c r="F444" t="str">
        <f>('hgyj-gyin'!M441)</f>
        <v>JSO8.1 Just Transition Fund</v>
      </c>
      <c r="G444" t="str">
        <f>('hgyj-gyin'!N441)</f>
        <v>JSO8.1</v>
      </c>
      <c r="H444" t="str">
        <f>('hgyj-gyin'!O441)</f>
        <v>Just Transition Fund</v>
      </c>
    </row>
    <row r="445" spans="1:8" x14ac:dyDescent="0.3">
      <c r="A445" s="17"/>
      <c r="B445" s="5" t="str">
        <f>('hgyj-gyin'!B442)</f>
        <v>Netherlands</v>
      </c>
      <c r="C445" t="str">
        <f>('hgyj-gyin'!J442)</f>
        <v>PO8 JTF specific objective</v>
      </c>
      <c r="D445">
        <f>('hgyj-gyin'!K442)</f>
        <v>8</v>
      </c>
      <c r="E445" t="str">
        <f>('hgyj-gyin'!L442)</f>
        <v>JTF specific objective</v>
      </c>
      <c r="F445" t="str">
        <f>('hgyj-gyin'!M442)</f>
        <v>JSO8.1 Just Transition Fund</v>
      </c>
      <c r="G445" t="str">
        <f>('hgyj-gyin'!N442)</f>
        <v>JSO8.1</v>
      </c>
      <c r="H445" t="str">
        <f>('hgyj-gyin'!O442)</f>
        <v>Just Transition Fund</v>
      </c>
    </row>
    <row r="446" spans="1:8" x14ac:dyDescent="0.3">
      <c r="A446" s="17"/>
      <c r="B446" s="5" t="str">
        <f>('hgyj-gyin'!B443)</f>
        <v>France</v>
      </c>
      <c r="C446" t="str">
        <f>('hgyj-gyin'!J443)</f>
        <v>PO5 Europe closer to citizens</v>
      </c>
      <c r="D446">
        <f>('hgyj-gyin'!K443)</f>
        <v>5</v>
      </c>
      <c r="E446" t="str">
        <f>('hgyj-gyin'!L443)</f>
        <v>Europe closer to citizens</v>
      </c>
      <c r="F446" t="str">
        <f>('hgyj-gyin'!M443)</f>
        <v>RSO5.2 Integrated development in rural and coastal areas</v>
      </c>
      <c r="G446" t="str">
        <f>('hgyj-gyin'!N443)</f>
        <v>RSO5.2</v>
      </c>
      <c r="H446" t="str">
        <f>('hgyj-gyin'!O443)</f>
        <v>Integrated development in rural and coastal areas</v>
      </c>
    </row>
    <row r="447" spans="1:8" x14ac:dyDescent="0.3">
      <c r="A447" s="17"/>
      <c r="B447" s="5" t="str">
        <f>('hgyj-gyin'!B444)</f>
        <v>Netherlands</v>
      </c>
      <c r="C447" t="str">
        <f>('hgyj-gyin'!J444)</f>
        <v>PO8 JTF specific objective</v>
      </c>
      <c r="D447">
        <f>('hgyj-gyin'!K444)</f>
        <v>8</v>
      </c>
      <c r="E447" t="str">
        <f>('hgyj-gyin'!L444)</f>
        <v>JTF specific objective</v>
      </c>
      <c r="F447" t="str">
        <f>('hgyj-gyin'!M444)</f>
        <v>JSO8.1 Just Transition Fund</v>
      </c>
      <c r="G447" t="str">
        <f>('hgyj-gyin'!N444)</f>
        <v>JSO8.1</v>
      </c>
      <c r="H447" t="str">
        <f>('hgyj-gyin'!O444)</f>
        <v>Just Transition Fund</v>
      </c>
    </row>
    <row r="448" spans="1:8" x14ac:dyDescent="0.3">
      <c r="A448" s="17"/>
      <c r="B448" s="5" t="str">
        <f>('hgyj-gyin'!B445)</f>
        <v>Netherlands</v>
      </c>
      <c r="C448" t="str">
        <f>('hgyj-gyin'!J445)</f>
        <v>PO8 JTF specific objective</v>
      </c>
      <c r="D448">
        <f>('hgyj-gyin'!K445)</f>
        <v>8</v>
      </c>
      <c r="E448" t="str">
        <f>('hgyj-gyin'!L445)</f>
        <v>JTF specific objective</v>
      </c>
      <c r="F448" t="str">
        <f>('hgyj-gyin'!M445)</f>
        <v>JSO8.1 Just Transition Fund</v>
      </c>
      <c r="G448" t="str">
        <f>('hgyj-gyin'!N445)</f>
        <v>JSO8.1</v>
      </c>
      <c r="H448" t="str">
        <f>('hgyj-gyin'!O445)</f>
        <v>Just Transition Fund</v>
      </c>
    </row>
    <row r="449" spans="1:8" x14ac:dyDescent="0.3">
      <c r="A449" s="17"/>
      <c r="B449" s="5" t="str">
        <f>('hgyj-gyin'!B446)</f>
        <v>France</v>
      </c>
      <c r="C449" t="str">
        <f>('hgyj-gyin'!J446)</f>
        <v>PO5 Europe closer to citizens</v>
      </c>
      <c r="D449">
        <f>('hgyj-gyin'!K446)</f>
        <v>5</v>
      </c>
      <c r="E449" t="str">
        <f>('hgyj-gyin'!L446)</f>
        <v>Europe closer to citizens</v>
      </c>
      <c r="F449" t="str">
        <f>('hgyj-gyin'!M446)</f>
        <v>RSO5.1 Integrated development in urban areas</v>
      </c>
      <c r="G449" t="str">
        <f>('hgyj-gyin'!N446)</f>
        <v>RSO5.1</v>
      </c>
      <c r="H449" t="str">
        <f>('hgyj-gyin'!O446)</f>
        <v>Integrated development in urban areas</v>
      </c>
    </row>
    <row r="450" spans="1:8" x14ac:dyDescent="0.3">
      <c r="A450" s="17"/>
      <c r="B450" s="5" t="str">
        <f>('hgyj-gyin'!B447)</f>
        <v>Portugal</v>
      </c>
      <c r="C450" t="str">
        <f>('hgyj-gyin'!J447)</f>
        <v>PO4 Social Europe</v>
      </c>
      <c r="D450">
        <f>('hgyj-gyin'!K447)</f>
        <v>4</v>
      </c>
      <c r="E450" t="str">
        <f>('hgyj-gyin'!L447)</f>
        <v>Social Europe</v>
      </c>
      <c r="F450" t="str">
        <f>('hgyj-gyin'!M447)</f>
        <v>ESO4.11 Equal access to quality social and healthcare services</v>
      </c>
      <c r="G450" t="str">
        <f>('hgyj-gyin'!N447)</f>
        <v>ESO4.11</v>
      </c>
      <c r="H450" t="str">
        <f>('hgyj-gyin'!O447)</f>
        <v>Equal access to quality social and healthcare services</v>
      </c>
    </row>
    <row r="451" spans="1:8" x14ac:dyDescent="0.3">
      <c r="A451" s="17"/>
      <c r="B451" s="5" t="str">
        <f>('hgyj-gyin'!B448)</f>
        <v>Netherlands</v>
      </c>
      <c r="C451" t="str">
        <f>('hgyj-gyin'!J448)</f>
        <v>PO2 Greener Europe</v>
      </c>
      <c r="D451">
        <f>('hgyj-gyin'!K448)</f>
        <v>2</v>
      </c>
      <c r="E451" t="str">
        <f>('hgyj-gyin'!L448)</f>
        <v>Greener Europe</v>
      </c>
      <c r="F451" t="str">
        <f>('hgyj-gyin'!M448)</f>
        <v>RSO2.3 Smart energy systems</v>
      </c>
      <c r="G451" t="str">
        <f>('hgyj-gyin'!N448)</f>
        <v>RSO2.3</v>
      </c>
      <c r="H451" t="str">
        <f>('hgyj-gyin'!O448)</f>
        <v>Smart energy systems</v>
      </c>
    </row>
    <row r="452" spans="1:8" x14ac:dyDescent="0.3">
      <c r="A452" s="17"/>
      <c r="B452" s="5" t="str">
        <f>('hgyj-gyin'!B449)</f>
        <v>France</v>
      </c>
      <c r="C452" t="str">
        <f>('hgyj-gyin'!J449)</f>
        <v>PO1 Smarter Europe</v>
      </c>
      <c r="D452">
        <f>('hgyj-gyin'!K449)</f>
        <v>1</v>
      </c>
      <c r="E452" t="str">
        <f>('hgyj-gyin'!L449)</f>
        <v>Smarter Europe</v>
      </c>
      <c r="F452" t="str">
        <f>('hgyj-gyin'!M449)</f>
        <v>RSO1.2 Reaping the benefits of digitisation</v>
      </c>
      <c r="G452" t="str">
        <f>('hgyj-gyin'!N449)</f>
        <v>RSO1.2</v>
      </c>
      <c r="H452" t="str">
        <f>('hgyj-gyin'!O449)</f>
        <v>Reaping the benefits of digitisation</v>
      </c>
    </row>
    <row r="453" spans="1:8" x14ac:dyDescent="0.3">
      <c r="A453" s="17"/>
      <c r="B453" s="5" t="str">
        <f>('hgyj-gyin'!B450)</f>
        <v>Netherlands</v>
      </c>
      <c r="C453" t="str">
        <f>('hgyj-gyin'!J450)</f>
        <v>PO8 JTF specific objective</v>
      </c>
      <c r="D453">
        <f>('hgyj-gyin'!K450)</f>
        <v>8</v>
      </c>
      <c r="E453" t="str">
        <f>('hgyj-gyin'!L450)</f>
        <v>JTF specific objective</v>
      </c>
      <c r="F453" t="str">
        <f>('hgyj-gyin'!M450)</f>
        <v>JSO8.1 Just Transition Fund</v>
      </c>
      <c r="G453" t="str">
        <f>('hgyj-gyin'!N450)</f>
        <v>JSO8.1</v>
      </c>
      <c r="H453" t="str">
        <f>('hgyj-gyin'!O450)</f>
        <v>Just Transition Fund</v>
      </c>
    </row>
    <row r="454" spans="1:8" x14ac:dyDescent="0.3">
      <c r="A454" s="17"/>
      <c r="B454" s="5" t="str">
        <f>('hgyj-gyin'!B451)</f>
        <v>Netherlands</v>
      </c>
      <c r="C454" t="str">
        <f>('hgyj-gyin'!J451)</f>
        <v>PO8 JTF specific objective</v>
      </c>
      <c r="D454">
        <f>('hgyj-gyin'!K451)</f>
        <v>8</v>
      </c>
      <c r="E454" t="str">
        <f>('hgyj-gyin'!L451)</f>
        <v>JTF specific objective</v>
      </c>
      <c r="F454" t="str">
        <f>('hgyj-gyin'!M451)</f>
        <v>JSO8.1 Just Transition Fund</v>
      </c>
      <c r="G454" t="str">
        <f>('hgyj-gyin'!N451)</f>
        <v>JSO8.1</v>
      </c>
      <c r="H454" t="str">
        <f>('hgyj-gyin'!O451)</f>
        <v>Just Transition Fund</v>
      </c>
    </row>
    <row r="455" spans="1:8" x14ac:dyDescent="0.3">
      <c r="A455" s="17"/>
      <c r="B455" s="5" t="str">
        <f>('hgyj-gyin'!B452)</f>
        <v>Netherlands</v>
      </c>
      <c r="C455" t="str">
        <f>('hgyj-gyin'!J452)</f>
        <v>PO8 JTF specific objective</v>
      </c>
      <c r="D455">
        <f>('hgyj-gyin'!K452)</f>
        <v>8</v>
      </c>
      <c r="E455" t="str">
        <f>('hgyj-gyin'!L452)</f>
        <v>JTF specific objective</v>
      </c>
      <c r="F455" t="str">
        <f>('hgyj-gyin'!M452)</f>
        <v>JSO8.1 Just Transition Fund</v>
      </c>
      <c r="G455" t="str">
        <f>('hgyj-gyin'!N452)</f>
        <v>JSO8.1</v>
      </c>
      <c r="H455" t="str">
        <f>('hgyj-gyin'!O452)</f>
        <v>Just Transition Fund</v>
      </c>
    </row>
    <row r="456" spans="1:8" x14ac:dyDescent="0.3">
      <c r="A456" s="17"/>
      <c r="B456" s="5" t="str">
        <f>('hgyj-gyin'!B453)</f>
        <v>Netherlands</v>
      </c>
      <c r="C456" t="str">
        <f>('hgyj-gyin'!J453)</f>
        <v>PO2 Greener Europe</v>
      </c>
      <c r="D456">
        <f>('hgyj-gyin'!K453)</f>
        <v>2</v>
      </c>
      <c r="E456" t="str">
        <f>('hgyj-gyin'!L453)</f>
        <v>Greener Europe</v>
      </c>
      <c r="F456" t="str">
        <f>('hgyj-gyin'!M453)</f>
        <v>RSO2.2 Renewable energy</v>
      </c>
      <c r="G456" t="str">
        <f>('hgyj-gyin'!N453)</f>
        <v>RSO2.2</v>
      </c>
      <c r="H456" t="str">
        <f>('hgyj-gyin'!O453)</f>
        <v>Renewable energy</v>
      </c>
    </row>
    <row r="457" spans="1:8" x14ac:dyDescent="0.3">
      <c r="A457" s="17"/>
      <c r="B457" s="5" t="str">
        <f>('hgyj-gyin'!B454)</f>
        <v>Netherlands</v>
      </c>
      <c r="C457" t="str">
        <f>('hgyj-gyin'!J454)</f>
        <v>PO8 JTF specific objective</v>
      </c>
      <c r="D457">
        <f>('hgyj-gyin'!K454)</f>
        <v>8</v>
      </c>
      <c r="E457" t="str">
        <f>('hgyj-gyin'!L454)</f>
        <v>JTF specific objective</v>
      </c>
      <c r="F457" t="str">
        <f>('hgyj-gyin'!M454)</f>
        <v>JSO8.1 Just Transition Fund</v>
      </c>
      <c r="G457" t="str">
        <f>('hgyj-gyin'!N454)</f>
        <v>JSO8.1</v>
      </c>
      <c r="H457" t="str">
        <f>('hgyj-gyin'!O454)</f>
        <v>Just Transition Fund</v>
      </c>
    </row>
    <row r="458" spans="1:8" x14ac:dyDescent="0.3">
      <c r="A458" s="17"/>
      <c r="B458" s="5" t="str">
        <f>('hgyj-gyin'!B455)</f>
        <v>Netherlands</v>
      </c>
      <c r="C458" t="str">
        <f>('hgyj-gyin'!J455)</f>
        <v>PO8 JTF specific objective</v>
      </c>
      <c r="D458">
        <f>('hgyj-gyin'!K455)</f>
        <v>8</v>
      </c>
      <c r="E458" t="str">
        <f>('hgyj-gyin'!L455)</f>
        <v>JTF specific objective</v>
      </c>
      <c r="F458" t="str">
        <f>('hgyj-gyin'!M455)</f>
        <v>JSO8.1 Just Transition Fund</v>
      </c>
      <c r="G458" t="str">
        <f>('hgyj-gyin'!N455)</f>
        <v>JSO8.1</v>
      </c>
      <c r="H458" t="str">
        <f>('hgyj-gyin'!O455)</f>
        <v>Just Transition Fund</v>
      </c>
    </row>
    <row r="459" spans="1:8" x14ac:dyDescent="0.3">
      <c r="A459" s="17"/>
      <c r="B459" s="5" t="str">
        <f>('hgyj-gyin'!B456)</f>
        <v>Netherlands</v>
      </c>
      <c r="C459" t="str">
        <f>('hgyj-gyin'!J456)</f>
        <v>PO8 JTF specific objective</v>
      </c>
      <c r="D459">
        <f>('hgyj-gyin'!K456)</f>
        <v>8</v>
      </c>
      <c r="E459" t="str">
        <f>('hgyj-gyin'!L456)</f>
        <v>JTF specific objective</v>
      </c>
      <c r="F459" t="str">
        <f>('hgyj-gyin'!M456)</f>
        <v>JSO8.1 Just Transition Fund</v>
      </c>
      <c r="G459" t="str">
        <f>('hgyj-gyin'!N456)</f>
        <v>JSO8.1</v>
      </c>
      <c r="H459" t="str">
        <f>('hgyj-gyin'!O456)</f>
        <v>Just Transition Fund</v>
      </c>
    </row>
    <row r="460" spans="1:8" x14ac:dyDescent="0.3">
      <c r="A460" s="17"/>
      <c r="B460" s="5" t="str">
        <f>('hgyj-gyin'!B457)</f>
        <v>Netherlands</v>
      </c>
      <c r="C460" t="str">
        <f>('hgyj-gyin'!J457)</f>
        <v>PO2 Greener Europe</v>
      </c>
      <c r="D460">
        <f>('hgyj-gyin'!K457)</f>
        <v>2</v>
      </c>
      <c r="E460" t="str">
        <f>('hgyj-gyin'!L457)</f>
        <v>Greener Europe</v>
      </c>
      <c r="F460" t="str">
        <f>('hgyj-gyin'!M457)</f>
        <v>RSO2.3 Smart energy systems</v>
      </c>
      <c r="G460" t="str">
        <f>('hgyj-gyin'!N457)</f>
        <v>RSO2.3</v>
      </c>
      <c r="H460" t="str">
        <f>('hgyj-gyin'!O457)</f>
        <v>Smart energy systems</v>
      </c>
    </row>
    <row r="461" spans="1:8" x14ac:dyDescent="0.3">
      <c r="A461" s="17"/>
      <c r="B461" s="5" t="str">
        <f>('hgyj-gyin'!B458)</f>
        <v>France</v>
      </c>
      <c r="C461" t="str">
        <f>('hgyj-gyin'!J458)</f>
        <v>PO2 Greener Europe</v>
      </c>
      <c r="D461">
        <f>('hgyj-gyin'!K458)</f>
        <v>2</v>
      </c>
      <c r="E461" t="str">
        <f>('hgyj-gyin'!L458)</f>
        <v>Greener Europe</v>
      </c>
      <c r="F461" t="str">
        <f>('hgyj-gyin'!M458)</f>
        <v>RSO2.2 Renewable energy</v>
      </c>
      <c r="G461" t="str">
        <f>('hgyj-gyin'!N458)</f>
        <v>RSO2.2</v>
      </c>
      <c r="H461" t="str">
        <f>('hgyj-gyin'!O458)</f>
        <v>Renewable energy</v>
      </c>
    </row>
    <row r="462" spans="1:8" x14ac:dyDescent="0.3">
      <c r="A462" s="17"/>
      <c r="B462" s="5" t="str">
        <f>('hgyj-gyin'!B459)</f>
        <v>Netherlands</v>
      </c>
      <c r="C462" t="str">
        <f>('hgyj-gyin'!J459)</f>
        <v>PO8 JTF specific objective</v>
      </c>
      <c r="D462">
        <f>('hgyj-gyin'!K459)</f>
        <v>8</v>
      </c>
      <c r="E462" t="str">
        <f>('hgyj-gyin'!L459)</f>
        <v>JTF specific objective</v>
      </c>
      <c r="F462" t="str">
        <f>('hgyj-gyin'!M459)</f>
        <v>JSO8.1 Just Transition Fund</v>
      </c>
      <c r="G462" t="str">
        <f>('hgyj-gyin'!N459)</f>
        <v>JSO8.1</v>
      </c>
      <c r="H462" t="str">
        <f>('hgyj-gyin'!O459)</f>
        <v>Just Transition Fund</v>
      </c>
    </row>
    <row r="463" spans="1:8" x14ac:dyDescent="0.3">
      <c r="A463" s="17"/>
      <c r="B463" s="5" t="str">
        <f>('hgyj-gyin'!B460)</f>
        <v>Netherlands</v>
      </c>
      <c r="C463" t="str">
        <f>('hgyj-gyin'!J460)</f>
        <v>PO8 JTF specific objective</v>
      </c>
      <c r="D463">
        <f>('hgyj-gyin'!K460)</f>
        <v>8</v>
      </c>
      <c r="E463" t="str">
        <f>('hgyj-gyin'!L460)</f>
        <v>JTF specific objective</v>
      </c>
      <c r="F463" t="str">
        <f>('hgyj-gyin'!M460)</f>
        <v>JSO8.1 Just Transition Fund</v>
      </c>
      <c r="G463" t="str">
        <f>('hgyj-gyin'!N460)</f>
        <v>JSO8.1</v>
      </c>
      <c r="H463" t="str">
        <f>('hgyj-gyin'!O460)</f>
        <v>Just Transition Fund</v>
      </c>
    </row>
    <row r="464" spans="1:8" x14ac:dyDescent="0.3">
      <c r="A464" s="17"/>
      <c r="B464" s="5" t="str">
        <f>('hgyj-gyin'!B461)</f>
        <v>Poland</v>
      </c>
      <c r="C464" t="str">
        <f>('hgyj-gyin'!J461)</f>
        <v>PO4 Social Europe</v>
      </c>
      <c r="D464">
        <f>('hgyj-gyin'!K461)</f>
        <v>4</v>
      </c>
      <c r="E464" t="str">
        <f>('hgyj-gyin'!L461)</f>
        <v>Social Europe</v>
      </c>
      <c r="F464" t="str">
        <f>('hgyj-gyin'!M461)</f>
        <v>ESO4.6 Quality and inclusive education and training systems</v>
      </c>
      <c r="G464" t="str">
        <f>('hgyj-gyin'!N461)</f>
        <v>ESO4.6</v>
      </c>
      <c r="H464" t="str">
        <f>('hgyj-gyin'!O461)</f>
        <v>Quality and inclusive education and training systems</v>
      </c>
    </row>
    <row r="465" spans="1:8" x14ac:dyDescent="0.3">
      <c r="A465" s="17"/>
      <c r="B465" s="5" t="str">
        <f>('hgyj-gyin'!B462)</f>
        <v>Netherlands</v>
      </c>
      <c r="C465" t="str">
        <f>('hgyj-gyin'!J462)</f>
        <v>PO8 JTF specific objective</v>
      </c>
      <c r="D465">
        <f>('hgyj-gyin'!K462)</f>
        <v>8</v>
      </c>
      <c r="E465" t="str">
        <f>('hgyj-gyin'!L462)</f>
        <v>JTF specific objective</v>
      </c>
      <c r="F465" t="str">
        <f>('hgyj-gyin'!M462)</f>
        <v>JSO8.1 Just Transition Fund</v>
      </c>
      <c r="G465" t="str">
        <f>('hgyj-gyin'!N462)</f>
        <v>JSO8.1</v>
      </c>
      <c r="H465" t="str">
        <f>('hgyj-gyin'!O462)</f>
        <v>Just Transition Fund</v>
      </c>
    </row>
    <row r="466" spans="1:8" x14ac:dyDescent="0.3">
      <c r="A466" s="17"/>
      <c r="B466" s="5" t="str">
        <f>('hgyj-gyin'!B463)</f>
        <v>Netherlands</v>
      </c>
      <c r="C466" t="str">
        <f>('hgyj-gyin'!J463)</f>
        <v>PO8 JTF specific objective</v>
      </c>
      <c r="D466">
        <f>('hgyj-gyin'!K463)</f>
        <v>8</v>
      </c>
      <c r="E466" t="str">
        <f>('hgyj-gyin'!L463)</f>
        <v>JTF specific objective</v>
      </c>
      <c r="F466" t="str">
        <f>('hgyj-gyin'!M463)</f>
        <v>JSO8.1 Just Transition Fund</v>
      </c>
      <c r="G466" t="str">
        <f>('hgyj-gyin'!N463)</f>
        <v>JSO8.1</v>
      </c>
      <c r="H466" t="str">
        <f>('hgyj-gyin'!O463)</f>
        <v>Just Transition Fund</v>
      </c>
    </row>
    <row r="467" spans="1:8" x14ac:dyDescent="0.3">
      <c r="A467" s="17"/>
      <c r="B467" s="5" t="str">
        <f>('hgyj-gyin'!B464)</f>
        <v>France</v>
      </c>
      <c r="C467" t="str">
        <f>('hgyj-gyin'!J464)</f>
        <v>PO1 Smarter Europe</v>
      </c>
      <c r="D467">
        <f>('hgyj-gyin'!K464)</f>
        <v>1</v>
      </c>
      <c r="E467" t="str">
        <f>('hgyj-gyin'!L464)</f>
        <v>Smarter Europe</v>
      </c>
      <c r="F467" t="str">
        <f>('hgyj-gyin'!M464)</f>
        <v>RSO1.2 Reaping the benefits of digitisation</v>
      </c>
      <c r="G467" t="str">
        <f>('hgyj-gyin'!N464)</f>
        <v>RSO1.2</v>
      </c>
      <c r="H467" t="str">
        <f>('hgyj-gyin'!O464)</f>
        <v>Reaping the benefits of digitisation</v>
      </c>
    </row>
    <row r="468" spans="1:8" x14ac:dyDescent="0.3">
      <c r="A468" s="17"/>
      <c r="B468" s="5" t="str">
        <f>('hgyj-gyin'!B465)</f>
        <v>France</v>
      </c>
      <c r="C468" t="str">
        <f>('hgyj-gyin'!J465)</f>
        <v>PO4 Social Europe</v>
      </c>
      <c r="D468">
        <f>('hgyj-gyin'!K465)</f>
        <v>4</v>
      </c>
      <c r="E468" t="str">
        <f>('hgyj-gyin'!L465)</f>
        <v>Social Europe</v>
      </c>
      <c r="F468" t="str">
        <f>('hgyj-gyin'!M465)</f>
        <v>RSO4.6 Culture and sustainable tourism</v>
      </c>
      <c r="G468" t="str">
        <f>('hgyj-gyin'!N465)</f>
        <v>RSO4.6</v>
      </c>
      <c r="H468" t="str">
        <f>('hgyj-gyin'!O465)</f>
        <v>Culture and sustainable tourism</v>
      </c>
    </row>
    <row r="469" spans="1:8" x14ac:dyDescent="0.3">
      <c r="A469" s="17"/>
      <c r="B469" s="5" t="str">
        <f>('hgyj-gyin'!B466)</f>
        <v>Finland</v>
      </c>
      <c r="C469" t="str">
        <f>('hgyj-gyin'!J466)</f>
        <v>PO2 Greener Europe</v>
      </c>
      <c r="D469">
        <f>('hgyj-gyin'!K466)</f>
        <v>2</v>
      </c>
      <c r="E469" t="str">
        <f>('hgyj-gyin'!L466)</f>
        <v>Greener Europe</v>
      </c>
      <c r="F469" t="str">
        <f>('hgyj-gyin'!M466)</f>
        <v>MSO1.4 Control and data collection</v>
      </c>
      <c r="G469">
        <f>('hgyj-gyin'!N466)</f>
        <v>1.4</v>
      </c>
      <c r="H469" t="str">
        <f>('hgyj-gyin'!O466)</f>
        <v>Fostering efficient fisheries control and enforcement, including fighting against IUU fishing, as well as reliable data for knowledge-based decision-making</v>
      </c>
    </row>
    <row r="470" spans="1:8" x14ac:dyDescent="0.3">
      <c r="A470" s="17"/>
      <c r="B470" s="5" t="str">
        <f>('hgyj-gyin'!B467)</f>
        <v>Netherlands</v>
      </c>
      <c r="C470" t="str">
        <f>('hgyj-gyin'!J467)</f>
        <v>PO8 JTF specific objective</v>
      </c>
      <c r="D470">
        <f>('hgyj-gyin'!K467)</f>
        <v>8</v>
      </c>
      <c r="E470" t="str">
        <f>('hgyj-gyin'!L467)</f>
        <v>JTF specific objective</v>
      </c>
      <c r="F470" t="str">
        <f>('hgyj-gyin'!M467)</f>
        <v>JSO8.1 Just Transition Fund</v>
      </c>
      <c r="G470" t="str">
        <f>('hgyj-gyin'!N467)</f>
        <v>JSO8.1</v>
      </c>
      <c r="H470" t="str">
        <f>('hgyj-gyin'!O467)</f>
        <v>Just Transition Fund</v>
      </c>
    </row>
    <row r="471" spans="1:8" x14ac:dyDescent="0.3">
      <c r="A471" s="17"/>
      <c r="B471" s="5" t="str">
        <f>('hgyj-gyin'!B468)</f>
        <v>Netherlands</v>
      </c>
      <c r="C471" t="str">
        <f>('hgyj-gyin'!J468)</f>
        <v>PO8 JTF specific objective</v>
      </c>
      <c r="D471">
        <f>('hgyj-gyin'!K468)</f>
        <v>8</v>
      </c>
      <c r="E471" t="str">
        <f>('hgyj-gyin'!L468)</f>
        <v>JTF specific objective</v>
      </c>
      <c r="F471" t="str">
        <f>('hgyj-gyin'!M468)</f>
        <v>JSO8.1 Just Transition Fund</v>
      </c>
      <c r="G471" t="str">
        <f>('hgyj-gyin'!N468)</f>
        <v>JSO8.1</v>
      </c>
      <c r="H471" t="str">
        <f>('hgyj-gyin'!O468)</f>
        <v>Just Transition Fund</v>
      </c>
    </row>
    <row r="472" spans="1:8" x14ac:dyDescent="0.3">
      <c r="A472" s="17"/>
      <c r="B472" s="5" t="str">
        <f>('hgyj-gyin'!B469)</f>
        <v>Netherlands</v>
      </c>
      <c r="C472" t="str">
        <f>('hgyj-gyin'!J469)</f>
        <v>PO8 JTF specific objective</v>
      </c>
      <c r="D472">
        <f>('hgyj-gyin'!K469)</f>
        <v>8</v>
      </c>
      <c r="E472" t="str">
        <f>('hgyj-gyin'!L469)</f>
        <v>JTF specific objective</v>
      </c>
      <c r="F472" t="str">
        <f>('hgyj-gyin'!M469)</f>
        <v>JSO8.1 Just Transition Fund</v>
      </c>
      <c r="G472" t="str">
        <f>('hgyj-gyin'!N469)</f>
        <v>JSO8.1</v>
      </c>
      <c r="H472" t="str">
        <f>('hgyj-gyin'!O469)</f>
        <v>Just Transition Fund</v>
      </c>
    </row>
    <row r="473" spans="1:8" x14ac:dyDescent="0.3">
      <c r="A473" s="17"/>
      <c r="B473" s="5" t="str">
        <f>('hgyj-gyin'!B470)</f>
        <v>France</v>
      </c>
      <c r="C473" t="str">
        <f>('hgyj-gyin'!J470)</f>
        <v>PO4 Social Europe</v>
      </c>
      <c r="D473">
        <f>('hgyj-gyin'!K470)</f>
        <v>4</v>
      </c>
      <c r="E473" t="str">
        <f>('hgyj-gyin'!L470)</f>
        <v>Social Europe</v>
      </c>
      <c r="F473" t="str">
        <f>('hgyj-gyin'!M470)</f>
        <v>ESO4.11 Equal access to quality social and healthcare services</v>
      </c>
      <c r="G473" t="str">
        <f>('hgyj-gyin'!N470)</f>
        <v>ESO4.11</v>
      </c>
      <c r="H473" t="str">
        <f>('hgyj-gyin'!O470)</f>
        <v>Equal access to quality social and healthcare services</v>
      </c>
    </row>
    <row r="474" spans="1:8" x14ac:dyDescent="0.3">
      <c r="A474" s="17"/>
      <c r="B474" s="5" t="str">
        <f>('hgyj-gyin'!B471)</f>
        <v>Netherlands</v>
      </c>
      <c r="C474" t="str">
        <f>('hgyj-gyin'!J471)</f>
        <v>PO8 JTF specific objective</v>
      </c>
      <c r="D474">
        <f>('hgyj-gyin'!K471)</f>
        <v>8</v>
      </c>
      <c r="E474" t="str">
        <f>('hgyj-gyin'!L471)</f>
        <v>JTF specific objective</v>
      </c>
      <c r="F474" t="str">
        <f>('hgyj-gyin'!M471)</f>
        <v>JSO8.1 Just Transition Fund</v>
      </c>
      <c r="G474" t="str">
        <f>('hgyj-gyin'!N471)</f>
        <v>JSO8.1</v>
      </c>
      <c r="H474" t="str">
        <f>('hgyj-gyin'!O471)</f>
        <v>Just Transition Fund</v>
      </c>
    </row>
    <row r="475" spans="1:8" x14ac:dyDescent="0.3">
      <c r="A475" s="17"/>
      <c r="B475" s="5" t="str">
        <f>('hgyj-gyin'!B472)</f>
        <v>France</v>
      </c>
      <c r="C475" t="str">
        <f>('hgyj-gyin'!J472)</f>
        <v>PO4 Social Europe</v>
      </c>
      <c r="D475">
        <f>('hgyj-gyin'!K472)</f>
        <v>4</v>
      </c>
      <c r="E475" t="str">
        <f>('hgyj-gyin'!L472)</f>
        <v>Social Europe</v>
      </c>
      <c r="F475" t="str">
        <f>('hgyj-gyin'!M472)</f>
        <v>ESO4.11 Equal access to quality social and healthcare services</v>
      </c>
      <c r="G475" t="str">
        <f>('hgyj-gyin'!N472)</f>
        <v>ESO4.11</v>
      </c>
      <c r="H475" t="str">
        <f>('hgyj-gyin'!O472)</f>
        <v>Equal access to quality social and healthcare services</v>
      </c>
    </row>
    <row r="476" spans="1:8" x14ac:dyDescent="0.3">
      <c r="A476" s="17"/>
      <c r="B476" s="5" t="str">
        <f>('hgyj-gyin'!B473)</f>
        <v>Netherlands</v>
      </c>
      <c r="C476" t="str">
        <f>('hgyj-gyin'!J473)</f>
        <v>PO8 JTF specific objective</v>
      </c>
      <c r="D476">
        <f>('hgyj-gyin'!K473)</f>
        <v>8</v>
      </c>
      <c r="E476" t="str">
        <f>('hgyj-gyin'!L473)</f>
        <v>JTF specific objective</v>
      </c>
      <c r="F476" t="str">
        <f>('hgyj-gyin'!M473)</f>
        <v>JSO8.1 Just Transition Fund</v>
      </c>
      <c r="G476" t="str">
        <f>('hgyj-gyin'!N473)</f>
        <v>JSO8.1</v>
      </c>
      <c r="H476" t="str">
        <f>('hgyj-gyin'!O473)</f>
        <v>Just Transition Fund</v>
      </c>
    </row>
    <row r="477" spans="1:8" x14ac:dyDescent="0.3">
      <c r="A477" s="17"/>
      <c r="B477" s="5" t="str">
        <f>('hgyj-gyin'!B474)</f>
        <v>Netherlands</v>
      </c>
      <c r="C477" t="str">
        <f>('hgyj-gyin'!J474)</f>
        <v>PO8 JTF specific objective</v>
      </c>
      <c r="D477">
        <f>('hgyj-gyin'!K474)</f>
        <v>8</v>
      </c>
      <c r="E477" t="str">
        <f>('hgyj-gyin'!L474)</f>
        <v>JTF specific objective</v>
      </c>
      <c r="F477" t="str">
        <f>('hgyj-gyin'!M474)</f>
        <v>JSO8.1 Just Transition Fund</v>
      </c>
      <c r="G477" t="str">
        <f>('hgyj-gyin'!N474)</f>
        <v>JSO8.1</v>
      </c>
      <c r="H477" t="str">
        <f>('hgyj-gyin'!O474)</f>
        <v>Just Transition Fund</v>
      </c>
    </row>
    <row r="478" spans="1:8" x14ac:dyDescent="0.3">
      <c r="A478" s="17"/>
      <c r="B478" s="5" t="str">
        <f>('hgyj-gyin'!B475)</f>
        <v>France</v>
      </c>
      <c r="C478" t="str">
        <f>('hgyj-gyin'!J475)</f>
        <v>PO4 Social Europe</v>
      </c>
      <c r="D478">
        <f>('hgyj-gyin'!K475)</f>
        <v>4</v>
      </c>
      <c r="E478" t="str">
        <f>('hgyj-gyin'!L475)</f>
        <v>Social Europe</v>
      </c>
      <c r="F478" t="str">
        <f>('hgyj-gyin'!M475)</f>
        <v>ESO4.7 Lifelong learning and career transitions</v>
      </c>
      <c r="G478" t="str">
        <f>('hgyj-gyin'!N475)</f>
        <v>ESO4.7</v>
      </c>
      <c r="H478" t="str">
        <f>('hgyj-gyin'!O475)</f>
        <v>Lifelong learning and career transitions</v>
      </c>
    </row>
    <row r="479" spans="1:8" x14ac:dyDescent="0.3">
      <c r="A479" s="17"/>
      <c r="B479" s="5" t="str">
        <f>('hgyj-gyin'!B476)</f>
        <v>France</v>
      </c>
      <c r="C479" t="str">
        <f>('hgyj-gyin'!J476)</f>
        <v>PO4 Social Europe</v>
      </c>
      <c r="D479">
        <f>('hgyj-gyin'!K476)</f>
        <v>4</v>
      </c>
      <c r="E479" t="str">
        <f>('hgyj-gyin'!L476)</f>
        <v>Social Europe</v>
      </c>
      <c r="F479" t="str">
        <f>('hgyj-gyin'!M476)</f>
        <v>ESO4.7 Lifelong learning and career transitions</v>
      </c>
      <c r="G479" t="str">
        <f>('hgyj-gyin'!N476)</f>
        <v>ESO4.7</v>
      </c>
      <c r="H479" t="str">
        <f>('hgyj-gyin'!O476)</f>
        <v>Lifelong learning and career transitions</v>
      </c>
    </row>
    <row r="480" spans="1:8" x14ac:dyDescent="0.3">
      <c r="A480" s="17"/>
      <c r="B480" s="5" t="str">
        <f>('hgyj-gyin'!B477)</f>
        <v>Netherlands</v>
      </c>
      <c r="C480" t="str">
        <f>('hgyj-gyin'!J477)</f>
        <v>PO1 Smarter Europe</v>
      </c>
      <c r="D480">
        <f>('hgyj-gyin'!K477)</f>
        <v>1</v>
      </c>
      <c r="E480" t="str">
        <f>('hgyj-gyin'!L477)</f>
        <v>Smarter Europe</v>
      </c>
      <c r="F480" t="str">
        <f>('hgyj-gyin'!M477)</f>
        <v>RSO1.1 Enhancing research and innovation</v>
      </c>
      <c r="G480" t="str">
        <f>('hgyj-gyin'!N477)</f>
        <v>RSO1.1</v>
      </c>
      <c r="H480" t="str">
        <f>('hgyj-gyin'!O477)</f>
        <v>Enhancing research and innovation</v>
      </c>
    </row>
    <row r="481" spans="1:8" x14ac:dyDescent="0.3">
      <c r="A481" s="17"/>
      <c r="B481" s="5" t="str">
        <f>('hgyj-gyin'!B478)</f>
        <v>Netherlands</v>
      </c>
      <c r="C481" t="str">
        <f>('hgyj-gyin'!J478)</f>
        <v>PO8 JTF specific objective</v>
      </c>
      <c r="D481">
        <f>('hgyj-gyin'!K478)</f>
        <v>8</v>
      </c>
      <c r="E481" t="str">
        <f>('hgyj-gyin'!L478)</f>
        <v>JTF specific objective</v>
      </c>
      <c r="F481" t="str">
        <f>('hgyj-gyin'!M478)</f>
        <v>JSO8.1 Just Transition Fund</v>
      </c>
      <c r="G481" t="str">
        <f>('hgyj-gyin'!N478)</f>
        <v>JSO8.1</v>
      </c>
      <c r="H481" t="str">
        <f>('hgyj-gyin'!O478)</f>
        <v>Just Transition Fund</v>
      </c>
    </row>
    <row r="482" spans="1:8" x14ac:dyDescent="0.3">
      <c r="A482" s="17"/>
      <c r="B482" s="5" t="str">
        <f>('hgyj-gyin'!B479)</f>
        <v>Netherlands</v>
      </c>
      <c r="C482" t="str">
        <f>('hgyj-gyin'!J479)</f>
        <v>PO8 JTF specific objective</v>
      </c>
      <c r="D482">
        <f>('hgyj-gyin'!K479)</f>
        <v>8</v>
      </c>
      <c r="E482" t="str">
        <f>('hgyj-gyin'!L479)</f>
        <v>JTF specific objective</v>
      </c>
      <c r="F482" t="str">
        <f>('hgyj-gyin'!M479)</f>
        <v>JSO8.1 Just Transition Fund</v>
      </c>
      <c r="G482" t="str">
        <f>('hgyj-gyin'!N479)</f>
        <v>JSO8.1</v>
      </c>
      <c r="H482" t="str">
        <f>('hgyj-gyin'!O479)</f>
        <v>Just Transition Fund</v>
      </c>
    </row>
    <row r="483" spans="1:8" x14ac:dyDescent="0.3">
      <c r="A483" s="17"/>
      <c r="B483" s="5" t="str">
        <f>('hgyj-gyin'!B480)</f>
        <v>France</v>
      </c>
      <c r="C483" t="str">
        <f>('hgyj-gyin'!J480)</f>
        <v>PO5 Europe closer to citizens</v>
      </c>
      <c r="D483">
        <f>('hgyj-gyin'!K480)</f>
        <v>5</v>
      </c>
      <c r="E483" t="str">
        <f>('hgyj-gyin'!L480)</f>
        <v>Europe closer to citizens</v>
      </c>
      <c r="F483" t="str">
        <f>('hgyj-gyin'!M480)</f>
        <v>RSO5.2 Integrated development in rural and coastal areas</v>
      </c>
      <c r="G483" t="str">
        <f>('hgyj-gyin'!N480)</f>
        <v>RSO5.2</v>
      </c>
      <c r="H483" t="str">
        <f>('hgyj-gyin'!O480)</f>
        <v>Integrated development in rural and coastal areas</v>
      </c>
    </row>
    <row r="484" spans="1:8" x14ac:dyDescent="0.3">
      <c r="A484" s="17"/>
      <c r="B484" s="5" t="str">
        <f>('hgyj-gyin'!B481)</f>
        <v>Netherlands</v>
      </c>
      <c r="C484" t="str">
        <f>('hgyj-gyin'!J481)</f>
        <v>PO8 JTF specific objective</v>
      </c>
      <c r="D484">
        <f>('hgyj-gyin'!K481)</f>
        <v>8</v>
      </c>
      <c r="E484" t="str">
        <f>('hgyj-gyin'!L481)</f>
        <v>JTF specific objective</v>
      </c>
      <c r="F484" t="str">
        <f>('hgyj-gyin'!M481)</f>
        <v>JSO8.1 Just Transition Fund</v>
      </c>
      <c r="G484" t="str">
        <f>('hgyj-gyin'!N481)</f>
        <v>JSO8.1</v>
      </c>
      <c r="H484" t="str">
        <f>('hgyj-gyin'!O481)</f>
        <v>Just Transition Fund</v>
      </c>
    </row>
    <row r="485" spans="1:8" x14ac:dyDescent="0.3">
      <c r="A485" s="17"/>
      <c r="B485" s="5" t="str">
        <f>('hgyj-gyin'!B482)</f>
        <v>Netherlands</v>
      </c>
      <c r="C485" t="str">
        <f>('hgyj-gyin'!J482)</f>
        <v>PO2 Greener Europe</v>
      </c>
      <c r="D485">
        <f>('hgyj-gyin'!K482)</f>
        <v>2</v>
      </c>
      <c r="E485" t="str">
        <f>('hgyj-gyin'!L482)</f>
        <v>Greener Europe</v>
      </c>
      <c r="F485" t="str">
        <f>('hgyj-gyin'!M482)</f>
        <v>RSO2.3 Smart energy systems</v>
      </c>
      <c r="G485" t="str">
        <f>('hgyj-gyin'!N482)</f>
        <v>RSO2.3</v>
      </c>
      <c r="H485" t="str">
        <f>('hgyj-gyin'!O482)</f>
        <v>Smart energy systems</v>
      </c>
    </row>
    <row r="486" spans="1:8" x14ac:dyDescent="0.3">
      <c r="A486" s="17"/>
      <c r="B486" s="5" t="str">
        <f>('hgyj-gyin'!B483)</f>
        <v>Spain</v>
      </c>
      <c r="C486" t="str">
        <f>('hgyj-gyin'!J483)</f>
        <v>PO4 Social Europe</v>
      </c>
      <c r="D486">
        <f>('hgyj-gyin'!K483)</f>
        <v>4</v>
      </c>
      <c r="E486" t="str">
        <f>('hgyj-gyin'!L483)</f>
        <v>Social Europe</v>
      </c>
      <c r="F486" t="str">
        <f>('hgyj-gyin'!M483)</f>
        <v>ESO4.8 Active inclusion and employability</v>
      </c>
      <c r="G486" t="str">
        <f>('hgyj-gyin'!N483)</f>
        <v>ESO4.8</v>
      </c>
      <c r="H486" t="str">
        <f>('hgyj-gyin'!O483)</f>
        <v>Active inclusion and employability</v>
      </c>
    </row>
    <row r="487" spans="1:8" x14ac:dyDescent="0.3">
      <c r="A487" s="17"/>
      <c r="B487" s="5" t="str">
        <f>('hgyj-gyin'!B484)</f>
        <v>Poland</v>
      </c>
      <c r="C487" t="str">
        <f>('hgyj-gyin'!J484)</f>
        <v>PO1 Security</v>
      </c>
      <c r="D487">
        <f>('hgyj-gyin'!K484)</f>
        <v>1</v>
      </c>
      <c r="E487" t="str">
        <f>('hgyj-gyin'!L484)</f>
        <v>Security</v>
      </c>
      <c r="F487" t="str">
        <f>('hgyj-gyin'!M484)</f>
        <v>1 Exchange of information</v>
      </c>
      <c r="G487">
        <f>('hgyj-gyin'!N484)</f>
        <v>1</v>
      </c>
      <c r="H487" t="str">
        <f>('hgyj-gyin'!O484)</f>
        <v>Exchange of information</v>
      </c>
    </row>
    <row r="488" spans="1:8" x14ac:dyDescent="0.3">
      <c r="A488" s="17"/>
      <c r="B488" s="5" t="str">
        <f>('hgyj-gyin'!B485)</f>
        <v>Netherlands</v>
      </c>
      <c r="C488" t="str">
        <f>('hgyj-gyin'!J485)</f>
        <v>PO8 JTF specific objective</v>
      </c>
      <c r="D488">
        <f>('hgyj-gyin'!K485)</f>
        <v>8</v>
      </c>
      <c r="E488" t="str">
        <f>('hgyj-gyin'!L485)</f>
        <v>JTF specific objective</v>
      </c>
      <c r="F488" t="str">
        <f>('hgyj-gyin'!M485)</f>
        <v>JSO8.1 Just Transition Fund</v>
      </c>
      <c r="G488" t="str">
        <f>('hgyj-gyin'!N485)</f>
        <v>JSO8.1</v>
      </c>
      <c r="H488" t="str">
        <f>('hgyj-gyin'!O485)</f>
        <v>Just Transition Fund</v>
      </c>
    </row>
    <row r="489" spans="1:8" x14ac:dyDescent="0.3">
      <c r="A489" s="17"/>
      <c r="B489" s="5" t="str">
        <f>('hgyj-gyin'!B486)</f>
        <v>Netherlands</v>
      </c>
      <c r="C489" t="str">
        <f>('hgyj-gyin'!J486)</f>
        <v>PO8 JTF specific objective</v>
      </c>
      <c r="D489">
        <f>('hgyj-gyin'!K486)</f>
        <v>8</v>
      </c>
      <c r="E489" t="str">
        <f>('hgyj-gyin'!L486)</f>
        <v>JTF specific objective</v>
      </c>
      <c r="F489" t="str">
        <f>('hgyj-gyin'!M486)</f>
        <v>JSO8.1 Just Transition Fund</v>
      </c>
      <c r="G489" t="str">
        <f>('hgyj-gyin'!N486)</f>
        <v>JSO8.1</v>
      </c>
      <c r="H489" t="str">
        <f>('hgyj-gyin'!O486)</f>
        <v>Just Transition Fund</v>
      </c>
    </row>
    <row r="490" spans="1:8" x14ac:dyDescent="0.3">
      <c r="A490" s="17"/>
      <c r="B490" s="5" t="str">
        <f>('hgyj-gyin'!B487)</f>
        <v>France</v>
      </c>
      <c r="C490" t="str">
        <f>('hgyj-gyin'!J487)</f>
        <v>PO1 Smarter Europe</v>
      </c>
      <c r="D490">
        <f>('hgyj-gyin'!K487)</f>
        <v>1</v>
      </c>
      <c r="E490" t="str">
        <f>('hgyj-gyin'!L487)</f>
        <v>Smarter Europe</v>
      </c>
      <c r="F490" t="str">
        <f>('hgyj-gyin'!M487)</f>
        <v>RSO1.3 Growth and competitiveness of SMEs</v>
      </c>
      <c r="G490" t="str">
        <f>('hgyj-gyin'!N487)</f>
        <v>RSO1.3</v>
      </c>
      <c r="H490" t="str">
        <f>('hgyj-gyin'!O487)</f>
        <v>Growth and competitiveness of SMEs</v>
      </c>
    </row>
    <row r="491" spans="1:8" x14ac:dyDescent="0.3">
      <c r="A491" s="17"/>
      <c r="B491" s="5" t="str">
        <f>('hgyj-gyin'!B488)</f>
        <v>France</v>
      </c>
      <c r="C491" t="str">
        <f>('hgyj-gyin'!J488)</f>
        <v>PO4 Social Europe</v>
      </c>
      <c r="D491">
        <f>('hgyj-gyin'!K488)</f>
        <v>4</v>
      </c>
      <c r="E491" t="str">
        <f>('hgyj-gyin'!L488)</f>
        <v>Social Europe</v>
      </c>
      <c r="F491" t="str">
        <f>('hgyj-gyin'!M488)</f>
        <v>ESO4.7 Lifelong learning and career transitions</v>
      </c>
      <c r="G491" t="str">
        <f>('hgyj-gyin'!N488)</f>
        <v>ESO4.7</v>
      </c>
      <c r="H491" t="str">
        <f>('hgyj-gyin'!O488)</f>
        <v>Lifelong learning and career transitions</v>
      </c>
    </row>
    <row r="492" spans="1:8" x14ac:dyDescent="0.3">
      <c r="A492" s="17"/>
      <c r="B492" s="5" t="str">
        <f>('hgyj-gyin'!B489)</f>
        <v>France</v>
      </c>
      <c r="C492" t="str">
        <f>('hgyj-gyin'!J489)</f>
        <v>PO4 Social Europe</v>
      </c>
      <c r="D492">
        <f>('hgyj-gyin'!K489)</f>
        <v>4</v>
      </c>
      <c r="E492" t="str">
        <f>('hgyj-gyin'!L489)</f>
        <v>Social Europe</v>
      </c>
      <c r="F492" t="str">
        <f>('hgyj-gyin'!M489)</f>
        <v>RSO4.6 Culture and sustainable tourism</v>
      </c>
      <c r="G492" t="str">
        <f>('hgyj-gyin'!N489)</f>
        <v>RSO4.6</v>
      </c>
      <c r="H492" t="str">
        <f>('hgyj-gyin'!O489)</f>
        <v>Culture and sustainable tourism</v>
      </c>
    </row>
    <row r="493" spans="1:8" x14ac:dyDescent="0.3">
      <c r="A493" s="17"/>
      <c r="B493" s="5" t="str">
        <f>('hgyj-gyin'!B490)</f>
        <v>Slovakia</v>
      </c>
      <c r="C493" t="str">
        <f>('hgyj-gyin'!J490)</f>
        <v>PO4 Social Europe</v>
      </c>
      <c r="D493">
        <f>('hgyj-gyin'!K490)</f>
        <v>4</v>
      </c>
      <c r="E493" t="str">
        <f>('hgyj-gyin'!L490)</f>
        <v>Social Europe</v>
      </c>
      <c r="F493" t="str">
        <f>('hgyj-gyin'!M490)</f>
        <v>ESO4.9 Integration of third country nationals</v>
      </c>
      <c r="G493" t="str">
        <f>('hgyj-gyin'!N490)</f>
        <v>ESO4.9</v>
      </c>
      <c r="H493" t="str">
        <f>('hgyj-gyin'!O490)</f>
        <v>Integration of third country nationals</v>
      </c>
    </row>
    <row r="494" spans="1:8" x14ac:dyDescent="0.3">
      <c r="A494" s="17"/>
      <c r="B494" s="5" t="str">
        <f>('hgyj-gyin'!B491)</f>
        <v>Netherlands</v>
      </c>
      <c r="C494" t="str">
        <f>('hgyj-gyin'!J491)</f>
        <v>PO8 JTF specific objective</v>
      </c>
      <c r="D494">
        <f>('hgyj-gyin'!K491)</f>
        <v>8</v>
      </c>
      <c r="E494" t="str">
        <f>('hgyj-gyin'!L491)</f>
        <v>JTF specific objective</v>
      </c>
      <c r="F494" t="str">
        <f>('hgyj-gyin'!M491)</f>
        <v>JSO8.1 Just Transition Fund</v>
      </c>
      <c r="G494" t="str">
        <f>('hgyj-gyin'!N491)</f>
        <v>JSO8.1</v>
      </c>
      <c r="H494" t="str">
        <f>('hgyj-gyin'!O491)</f>
        <v>Just Transition Fund</v>
      </c>
    </row>
    <row r="495" spans="1:8" x14ac:dyDescent="0.3">
      <c r="A495" s="17"/>
      <c r="B495" s="5" t="str">
        <f>('hgyj-gyin'!B492)</f>
        <v>France</v>
      </c>
      <c r="C495" t="str">
        <f>('hgyj-gyin'!J492)</f>
        <v>PO4 Social Europe</v>
      </c>
      <c r="D495">
        <f>('hgyj-gyin'!K492)</f>
        <v>4</v>
      </c>
      <c r="E495" t="str">
        <f>('hgyj-gyin'!L492)</f>
        <v>Social Europe</v>
      </c>
      <c r="F495" t="str">
        <f>('hgyj-gyin'!M492)</f>
        <v>ESO4.7 Lifelong learning and career transitions</v>
      </c>
      <c r="G495" t="str">
        <f>('hgyj-gyin'!N492)</f>
        <v>ESO4.7</v>
      </c>
      <c r="H495" t="str">
        <f>('hgyj-gyin'!O492)</f>
        <v>Lifelong learning and career transitions</v>
      </c>
    </row>
    <row r="496" spans="1:8" x14ac:dyDescent="0.3">
      <c r="A496" s="17"/>
      <c r="B496" s="5" t="str">
        <f>('hgyj-gyin'!B493)</f>
        <v>France</v>
      </c>
      <c r="C496" t="str">
        <f>('hgyj-gyin'!J493)</f>
        <v>PO5 Europe closer to citizens</v>
      </c>
      <c r="D496">
        <f>('hgyj-gyin'!K493)</f>
        <v>5</v>
      </c>
      <c r="E496" t="str">
        <f>('hgyj-gyin'!L493)</f>
        <v>Europe closer to citizens</v>
      </c>
      <c r="F496" t="str">
        <f>('hgyj-gyin'!M493)</f>
        <v>RSO5.2 Integrated development in rural and coastal areas</v>
      </c>
      <c r="G496" t="str">
        <f>('hgyj-gyin'!N493)</f>
        <v>RSO5.2</v>
      </c>
      <c r="H496" t="str">
        <f>('hgyj-gyin'!O493)</f>
        <v>Integrated development in rural and coastal areas</v>
      </c>
    </row>
    <row r="497" spans="1:8" x14ac:dyDescent="0.3">
      <c r="A497" s="17"/>
      <c r="B497" s="5" t="str">
        <f>('hgyj-gyin'!B494)</f>
        <v>Netherlands</v>
      </c>
      <c r="C497" t="str">
        <f>('hgyj-gyin'!J494)</f>
        <v>PO8 JTF specific objective</v>
      </c>
      <c r="D497">
        <f>('hgyj-gyin'!K494)</f>
        <v>8</v>
      </c>
      <c r="E497" t="str">
        <f>('hgyj-gyin'!L494)</f>
        <v>JTF specific objective</v>
      </c>
      <c r="F497" t="str">
        <f>('hgyj-gyin'!M494)</f>
        <v>JSO8.1 Just Transition Fund</v>
      </c>
      <c r="G497" t="str">
        <f>('hgyj-gyin'!N494)</f>
        <v>JSO8.1</v>
      </c>
      <c r="H497" t="str">
        <f>('hgyj-gyin'!O494)</f>
        <v>Just Transition Fund</v>
      </c>
    </row>
    <row r="498" spans="1:8" x14ac:dyDescent="0.3">
      <c r="A498" s="17"/>
      <c r="B498" s="5" t="str">
        <f>('hgyj-gyin'!B495)</f>
        <v>France</v>
      </c>
      <c r="C498" t="str">
        <f>('hgyj-gyin'!J495)</f>
        <v>PO5 Europe closer to citizens</v>
      </c>
      <c r="D498">
        <f>('hgyj-gyin'!K495)</f>
        <v>5</v>
      </c>
      <c r="E498" t="str">
        <f>('hgyj-gyin'!L495)</f>
        <v>Europe closer to citizens</v>
      </c>
      <c r="F498" t="str">
        <f>('hgyj-gyin'!M495)</f>
        <v>RSO5.2 Integrated development in rural and coastal areas</v>
      </c>
      <c r="G498" t="str">
        <f>('hgyj-gyin'!N495)</f>
        <v>RSO5.2</v>
      </c>
      <c r="H498" t="str">
        <f>('hgyj-gyin'!O495)</f>
        <v>Integrated development in rural and coastal areas</v>
      </c>
    </row>
    <row r="499" spans="1:8" x14ac:dyDescent="0.3">
      <c r="A499" s="17"/>
      <c r="B499" s="5" t="str">
        <f>('hgyj-gyin'!B496)</f>
        <v>Netherlands</v>
      </c>
      <c r="C499" t="str">
        <f>('hgyj-gyin'!J496)</f>
        <v>PO8 JTF specific objective</v>
      </c>
      <c r="D499">
        <f>('hgyj-gyin'!K496)</f>
        <v>8</v>
      </c>
      <c r="E499" t="str">
        <f>('hgyj-gyin'!L496)</f>
        <v>JTF specific objective</v>
      </c>
      <c r="F499" t="str">
        <f>('hgyj-gyin'!M496)</f>
        <v>JSO8.1 Just Transition Fund</v>
      </c>
      <c r="G499" t="str">
        <f>('hgyj-gyin'!N496)</f>
        <v>JSO8.1</v>
      </c>
      <c r="H499" t="str">
        <f>('hgyj-gyin'!O496)</f>
        <v>Just Transition Fund</v>
      </c>
    </row>
    <row r="500" spans="1:8" x14ac:dyDescent="0.3">
      <c r="A500" s="17"/>
      <c r="B500" s="5" t="str">
        <f>('hgyj-gyin'!B497)</f>
        <v>Netherlands</v>
      </c>
      <c r="C500" t="str">
        <f>('hgyj-gyin'!J497)</f>
        <v>PO8 JTF specific objective</v>
      </c>
      <c r="D500">
        <f>('hgyj-gyin'!K497)</f>
        <v>8</v>
      </c>
      <c r="E500" t="str">
        <f>('hgyj-gyin'!L497)</f>
        <v>JTF specific objective</v>
      </c>
      <c r="F500" t="str">
        <f>('hgyj-gyin'!M497)</f>
        <v>JSO8.1 Just Transition Fund</v>
      </c>
      <c r="G500" t="str">
        <f>('hgyj-gyin'!N497)</f>
        <v>JSO8.1</v>
      </c>
      <c r="H500" t="str">
        <f>('hgyj-gyin'!O497)</f>
        <v>Just Transition Fund</v>
      </c>
    </row>
    <row r="501" spans="1:8" x14ac:dyDescent="0.3">
      <c r="A501" s="17"/>
      <c r="B501" s="5" t="str">
        <f>('hgyj-gyin'!B498)</f>
        <v>Netherlands</v>
      </c>
      <c r="C501" t="str">
        <f>('hgyj-gyin'!J498)</f>
        <v>PO8 JTF specific objective</v>
      </c>
      <c r="D501">
        <f>('hgyj-gyin'!K498)</f>
        <v>8</v>
      </c>
      <c r="E501" t="str">
        <f>('hgyj-gyin'!L498)</f>
        <v>JTF specific objective</v>
      </c>
      <c r="F501" t="str">
        <f>('hgyj-gyin'!M498)</f>
        <v>JSO8.1 Just Transition Fund</v>
      </c>
      <c r="G501" t="str">
        <f>('hgyj-gyin'!N498)</f>
        <v>JSO8.1</v>
      </c>
      <c r="H501" t="str">
        <f>('hgyj-gyin'!O498)</f>
        <v>Just Transition Fund</v>
      </c>
    </row>
    <row r="502" spans="1:8" x14ac:dyDescent="0.3">
      <c r="A502" s="17"/>
      <c r="B502" s="5" t="str">
        <f>('hgyj-gyin'!B499)</f>
        <v>Netherlands</v>
      </c>
      <c r="C502" t="str">
        <f>('hgyj-gyin'!J499)</f>
        <v>PO8 JTF specific objective</v>
      </c>
      <c r="D502">
        <f>('hgyj-gyin'!K499)</f>
        <v>8</v>
      </c>
      <c r="E502" t="str">
        <f>('hgyj-gyin'!L499)</f>
        <v>JTF specific objective</v>
      </c>
      <c r="F502" t="str">
        <f>('hgyj-gyin'!M499)</f>
        <v>JSO8.1 Just Transition Fund</v>
      </c>
      <c r="G502" t="str">
        <f>('hgyj-gyin'!N499)</f>
        <v>JSO8.1</v>
      </c>
      <c r="H502" t="str">
        <f>('hgyj-gyin'!O499)</f>
        <v>Just Transition Fund</v>
      </c>
    </row>
    <row r="503" spans="1:8" x14ac:dyDescent="0.3">
      <c r="A503" s="17"/>
      <c r="B503" s="5" t="str">
        <f>('hgyj-gyin'!B500)</f>
        <v>France</v>
      </c>
      <c r="C503" t="str">
        <f>('hgyj-gyin'!J500)</f>
        <v>PO4 Social Europe</v>
      </c>
      <c r="D503">
        <f>('hgyj-gyin'!K500)</f>
        <v>4</v>
      </c>
      <c r="E503" t="str">
        <f>('hgyj-gyin'!L500)</f>
        <v>Social Europe</v>
      </c>
      <c r="F503" t="str">
        <f>('hgyj-gyin'!M500)</f>
        <v>ESO4.6 Quality and inclusive education and training systems</v>
      </c>
      <c r="G503" t="str">
        <f>('hgyj-gyin'!N500)</f>
        <v>ESO4.6</v>
      </c>
      <c r="H503" t="str">
        <f>('hgyj-gyin'!O500)</f>
        <v>Quality and inclusive education and training systems</v>
      </c>
    </row>
    <row r="504" spans="1:8" x14ac:dyDescent="0.3">
      <c r="A504" s="17"/>
      <c r="B504" s="5" t="str">
        <f>('hgyj-gyin'!B501)</f>
        <v>France</v>
      </c>
      <c r="C504" t="str">
        <f>('hgyj-gyin'!J501)</f>
        <v>PO2 Greener Europe</v>
      </c>
      <c r="D504">
        <f>('hgyj-gyin'!K501)</f>
        <v>2</v>
      </c>
      <c r="E504" t="str">
        <f>('hgyj-gyin'!L501)</f>
        <v>Greener Europe</v>
      </c>
      <c r="F504" t="str">
        <f>('hgyj-gyin'!M501)</f>
        <v>RSO2.2 Renewable energy</v>
      </c>
      <c r="G504" t="str">
        <f>('hgyj-gyin'!N501)</f>
        <v>RSO2.2</v>
      </c>
      <c r="H504" t="str">
        <f>('hgyj-gyin'!O501)</f>
        <v>Renewable energy</v>
      </c>
    </row>
    <row r="505" spans="1:8" x14ac:dyDescent="0.3">
      <c r="A505" s="17"/>
      <c r="B505" s="5" t="str">
        <f>('hgyj-gyin'!B502)</f>
        <v>Netherlands</v>
      </c>
      <c r="C505" t="str">
        <f>('hgyj-gyin'!J502)</f>
        <v>PO8 JTF specific objective</v>
      </c>
      <c r="D505">
        <f>('hgyj-gyin'!K502)</f>
        <v>8</v>
      </c>
      <c r="E505" t="str">
        <f>('hgyj-gyin'!L502)</f>
        <v>JTF specific objective</v>
      </c>
      <c r="F505" t="str">
        <f>('hgyj-gyin'!M502)</f>
        <v>JSO8.1 Just Transition Fund</v>
      </c>
      <c r="G505" t="str">
        <f>('hgyj-gyin'!N502)</f>
        <v>JSO8.1</v>
      </c>
      <c r="H505" t="str">
        <f>('hgyj-gyin'!O502)</f>
        <v>Just Transition Fund</v>
      </c>
    </row>
    <row r="506" spans="1:8" x14ac:dyDescent="0.3">
      <c r="A506" s="17"/>
      <c r="B506" s="5" t="str">
        <f>('hgyj-gyin'!B503)</f>
        <v>Netherlands</v>
      </c>
      <c r="C506" t="str">
        <f>('hgyj-gyin'!J503)</f>
        <v>PO8 JTF specific objective</v>
      </c>
      <c r="D506">
        <f>('hgyj-gyin'!K503)</f>
        <v>8</v>
      </c>
      <c r="E506" t="str">
        <f>('hgyj-gyin'!L503)</f>
        <v>JTF specific objective</v>
      </c>
      <c r="F506" t="str">
        <f>('hgyj-gyin'!M503)</f>
        <v>JSO8.1 Just Transition Fund</v>
      </c>
      <c r="G506" t="str">
        <f>('hgyj-gyin'!N503)</f>
        <v>JSO8.1</v>
      </c>
      <c r="H506" t="str">
        <f>('hgyj-gyin'!O503)</f>
        <v>Just Transition Fund</v>
      </c>
    </row>
    <row r="507" spans="1:8" x14ac:dyDescent="0.3">
      <c r="A507" s="17"/>
      <c r="B507" s="5" t="str">
        <f>('hgyj-gyin'!B504)</f>
        <v>Netherlands</v>
      </c>
      <c r="C507" t="str">
        <f>('hgyj-gyin'!J504)</f>
        <v>PO8 JTF specific objective</v>
      </c>
      <c r="D507">
        <f>('hgyj-gyin'!K504)</f>
        <v>8</v>
      </c>
      <c r="E507" t="str">
        <f>('hgyj-gyin'!L504)</f>
        <v>JTF specific objective</v>
      </c>
      <c r="F507" t="str">
        <f>('hgyj-gyin'!M504)</f>
        <v>JSO8.1 Just Transition Fund</v>
      </c>
      <c r="G507" t="str">
        <f>('hgyj-gyin'!N504)</f>
        <v>JSO8.1</v>
      </c>
      <c r="H507" t="str">
        <f>('hgyj-gyin'!O504)</f>
        <v>Just Transition Fund</v>
      </c>
    </row>
    <row r="508" spans="1:8" x14ac:dyDescent="0.3">
      <c r="A508" s="17"/>
      <c r="B508" s="5" t="str">
        <f>('hgyj-gyin'!B505)</f>
        <v>France</v>
      </c>
      <c r="C508" t="str">
        <f>('hgyj-gyin'!J505)</f>
        <v>PO5 Europe closer to citizens</v>
      </c>
      <c r="D508">
        <f>('hgyj-gyin'!K505)</f>
        <v>5</v>
      </c>
      <c r="E508" t="str">
        <f>('hgyj-gyin'!L505)</f>
        <v>Europe closer to citizens</v>
      </c>
      <c r="F508" t="str">
        <f>('hgyj-gyin'!M505)</f>
        <v>RSO5.2 Integrated development in rural and coastal areas</v>
      </c>
      <c r="G508" t="str">
        <f>('hgyj-gyin'!N505)</f>
        <v>RSO5.2</v>
      </c>
      <c r="H508" t="str">
        <f>('hgyj-gyin'!O505)</f>
        <v>Integrated development in rural and coastal areas</v>
      </c>
    </row>
    <row r="509" spans="1:8" x14ac:dyDescent="0.3">
      <c r="A509" s="17"/>
      <c r="B509" s="5" t="str">
        <f>('hgyj-gyin'!B506)</f>
        <v>Netherlands</v>
      </c>
      <c r="C509" t="str">
        <f>('hgyj-gyin'!J506)</f>
        <v>PO8 JTF specific objective</v>
      </c>
      <c r="D509">
        <f>('hgyj-gyin'!K506)</f>
        <v>8</v>
      </c>
      <c r="E509" t="str">
        <f>('hgyj-gyin'!L506)</f>
        <v>JTF specific objective</v>
      </c>
      <c r="F509" t="str">
        <f>('hgyj-gyin'!M506)</f>
        <v>JSO8.1 Just Transition Fund</v>
      </c>
      <c r="G509" t="str">
        <f>('hgyj-gyin'!N506)</f>
        <v>JSO8.1</v>
      </c>
      <c r="H509" t="str">
        <f>('hgyj-gyin'!O506)</f>
        <v>Just Transition Fund</v>
      </c>
    </row>
    <row r="510" spans="1:8" x14ac:dyDescent="0.3">
      <c r="A510" s="17"/>
      <c r="B510" s="5" t="str">
        <f>('hgyj-gyin'!B507)</f>
        <v>France</v>
      </c>
      <c r="C510" t="str">
        <f>('hgyj-gyin'!J507)</f>
        <v>PO2 Greener Europe</v>
      </c>
      <c r="D510">
        <f>('hgyj-gyin'!K507)</f>
        <v>2</v>
      </c>
      <c r="E510" t="str">
        <f>('hgyj-gyin'!L507)</f>
        <v>Greener Europe</v>
      </c>
      <c r="F510" t="str">
        <f>('hgyj-gyin'!M507)</f>
        <v>RSO2.2 Renewable energy</v>
      </c>
      <c r="G510" t="str">
        <f>('hgyj-gyin'!N507)</f>
        <v>RSO2.2</v>
      </c>
      <c r="H510" t="str">
        <f>('hgyj-gyin'!O507)</f>
        <v>Renewable energy</v>
      </c>
    </row>
    <row r="511" spans="1:8" x14ac:dyDescent="0.3">
      <c r="A511" s="17"/>
      <c r="B511" s="5" t="str">
        <f>('hgyj-gyin'!B508)</f>
        <v>Netherlands</v>
      </c>
      <c r="C511" t="str">
        <f>('hgyj-gyin'!J508)</f>
        <v>PO1 Smarter Europe</v>
      </c>
      <c r="D511">
        <f>('hgyj-gyin'!K508)</f>
        <v>1</v>
      </c>
      <c r="E511" t="str">
        <f>('hgyj-gyin'!L508)</f>
        <v>Smarter Europe</v>
      </c>
      <c r="F511" t="str">
        <f>('hgyj-gyin'!M508)</f>
        <v>RSO1.1 Enhancing research and innovation</v>
      </c>
      <c r="G511" t="str">
        <f>('hgyj-gyin'!N508)</f>
        <v>RSO1.1</v>
      </c>
      <c r="H511" t="str">
        <f>('hgyj-gyin'!O508)</f>
        <v>Enhancing research and innovation</v>
      </c>
    </row>
    <row r="512" spans="1:8" x14ac:dyDescent="0.3">
      <c r="A512" s="17"/>
      <c r="B512" s="5" t="str">
        <f>('hgyj-gyin'!B509)</f>
        <v>Netherlands</v>
      </c>
      <c r="C512" t="str">
        <f>('hgyj-gyin'!J509)</f>
        <v>PO8 JTF specific objective</v>
      </c>
      <c r="D512">
        <f>('hgyj-gyin'!K509)</f>
        <v>8</v>
      </c>
      <c r="E512" t="str">
        <f>('hgyj-gyin'!L509)</f>
        <v>JTF specific objective</v>
      </c>
      <c r="F512" t="str">
        <f>('hgyj-gyin'!M509)</f>
        <v>JSO8.1 Just Transition Fund</v>
      </c>
      <c r="G512" t="str">
        <f>('hgyj-gyin'!N509)</f>
        <v>JSO8.1</v>
      </c>
      <c r="H512" t="str">
        <f>('hgyj-gyin'!O509)</f>
        <v>Just Transition Fund</v>
      </c>
    </row>
    <row r="513" spans="1:8" x14ac:dyDescent="0.3">
      <c r="A513" s="17"/>
      <c r="B513" s="5" t="str">
        <f>('hgyj-gyin'!B510)</f>
        <v>Netherlands</v>
      </c>
      <c r="C513" t="str">
        <f>('hgyj-gyin'!J510)</f>
        <v>PO8 JTF specific objective</v>
      </c>
      <c r="D513">
        <f>('hgyj-gyin'!K510)</f>
        <v>8</v>
      </c>
      <c r="E513" t="str">
        <f>('hgyj-gyin'!L510)</f>
        <v>JTF specific objective</v>
      </c>
      <c r="F513" t="str">
        <f>('hgyj-gyin'!M510)</f>
        <v>JSO8.1 Just Transition Fund</v>
      </c>
      <c r="G513" t="str">
        <f>('hgyj-gyin'!N510)</f>
        <v>JSO8.1</v>
      </c>
      <c r="H513" t="str">
        <f>('hgyj-gyin'!O510)</f>
        <v>Just Transition Fund</v>
      </c>
    </row>
    <row r="514" spans="1:8" x14ac:dyDescent="0.3">
      <c r="A514" s="17"/>
      <c r="B514" s="5" t="str">
        <f>('hgyj-gyin'!B511)</f>
        <v>France</v>
      </c>
      <c r="C514" t="str">
        <f>('hgyj-gyin'!J511)</f>
        <v>PO2 Greener Europe</v>
      </c>
      <c r="D514">
        <f>('hgyj-gyin'!K511)</f>
        <v>2</v>
      </c>
      <c r="E514" t="str">
        <f>('hgyj-gyin'!L511)</f>
        <v>Greener Europe</v>
      </c>
      <c r="F514" t="str">
        <f>('hgyj-gyin'!M511)</f>
        <v>RSO2.7 Nature protection and biodiversity</v>
      </c>
      <c r="G514" t="str">
        <f>('hgyj-gyin'!N511)</f>
        <v>RSO2.7</v>
      </c>
      <c r="H514" t="str">
        <f>('hgyj-gyin'!O511)</f>
        <v>Nature protection and biodiversity</v>
      </c>
    </row>
    <row r="515" spans="1:8" x14ac:dyDescent="0.3">
      <c r="A515" s="17"/>
      <c r="B515" s="5" t="str">
        <f>('hgyj-gyin'!B512)</f>
        <v>Estonia</v>
      </c>
      <c r="C515" t="str">
        <f>('hgyj-gyin'!J512)</f>
        <v>PO4 Social Europe</v>
      </c>
      <c r="D515">
        <f>('hgyj-gyin'!K512)</f>
        <v>4</v>
      </c>
      <c r="E515" t="str">
        <f>('hgyj-gyin'!L512)</f>
        <v>Social Europe</v>
      </c>
      <c r="F515" t="str">
        <f>('hgyj-gyin'!M512)</f>
        <v>ESO4.7 Lifelong learning and career transitions</v>
      </c>
      <c r="G515" t="str">
        <f>('hgyj-gyin'!N512)</f>
        <v>ESO4.7</v>
      </c>
      <c r="H515" t="str">
        <f>('hgyj-gyin'!O512)</f>
        <v>Lifelong learning and career transitions</v>
      </c>
    </row>
    <row r="516" spans="1:8" x14ac:dyDescent="0.3">
      <c r="A516" s="17"/>
      <c r="B516" s="5" t="str">
        <f>('hgyj-gyin'!B513)</f>
        <v>Netherlands</v>
      </c>
      <c r="C516" t="str">
        <f>('hgyj-gyin'!J513)</f>
        <v>PO8 JTF specific objective</v>
      </c>
      <c r="D516">
        <f>('hgyj-gyin'!K513)</f>
        <v>8</v>
      </c>
      <c r="E516" t="str">
        <f>('hgyj-gyin'!L513)</f>
        <v>JTF specific objective</v>
      </c>
      <c r="F516" t="str">
        <f>('hgyj-gyin'!M513)</f>
        <v>JSO8.1 Just Transition Fund</v>
      </c>
      <c r="G516" t="str">
        <f>('hgyj-gyin'!N513)</f>
        <v>JSO8.1</v>
      </c>
      <c r="H516" t="str">
        <f>('hgyj-gyin'!O513)</f>
        <v>Just Transition Fund</v>
      </c>
    </row>
    <row r="517" spans="1:8" x14ac:dyDescent="0.3">
      <c r="A517" s="17"/>
      <c r="B517" s="5" t="str">
        <f>('hgyj-gyin'!B514)</f>
        <v>France</v>
      </c>
      <c r="C517" t="str">
        <f>('hgyj-gyin'!J514)</f>
        <v>PO1 Smarter Europe</v>
      </c>
      <c r="D517">
        <f>('hgyj-gyin'!K514)</f>
        <v>1</v>
      </c>
      <c r="E517" t="str">
        <f>('hgyj-gyin'!L514)</f>
        <v>Smarter Europe</v>
      </c>
      <c r="F517" t="str">
        <f>('hgyj-gyin'!M514)</f>
        <v>RSO1.2 Reaping the benefits of digitisation</v>
      </c>
      <c r="G517" t="str">
        <f>('hgyj-gyin'!N514)</f>
        <v>RSO1.2</v>
      </c>
      <c r="H517" t="str">
        <f>('hgyj-gyin'!O514)</f>
        <v>Reaping the benefits of digitisation</v>
      </c>
    </row>
    <row r="518" spans="1:8" x14ac:dyDescent="0.3">
      <c r="A518" s="17"/>
      <c r="B518" s="5" t="str">
        <f>('hgyj-gyin'!B515)</f>
        <v>France</v>
      </c>
      <c r="C518" t="str">
        <f>('hgyj-gyin'!J515)</f>
        <v>PO2 Greener Europe</v>
      </c>
      <c r="D518">
        <f>('hgyj-gyin'!K515)</f>
        <v>2</v>
      </c>
      <c r="E518" t="str">
        <f>('hgyj-gyin'!L515)</f>
        <v>Greener Europe</v>
      </c>
      <c r="F518" t="str">
        <f>('hgyj-gyin'!M515)</f>
        <v>RSO2.4 Climate change adaptation</v>
      </c>
      <c r="G518" t="str">
        <f>('hgyj-gyin'!N515)</f>
        <v>RSO2.4</v>
      </c>
      <c r="H518" t="str">
        <f>('hgyj-gyin'!O515)</f>
        <v>Climate change adaptation</v>
      </c>
    </row>
    <row r="519" spans="1:8" x14ac:dyDescent="0.3">
      <c r="A519" s="17"/>
      <c r="B519" s="5" t="str">
        <f>('hgyj-gyin'!B516)</f>
        <v>Netherlands</v>
      </c>
      <c r="C519" t="str">
        <f>('hgyj-gyin'!J516)</f>
        <v>PO8 JTF specific objective</v>
      </c>
      <c r="D519">
        <f>('hgyj-gyin'!K516)</f>
        <v>8</v>
      </c>
      <c r="E519" t="str">
        <f>('hgyj-gyin'!L516)</f>
        <v>JTF specific objective</v>
      </c>
      <c r="F519" t="str">
        <f>('hgyj-gyin'!M516)</f>
        <v>JSO8.1 Just Transition Fund</v>
      </c>
      <c r="G519" t="str">
        <f>('hgyj-gyin'!N516)</f>
        <v>JSO8.1</v>
      </c>
      <c r="H519" t="str">
        <f>('hgyj-gyin'!O516)</f>
        <v>Just Transition Fund</v>
      </c>
    </row>
    <row r="520" spans="1:8" x14ac:dyDescent="0.3">
      <c r="A520" s="17"/>
      <c r="B520" s="5" t="str">
        <f>('hgyj-gyin'!B517)</f>
        <v>Spain</v>
      </c>
      <c r="C520" t="str">
        <f>('hgyj-gyin'!J517)</f>
        <v>PO1 Smarter Europe</v>
      </c>
      <c r="D520">
        <f>('hgyj-gyin'!K517)</f>
        <v>1</v>
      </c>
      <c r="E520" t="str">
        <f>('hgyj-gyin'!L517)</f>
        <v>Smarter Europe</v>
      </c>
      <c r="F520" t="str">
        <f>('hgyj-gyin'!M517)</f>
        <v>RSO1.2 Reaping the benefits of digitisation</v>
      </c>
      <c r="G520" t="str">
        <f>('hgyj-gyin'!N517)</f>
        <v>RSO1.2</v>
      </c>
      <c r="H520" t="str">
        <f>('hgyj-gyin'!O517)</f>
        <v>Reaping the benefits of digitisation</v>
      </c>
    </row>
    <row r="521" spans="1:8" x14ac:dyDescent="0.3">
      <c r="A521" s="17"/>
      <c r="B521" s="5" t="str">
        <f>('hgyj-gyin'!B518)</f>
        <v>Netherlands</v>
      </c>
      <c r="C521" t="str">
        <f>('hgyj-gyin'!J518)</f>
        <v>PO8 JTF specific objective</v>
      </c>
      <c r="D521">
        <f>('hgyj-gyin'!K518)</f>
        <v>8</v>
      </c>
      <c r="E521" t="str">
        <f>('hgyj-gyin'!L518)</f>
        <v>JTF specific objective</v>
      </c>
      <c r="F521" t="str">
        <f>('hgyj-gyin'!M518)</f>
        <v>JSO8.1 Just Transition Fund</v>
      </c>
      <c r="G521" t="str">
        <f>('hgyj-gyin'!N518)</f>
        <v>JSO8.1</v>
      </c>
      <c r="H521" t="str">
        <f>('hgyj-gyin'!O518)</f>
        <v>Just Transition Fund</v>
      </c>
    </row>
    <row r="522" spans="1:8" x14ac:dyDescent="0.3">
      <c r="A522" s="17"/>
      <c r="B522" s="5" t="str">
        <f>('hgyj-gyin'!B519)</f>
        <v>Netherlands</v>
      </c>
      <c r="C522" t="str">
        <f>('hgyj-gyin'!J519)</f>
        <v>PO8 JTF specific objective</v>
      </c>
      <c r="D522">
        <f>('hgyj-gyin'!K519)</f>
        <v>8</v>
      </c>
      <c r="E522" t="str">
        <f>('hgyj-gyin'!L519)</f>
        <v>JTF specific objective</v>
      </c>
      <c r="F522" t="str">
        <f>('hgyj-gyin'!M519)</f>
        <v>JSO8.1 Just Transition Fund</v>
      </c>
      <c r="G522" t="str">
        <f>('hgyj-gyin'!N519)</f>
        <v>JSO8.1</v>
      </c>
      <c r="H522" t="str">
        <f>('hgyj-gyin'!O519)</f>
        <v>Just Transition Fund</v>
      </c>
    </row>
    <row r="523" spans="1:8" x14ac:dyDescent="0.3">
      <c r="A523" s="17"/>
      <c r="B523" s="5" t="str">
        <f>('hgyj-gyin'!B520)</f>
        <v>Netherlands</v>
      </c>
      <c r="C523" t="str">
        <f>('hgyj-gyin'!J520)</f>
        <v>PO8 JTF specific objective</v>
      </c>
      <c r="D523">
        <f>('hgyj-gyin'!K520)</f>
        <v>8</v>
      </c>
      <c r="E523" t="str">
        <f>('hgyj-gyin'!L520)</f>
        <v>JTF specific objective</v>
      </c>
      <c r="F523" t="str">
        <f>('hgyj-gyin'!M520)</f>
        <v>JSO8.1 Just Transition Fund</v>
      </c>
      <c r="G523" t="str">
        <f>('hgyj-gyin'!N520)</f>
        <v>JSO8.1</v>
      </c>
      <c r="H523" t="str">
        <f>('hgyj-gyin'!O520)</f>
        <v>Just Transition Fund</v>
      </c>
    </row>
    <row r="524" spans="1:8" x14ac:dyDescent="0.3">
      <c r="A524" s="17"/>
      <c r="B524" s="5" t="str">
        <f>('hgyj-gyin'!B521)</f>
        <v>Netherlands</v>
      </c>
      <c r="C524" t="str">
        <f>('hgyj-gyin'!J521)</f>
        <v>PO8 JTF specific objective</v>
      </c>
      <c r="D524">
        <f>('hgyj-gyin'!K521)</f>
        <v>8</v>
      </c>
      <c r="E524" t="str">
        <f>('hgyj-gyin'!L521)</f>
        <v>JTF specific objective</v>
      </c>
      <c r="F524" t="str">
        <f>('hgyj-gyin'!M521)</f>
        <v>JSO8.1 Just Transition Fund</v>
      </c>
      <c r="G524" t="str">
        <f>('hgyj-gyin'!N521)</f>
        <v>JSO8.1</v>
      </c>
      <c r="H524" t="str">
        <f>('hgyj-gyin'!O521)</f>
        <v>Just Transition Fund</v>
      </c>
    </row>
    <row r="525" spans="1:8" x14ac:dyDescent="0.3">
      <c r="A525" s="17"/>
      <c r="B525" s="5" t="str">
        <f>('hgyj-gyin'!B522)</f>
        <v>Netherlands</v>
      </c>
      <c r="C525" t="str">
        <f>('hgyj-gyin'!J522)</f>
        <v>PO8 JTF specific objective</v>
      </c>
      <c r="D525">
        <f>('hgyj-gyin'!K522)</f>
        <v>8</v>
      </c>
      <c r="E525" t="str">
        <f>('hgyj-gyin'!L522)</f>
        <v>JTF specific objective</v>
      </c>
      <c r="F525" t="str">
        <f>('hgyj-gyin'!M522)</f>
        <v>JSO8.1 Just Transition Fund</v>
      </c>
      <c r="G525" t="str">
        <f>('hgyj-gyin'!N522)</f>
        <v>JSO8.1</v>
      </c>
      <c r="H525" t="str">
        <f>('hgyj-gyin'!O522)</f>
        <v>Just Transition Fund</v>
      </c>
    </row>
    <row r="526" spans="1:8" x14ac:dyDescent="0.3">
      <c r="A526" s="17"/>
      <c r="B526" s="5" t="str">
        <f>('hgyj-gyin'!B523)</f>
        <v>Netherlands</v>
      </c>
      <c r="C526" t="str">
        <f>('hgyj-gyin'!J523)</f>
        <v>PO8 JTF specific objective</v>
      </c>
      <c r="D526">
        <f>('hgyj-gyin'!K523)</f>
        <v>8</v>
      </c>
      <c r="E526" t="str">
        <f>('hgyj-gyin'!L523)</f>
        <v>JTF specific objective</v>
      </c>
      <c r="F526" t="str">
        <f>('hgyj-gyin'!M523)</f>
        <v>JSO8.1 Just Transition Fund</v>
      </c>
      <c r="G526" t="str">
        <f>('hgyj-gyin'!N523)</f>
        <v>JSO8.1</v>
      </c>
      <c r="H526" t="str">
        <f>('hgyj-gyin'!O523)</f>
        <v>Just Transition Fund</v>
      </c>
    </row>
    <row r="527" spans="1:8" x14ac:dyDescent="0.3">
      <c r="A527" s="17"/>
      <c r="B527" s="5" t="str">
        <f>('hgyj-gyin'!B524)</f>
        <v>France</v>
      </c>
      <c r="C527" t="str">
        <f>('hgyj-gyin'!J524)</f>
        <v>PO4 Social Europe</v>
      </c>
      <c r="D527">
        <f>('hgyj-gyin'!K524)</f>
        <v>4</v>
      </c>
      <c r="E527" t="str">
        <f>('hgyj-gyin'!L524)</f>
        <v>Social Europe</v>
      </c>
      <c r="F527" t="str">
        <f>('hgyj-gyin'!M524)</f>
        <v>RSO4.5 Access to health care</v>
      </c>
      <c r="G527" t="str">
        <f>('hgyj-gyin'!N524)</f>
        <v>RSO4.5</v>
      </c>
      <c r="H527" t="str">
        <f>('hgyj-gyin'!O524)</f>
        <v>Access to health care</v>
      </c>
    </row>
    <row r="528" spans="1:8" x14ac:dyDescent="0.3">
      <c r="A528" s="17"/>
      <c r="B528" s="5" t="str">
        <f>('hgyj-gyin'!B525)</f>
        <v>Netherlands</v>
      </c>
      <c r="C528" t="str">
        <f>('hgyj-gyin'!J525)</f>
        <v>PO8 JTF specific objective</v>
      </c>
      <c r="D528">
        <f>('hgyj-gyin'!K525)</f>
        <v>8</v>
      </c>
      <c r="E528" t="str">
        <f>('hgyj-gyin'!L525)</f>
        <v>JTF specific objective</v>
      </c>
      <c r="F528" t="str">
        <f>('hgyj-gyin'!M525)</f>
        <v>JSO8.1 Just Transition Fund</v>
      </c>
      <c r="G528" t="str">
        <f>('hgyj-gyin'!N525)</f>
        <v>JSO8.1</v>
      </c>
      <c r="H528" t="str">
        <f>('hgyj-gyin'!O525)</f>
        <v>Just Transition Fund</v>
      </c>
    </row>
    <row r="529" spans="1:8" x14ac:dyDescent="0.3">
      <c r="A529" s="17"/>
      <c r="B529" s="5" t="str">
        <f>('hgyj-gyin'!B526)</f>
        <v>Netherlands</v>
      </c>
      <c r="C529" t="str">
        <f>('hgyj-gyin'!J526)</f>
        <v>PO8 JTF specific objective</v>
      </c>
      <c r="D529">
        <f>('hgyj-gyin'!K526)</f>
        <v>8</v>
      </c>
      <c r="E529" t="str">
        <f>('hgyj-gyin'!L526)</f>
        <v>JTF specific objective</v>
      </c>
      <c r="F529" t="str">
        <f>('hgyj-gyin'!M526)</f>
        <v>JSO8.1 Just Transition Fund</v>
      </c>
      <c r="G529" t="str">
        <f>('hgyj-gyin'!N526)</f>
        <v>JSO8.1</v>
      </c>
      <c r="H529" t="str">
        <f>('hgyj-gyin'!O526)</f>
        <v>Just Transition Fund</v>
      </c>
    </row>
    <row r="530" spans="1:8" x14ac:dyDescent="0.3">
      <c r="A530" s="17"/>
      <c r="B530" s="5" t="str">
        <f>('hgyj-gyin'!B527)</f>
        <v>Netherlands</v>
      </c>
      <c r="C530" t="str">
        <f>('hgyj-gyin'!J527)</f>
        <v>PO8 JTF specific objective</v>
      </c>
      <c r="D530">
        <f>('hgyj-gyin'!K527)</f>
        <v>8</v>
      </c>
      <c r="E530" t="str">
        <f>('hgyj-gyin'!L527)</f>
        <v>JTF specific objective</v>
      </c>
      <c r="F530" t="str">
        <f>('hgyj-gyin'!M527)</f>
        <v>JSO8.1 Just Transition Fund</v>
      </c>
      <c r="G530" t="str">
        <f>('hgyj-gyin'!N527)</f>
        <v>JSO8.1</v>
      </c>
      <c r="H530" t="str">
        <f>('hgyj-gyin'!O527)</f>
        <v>Just Transition Fund</v>
      </c>
    </row>
    <row r="531" spans="1:8" x14ac:dyDescent="0.3">
      <c r="A531" s="17"/>
      <c r="B531" s="5" t="str">
        <f>('hgyj-gyin'!B528)</f>
        <v>France</v>
      </c>
      <c r="C531" t="str">
        <f>('hgyj-gyin'!J528)</f>
        <v>PO2 Greener Europe</v>
      </c>
      <c r="D531">
        <f>('hgyj-gyin'!K528)</f>
        <v>2</v>
      </c>
      <c r="E531" t="str">
        <f>('hgyj-gyin'!L528)</f>
        <v>Greener Europe</v>
      </c>
      <c r="F531" t="str">
        <f>('hgyj-gyin'!M528)</f>
        <v>RSO2.6 Circular economy</v>
      </c>
      <c r="G531" t="str">
        <f>('hgyj-gyin'!N528)</f>
        <v>RSO2.6</v>
      </c>
      <c r="H531" t="str">
        <f>('hgyj-gyin'!O528)</f>
        <v>Circular economy</v>
      </c>
    </row>
    <row r="532" spans="1:8" x14ac:dyDescent="0.3">
      <c r="A532" s="17"/>
      <c r="B532" s="5" t="str">
        <f>('hgyj-gyin'!B529)</f>
        <v>Netherlands</v>
      </c>
      <c r="C532" t="str">
        <f>('hgyj-gyin'!J529)</f>
        <v>PO2 Greener Europe</v>
      </c>
      <c r="D532">
        <f>('hgyj-gyin'!K529)</f>
        <v>2</v>
      </c>
      <c r="E532" t="str">
        <f>('hgyj-gyin'!L529)</f>
        <v>Greener Europe</v>
      </c>
      <c r="F532" t="str">
        <f>('hgyj-gyin'!M529)</f>
        <v>RSO2.3 Smart energy systems</v>
      </c>
      <c r="G532" t="str">
        <f>('hgyj-gyin'!N529)</f>
        <v>RSO2.3</v>
      </c>
      <c r="H532" t="str">
        <f>('hgyj-gyin'!O529)</f>
        <v>Smart energy systems</v>
      </c>
    </row>
    <row r="533" spans="1:8" x14ac:dyDescent="0.3">
      <c r="A533" s="17"/>
      <c r="B533" s="5" t="str">
        <f>('hgyj-gyin'!B530)</f>
        <v>France</v>
      </c>
      <c r="C533" t="str">
        <f>('hgyj-gyin'!J530)</f>
        <v>PO1 Smarter Europe</v>
      </c>
      <c r="D533">
        <f>('hgyj-gyin'!K530)</f>
        <v>1</v>
      </c>
      <c r="E533" t="str">
        <f>('hgyj-gyin'!L530)</f>
        <v>Smarter Europe</v>
      </c>
      <c r="F533" t="str">
        <f>('hgyj-gyin'!M530)</f>
        <v>RSO1.1 Enhancing research and innovation</v>
      </c>
      <c r="G533" t="str">
        <f>('hgyj-gyin'!N530)</f>
        <v>RSO1.1</v>
      </c>
      <c r="H533" t="str">
        <f>('hgyj-gyin'!O530)</f>
        <v>Enhancing research and innovation</v>
      </c>
    </row>
    <row r="534" spans="1:8" x14ac:dyDescent="0.3">
      <c r="A534" s="17"/>
      <c r="B534" s="5" t="str">
        <f>('hgyj-gyin'!B531)</f>
        <v>France</v>
      </c>
      <c r="C534" t="str">
        <f>('hgyj-gyin'!J531)</f>
        <v>PO1 Smarter Europe</v>
      </c>
      <c r="D534">
        <f>('hgyj-gyin'!K531)</f>
        <v>1</v>
      </c>
      <c r="E534" t="str">
        <f>('hgyj-gyin'!L531)</f>
        <v>Smarter Europe</v>
      </c>
      <c r="F534" t="str">
        <f>('hgyj-gyin'!M531)</f>
        <v>RSO1.3 Growth and competitiveness of SMEs</v>
      </c>
      <c r="G534" t="str">
        <f>('hgyj-gyin'!N531)</f>
        <v>RSO1.3</v>
      </c>
      <c r="H534" t="str">
        <f>('hgyj-gyin'!O531)</f>
        <v>Growth and competitiveness of SMEs</v>
      </c>
    </row>
    <row r="535" spans="1:8" x14ac:dyDescent="0.3">
      <c r="A535" s="17"/>
      <c r="B535" s="5" t="str">
        <f>('hgyj-gyin'!B532)</f>
        <v>Estonia</v>
      </c>
      <c r="C535" t="str">
        <f>('hgyj-gyin'!J532)</f>
        <v>PO1 Borders and visa</v>
      </c>
      <c r="D535">
        <f>('hgyj-gyin'!K532)</f>
        <v>1</v>
      </c>
      <c r="E535" t="str">
        <f>('hgyj-gyin'!L532)</f>
        <v>Borders and visa</v>
      </c>
      <c r="F535" t="str">
        <f>('hgyj-gyin'!M532)</f>
        <v>1 European integrated border management</v>
      </c>
      <c r="G535">
        <f>('hgyj-gyin'!N532)</f>
        <v>1</v>
      </c>
      <c r="H535" t="str">
        <f>('hgyj-gyin'!O532)</f>
        <v>European integrated border management</v>
      </c>
    </row>
    <row r="536" spans="1:8" x14ac:dyDescent="0.3">
      <c r="A536" s="17"/>
      <c r="B536" s="5" t="str">
        <f>('hgyj-gyin'!B533)</f>
        <v>France</v>
      </c>
      <c r="C536" t="str">
        <f>('hgyj-gyin'!J533)</f>
        <v>PO5 Europe closer to citizens</v>
      </c>
      <c r="D536">
        <f>('hgyj-gyin'!K533)</f>
        <v>5</v>
      </c>
      <c r="E536" t="str">
        <f>('hgyj-gyin'!L533)</f>
        <v>Europe closer to citizens</v>
      </c>
      <c r="F536" t="str">
        <f>('hgyj-gyin'!M533)</f>
        <v>RSO5.2 Integrated development in rural and coastal areas</v>
      </c>
      <c r="G536" t="str">
        <f>('hgyj-gyin'!N533)</f>
        <v>RSO5.2</v>
      </c>
      <c r="H536" t="str">
        <f>('hgyj-gyin'!O533)</f>
        <v>Integrated development in rural and coastal areas</v>
      </c>
    </row>
    <row r="537" spans="1:8" x14ac:dyDescent="0.3">
      <c r="A537" s="17"/>
      <c r="B537" s="5" t="str">
        <f>('hgyj-gyin'!B534)</f>
        <v>Netherlands</v>
      </c>
      <c r="C537" t="str">
        <f>('hgyj-gyin'!J534)</f>
        <v>PO8 JTF specific objective</v>
      </c>
      <c r="D537">
        <f>('hgyj-gyin'!K534)</f>
        <v>8</v>
      </c>
      <c r="E537" t="str">
        <f>('hgyj-gyin'!L534)</f>
        <v>JTF specific objective</v>
      </c>
      <c r="F537" t="str">
        <f>('hgyj-gyin'!M534)</f>
        <v>JSO8.1 Just Transition Fund</v>
      </c>
      <c r="G537" t="str">
        <f>('hgyj-gyin'!N534)</f>
        <v>JSO8.1</v>
      </c>
      <c r="H537" t="str">
        <f>('hgyj-gyin'!O534)</f>
        <v>Just Transition Fund</v>
      </c>
    </row>
    <row r="538" spans="1:8" x14ac:dyDescent="0.3">
      <c r="A538" s="17"/>
      <c r="B538" s="5" t="str">
        <f>('hgyj-gyin'!B535)</f>
        <v>Netherlands</v>
      </c>
      <c r="C538" t="str">
        <f>('hgyj-gyin'!J535)</f>
        <v>PO8 JTF specific objective</v>
      </c>
      <c r="D538">
        <f>('hgyj-gyin'!K535)</f>
        <v>8</v>
      </c>
      <c r="E538" t="str">
        <f>('hgyj-gyin'!L535)</f>
        <v>JTF specific objective</v>
      </c>
      <c r="F538" t="str">
        <f>('hgyj-gyin'!M535)</f>
        <v>JSO8.1 Just Transition Fund</v>
      </c>
      <c r="G538" t="str">
        <f>('hgyj-gyin'!N535)</f>
        <v>JSO8.1</v>
      </c>
      <c r="H538" t="str">
        <f>('hgyj-gyin'!O535)</f>
        <v>Just Transition Fund</v>
      </c>
    </row>
    <row r="539" spans="1:8" x14ac:dyDescent="0.3">
      <c r="A539" s="17"/>
      <c r="B539" s="5" t="str">
        <f>('hgyj-gyin'!B536)</f>
        <v>Poland</v>
      </c>
      <c r="C539" t="str">
        <f>('hgyj-gyin'!J536)</f>
        <v>PO1 Borders and visa</v>
      </c>
      <c r="D539">
        <f>('hgyj-gyin'!K536)</f>
        <v>1</v>
      </c>
      <c r="E539" t="str">
        <f>('hgyj-gyin'!L536)</f>
        <v>Borders and visa</v>
      </c>
      <c r="F539" t="str">
        <f>('hgyj-gyin'!M536)</f>
        <v>1 European integrated border management</v>
      </c>
      <c r="G539">
        <f>('hgyj-gyin'!N536)</f>
        <v>1</v>
      </c>
      <c r="H539" t="str">
        <f>('hgyj-gyin'!O536)</f>
        <v>European integrated border management</v>
      </c>
    </row>
    <row r="540" spans="1:8" x14ac:dyDescent="0.3">
      <c r="A540" s="17"/>
      <c r="B540" s="5" t="str">
        <f>('hgyj-gyin'!B537)</f>
        <v>Netherlands</v>
      </c>
      <c r="C540" t="str">
        <f>('hgyj-gyin'!J537)</f>
        <v>PO8 JTF specific objective</v>
      </c>
      <c r="D540">
        <f>('hgyj-gyin'!K537)</f>
        <v>8</v>
      </c>
      <c r="E540" t="str">
        <f>('hgyj-gyin'!L537)</f>
        <v>JTF specific objective</v>
      </c>
      <c r="F540" t="str">
        <f>('hgyj-gyin'!M537)</f>
        <v>JSO8.1 Just Transition Fund</v>
      </c>
      <c r="G540" t="str">
        <f>('hgyj-gyin'!N537)</f>
        <v>JSO8.1</v>
      </c>
      <c r="H540" t="str">
        <f>('hgyj-gyin'!O537)</f>
        <v>Just Transition Fund</v>
      </c>
    </row>
    <row r="541" spans="1:8" x14ac:dyDescent="0.3">
      <c r="A541" s="17"/>
      <c r="B541" s="5" t="str">
        <f>('hgyj-gyin'!B538)</f>
        <v>Estonia</v>
      </c>
      <c r="C541" t="str">
        <f>('hgyj-gyin'!J538)</f>
        <v>PO1 Borders and visa</v>
      </c>
      <c r="D541">
        <f>('hgyj-gyin'!K538)</f>
        <v>1</v>
      </c>
      <c r="E541" t="str">
        <f>('hgyj-gyin'!L538)</f>
        <v>Borders and visa</v>
      </c>
      <c r="F541" t="str">
        <f>('hgyj-gyin'!M538)</f>
        <v>1 European integrated border management</v>
      </c>
      <c r="G541">
        <f>('hgyj-gyin'!N538)</f>
        <v>1</v>
      </c>
      <c r="H541" t="str">
        <f>('hgyj-gyin'!O538)</f>
        <v>European integrated border management</v>
      </c>
    </row>
    <row r="542" spans="1:8" x14ac:dyDescent="0.3">
      <c r="A542" s="17"/>
      <c r="B542" s="5" t="str">
        <f>('hgyj-gyin'!B539)</f>
        <v>Poland</v>
      </c>
      <c r="C542" t="str">
        <f>('hgyj-gyin'!J539)</f>
        <v>PO1 Borders and visa</v>
      </c>
      <c r="D542">
        <f>('hgyj-gyin'!K539)</f>
        <v>1</v>
      </c>
      <c r="E542" t="str">
        <f>('hgyj-gyin'!L539)</f>
        <v>Borders and visa</v>
      </c>
      <c r="F542" t="str">
        <f>('hgyj-gyin'!M539)</f>
        <v>1 European integrated border management</v>
      </c>
      <c r="G542">
        <f>('hgyj-gyin'!N539)</f>
        <v>1</v>
      </c>
      <c r="H542" t="str">
        <f>('hgyj-gyin'!O539)</f>
        <v>European integrated border management</v>
      </c>
    </row>
    <row r="543" spans="1:8" x14ac:dyDescent="0.3">
      <c r="A543" s="17"/>
      <c r="B543" s="5" t="str">
        <f>('hgyj-gyin'!B540)</f>
        <v>France</v>
      </c>
      <c r="C543" t="str">
        <f>('hgyj-gyin'!J540)</f>
        <v>PO2 Greener Europe</v>
      </c>
      <c r="D543">
        <f>('hgyj-gyin'!K540)</f>
        <v>2</v>
      </c>
      <c r="E543" t="str">
        <f>('hgyj-gyin'!L540)</f>
        <v>Greener Europe</v>
      </c>
      <c r="F543" t="str">
        <f>('hgyj-gyin'!M540)</f>
        <v>RSO2.4 Climate change adaptation</v>
      </c>
      <c r="G543" t="str">
        <f>('hgyj-gyin'!N540)</f>
        <v>RSO2.4</v>
      </c>
      <c r="H543" t="str">
        <f>('hgyj-gyin'!O540)</f>
        <v>Climate change adaptation</v>
      </c>
    </row>
    <row r="544" spans="1:8" x14ac:dyDescent="0.3">
      <c r="A544" s="17"/>
      <c r="B544" s="5" t="str">
        <f>('hgyj-gyin'!B541)</f>
        <v>Netherlands</v>
      </c>
      <c r="C544" t="str">
        <f>('hgyj-gyin'!J541)</f>
        <v>PO8 JTF specific objective</v>
      </c>
      <c r="D544">
        <f>('hgyj-gyin'!K541)</f>
        <v>8</v>
      </c>
      <c r="E544" t="str">
        <f>('hgyj-gyin'!L541)</f>
        <v>JTF specific objective</v>
      </c>
      <c r="F544" t="str">
        <f>('hgyj-gyin'!M541)</f>
        <v>JSO8.1 Just Transition Fund</v>
      </c>
      <c r="G544" t="str">
        <f>('hgyj-gyin'!N541)</f>
        <v>JSO8.1</v>
      </c>
      <c r="H544" t="str">
        <f>('hgyj-gyin'!O541)</f>
        <v>Just Transition Fund</v>
      </c>
    </row>
    <row r="545" spans="1:8" x14ac:dyDescent="0.3">
      <c r="A545" s="17"/>
      <c r="B545" s="5" t="str">
        <f>('hgyj-gyin'!B542)</f>
        <v>Netherlands</v>
      </c>
      <c r="C545" t="str">
        <f>('hgyj-gyin'!J542)</f>
        <v>PO8 JTF specific objective</v>
      </c>
      <c r="D545">
        <f>('hgyj-gyin'!K542)</f>
        <v>8</v>
      </c>
      <c r="E545" t="str">
        <f>('hgyj-gyin'!L542)</f>
        <v>JTF specific objective</v>
      </c>
      <c r="F545" t="str">
        <f>('hgyj-gyin'!M542)</f>
        <v>JSO8.1 Just Transition Fund</v>
      </c>
      <c r="G545" t="str">
        <f>('hgyj-gyin'!N542)</f>
        <v>JSO8.1</v>
      </c>
      <c r="H545" t="str">
        <f>('hgyj-gyin'!O542)</f>
        <v>Just Transition Fund</v>
      </c>
    </row>
    <row r="546" spans="1:8" x14ac:dyDescent="0.3">
      <c r="A546" s="17"/>
      <c r="B546" s="5" t="str">
        <f>('hgyj-gyin'!B543)</f>
        <v>Netherlands</v>
      </c>
      <c r="C546" t="str">
        <f>('hgyj-gyin'!J543)</f>
        <v>PO2 Greener Europe</v>
      </c>
      <c r="D546">
        <f>('hgyj-gyin'!K543)</f>
        <v>2</v>
      </c>
      <c r="E546" t="str">
        <f>('hgyj-gyin'!L543)</f>
        <v>Greener Europe</v>
      </c>
      <c r="F546" t="str">
        <f>('hgyj-gyin'!M543)</f>
        <v>RSO2.3 Smart energy systems</v>
      </c>
      <c r="G546" t="str">
        <f>('hgyj-gyin'!N543)</f>
        <v>RSO2.3</v>
      </c>
      <c r="H546" t="str">
        <f>('hgyj-gyin'!O543)</f>
        <v>Smart energy systems</v>
      </c>
    </row>
    <row r="547" spans="1:8" x14ac:dyDescent="0.3">
      <c r="A547" s="17"/>
      <c r="B547" s="5" t="str">
        <f>('hgyj-gyin'!B544)</f>
        <v>France</v>
      </c>
      <c r="C547" t="str">
        <f>('hgyj-gyin'!J544)</f>
        <v>PO4 Social Europe</v>
      </c>
      <c r="D547">
        <f>('hgyj-gyin'!K544)</f>
        <v>4</v>
      </c>
      <c r="E547" t="str">
        <f>('hgyj-gyin'!L544)</f>
        <v>Social Europe</v>
      </c>
      <c r="F547" t="str">
        <f>('hgyj-gyin'!M544)</f>
        <v>RSO4.5 Access to health care</v>
      </c>
      <c r="G547" t="str">
        <f>('hgyj-gyin'!N544)</f>
        <v>RSO4.5</v>
      </c>
      <c r="H547" t="str">
        <f>('hgyj-gyin'!O544)</f>
        <v>Access to health care</v>
      </c>
    </row>
    <row r="548" spans="1:8" x14ac:dyDescent="0.3">
      <c r="A548" s="17"/>
      <c r="B548" s="5" t="str">
        <f>('hgyj-gyin'!B545)</f>
        <v>Netherlands</v>
      </c>
      <c r="C548" t="str">
        <f>('hgyj-gyin'!J545)</f>
        <v>PO8 JTF specific objective</v>
      </c>
      <c r="D548">
        <f>('hgyj-gyin'!K545)</f>
        <v>8</v>
      </c>
      <c r="E548" t="str">
        <f>('hgyj-gyin'!L545)</f>
        <v>JTF specific objective</v>
      </c>
      <c r="F548" t="str">
        <f>('hgyj-gyin'!M545)</f>
        <v>JSO8.1 Just Transition Fund</v>
      </c>
      <c r="G548" t="str">
        <f>('hgyj-gyin'!N545)</f>
        <v>JSO8.1</v>
      </c>
      <c r="H548" t="str">
        <f>('hgyj-gyin'!O545)</f>
        <v>Just Transition Fund</v>
      </c>
    </row>
    <row r="549" spans="1:8" x14ac:dyDescent="0.3">
      <c r="A549" s="17"/>
      <c r="B549" s="5" t="str">
        <f>('hgyj-gyin'!B546)</f>
        <v>France</v>
      </c>
      <c r="C549" t="str">
        <f>('hgyj-gyin'!J546)</f>
        <v>PO4 Social Europe</v>
      </c>
      <c r="D549">
        <f>('hgyj-gyin'!K546)</f>
        <v>4</v>
      </c>
      <c r="E549" t="str">
        <f>('hgyj-gyin'!L546)</f>
        <v>Social Europe</v>
      </c>
      <c r="F549" t="str">
        <f>('hgyj-gyin'!M546)</f>
        <v>ESO4.11 Equal access to quality social and healthcare services</v>
      </c>
      <c r="G549" t="str">
        <f>('hgyj-gyin'!N546)</f>
        <v>ESO4.11</v>
      </c>
      <c r="H549" t="str">
        <f>('hgyj-gyin'!O546)</f>
        <v>Equal access to quality social and healthcare services</v>
      </c>
    </row>
    <row r="550" spans="1:8" x14ac:dyDescent="0.3">
      <c r="A550" s="17"/>
      <c r="B550" s="5" t="str">
        <f>('hgyj-gyin'!B547)</f>
        <v>Netherlands</v>
      </c>
      <c r="C550" t="str">
        <f>('hgyj-gyin'!J547)</f>
        <v>PO8 JTF specific objective</v>
      </c>
      <c r="D550">
        <f>('hgyj-gyin'!K547)</f>
        <v>8</v>
      </c>
      <c r="E550" t="str">
        <f>('hgyj-gyin'!L547)</f>
        <v>JTF specific objective</v>
      </c>
      <c r="F550" t="str">
        <f>('hgyj-gyin'!M547)</f>
        <v>JSO8.1 Just Transition Fund</v>
      </c>
      <c r="G550" t="str">
        <f>('hgyj-gyin'!N547)</f>
        <v>JSO8.1</v>
      </c>
      <c r="H550" t="str">
        <f>('hgyj-gyin'!O547)</f>
        <v>Just Transition Fund</v>
      </c>
    </row>
    <row r="551" spans="1:8" x14ac:dyDescent="0.3">
      <c r="A551" s="17"/>
      <c r="B551" s="5" t="str">
        <f>('hgyj-gyin'!B548)</f>
        <v>Netherlands</v>
      </c>
      <c r="C551" t="str">
        <f>('hgyj-gyin'!J548)</f>
        <v>PO8 JTF specific objective</v>
      </c>
      <c r="D551">
        <f>('hgyj-gyin'!K548)</f>
        <v>8</v>
      </c>
      <c r="E551" t="str">
        <f>('hgyj-gyin'!L548)</f>
        <v>JTF specific objective</v>
      </c>
      <c r="F551" t="str">
        <f>('hgyj-gyin'!M548)</f>
        <v>JSO8.1 Just Transition Fund</v>
      </c>
      <c r="G551" t="str">
        <f>('hgyj-gyin'!N548)</f>
        <v>JSO8.1</v>
      </c>
      <c r="H551" t="str">
        <f>('hgyj-gyin'!O548)</f>
        <v>Just Transition Fund</v>
      </c>
    </row>
    <row r="552" spans="1:8" x14ac:dyDescent="0.3">
      <c r="A552" s="17"/>
      <c r="B552" s="5" t="str">
        <f>('hgyj-gyin'!B549)</f>
        <v>Netherlands</v>
      </c>
      <c r="C552" t="str">
        <f>('hgyj-gyin'!J549)</f>
        <v>PO8 JTF specific objective</v>
      </c>
      <c r="D552">
        <f>('hgyj-gyin'!K549)</f>
        <v>8</v>
      </c>
      <c r="E552" t="str">
        <f>('hgyj-gyin'!L549)</f>
        <v>JTF specific objective</v>
      </c>
      <c r="F552" t="str">
        <f>('hgyj-gyin'!M549)</f>
        <v>JSO8.1 Just Transition Fund</v>
      </c>
      <c r="G552" t="str">
        <f>('hgyj-gyin'!N549)</f>
        <v>JSO8.1</v>
      </c>
      <c r="H552" t="str">
        <f>('hgyj-gyin'!O549)</f>
        <v>Just Transition Fund</v>
      </c>
    </row>
    <row r="553" spans="1:8" x14ac:dyDescent="0.3">
      <c r="A553" s="17"/>
      <c r="B553" s="5" t="str">
        <f>('hgyj-gyin'!B550)</f>
        <v>Estonia</v>
      </c>
      <c r="C553" t="str">
        <f>('hgyj-gyin'!J550)</f>
        <v>PO1 Borders and visa</v>
      </c>
      <c r="D553">
        <f>('hgyj-gyin'!K550)</f>
        <v>1</v>
      </c>
      <c r="E553" t="str">
        <f>('hgyj-gyin'!L550)</f>
        <v>Borders and visa</v>
      </c>
      <c r="F553" t="str">
        <f>('hgyj-gyin'!M550)</f>
        <v>2 Common visa policy</v>
      </c>
      <c r="G553">
        <f>('hgyj-gyin'!N550)</f>
        <v>2</v>
      </c>
      <c r="H553" t="str">
        <f>('hgyj-gyin'!O550)</f>
        <v>Common visa policy</v>
      </c>
    </row>
    <row r="554" spans="1:8" x14ac:dyDescent="0.3">
      <c r="A554" s="17"/>
      <c r="B554" s="5" t="str">
        <f>('hgyj-gyin'!B551)</f>
        <v>France</v>
      </c>
      <c r="C554" t="str">
        <f>('hgyj-gyin'!J551)</f>
        <v>PO1 Smarter Europe</v>
      </c>
      <c r="D554">
        <f>('hgyj-gyin'!K551)</f>
        <v>1</v>
      </c>
      <c r="E554" t="str">
        <f>('hgyj-gyin'!L551)</f>
        <v>Smarter Europe</v>
      </c>
      <c r="F554" t="str">
        <f>('hgyj-gyin'!M551)</f>
        <v>RSO1.2 Reaping the benefits of digitisation</v>
      </c>
      <c r="G554" t="str">
        <f>('hgyj-gyin'!N551)</f>
        <v>RSO1.2</v>
      </c>
      <c r="H554" t="str">
        <f>('hgyj-gyin'!O551)</f>
        <v>Reaping the benefits of digitisation</v>
      </c>
    </row>
    <row r="555" spans="1:8" x14ac:dyDescent="0.3">
      <c r="A555" s="17"/>
      <c r="B555" s="5" t="str">
        <f>('hgyj-gyin'!B552)</f>
        <v>Poland</v>
      </c>
      <c r="C555" t="str">
        <f>('hgyj-gyin'!J552)</f>
        <v>PO1 Borders and visa</v>
      </c>
      <c r="D555">
        <f>('hgyj-gyin'!K552)</f>
        <v>1</v>
      </c>
      <c r="E555" t="str">
        <f>('hgyj-gyin'!L552)</f>
        <v>Borders and visa</v>
      </c>
      <c r="F555" t="str">
        <f>('hgyj-gyin'!M552)</f>
        <v>2 Common visa policy</v>
      </c>
      <c r="G555">
        <f>('hgyj-gyin'!N552)</f>
        <v>2</v>
      </c>
      <c r="H555" t="str">
        <f>('hgyj-gyin'!O552)</f>
        <v>Common visa policy</v>
      </c>
    </row>
    <row r="556" spans="1:8" x14ac:dyDescent="0.3">
      <c r="A556" s="17"/>
      <c r="B556" s="5" t="str">
        <f>('hgyj-gyin'!B553)</f>
        <v>France</v>
      </c>
      <c r="C556" t="str">
        <f>('hgyj-gyin'!J553)</f>
        <v>PO2 Greener Europe</v>
      </c>
      <c r="D556">
        <f>('hgyj-gyin'!K553)</f>
        <v>2</v>
      </c>
      <c r="E556" t="str">
        <f>('hgyj-gyin'!L553)</f>
        <v>Greener Europe</v>
      </c>
      <c r="F556" t="str">
        <f>('hgyj-gyin'!M553)</f>
        <v>RSO2.1 Energy efficiency</v>
      </c>
      <c r="G556" t="str">
        <f>('hgyj-gyin'!N553)</f>
        <v>RSO2.1</v>
      </c>
      <c r="H556" t="str">
        <f>('hgyj-gyin'!O553)</f>
        <v>Energy efficiency</v>
      </c>
    </row>
    <row r="557" spans="1:8" x14ac:dyDescent="0.3">
      <c r="A557" s="17"/>
      <c r="B557" s="5" t="str">
        <f>('hgyj-gyin'!B554)</f>
        <v>Netherlands</v>
      </c>
      <c r="C557" t="str">
        <f>('hgyj-gyin'!J554)</f>
        <v>PO8 JTF specific objective</v>
      </c>
      <c r="D557">
        <f>('hgyj-gyin'!K554)</f>
        <v>8</v>
      </c>
      <c r="E557" t="str">
        <f>('hgyj-gyin'!L554)</f>
        <v>JTF specific objective</v>
      </c>
      <c r="F557" t="str">
        <f>('hgyj-gyin'!M554)</f>
        <v>JSO8.1 Just Transition Fund</v>
      </c>
      <c r="G557" t="str">
        <f>('hgyj-gyin'!N554)</f>
        <v>JSO8.1</v>
      </c>
      <c r="H557" t="str">
        <f>('hgyj-gyin'!O554)</f>
        <v>Just Transition Fund</v>
      </c>
    </row>
    <row r="558" spans="1:8" x14ac:dyDescent="0.3">
      <c r="A558" s="17"/>
      <c r="B558" s="5" t="str">
        <f>('hgyj-gyin'!B555)</f>
        <v>Netherlands</v>
      </c>
      <c r="C558" t="str">
        <f>('hgyj-gyin'!J555)</f>
        <v>PO8 JTF specific objective</v>
      </c>
      <c r="D558">
        <f>('hgyj-gyin'!K555)</f>
        <v>8</v>
      </c>
      <c r="E558" t="str">
        <f>('hgyj-gyin'!L555)</f>
        <v>JTF specific objective</v>
      </c>
      <c r="F558" t="str">
        <f>('hgyj-gyin'!M555)</f>
        <v>JSO8.1 Just Transition Fund</v>
      </c>
      <c r="G558" t="str">
        <f>('hgyj-gyin'!N555)</f>
        <v>JSO8.1</v>
      </c>
      <c r="H558" t="str">
        <f>('hgyj-gyin'!O555)</f>
        <v>Just Transition Fund</v>
      </c>
    </row>
    <row r="559" spans="1:8" x14ac:dyDescent="0.3">
      <c r="A559" s="17"/>
      <c r="B559" s="5" t="str">
        <f>('hgyj-gyin'!B556)</f>
        <v>Netherlands</v>
      </c>
      <c r="C559" t="str">
        <f>('hgyj-gyin'!J556)</f>
        <v>PO8 JTF specific objective</v>
      </c>
      <c r="D559">
        <f>('hgyj-gyin'!K556)</f>
        <v>8</v>
      </c>
      <c r="E559" t="str">
        <f>('hgyj-gyin'!L556)</f>
        <v>JTF specific objective</v>
      </c>
      <c r="F559" t="str">
        <f>('hgyj-gyin'!M556)</f>
        <v>JSO8.1 Just Transition Fund</v>
      </c>
      <c r="G559" t="str">
        <f>('hgyj-gyin'!N556)</f>
        <v>JSO8.1</v>
      </c>
      <c r="H559" t="str">
        <f>('hgyj-gyin'!O556)</f>
        <v>Just Transition Fund</v>
      </c>
    </row>
    <row r="560" spans="1:8" x14ac:dyDescent="0.3">
      <c r="A560" s="17"/>
      <c r="B560" s="5" t="str">
        <f>('hgyj-gyin'!B557)</f>
        <v>France</v>
      </c>
      <c r="C560" t="str">
        <f>('hgyj-gyin'!J557)</f>
        <v>PO5 Europe closer to citizens</v>
      </c>
      <c r="D560">
        <f>('hgyj-gyin'!K557)</f>
        <v>5</v>
      </c>
      <c r="E560" t="str">
        <f>('hgyj-gyin'!L557)</f>
        <v>Europe closer to citizens</v>
      </c>
      <c r="F560" t="str">
        <f>('hgyj-gyin'!M557)</f>
        <v>RSO5.2 Integrated development in rural and coastal areas</v>
      </c>
      <c r="G560" t="str">
        <f>('hgyj-gyin'!N557)</f>
        <v>RSO5.2</v>
      </c>
      <c r="H560" t="str">
        <f>('hgyj-gyin'!O557)</f>
        <v>Integrated development in rural and coastal areas</v>
      </c>
    </row>
    <row r="561" spans="1:8" x14ac:dyDescent="0.3">
      <c r="A561" s="17"/>
      <c r="B561" s="5" t="str">
        <f>('hgyj-gyin'!B558)</f>
        <v>Netherlands</v>
      </c>
      <c r="C561" t="str">
        <f>('hgyj-gyin'!J558)</f>
        <v>PO8 JTF specific objective</v>
      </c>
      <c r="D561">
        <f>('hgyj-gyin'!K558)</f>
        <v>8</v>
      </c>
      <c r="E561" t="str">
        <f>('hgyj-gyin'!L558)</f>
        <v>JTF specific objective</v>
      </c>
      <c r="F561" t="str">
        <f>('hgyj-gyin'!M558)</f>
        <v>JSO8.1 Just Transition Fund</v>
      </c>
      <c r="G561" t="str">
        <f>('hgyj-gyin'!N558)</f>
        <v>JSO8.1</v>
      </c>
      <c r="H561" t="str">
        <f>('hgyj-gyin'!O558)</f>
        <v>Just Transition Fund</v>
      </c>
    </row>
    <row r="562" spans="1:8" x14ac:dyDescent="0.3">
      <c r="A562" s="17"/>
      <c r="B562" s="5" t="str">
        <f>('hgyj-gyin'!B559)</f>
        <v>France</v>
      </c>
      <c r="C562" t="str">
        <f>('hgyj-gyin'!J559)</f>
        <v>PO4 Social Europe</v>
      </c>
      <c r="D562">
        <f>('hgyj-gyin'!K559)</f>
        <v>4</v>
      </c>
      <c r="E562" t="str">
        <f>('hgyj-gyin'!L559)</f>
        <v>Social Europe</v>
      </c>
      <c r="F562" t="str">
        <f>('hgyj-gyin'!M559)</f>
        <v>RSO4.6 Culture and sustainable tourism</v>
      </c>
      <c r="G562" t="str">
        <f>('hgyj-gyin'!N559)</f>
        <v>RSO4.6</v>
      </c>
      <c r="H562" t="str">
        <f>('hgyj-gyin'!O559)</f>
        <v>Culture and sustainable tourism</v>
      </c>
    </row>
    <row r="563" spans="1:8" x14ac:dyDescent="0.3">
      <c r="A563" s="17"/>
      <c r="B563" s="5" t="str">
        <f>('hgyj-gyin'!B560)</f>
        <v>Netherlands</v>
      </c>
      <c r="C563" t="str">
        <f>('hgyj-gyin'!J560)</f>
        <v>PO8 JTF specific objective</v>
      </c>
      <c r="D563">
        <f>('hgyj-gyin'!K560)</f>
        <v>8</v>
      </c>
      <c r="E563" t="str">
        <f>('hgyj-gyin'!L560)</f>
        <v>JTF specific objective</v>
      </c>
      <c r="F563" t="str">
        <f>('hgyj-gyin'!M560)</f>
        <v>JSO8.1 Just Transition Fund</v>
      </c>
      <c r="G563" t="str">
        <f>('hgyj-gyin'!N560)</f>
        <v>JSO8.1</v>
      </c>
      <c r="H563" t="str">
        <f>('hgyj-gyin'!O560)</f>
        <v>Just Transition Fund</v>
      </c>
    </row>
    <row r="564" spans="1:8" x14ac:dyDescent="0.3">
      <c r="A564" s="17"/>
      <c r="B564" s="5" t="str">
        <f>('hgyj-gyin'!B561)</f>
        <v>Poland</v>
      </c>
      <c r="C564" t="str">
        <f>('hgyj-gyin'!J561)</f>
        <v>PO1 Borders and visa</v>
      </c>
      <c r="D564">
        <f>('hgyj-gyin'!K561)</f>
        <v>1</v>
      </c>
      <c r="E564" t="str">
        <f>('hgyj-gyin'!L561)</f>
        <v>Borders and visa</v>
      </c>
      <c r="F564" t="str">
        <f>('hgyj-gyin'!M561)</f>
        <v>2 Common visa policy</v>
      </c>
      <c r="G564">
        <f>('hgyj-gyin'!N561)</f>
        <v>2</v>
      </c>
      <c r="H564" t="str">
        <f>('hgyj-gyin'!O561)</f>
        <v>Common visa policy</v>
      </c>
    </row>
    <row r="565" spans="1:8" x14ac:dyDescent="0.3">
      <c r="A565" s="17"/>
      <c r="B565" s="5" t="str">
        <f>('hgyj-gyin'!B562)</f>
        <v>France</v>
      </c>
      <c r="C565" t="str">
        <f>('hgyj-gyin'!J562)</f>
        <v>PO4 Social Europe</v>
      </c>
      <c r="D565">
        <f>('hgyj-gyin'!K562)</f>
        <v>4</v>
      </c>
      <c r="E565" t="str">
        <f>('hgyj-gyin'!L562)</f>
        <v>Social Europe</v>
      </c>
      <c r="F565" t="str">
        <f>('hgyj-gyin'!M562)</f>
        <v>ESO4.1 Access to employment and activation measures for all</v>
      </c>
      <c r="G565" t="str">
        <f>('hgyj-gyin'!N562)</f>
        <v>ESO4.1</v>
      </c>
      <c r="H565" t="str">
        <f>('hgyj-gyin'!O562)</f>
        <v>Access to employment and activation measures for all</v>
      </c>
    </row>
    <row r="566" spans="1:8" x14ac:dyDescent="0.3">
      <c r="A566" s="17"/>
      <c r="B566" s="5" t="str">
        <f>('hgyj-gyin'!B563)</f>
        <v>Italy</v>
      </c>
      <c r="C566" t="str">
        <f>('hgyj-gyin'!J563)</f>
        <v>POTA Technical Assistance</v>
      </c>
      <c r="D566" t="str">
        <f>('hgyj-gyin'!K563)</f>
        <v>TA</v>
      </c>
      <c r="E566" t="str">
        <f>('hgyj-gyin'!L563)</f>
        <v>Technical Assistance</v>
      </c>
      <c r="F566" t="str">
        <f>('hgyj-gyin'!M563)</f>
        <v>TA Technical Assistance</v>
      </c>
      <c r="G566" t="str">
        <f>('hgyj-gyin'!N563)</f>
        <v>TA</v>
      </c>
      <c r="H566" t="str">
        <f>('hgyj-gyin'!O563)</f>
        <v>Technical Assistance</v>
      </c>
    </row>
    <row r="567" spans="1:8" x14ac:dyDescent="0.3">
      <c r="A567" s="17"/>
      <c r="B567" s="5" t="str">
        <f>('hgyj-gyin'!B564)</f>
        <v>Estonia</v>
      </c>
      <c r="C567" t="str">
        <f>('hgyj-gyin'!J564)</f>
        <v>PO1 Borders and visa</v>
      </c>
      <c r="D567">
        <f>('hgyj-gyin'!K564)</f>
        <v>1</v>
      </c>
      <c r="E567" t="str">
        <f>('hgyj-gyin'!L564)</f>
        <v>Borders and visa</v>
      </c>
      <c r="F567" t="str">
        <f>('hgyj-gyin'!M564)</f>
        <v>TA.36(5) Technical assistance - flat rate (Art. 36(5) CPR)</v>
      </c>
      <c r="G567" t="str">
        <f>('hgyj-gyin'!N564)</f>
        <v>TA.36(5)</v>
      </c>
      <c r="H567" t="str">
        <f>('hgyj-gyin'!O564)</f>
        <v>Technical assistance - flat rate (Art. 36(5) CPR)</v>
      </c>
    </row>
    <row r="568" spans="1:8" x14ac:dyDescent="0.3">
      <c r="A568" s="17"/>
      <c r="B568" s="5" t="str">
        <f>('hgyj-gyin'!B565)</f>
        <v>Poland</v>
      </c>
      <c r="C568" t="str">
        <f>('hgyj-gyin'!J565)</f>
        <v>PO1 Borders and visa</v>
      </c>
      <c r="D568">
        <f>('hgyj-gyin'!K565)</f>
        <v>1</v>
      </c>
      <c r="E568" t="str">
        <f>('hgyj-gyin'!L565)</f>
        <v>Borders and visa</v>
      </c>
      <c r="F568" t="str">
        <f>('hgyj-gyin'!M565)</f>
        <v>1 European integrated border management</v>
      </c>
      <c r="G568">
        <f>('hgyj-gyin'!N565)</f>
        <v>1</v>
      </c>
      <c r="H568" t="str">
        <f>('hgyj-gyin'!O565)</f>
        <v>European integrated border management</v>
      </c>
    </row>
    <row r="569" spans="1:8" x14ac:dyDescent="0.3">
      <c r="A569" s="17"/>
      <c r="B569" s="5" t="str">
        <f>('hgyj-gyin'!B566)</f>
        <v>Netherlands</v>
      </c>
      <c r="C569" t="str">
        <f>('hgyj-gyin'!J566)</f>
        <v>PO1 Smarter Europe</v>
      </c>
      <c r="D569">
        <f>('hgyj-gyin'!K566)</f>
        <v>1</v>
      </c>
      <c r="E569" t="str">
        <f>('hgyj-gyin'!L566)</f>
        <v>Smarter Europe</v>
      </c>
      <c r="F569" t="str">
        <f>('hgyj-gyin'!M566)</f>
        <v>RSO1.1 Enhancing research and innovation</v>
      </c>
      <c r="G569" t="str">
        <f>('hgyj-gyin'!N566)</f>
        <v>RSO1.1</v>
      </c>
      <c r="H569" t="str">
        <f>('hgyj-gyin'!O566)</f>
        <v>Enhancing research and innovation</v>
      </c>
    </row>
    <row r="570" spans="1:8" x14ac:dyDescent="0.3">
      <c r="A570" s="17"/>
      <c r="B570" s="5" t="str">
        <f>('hgyj-gyin'!B567)</f>
        <v>France</v>
      </c>
      <c r="C570" t="str">
        <f>('hgyj-gyin'!J567)</f>
        <v>PO1 Smarter Europe</v>
      </c>
      <c r="D570">
        <f>('hgyj-gyin'!K567)</f>
        <v>1</v>
      </c>
      <c r="E570" t="str">
        <f>('hgyj-gyin'!L567)</f>
        <v>Smarter Europe</v>
      </c>
      <c r="F570" t="str">
        <f>('hgyj-gyin'!M567)</f>
        <v>RSO1.2 Reaping the benefits of digitisation</v>
      </c>
      <c r="G570" t="str">
        <f>('hgyj-gyin'!N567)</f>
        <v>RSO1.2</v>
      </c>
      <c r="H570" t="str">
        <f>('hgyj-gyin'!O567)</f>
        <v>Reaping the benefits of digitisation</v>
      </c>
    </row>
    <row r="571" spans="1:8" x14ac:dyDescent="0.3">
      <c r="A571" s="17"/>
      <c r="B571" s="5" t="str">
        <f>('hgyj-gyin'!B568)</f>
        <v>France</v>
      </c>
      <c r="C571" t="str">
        <f>('hgyj-gyin'!J568)</f>
        <v>PO1 Smarter Europe</v>
      </c>
      <c r="D571">
        <f>('hgyj-gyin'!K568)</f>
        <v>1</v>
      </c>
      <c r="E571" t="str">
        <f>('hgyj-gyin'!L568)</f>
        <v>Smarter Europe</v>
      </c>
      <c r="F571" t="str">
        <f>('hgyj-gyin'!M568)</f>
        <v>RSO1.3 Growth and competitiveness of SMEs</v>
      </c>
      <c r="G571" t="str">
        <f>('hgyj-gyin'!N568)</f>
        <v>RSO1.3</v>
      </c>
      <c r="H571" t="str">
        <f>('hgyj-gyin'!O568)</f>
        <v>Growth and competitiveness of SMEs</v>
      </c>
    </row>
    <row r="572" spans="1:8" x14ac:dyDescent="0.3">
      <c r="A572" s="17"/>
      <c r="B572" s="5" t="str">
        <f>('hgyj-gyin'!B569)</f>
        <v>Netherlands</v>
      </c>
      <c r="C572" t="str">
        <f>('hgyj-gyin'!J569)</f>
        <v>PO8 JTF specific objective</v>
      </c>
      <c r="D572">
        <f>('hgyj-gyin'!K569)</f>
        <v>8</v>
      </c>
      <c r="E572" t="str">
        <f>('hgyj-gyin'!L569)</f>
        <v>JTF specific objective</v>
      </c>
      <c r="F572" t="str">
        <f>('hgyj-gyin'!M569)</f>
        <v>JSO8.1 Just Transition Fund</v>
      </c>
      <c r="G572" t="str">
        <f>('hgyj-gyin'!N569)</f>
        <v>JSO8.1</v>
      </c>
      <c r="H572" t="str">
        <f>('hgyj-gyin'!O569)</f>
        <v>Just Transition Fund</v>
      </c>
    </row>
    <row r="573" spans="1:8" x14ac:dyDescent="0.3">
      <c r="A573" s="17"/>
      <c r="B573" s="5" t="str">
        <f>('hgyj-gyin'!B570)</f>
        <v>France</v>
      </c>
      <c r="C573" t="str">
        <f>('hgyj-gyin'!J570)</f>
        <v>PO4 Social Europe</v>
      </c>
      <c r="D573">
        <f>('hgyj-gyin'!K570)</f>
        <v>4</v>
      </c>
      <c r="E573" t="str">
        <f>('hgyj-gyin'!L570)</f>
        <v>Social Europe</v>
      </c>
      <c r="F573" t="str">
        <f>('hgyj-gyin'!M570)</f>
        <v>ESO4.7 Lifelong learning and career transitions</v>
      </c>
      <c r="G573" t="str">
        <f>('hgyj-gyin'!N570)</f>
        <v>ESO4.7</v>
      </c>
      <c r="H573" t="str">
        <f>('hgyj-gyin'!O570)</f>
        <v>Lifelong learning and career transitions</v>
      </c>
    </row>
    <row r="574" spans="1:8" x14ac:dyDescent="0.3">
      <c r="A574" s="17"/>
      <c r="B574" s="5" t="str">
        <f>('hgyj-gyin'!B571)</f>
        <v>Netherlands</v>
      </c>
      <c r="C574" t="str">
        <f>('hgyj-gyin'!J571)</f>
        <v>PO2 Greener Europe</v>
      </c>
      <c r="D574">
        <f>('hgyj-gyin'!K571)</f>
        <v>2</v>
      </c>
      <c r="E574" t="str">
        <f>('hgyj-gyin'!L571)</f>
        <v>Greener Europe</v>
      </c>
      <c r="F574" t="str">
        <f>('hgyj-gyin'!M571)</f>
        <v>RSO2.2 Renewable energy</v>
      </c>
      <c r="G574" t="str">
        <f>('hgyj-gyin'!N571)</f>
        <v>RSO2.2</v>
      </c>
      <c r="H574" t="str">
        <f>('hgyj-gyin'!O571)</f>
        <v>Renewable energy</v>
      </c>
    </row>
    <row r="575" spans="1:8" x14ac:dyDescent="0.3">
      <c r="A575" s="17"/>
      <c r="B575" s="5" t="str">
        <f>('hgyj-gyin'!B572)</f>
        <v>Netherlands</v>
      </c>
      <c r="C575" t="str">
        <f>('hgyj-gyin'!J572)</f>
        <v>PO8 JTF specific objective</v>
      </c>
      <c r="D575">
        <f>('hgyj-gyin'!K572)</f>
        <v>8</v>
      </c>
      <c r="E575" t="str">
        <f>('hgyj-gyin'!L572)</f>
        <v>JTF specific objective</v>
      </c>
      <c r="F575" t="str">
        <f>('hgyj-gyin'!M572)</f>
        <v>JSO8.1 Just Transition Fund</v>
      </c>
      <c r="G575" t="str">
        <f>('hgyj-gyin'!N572)</f>
        <v>JSO8.1</v>
      </c>
      <c r="H575" t="str">
        <f>('hgyj-gyin'!O572)</f>
        <v>Just Transition Fund</v>
      </c>
    </row>
    <row r="576" spans="1:8" x14ac:dyDescent="0.3">
      <c r="A576" s="17"/>
      <c r="B576" s="5" t="str">
        <f>('hgyj-gyin'!B573)</f>
        <v>Netherlands</v>
      </c>
      <c r="C576" t="str">
        <f>('hgyj-gyin'!J573)</f>
        <v>PO8 JTF specific objective</v>
      </c>
      <c r="D576">
        <f>('hgyj-gyin'!K573)</f>
        <v>8</v>
      </c>
      <c r="E576" t="str">
        <f>('hgyj-gyin'!L573)</f>
        <v>JTF specific objective</v>
      </c>
      <c r="F576" t="str">
        <f>('hgyj-gyin'!M573)</f>
        <v>JSO8.1 Just Transition Fund</v>
      </c>
      <c r="G576" t="str">
        <f>('hgyj-gyin'!N573)</f>
        <v>JSO8.1</v>
      </c>
      <c r="H576" t="str">
        <f>('hgyj-gyin'!O573)</f>
        <v>Just Transition Fund</v>
      </c>
    </row>
    <row r="577" spans="1:8" x14ac:dyDescent="0.3">
      <c r="A577" s="17"/>
      <c r="B577" s="5" t="str">
        <f>('hgyj-gyin'!B574)</f>
        <v>Poland</v>
      </c>
      <c r="C577" t="str">
        <f>('hgyj-gyin'!J574)</f>
        <v>PO1 Borders and visa</v>
      </c>
      <c r="D577">
        <f>('hgyj-gyin'!K574)</f>
        <v>1</v>
      </c>
      <c r="E577" t="str">
        <f>('hgyj-gyin'!L574)</f>
        <v>Borders and visa</v>
      </c>
      <c r="F577" t="str">
        <f>('hgyj-gyin'!M574)</f>
        <v>1 European integrated border management</v>
      </c>
      <c r="G577">
        <f>('hgyj-gyin'!N574)</f>
        <v>1</v>
      </c>
      <c r="H577" t="str">
        <f>('hgyj-gyin'!O574)</f>
        <v>European integrated border management</v>
      </c>
    </row>
    <row r="578" spans="1:8" x14ac:dyDescent="0.3">
      <c r="A578" s="17"/>
      <c r="B578" s="5" t="str">
        <f>('hgyj-gyin'!B575)</f>
        <v>France</v>
      </c>
      <c r="C578" t="str">
        <f>('hgyj-gyin'!J575)</f>
        <v>PO2 Greener Europe</v>
      </c>
      <c r="D578">
        <f>('hgyj-gyin'!K575)</f>
        <v>2</v>
      </c>
      <c r="E578" t="str">
        <f>('hgyj-gyin'!L575)</f>
        <v>Greener Europe</v>
      </c>
      <c r="F578" t="str">
        <f>('hgyj-gyin'!M575)</f>
        <v>RSO2.6 Circular economy</v>
      </c>
      <c r="G578" t="str">
        <f>('hgyj-gyin'!N575)</f>
        <v>RSO2.6</v>
      </c>
      <c r="H578" t="str">
        <f>('hgyj-gyin'!O575)</f>
        <v>Circular economy</v>
      </c>
    </row>
    <row r="579" spans="1:8" x14ac:dyDescent="0.3">
      <c r="A579" s="17"/>
      <c r="B579" s="5" t="str">
        <f>('hgyj-gyin'!B576)</f>
        <v>Poland</v>
      </c>
      <c r="C579" t="str">
        <f>('hgyj-gyin'!J576)</f>
        <v>PO1 Borders and visa</v>
      </c>
      <c r="D579">
        <f>('hgyj-gyin'!K576)</f>
        <v>1</v>
      </c>
      <c r="E579" t="str">
        <f>('hgyj-gyin'!L576)</f>
        <v>Borders and visa</v>
      </c>
      <c r="F579" t="str">
        <f>('hgyj-gyin'!M576)</f>
        <v>1 European integrated border management</v>
      </c>
      <c r="G579">
        <f>('hgyj-gyin'!N576)</f>
        <v>1</v>
      </c>
      <c r="H579" t="str">
        <f>('hgyj-gyin'!O576)</f>
        <v>European integrated border management</v>
      </c>
    </row>
    <row r="580" spans="1:8" x14ac:dyDescent="0.3">
      <c r="A580" s="17"/>
      <c r="B580" s="5" t="str">
        <f>('hgyj-gyin'!B577)</f>
        <v>Netherlands</v>
      </c>
      <c r="C580" t="str">
        <f>('hgyj-gyin'!J577)</f>
        <v>PO2 Greener Europe</v>
      </c>
      <c r="D580">
        <f>('hgyj-gyin'!K577)</f>
        <v>2</v>
      </c>
      <c r="E580" t="str">
        <f>('hgyj-gyin'!L577)</f>
        <v>Greener Europe</v>
      </c>
      <c r="F580" t="str">
        <f>('hgyj-gyin'!M577)</f>
        <v>RSO2.2 Renewable energy</v>
      </c>
      <c r="G580" t="str">
        <f>('hgyj-gyin'!N577)</f>
        <v>RSO2.2</v>
      </c>
      <c r="H580" t="str">
        <f>('hgyj-gyin'!O577)</f>
        <v>Renewable energy</v>
      </c>
    </row>
    <row r="581" spans="1:8" x14ac:dyDescent="0.3">
      <c r="A581" s="17"/>
      <c r="B581" s="5" t="str">
        <f>('hgyj-gyin'!B578)</f>
        <v>Poland</v>
      </c>
      <c r="C581" t="str">
        <f>('hgyj-gyin'!J578)</f>
        <v>PO1 Borders and visa</v>
      </c>
      <c r="D581">
        <f>('hgyj-gyin'!K578)</f>
        <v>1</v>
      </c>
      <c r="E581" t="str">
        <f>('hgyj-gyin'!L578)</f>
        <v>Borders and visa</v>
      </c>
      <c r="F581" t="str">
        <f>('hgyj-gyin'!M578)</f>
        <v>2 Common visa policy</v>
      </c>
      <c r="G581">
        <f>('hgyj-gyin'!N578)</f>
        <v>2</v>
      </c>
      <c r="H581" t="str">
        <f>('hgyj-gyin'!O578)</f>
        <v>Common visa policy</v>
      </c>
    </row>
    <row r="582" spans="1:8" x14ac:dyDescent="0.3">
      <c r="A582" s="17"/>
      <c r="B582" s="5" t="str">
        <f>('hgyj-gyin'!B579)</f>
        <v>Poland</v>
      </c>
      <c r="C582" t="str">
        <f>('hgyj-gyin'!J579)</f>
        <v>PO1 Borders and visa</v>
      </c>
      <c r="D582">
        <f>('hgyj-gyin'!K579)</f>
        <v>1</v>
      </c>
      <c r="E582" t="str">
        <f>('hgyj-gyin'!L579)</f>
        <v>Borders and visa</v>
      </c>
      <c r="F582" t="str">
        <f>('hgyj-gyin'!M579)</f>
        <v>2 Common visa policy</v>
      </c>
      <c r="G582">
        <f>('hgyj-gyin'!N579)</f>
        <v>2</v>
      </c>
      <c r="H582" t="str">
        <f>('hgyj-gyin'!O579)</f>
        <v>Common visa policy</v>
      </c>
    </row>
    <row r="583" spans="1:8" x14ac:dyDescent="0.3">
      <c r="A583" s="17"/>
      <c r="B583" s="5" t="str">
        <f>('hgyj-gyin'!B580)</f>
        <v>France</v>
      </c>
      <c r="C583" t="str">
        <f>('hgyj-gyin'!J580)</f>
        <v>PO1 Smarter Europe</v>
      </c>
      <c r="D583">
        <f>('hgyj-gyin'!K580)</f>
        <v>1</v>
      </c>
      <c r="E583" t="str">
        <f>('hgyj-gyin'!L580)</f>
        <v>Smarter Europe</v>
      </c>
      <c r="F583" t="str">
        <f>('hgyj-gyin'!M580)</f>
        <v>RSO1.3 Growth and competitiveness of SMEs</v>
      </c>
      <c r="G583" t="str">
        <f>('hgyj-gyin'!N580)</f>
        <v>RSO1.3</v>
      </c>
      <c r="H583" t="str">
        <f>('hgyj-gyin'!O580)</f>
        <v>Growth and competitiveness of SMEs</v>
      </c>
    </row>
    <row r="584" spans="1:8" x14ac:dyDescent="0.3">
      <c r="A584" s="17"/>
      <c r="B584" s="5" t="str">
        <f>('hgyj-gyin'!B581)</f>
        <v>Netherlands</v>
      </c>
      <c r="C584" t="str">
        <f>('hgyj-gyin'!J581)</f>
        <v>PO8 JTF specific objective</v>
      </c>
      <c r="D584">
        <f>('hgyj-gyin'!K581)</f>
        <v>8</v>
      </c>
      <c r="E584" t="str">
        <f>('hgyj-gyin'!L581)</f>
        <v>JTF specific objective</v>
      </c>
      <c r="F584" t="str">
        <f>('hgyj-gyin'!M581)</f>
        <v>JSO8.1 Just Transition Fund</v>
      </c>
      <c r="G584" t="str">
        <f>('hgyj-gyin'!N581)</f>
        <v>JSO8.1</v>
      </c>
      <c r="H584" t="str">
        <f>('hgyj-gyin'!O581)</f>
        <v>Just Transition Fund</v>
      </c>
    </row>
    <row r="585" spans="1:8" x14ac:dyDescent="0.3">
      <c r="A585" s="17"/>
      <c r="B585" s="5" t="str">
        <f>('hgyj-gyin'!B582)</f>
        <v>France</v>
      </c>
      <c r="C585" t="str">
        <f>('hgyj-gyin'!J582)</f>
        <v>PO1 Smarter Europe</v>
      </c>
      <c r="D585">
        <f>('hgyj-gyin'!K582)</f>
        <v>1</v>
      </c>
      <c r="E585" t="str">
        <f>('hgyj-gyin'!L582)</f>
        <v>Smarter Europe</v>
      </c>
      <c r="F585" t="str">
        <f>('hgyj-gyin'!M582)</f>
        <v>RSO1.3 Growth and competitiveness of SMEs</v>
      </c>
      <c r="G585" t="str">
        <f>('hgyj-gyin'!N582)</f>
        <v>RSO1.3</v>
      </c>
      <c r="H585" t="str">
        <f>('hgyj-gyin'!O582)</f>
        <v>Growth and competitiveness of SMEs</v>
      </c>
    </row>
    <row r="586" spans="1:8" x14ac:dyDescent="0.3">
      <c r="A586" s="17"/>
      <c r="B586" s="5" t="str">
        <f>('hgyj-gyin'!B583)</f>
        <v>Italy</v>
      </c>
      <c r="C586" t="str">
        <f>('hgyj-gyin'!J583)</f>
        <v>PO4 Social Europe</v>
      </c>
      <c r="D586">
        <f>('hgyj-gyin'!K583)</f>
        <v>4</v>
      </c>
      <c r="E586" t="str">
        <f>('hgyj-gyin'!L583)</f>
        <v>Social Europe</v>
      </c>
      <c r="F586" t="str">
        <f>('hgyj-gyin'!M583)</f>
        <v>ESO4.11 Equal access to quality social and healthcare services</v>
      </c>
      <c r="G586" t="str">
        <f>('hgyj-gyin'!N583)</f>
        <v>ESO4.11</v>
      </c>
      <c r="H586" t="str">
        <f>('hgyj-gyin'!O583)</f>
        <v>Equal access to quality social and healthcare services</v>
      </c>
    </row>
    <row r="587" spans="1:8" x14ac:dyDescent="0.3">
      <c r="A587" s="17"/>
      <c r="B587" s="5" t="str">
        <f>('hgyj-gyin'!B584)</f>
        <v>Netherlands</v>
      </c>
      <c r="C587" t="str">
        <f>('hgyj-gyin'!J584)</f>
        <v>PO8 JTF specific objective</v>
      </c>
      <c r="D587">
        <f>('hgyj-gyin'!K584)</f>
        <v>8</v>
      </c>
      <c r="E587" t="str">
        <f>('hgyj-gyin'!L584)</f>
        <v>JTF specific objective</v>
      </c>
      <c r="F587" t="str">
        <f>('hgyj-gyin'!M584)</f>
        <v>JSO8.1 Just Transition Fund</v>
      </c>
      <c r="G587" t="str">
        <f>('hgyj-gyin'!N584)</f>
        <v>JSO8.1</v>
      </c>
      <c r="H587" t="str">
        <f>('hgyj-gyin'!O584)</f>
        <v>Just Transition Fund</v>
      </c>
    </row>
    <row r="588" spans="1:8" x14ac:dyDescent="0.3">
      <c r="A588" s="17"/>
      <c r="B588" s="5" t="str">
        <f>('hgyj-gyin'!B585)</f>
        <v>France</v>
      </c>
      <c r="C588" t="str">
        <f>('hgyj-gyin'!J585)</f>
        <v>PO4 Social Europe</v>
      </c>
      <c r="D588">
        <f>('hgyj-gyin'!K585)</f>
        <v>4</v>
      </c>
      <c r="E588" t="str">
        <f>('hgyj-gyin'!L585)</f>
        <v>Social Europe</v>
      </c>
      <c r="F588" t="str">
        <f>('hgyj-gyin'!M585)</f>
        <v>ESO4.6 Quality and inclusive education and training systems</v>
      </c>
      <c r="G588" t="str">
        <f>('hgyj-gyin'!N585)</f>
        <v>ESO4.6</v>
      </c>
      <c r="H588" t="str">
        <f>('hgyj-gyin'!O585)</f>
        <v>Quality and inclusive education and training systems</v>
      </c>
    </row>
    <row r="589" spans="1:8" x14ac:dyDescent="0.3">
      <c r="A589" s="17"/>
      <c r="B589" s="5" t="str">
        <f>('hgyj-gyin'!B586)</f>
        <v>Netherlands</v>
      </c>
      <c r="C589" t="str">
        <f>('hgyj-gyin'!J586)</f>
        <v>PO8 JTF specific objective</v>
      </c>
      <c r="D589">
        <f>('hgyj-gyin'!K586)</f>
        <v>8</v>
      </c>
      <c r="E589" t="str">
        <f>('hgyj-gyin'!L586)</f>
        <v>JTF specific objective</v>
      </c>
      <c r="F589" t="str">
        <f>('hgyj-gyin'!M586)</f>
        <v>JSO8.1 Just Transition Fund</v>
      </c>
      <c r="G589" t="str">
        <f>('hgyj-gyin'!N586)</f>
        <v>JSO8.1</v>
      </c>
      <c r="H589" t="str">
        <f>('hgyj-gyin'!O586)</f>
        <v>Just Transition Fund</v>
      </c>
    </row>
    <row r="590" spans="1:8" x14ac:dyDescent="0.3">
      <c r="A590" s="17"/>
      <c r="B590" s="5" t="str">
        <f>('hgyj-gyin'!B587)</f>
        <v>Netherlands</v>
      </c>
      <c r="C590" t="str">
        <f>('hgyj-gyin'!J587)</f>
        <v>PO8 JTF specific objective</v>
      </c>
      <c r="D590">
        <f>('hgyj-gyin'!K587)</f>
        <v>8</v>
      </c>
      <c r="E590" t="str">
        <f>('hgyj-gyin'!L587)</f>
        <v>JTF specific objective</v>
      </c>
      <c r="F590" t="str">
        <f>('hgyj-gyin'!M587)</f>
        <v>JSO8.1 Just Transition Fund</v>
      </c>
      <c r="G590" t="str">
        <f>('hgyj-gyin'!N587)</f>
        <v>JSO8.1</v>
      </c>
      <c r="H590" t="str">
        <f>('hgyj-gyin'!O587)</f>
        <v>Just Transition Fund</v>
      </c>
    </row>
    <row r="591" spans="1:8" x14ac:dyDescent="0.3">
      <c r="A591" s="17"/>
      <c r="B591" s="5" t="str">
        <f>('hgyj-gyin'!B588)</f>
        <v>France</v>
      </c>
      <c r="C591" t="str">
        <f>('hgyj-gyin'!J588)</f>
        <v>PO4 Social Europe</v>
      </c>
      <c r="D591">
        <f>('hgyj-gyin'!K588)</f>
        <v>4</v>
      </c>
      <c r="E591" t="str">
        <f>('hgyj-gyin'!L588)</f>
        <v>Social Europe</v>
      </c>
      <c r="F591" t="str">
        <f>('hgyj-gyin'!M588)</f>
        <v>ESO4.7 Lifelong learning and career transitions</v>
      </c>
      <c r="G591" t="str">
        <f>('hgyj-gyin'!N588)</f>
        <v>ESO4.7</v>
      </c>
      <c r="H591" t="str">
        <f>('hgyj-gyin'!O588)</f>
        <v>Lifelong learning and career transitions</v>
      </c>
    </row>
    <row r="592" spans="1:8" x14ac:dyDescent="0.3">
      <c r="A592" s="17"/>
      <c r="B592" s="5" t="str">
        <f>('hgyj-gyin'!B589)</f>
        <v>Netherlands</v>
      </c>
      <c r="C592" t="str">
        <f>('hgyj-gyin'!J589)</f>
        <v>PO2 Greener Europe</v>
      </c>
      <c r="D592">
        <f>('hgyj-gyin'!K589)</f>
        <v>2</v>
      </c>
      <c r="E592" t="str">
        <f>('hgyj-gyin'!L589)</f>
        <v>Greener Europe</v>
      </c>
      <c r="F592" t="str">
        <f>('hgyj-gyin'!M589)</f>
        <v>RSO2.2 Renewable energy</v>
      </c>
      <c r="G592" t="str">
        <f>('hgyj-gyin'!N589)</f>
        <v>RSO2.2</v>
      </c>
      <c r="H592" t="str">
        <f>('hgyj-gyin'!O589)</f>
        <v>Renewable energy</v>
      </c>
    </row>
    <row r="593" spans="1:8" x14ac:dyDescent="0.3">
      <c r="A593" s="17"/>
      <c r="B593" s="5" t="str">
        <f>('hgyj-gyin'!B590)</f>
        <v>Interreg</v>
      </c>
      <c r="C593" t="str">
        <f>('hgyj-gyin'!J590)</f>
        <v>PO2 Greener Europe</v>
      </c>
      <c r="D593">
        <f>('hgyj-gyin'!K590)</f>
        <v>2</v>
      </c>
      <c r="E593" t="str">
        <f>('hgyj-gyin'!L590)</f>
        <v>Greener Europe</v>
      </c>
      <c r="F593" t="str">
        <f>('hgyj-gyin'!M590)</f>
        <v>RSO2.4 Climate change adaptation</v>
      </c>
      <c r="G593" t="str">
        <f>('hgyj-gyin'!N590)</f>
        <v>RSO2.4</v>
      </c>
      <c r="H593" t="str">
        <f>('hgyj-gyin'!O590)</f>
        <v>Climate change adaptation</v>
      </c>
    </row>
    <row r="594" spans="1:8" x14ac:dyDescent="0.3">
      <c r="A594" s="17"/>
      <c r="B594" s="5" t="str">
        <f>('hgyj-gyin'!B591)</f>
        <v>Netherlands</v>
      </c>
      <c r="C594" t="str">
        <f>('hgyj-gyin'!J591)</f>
        <v>PO1 Smarter Europe</v>
      </c>
      <c r="D594">
        <f>('hgyj-gyin'!K591)</f>
        <v>1</v>
      </c>
      <c r="E594" t="str">
        <f>('hgyj-gyin'!L591)</f>
        <v>Smarter Europe</v>
      </c>
      <c r="F594" t="str">
        <f>('hgyj-gyin'!M591)</f>
        <v>RSO1.1 Enhancing research and innovation</v>
      </c>
      <c r="G594" t="str">
        <f>('hgyj-gyin'!N591)</f>
        <v>RSO1.1</v>
      </c>
      <c r="H594" t="str">
        <f>('hgyj-gyin'!O591)</f>
        <v>Enhancing research and innovation</v>
      </c>
    </row>
    <row r="595" spans="1:8" x14ac:dyDescent="0.3">
      <c r="A595" s="17"/>
      <c r="B595" s="5" t="str">
        <f>('hgyj-gyin'!B592)</f>
        <v>Netherlands</v>
      </c>
      <c r="C595" t="str">
        <f>('hgyj-gyin'!J592)</f>
        <v>PO1 Smarter Europe</v>
      </c>
      <c r="D595">
        <f>('hgyj-gyin'!K592)</f>
        <v>1</v>
      </c>
      <c r="E595" t="str">
        <f>('hgyj-gyin'!L592)</f>
        <v>Smarter Europe</v>
      </c>
      <c r="F595" t="str">
        <f>('hgyj-gyin'!M592)</f>
        <v>RSO1.1 Enhancing research and innovation</v>
      </c>
      <c r="G595" t="str">
        <f>('hgyj-gyin'!N592)</f>
        <v>RSO1.1</v>
      </c>
      <c r="H595" t="str">
        <f>('hgyj-gyin'!O592)</f>
        <v>Enhancing research and innovation</v>
      </c>
    </row>
    <row r="596" spans="1:8" x14ac:dyDescent="0.3">
      <c r="A596" s="17"/>
      <c r="B596" s="5" t="str">
        <f>('hgyj-gyin'!B593)</f>
        <v>Poland</v>
      </c>
      <c r="C596" t="str">
        <f>('hgyj-gyin'!J593)</f>
        <v>PO1 Borders and visa</v>
      </c>
      <c r="D596">
        <f>('hgyj-gyin'!K593)</f>
        <v>1</v>
      </c>
      <c r="E596" t="str">
        <f>('hgyj-gyin'!L593)</f>
        <v>Borders and visa</v>
      </c>
      <c r="F596" t="str">
        <f>('hgyj-gyin'!M593)</f>
        <v>2 Common visa policy</v>
      </c>
      <c r="G596">
        <f>('hgyj-gyin'!N593)</f>
        <v>2</v>
      </c>
      <c r="H596" t="str">
        <f>('hgyj-gyin'!O593)</f>
        <v>Common visa policy</v>
      </c>
    </row>
    <row r="597" spans="1:8" x14ac:dyDescent="0.3">
      <c r="A597" s="17"/>
      <c r="B597" s="5" t="str">
        <f>('hgyj-gyin'!B594)</f>
        <v>Netherlands</v>
      </c>
      <c r="C597" t="str">
        <f>('hgyj-gyin'!J594)</f>
        <v>PO8 JTF specific objective</v>
      </c>
      <c r="D597">
        <f>('hgyj-gyin'!K594)</f>
        <v>8</v>
      </c>
      <c r="E597" t="str">
        <f>('hgyj-gyin'!L594)</f>
        <v>JTF specific objective</v>
      </c>
      <c r="F597" t="str">
        <f>('hgyj-gyin'!M594)</f>
        <v>JSO8.1 Just Transition Fund</v>
      </c>
      <c r="G597" t="str">
        <f>('hgyj-gyin'!N594)</f>
        <v>JSO8.1</v>
      </c>
      <c r="H597" t="str">
        <f>('hgyj-gyin'!O594)</f>
        <v>Just Transition Fund</v>
      </c>
    </row>
    <row r="598" spans="1:8" x14ac:dyDescent="0.3">
      <c r="A598" s="17"/>
      <c r="B598" s="5" t="str">
        <f>('hgyj-gyin'!B595)</f>
        <v>Netherlands</v>
      </c>
      <c r="C598" t="str">
        <f>('hgyj-gyin'!J595)</f>
        <v>PO8 JTF specific objective</v>
      </c>
      <c r="D598">
        <f>('hgyj-gyin'!K595)</f>
        <v>8</v>
      </c>
      <c r="E598" t="str">
        <f>('hgyj-gyin'!L595)</f>
        <v>JTF specific objective</v>
      </c>
      <c r="F598" t="str">
        <f>('hgyj-gyin'!M595)</f>
        <v>JSO8.1 Just Transition Fund</v>
      </c>
      <c r="G598" t="str">
        <f>('hgyj-gyin'!N595)</f>
        <v>JSO8.1</v>
      </c>
      <c r="H598" t="str">
        <f>('hgyj-gyin'!O595)</f>
        <v>Just Transition Fund</v>
      </c>
    </row>
    <row r="599" spans="1:8" x14ac:dyDescent="0.3">
      <c r="A599" s="17"/>
      <c r="B599" s="5" t="str">
        <f>('hgyj-gyin'!B596)</f>
        <v>Poland</v>
      </c>
      <c r="C599" t="str">
        <f>('hgyj-gyin'!J596)</f>
        <v>PO1 Borders and visa</v>
      </c>
      <c r="D599">
        <f>('hgyj-gyin'!K596)</f>
        <v>1</v>
      </c>
      <c r="E599" t="str">
        <f>('hgyj-gyin'!L596)</f>
        <v>Borders and visa</v>
      </c>
      <c r="F599" t="str">
        <f>('hgyj-gyin'!M596)</f>
        <v>1 European integrated border management</v>
      </c>
      <c r="G599">
        <f>('hgyj-gyin'!N596)</f>
        <v>1</v>
      </c>
      <c r="H599" t="str">
        <f>('hgyj-gyin'!O596)</f>
        <v>European integrated border management</v>
      </c>
    </row>
    <row r="600" spans="1:8" x14ac:dyDescent="0.3">
      <c r="A600" s="17"/>
      <c r="B600" s="5" t="str">
        <f>('hgyj-gyin'!B597)</f>
        <v>Netherlands</v>
      </c>
      <c r="C600" t="str">
        <f>('hgyj-gyin'!J597)</f>
        <v>PO8 JTF specific objective</v>
      </c>
      <c r="D600">
        <f>('hgyj-gyin'!K597)</f>
        <v>8</v>
      </c>
      <c r="E600" t="str">
        <f>('hgyj-gyin'!L597)</f>
        <v>JTF specific objective</v>
      </c>
      <c r="F600" t="str">
        <f>('hgyj-gyin'!M597)</f>
        <v>JSO8.1 Just Transition Fund</v>
      </c>
      <c r="G600" t="str">
        <f>('hgyj-gyin'!N597)</f>
        <v>JSO8.1</v>
      </c>
      <c r="H600" t="str">
        <f>('hgyj-gyin'!O597)</f>
        <v>Just Transition Fund</v>
      </c>
    </row>
    <row r="601" spans="1:8" x14ac:dyDescent="0.3">
      <c r="A601" s="17"/>
      <c r="B601" s="5" t="str">
        <f>('hgyj-gyin'!B598)</f>
        <v>France</v>
      </c>
      <c r="C601" t="str">
        <f>('hgyj-gyin'!J598)</f>
        <v>PO1 Smarter Europe</v>
      </c>
      <c r="D601">
        <f>('hgyj-gyin'!K598)</f>
        <v>1</v>
      </c>
      <c r="E601" t="str">
        <f>('hgyj-gyin'!L598)</f>
        <v>Smarter Europe</v>
      </c>
      <c r="F601" t="str">
        <f>('hgyj-gyin'!M598)</f>
        <v>RSO1.1 Enhancing research and innovation</v>
      </c>
      <c r="G601" t="str">
        <f>('hgyj-gyin'!N598)</f>
        <v>RSO1.1</v>
      </c>
      <c r="H601" t="str">
        <f>('hgyj-gyin'!O598)</f>
        <v>Enhancing research and innovation</v>
      </c>
    </row>
    <row r="602" spans="1:8" x14ac:dyDescent="0.3">
      <c r="A602" s="17"/>
      <c r="B602" s="5" t="str">
        <f>('hgyj-gyin'!B599)</f>
        <v>France</v>
      </c>
      <c r="C602" t="str">
        <f>('hgyj-gyin'!J599)</f>
        <v>PO2 Greener Europe</v>
      </c>
      <c r="D602">
        <f>('hgyj-gyin'!K599)</f>
        <v>2</v>
      </c>
      <c r="E602" t="str">
        <f>('hgyj-gyin'!L599)</f>
        <v>Greener Europe</v>
      </c>
      <c r="F602" t="str">
        <f>('hgyj-gyin'!M599)</f>
        <v>RSO2.6 Circular economy</v>
      </c>
      <c r="G602" t="str">
        <f>('hgyj-gyin'!N599)</f>
        <v>RSO2.6</v>
      </c>
      <c r="H602" t="str">
        <f>('hgyj-gyin'!O599)</f>
        <v>Circular economy</v>
      </c>
    </row>
    <row r="603" spans="1:8" x14ac:dyDescent="0.3">
      <c r="A603" s="17"/>
      <c r="B603" s="5" t="str">
        <f>('hgyj-gyin'!B600)</f>
        <v>Netherlands</v>
      </c>
      <c r="C603" t="str">
        <f>('hgyj-gyin'!J600)</f>
        <v>PO8 JTF specific objective</v>
      </c>
      <c r="D603">
        <f>('hgyj-gyin'!K600)</f>
        <v>8</v>
      </c>
      <c r="E603" t="str">
        <f>('hgyj-gyin'!L600)</f>
        <v>JTF specific objective</v>
      </c>
      <c r="F603" t="str">
        <f>('hgyj-gyin'!M600)</f>
        <v>JSO8.1 Just Transition Fund</v>
      </c>
      <c r="G603" t="str">
        <f>('hgyj-gyin'!N600)</f>
        <v>JSO8.1</v>
      </c>
      <c r="H603" t="str">
        <f>('hgyj-gyin'!O600)</f>
        <v>Just Transition Fund</v>
      </c>
    </row>
    <row r="604" spans="1:8" x14ac:dyDescent="0.3">
      <c r="A604" s="17"/>
      <c r="B604" s="5" t="str">
        <f>('hgyj-gyin'!B601)</f>
        <v>Netherlands</v>
      </c>
      <c r="C604" t="str">
        <f>('hgyj-gyin'!J601)</f>
        <v>PO8 JTF specific objective</v>
      </c>
      <c r="D604">
        <f>('hgyj-gyin'!K601)</f>
        <v>8</v>
      </c>
      <c r="E604" t="str">
        <f>('hgyj-gyin'!L601)</f>
        <v>JTF specific objective</v>
      </c>
      <c r="F604" t="str">
        <f>('hgyj-gyin'!M601)</f>
        <v>JSO8.1 Just Transition Fund</v>
      </c>
      <c r="G604" t="str">
        <f>('hgyj-gyin'!N601)</f>
        <v>JSO8.1</v>
      </c>
      <c r="H604" t="str">
        <f>('hgyj-gyin'!O601)</f>
        <v>Just Transition Fund</v>
      </c>
    </row>
    <row r="605" spans="1:8" x14ac:dyDescent="0.3">
      <c r="A605" s="17"/>
      <c r="B605" s="5" t="str">
        <f>('hgyj-gyin'!B602)</f>
        <v>Netherlands</v>
      </c>
      <c r="C605" t="str">
        <f>('hgyj-gyin'!J602)</f>
        <v>PO8 JTF specific objective</v>
      </c>
      <c r="D605">
        <f>('hgyj-gyin'!K602)</f>
        <v>8</v>
      </c>
      <c r="E605" t="str">
        <f>('hgyj-gyin'!L602)</f>
        <v>JTF specific objective</v>
      </c>
      <c r="F605" t="str">
        <f>('hgyj-gyin'!M602)</f>
        <v>JSO8.1 Just Transition Fund</v>
      </c>
      <c r="G605" t="str">
        <f>('hgyj-gyin'!N602)</f>
        <v>JSO8.1</v>
      </c>
      <c r="H605" t="str">
        <f>('hgyj-gyin'!O602)</f>
        <v>Just Transition Fund</v>
      </c>
    </row>
    <row r="606" spans="1:8" x14ac:dyDescent="0.3">
      <c r="A606" s="17"/>
      <c r="B606" s="5" t="str">
        <f>('hgyj-gyin'!B603)</f>
        <v>Poland</v>
      </c>
      <c r="C606" t="str">
        <f>('hgyj-gyin'!J603)</f>
        <v>PO1 Borders and visa</v>
      </c>
      <c r="D606">
        <f>('hgyj-gyin'!K603)</f>
        <v>1</v>
      </c>
      <c r="E606" t="str">
        <f>('hgyj-gyin'!L603)</f>
        <v>Borders and visa</v>
      </c>
      <c r="F606" t="str">
        <f>('hgyj-gyin'!M603)</f>
        <v>2 Common visa policy</v>
      </c>
      <c r="G606">
        <f>('hgyj-gyin'!N603)</f>
        <v>2</v>
      </c>
      <c r="H606" t="str">
        <f>('hgyj-gyin'!O603)</f>
        <v>Common visa policy</v>
      </c>
    </row>
    <row r="607" spans="1:8" x14ac:dyDescent="0.3">
      <c r="A607" s="17"/>
      <c r="B607" s="5" t="str">
        <f>('hgyj-gyin'!B604)</f>
        <v>Germany</v>
      </c>
      <c r="C607" t="str">
        <f>('hgyj-gyin'!J604)</f>
        <v>PO2 Greener Europe</v>
      </c>
      <c r="D607">
        <f>('hgyj-gyin'!K604)</f>
        <v>2</v>
      </c>
      <c r="E607" t="str">
        <f>('hgyj-gyin'!L604)</f>
        <v>Greener Europe</v>
      </c>
      <c r="F607" t="str">
        <f>('hgyj-gyin'!M604)</f>
        <v>RSO2.4 Climate change adaptation</v>
      </c>
      <c r="G607" t="str">
        <f>('hgyj-gyin'!N604)</f>
        <v>RSO2.4</v>
      </c>
      <c r="H607" t="str">
        <f>('hgyj-gyin'!O604)</f>
        <v>Climate change adaptation</v>
      </c>
    </row>
    <row r="608" spans="1:8" x14ac:dyDescent="0.3">
      <c r="A608" s="17"/>
      <c r="B608" s="5" t="str">
        <f>('hgyj-gyin'!B605)</f>
        <v>Netherlands</v>
      </c>
      <c r="C608" t="str">
        <f>('hgyj-gyin'!J605)</f>
        <v>PO8 JTF specific objective</v>
      </c>
      <c r="D608">
        <f>('hgyj-gyin'!K605)</f>
        <v>8</v>
      </c>
      <c r="E608" t="str">
        <f>('hgyj-gyin'!L605)</f>
        <v>JTF specific objective</v>
      </c>
      <c r="F608" t="str">
        <f>('hgyj-gyin'!M605)</f>
        <v>JSO8.1 Just Transition Fund</v>
      </c>
      <c r="G608" t="str">
        <f>('hgyj-gyin'!N605)</f>
        <v>JSO8.1</v>
      </c>
      <c r="H608" t="str">
        <f>('hgyj-gyin'!O605)</f>
        <v>Just Transition Fund</v>
      </c>
    </row>
    <row r="609" spans="1:8" x14ac:dyDescent="0.3">
      <c r="A609" s="17"/>
      <c r="B609" s="5" t="str">
        <f>('hgyj-gyin'!B606)</f>
        <v>France</v>
      </c>
      <c r="C609" t="str">
        <f>('hgyj-gyin'!J606)</f>
        <v>PO8 JTF specific objective</v>
      </c>
      <c r="D609">
        <f>('hgyj-gyin'!K606)</f>
        <v>8</v>
      </c>
      <c r="E609" t="str">
        <f>('hgyj-gyin'!L606)</f>
        <v>JTF specific objective</v>
      </c>
      <c r="F609" t="str">
        <f>('hgyj-gyin'!M606)</f>
        <v>JSO8.1 Just Transition Fund</v>
      </c>
      <c r="G609" t="str">
        <f>('hgyj-gyin'!N606)</f>
        <v>JSO8.1</v>
      </c>
      <c r="H609" t="str">
        <f>('hgyj-gyin'!O606)</f>
        <v>Just Transition Fund</v>
      </c>
    </row>
    <row r="610" spans="1:8" x14ac:dyDescent="0.3">
      <c r="A610" s="17"/>
      <c r="B610" s="5" t="str">
        <f>('hgyj-gyin'!B607)</f>
        <v>France</v>
      </c>
      <c r="C610" t="str">
        <f>('hgyj-gyin'!J607)</f>
        <v>PO5 Europe closer to citizens</v>
      </c>
      <c r="D610">
        <f>('hgyj-gyin'!K607)</f>
        <v>5</v>
      </c>
      <c r="E610" t="str">
        <f>('hgyj-gyin'!L607)</f>
        <v>Europe closer to citizens</v>
      </c>
      <c r="F610" t="str">
        <f>('hgyj-gyin'!M607)</f>
        <v>RSO5.2 Integrated development in rural and coastal areas</v>
      </c>
      <c r="G610" t="str">
        <f>('hgyj-gyin'!N607)</f>
        <v>RSO5.2</v>
      </c>
      <c r="H610" t="str">
        <f>('hgyj-gyin'!O607)</f>
        <v>Integrated development in rural and coastal areas</v>
      </c>
    </row>
    <row r="611" spans="1:8" x14ac:dyDescent="0.3">
      <c r="A611" s="17"/>
      <c r="B611" s="5" t="str">
        <f>('hgyj-gyin'!B608)</f>
        <v>France</v>
      </c>
      <c r="C611" t="str">
        <f>('hgyj-gyin'!J608)</f>
        <v>PO2 Greener Europe</v>
      </c>
      <c r="D611">
        <f>('hgyj-gyin'!K608)</f>
        <v>2</v>
      </c>
      <c r="E611" t="str">
        <f>('hgyj-gyin'!L608)</f>
        <v>Greener Europe</v>
      </c>
      <c r="F611" t="str">
        <f>('hgyj-gyin'!M608)</f>
        <v>RSO2.4 Climate change adaptation</v>
      </c>
      <c r="G611" t="str">
        <f>('hgyj-gyin'!N608)</f>
        <v>RSO2.4</v>
      </c>
      <c r="H611" t="str">
        <f>('hgyj-gyin'!O608)</f>
        <v>Climate change adaptation</v>
      </c>
    </row>
    <row r="612" spans="1:8" x14ac:dyDescent="0.3">
      <c r="A612" s="17"/>
      <c r="B612" s="5" t="str">
        <f>('hgyj-gyin'!B609)</f>
        <v>Netherlands</v>
      </c>
      <c r="C612" t="str">
        <f>('hgyj-gyin'!J609)</f>
        <v>PO8 JTF specific objective</v>
      </c>
      <c r="D612">
        <f>('hgyj-gyin'!K609)</f>
        <v>8</v>
      </c>
      <c r="E612" t="str">
        <f>('hgyj-gyin'!L609)</f>
        <v>JTF specific objective</v>
      </c>
      <c r="F612" t="str">
        <f>('hgyj-gyin'!M609)</f>
        <v>JSO8.1 Just Transition Fund</v>
      </c>
      <c r="G612" t="str">
        <f>('hgyj-gyin'!N609)</f>
        <v>JSO8.1</v>
      </c>
      <c r="H612" t="str">
        <f>('hgyj-gyin'!O609)</f>
        <v>Just Transition Fund</v>
      </c>
    </row>
    <row r="613" spans="1:8" x14ac:dyDescent="0.3">
      <c r="A613" s="17"/>
      <c r="B613" s="5" t="str">
        <f>('hgyj-gyin'!B610)</f>
        <v>Netherlands</v>
      </c>
      <c r="C613" t="str">
        <f>('hgyj-gyin'!J610)</f>
        <v>PO8 JTF specific objective</v>
      </c>
      <c r="D613">
        <f>('hgyj-gyin'!K610)</f>
        <v>8</v>
      </c>
      <c r="E613" t="str">
        <f>('hgyj-gyin'!L610)</f>
        <v>JTF specific objective</v>
      </c>
      <c r="F613" t="str">
        <f>('hgyj-gyin'!M610)</f>
        <v>JSO8.1 Just Transition Fund</v>
      </c>
      <c r="G613" t="str">
        <f>('hgyj-gyin'!N610)</f>
        <v>JSO8.1</v>
      </c>
      <c r="H613" t="str">
        <f>('hgyj-gyin'!O610)</f>
        <v>Just Transition Fund</v>
      </c>
    </row>
    <row r="614" spans="1:8" x14ac:dyDescent="0.3">
      <c r="A614" s="17"/>
      <c r="B614" s="5" t="str">
        <f>('hgyj-gyin'!B611)</f>
        <v>Germany</v>
      </c>
      <c r="C614" t="str">
        <f>('hgyj-gyin'!J611)</f>
        <v>PO4 Social Europe</v>
      </c>
      <c r="D614">
        <f>('hgyj-gyin'!K611)</f>
        <v>4</v>
      </c>
      <c r="E614" t="str">
        <f>('hgyj-gyin'!L611)</f>
        <v>Social Europe</v>
      </c>
      <c r="F614" t="str">
        <f>('hgyj-gyin'!M611)</f>
        <v>ESO4.5 Improving education and training systems</v>
      </c>
      <c r="G614" t="str">
        <f>('hgyj-gyin'!N611)</f>
        <v>ESO4.5</v>
      </c>
      <c r="H614" t="str">
        <f>('hgyj-gyin'!O611)</f>
        <v>Improving education and training systems</v>
      </c>
    </row>
    <row r="615" spans="1:8" x14ac:dyDescent="0.3">
      <c r="A615" s="17"/>
      <c r="B615" s="5" t="str">
        <f>('hgyj-gyin'!B612)</f>
        <v>France</v>
      </c>
      <c r="C615" t="str">
        <f>('hgyj-gyin'!J612)</f>
        <v>PO2 Greener Europe</v>
      </c>
      <c r="D615">
        <f>('hgyj-gyin'!K612)</f>
        <v>2</v>
      </c>
      <c r="E615" t="str">
        <f>('hgyj-gyin'!L612)</f>
        <v>Greener Europe</v>
      </c>
      <c r="F615" t="str">
        <f>('hgyj-gyin'!M612)</f>
        <v>RSO2.7 Nature protection and biodiversity</v>
      </c>
      <c r="G615" t="str">
        <f>('hgyj-gyin'!N612)</f>
        <v>RSO2.7</v>
      </c>
      <c r="H615" t="str">
        <f>('hgyj-gyin'!O612)</f>
        <v>Nature protection and biodiversity</v>
      </c>
    </row>
    <row r="616" spans="1:8" x14ac:dyDescent="0.3">
      <c r="A616" s="17"/>
      <c r="B616" s="5" t="str">
        <f>('hgyj-gyin'!B613)</f>
        <v>Netherlands</v>
      </c>
      <c r="C616" t="str">
        <f>('hgyj-gyin'!J613)</f>
        <v>PO8 JTF specific objective</v>
      </c>
      <c r="D616">
        <f>('hgyj-gyin'!K613)</f>
        <v>8</v>
      </c>
      <c r="E616" t="str">
        <f>('hgyj-gyin'!L613)</f>
        <v>JTF specific objective</v>
      </c>
      <c r="F616" t="str">
        <f>('hgyj-gyin'!M613)</f>
        <v>JSO8.1 Just Transition Fund</v>
      </c>
      <c r="G616" t="str">
        <f>('hgyj-gyin'!N613)</f>
        <v>JSO8.1</v>
      </c>
      <c r="H616" t="str">
        <f>('hgyj-gyin'!O613)</f>
        <v>Just Transition Fund</v>
      </c>
    </row>
    <row r="617" spans="1:8" x14ac:dyDescent="0.3">
      <c r="A617" s="17"/>
      <c r="B617" s="5" t="str">
        <f>('hgyj-gyin'!B614)</f>
        <v>France</v>
      </c>
      <c r="C617" t="str">
        <f>('hgyj-gyin'!J614)</f>
        <v>PO2 Greener Europe</v>
      </c>
      <c r="D617">
        <f>('hgyj-gyin'!K614)</f>
        <v>2</v>
      </c>
      <c r="E617" t="str">
        <f>('hgyj-gyin'!L614)</f>
        <v>Greener Europe</v>
      </c>
      <c r="F617" t="str">
        <f>('hgyj-gyin'!M614)</f>
        <v>RSO2.6 Circular economy</v>
      </c>
      <c r="G617" t="str">
        <f>('hgyj-gyin'!N614)</f>
        <v>RSO2.6</v>
      </c>
      <c r="H617" t="str">
        <f>('hgyj-gyin'!O614)</f>
        <v>Circular economy</v>
      </c>
    </row>
    <row r="618" spans="1:8" x14ac:dyDescent="0.3">
      <c r="A618" s="17"/>
      <c r="B618" s="5" t="str">
        <f>('hgyj-gyin'!B615)</f>
        <v>Netherlands</v>
      </c>
      <c r="C618" t="str">
        <f>('hgyj-gyin'!J615)</f>
        <v>PO8 JTF specific objective</v>
      </c>
      <c r="D618">
        <f>('hgyj-gyin'!K615)</f>
        <v>8</v>
      </c>
      <c r="E618" t="str">
        <f>('hgyj-gyin'!L615)</f>
        <v>JTF specific objective</v>
      </c>
      <c r="F618" t="str">
        <f>('hgyj-gyin'!M615)</f>
        <v>JSO8.1 Just Transition Fund</v>
      </c>
      <c r="G618" t="str">
        <f>('hgyj-gyin'!N615)</f>
        <v>JSO8.1</v>
      </c>
      <c r="H618" t="str">
        <f>('hgyj-gyin'!O615)</f>
        <v>Just Transition Fund</v>
      </c>
    </row>
    <row r="619" spans="1:8" x14ac:dyDescent="0.3">
      <c r="A619" s="17"/>
      <c r="B619" s="5" t="str">
        <f>('hgyj-gyin'!B616)</f>
        <v>France</v>
      </c>
      <c r="C619" t="str">
        <f>('hgyj-gyin'!J616)</f>
        <v>PO1 Smarter Europe</v>
      </c>
      <c r="D619">
        <f>('hgyj-gyin'!K616)</f>
        <v>1</v>
      </c>
      <c r="E619" t="str">
        <f>('hgyj-gyin'!L616)</f>
        <v>Smarter Europe</v>
      </c>
      <c r="F619" t="str">
        <f>('hgyj-gyin'!M616)</f>
        <v>RSO1.1 Enhancing research and innovation</v>
      </c>
      <c r="G619" t="str">
        <f>('hgyj-gyin'!N616)</f>
        <v>RSO1.1</v>
      </c>
      <c r="H619" t="str">
        <f>('hgyj-gyin'!O616)</f>
        <v>Enhancing research and innovation</v>
      </c>
    </row>
    <row r="620" spans="1:8" x14ac:dyDescent="0.3">
      <c r="A620" s="17"/>
      <c r="B620" s="5" t="str">
        <f>('hgyj-gyin'!B617)</f>
        <v>Estonia</v>
      </c>
      <c r="C620" t="str">
        <f>('hgyj-gyin'!J617)</f>
        <v>PO1 Borders and visa</v>
      </c>
      <c r="D620">
        <f>('hgyj-gyin'!K617)</f>
        <v>1</v>
      </c>
      <c r="E620" t="str">
        <f>('hgyj-gyin'!L617)</f>
        <v>Borders and visa</v>
      </c>
      <c r="F620" t="str">
        <f>('hgyj-gyin'!M617)</f>
        <v>1 European integrated border management</v>
      </c>
      <c r="G620">
        <f>('hgyj-gyin'!N617)</f>
        <v>1</v>
      </c>
      <c r="H620" t="str">
        <f>('hgyj-gyin'!O617)</f>
        <v>European integrated border management</v>
      </c>
    </row>
    <row r="621" spans="1:8" x14ac:dyDescent="0.3">
      <c r="A621" s="17"/>
      <c r="B621" s="5" t="str">
        <f>('hgyj-gyin'!B618)</f>
        <v>Poland</v>
      </c>
      <c r="C621" t="str">
        <f>('hgyj-gyin'!J618)</f>
        <v>PO1 Borders and visa</v>
      </c>
      <c r="D621">
        <f>('hgyj-gyin'!K618)</f>
        <v>1</v>
      </c>
      <c r="E621" t="str">
        <f>('hgyj-gyin'!L618)</f>
        <v>Borders and visa</v>
      </c>
      <c r="F621" t="str">
        <f>('hgyj-gyin'!M618)</f>
        <v>2 Common visa policy</v>
      </c>
      <c r="G621">
        <f>('hgyj-gyin'!N618)</f>
        <v>2</v>
      </c>
      <c r="H621" t="str">
        <f>('hgyj-gyin'!O618)</f>
        <v>Common visa policy</v>
      </c>
    </row>
    <row r="622" spans="1:8" x14ac:dyDescent="0.3">
      <c r="A622" s="17"/>
      <c r="B622" s="5" t="str">
        <f>('hgyj-gyin'!B619)</f>
        <v>Italy</v>
      </c>
      <c r="C622" t="str">
        <f>('hgyj-gyin'!J619)</f>
        <v>PO4 Social Europe</v>
      </c>
      <c r="D622">
        <f>('hgyj-gyin'!K619)</f>
        <v>4</v>
      </c>
      <c r="E622" t="str">
        <f>('hgyj-gyin'!L619)</f>
        <v>Social Europe</v>
      </c>
      <c r="F622" t="str">
        <f>('hgyj-gyin'!M619)</f>
        <v>ESO4.11 Equal access to quality social and healthcare services</v>
      </c>
      <c r="G622" t="str">
        <f>('hgyj-gyin'!N619)</f>
        <v>ESO4.11</v>
      </c>
      <c r="H622" t="str">
        <f>('hgyj-gyin'!O619)</f>
        <v>Equal access to quality social and healthcare services</v>
      </c>
    </row>
    <row r="623" spans="1:8" x14ac:dyDescent="0.3">
      <c r="A623" s="17"/>
      <c r="B623" s="5" t="str">
        <f>('hgyj-gyin'!B620)</f>
        <v>Poland</v>
      </c>
      <c r="C623" t="str">
        <f>('hgyj-gyin'!J620)</f>
        <v>PO1 Borders and visa</v>
      </c>
      <c r="D623">
        <f>('hgyj-gyin'!K620)</f>
        <v>1</v>
      </c>
      <c r="E623" t="str">
        <f>('hgyj-gyin'!L620)</f>
        <v>Borders and visa</v>
      </c>
      <c r="F623" t="str">
        <f>('hgyj-gyin'!M620)</f>
        <v>1 European integrated border management</v>
      </c>
      <c r="G623">
        <f>('hgyj-gyin'!N620)</f>
        <v>1</v>
      </c>
      <c r="H623" t="str">
        <f>('hgyj-gyin'!O620)</f>
        <v>European integrated border management</v>
      </c>
    </row>
    <row r="624" spans="1:8" x14ac:dyDescent="0.3">
      <c r="A624" s="17"/>
      <c r="B624" s="5" t="str">
        <f>('hgyj-gyin'!B621)</f>
        <v>Estonia</v>
      </c>
      <c r="C624" t="str">
        <f>('hgyj-gyin'!J621)</f>
        <v>PO1 Borders and visa</v>
      </c>
      <c r="D624">
        <f>('hgyj-gyin'!K621)</f>
        <v>1</v>
      </c>
      <c r="E624" t="str">
        <f>('hgyj-gyin'!L621)</f>
        <v>Borders and visa</v>
      </c>
      <c r="F624" t="str">
        <f>('hgyj-gyin'!M621)</f>
        <v>2 Common visa policy</v>
      </c>
      <c r="G624">
        <f>('hgyj-gyin'!N621)</f>
        <v>2</v>
      </c>
      <c r="H624" t="str">
        <f>('hgyj-gyin'!O621)</f>
        <v>Common visa policy</v>
      </c>
    </row>
    <row r="625" spans="1:8" x14ac:dyDescent="0.3">
      <c r="A625" s="17"/>
      <c r="B625" s="5" t="str">
        <f>('hgyj-gyin'!B622)</f>
        <v>France</v>
      </c>
      <c r="C625" t="str">
        <f>('hgyj-gyin'!J622)</f>
        <v>PO2 Greener Europe</v>
      </c>
      <c r="D625">
        <f>('hgyj-gyin'!K622)</f>
        <v>2</v>
      </c>
      <c r="E625" t="str">
        <f>('hgyj-gyin'!L622)</f>
        <v>Greener Europe</v>
      </c>
      <c r="F625" t="str">
        <f>('hgyj-gyin'!M622)</f>
        <v>RSO2.4 Climate change adaptation</v>
      </c>
      <c r="G625" t="str">
        <f>('hgyj-gyin'!N622)</f>
        <v>RSO2.4</v>
      </c>
      <c r="H625" t="str">
        <f>('hgyj-gyin'!O622)</f>
        <v>Climate change adaptation</v>
      </c>
    </row>
    <row r="626" spans="1:8" x14ac:dyDescent="0.3">
      <c r="A626" s="17"/>
      <c r="B626" s="5" t="str">
        <f>('hgyj-gyin'!B623)</f>
        <v>Estonia</v>
      </c>
      <c r="C626" t="str">
        <f>('hgyj-gyin'!J623)</f>
        <v>PO1 Borders and visa</v>
      </c>
      <c r="D626">
        <f>('hgyj-gyin'!K623)</f>
        <v>1</v>
      </c>
      <c r="E626" t="str">
        <f>('hgyj-gyin'!L623)</f>
        <v>Borders and visa</v>
      </c>
      <c r="F626" t="str">
        <f>('hgyj-gyin'!M623)</f>
        <v>2 Common visa policy</v>
      </c>
      <c r="G626">
        <f>('hgyj-gyin'!N623)</f>
        <v>2</v>
      </c>
      <c r="H626" t="str">
        <f>('hgyj-gyin'!O623)</f>
        <v>Common visa policy</v>
      </c>
    </row>
    <row r="627" spans="1:8" x14ac:dyDescent="0.3">
      <c r="A627" s="17"/>
      <c r="B627" s="5" t="str">
        <f>('hgyj-gyin'!B624)</f>
        <v>Poland</v>
      </c>
      <c r="C627" t="str">
        <f>('hgyj-gyin'!J624)</f>
        <v>PO1 Borders and visa</v>
      </c>
      <c r="D627">
        <f>('hgyj-gyin'!K624)</f>
        <v>1</v>
      </c>
      <c r="E627" t="str">
        <f>('hgyj-gyin'!L624)</f>
        <v>Borders and visa</v>
      </c>
      <c r="F627" t="str">
        <f>('hgyj-gyin'!M624)</f>
        <v>1 European integrated border management</v>
      </c>
      <c r="G627">
        <f>('hgyj-gyin'!N624)</f>
        <v>1</v>
      </c>
      <c r="H627" t="str">
        <f>('hgyj-gyin'!O624)</f>
        <v>European integrated border management</v>
      </c>
    </row>
    <row r="628" spans="1:8" x14ac:dyDescent="0.3">
      <c r="A628" s="17"/>
      <c r="B628" s="5" t="str">
        <f>('hgyj-gyin'!B625)</f>
        <v>France</v>
      </c>
      <c r="C628" t="str">
        <f>('hgyj-gyin'!J625)</f>
        <v>PO4 Social Europe</v>
      </c>
      <c r="D628">
        <f>('hgyj-gyin'!K625)</f>
        <v>4</v>
      </c>
      <c r="E628" t="str">
        <f>('hgyj-gyin'!L625)</f>
        <v>Social Europe</v>
      </c>
      <c r="F628" t="str">
        <f>('hgyj-gyin'!M625)</f>
        <v>ESO4.11 Equal access to quality social and healthcare services</v>
      </c>
      <c r="G628" t="str">
        <f>('hgyj-gyin'!N625)</f>
        <v>ESO4.11</v>
      </c>
      <c r="H628" t="str">
        <f>('hgyj-gyin'!O625)</f>
        <v>Equal access to quality social and healthcare services</v>
      </c>
    </row>
    <row r="629" spans="1:8" x14ac:dyDescent="0.3">
      <c r="A629" s="17"/>
      <c r="B629" s="5" t="str">
        <f>('hgyj-gyin'!B626)</f>
        <v>Poland</v>
      </c>
      <c r="C629" t="str">
        <f>('hgyj-gyin'!J626)</f>
        <v>PO1 Borders and visa</v>
      </c>
      <c r="D629">
        <f>('hgyj-gyin'!K626)</f>
        <v>1</v>
      </c>
      <c r="E629" t="str">
        <f>('hgyj-gyin'!L626)</f>
        <v>Borders and visa</v>
      </c>
      <c r="F629" t="str">
        <f>('hgyj-gyin'!M626)</f>
        <v>TA.36(5) Technical assistance - flat rate (Art. 36(5) CPR)</v>
      </c>
      <c r="G629" t="str">
        <f>('hgyj-gyin'!N626)</f>
        <v>TA.36(5)</v>
      </c>
      <c r="H629" t="str">
        <f>('hgyj-gyin'!O626)</f>
        <v>Technical assistance - flat rate (Art. 36(5) CPR)</v>
      </c>
    </row>
    <row r="630" spans="1:8" x14ac:dyDescent="0.3">
      <c r="A630" s="17"/>
      <c r="B630" s="5" t="str">
        <f>('hgyj-gyin'!B627)</f>
        <v>France</v>
      </c>
      <c r="C630" t="str">
        <f>('hgyj-gyin'!J627)</f>
        <v>PO5 Europe closer to citizens</v>
      </c>
      <c r="D630">
        <f>('hgyj-gyin'!K627)</f>
        <v>5</v>
      </c>
      <c r="E630" t="str">
        <f>('hgyj-gyin'!L627)</f>
        <v>Europe closer to citizens</v>
      </c>
      <c r="F630" t="str">
        <f>('hgyj-gyin'!M627)</f>
        <v>RSO5.2 Integrated development in rural and coastal areas</v>
      </c>
      <c r="G630" t="str">
        <f>('hgyj-gyin'!N627)</f>
        <v>RSO5.2</v>
      </c>
      <c r="H630" t="str">
        <f>('hgyj-gyin'!O627)</f>
        <v>Integrated development in rural and coastal areas</v>
      </c>
    </row>
    <row r="631" spans="1:8" x14ac:dyDescent="0.3">
      <c r="A631" s="17"/>
      <c r="B631" s="5" t="str">
        <f>('hgyj-gyin'!B628)</f>
        <v>Estonia</v>
      </c>
      <c r="C631" t="str">
        <f>('hgyj-gyin'!J628)</f>
        <v>PO1 Borders and visa</v>
      </c>
      <c r="D631">
        <f>('hgyj-gyin'!K628)</f>
        <v>1</v>
      </c>
      <c r="E631" t="str">
        <f>('hgyj-gyin'!L628)</f>
        <v>Borders and visa</v>
      </c>
      <c r="F631" t="str">
        <f>('hgyj-gyin'!M628)</f>
        <v>2 Common visa policy</v>
      </c>
      <c r="G631">
        <f>('hgyj-gyin'!N628)</f>
        <v>2</v>
      </c>
      <c r="H631" t="str">
        <f>('hgyj-gyin'!O628)</f>
        <v>Common visa policy</v>
      </c>
    </row>
    <row r="632" spans="1:8" x14ac:dyDescent="0.3">
      <c r="A632" s="17"/>
      <c r="B632" s="5" t="str">
        <f>('hgyj-gyin'!B629)</f>
        <v>Estonia</v>
      </c>
      <c r="C632" t="str">
        <f>('hgyj-gyin'!J629)</f>
        <v>PO1 Borders and visa</v>
      </c>
      <c r="D632">
        <f>('hgyj-gyin'!K629)</f>
        <v>1</v>
      </c>
      <c r="E632" t="str">
        <f>('hgyj-gyin'!L629)</f>
        <v>Borders and visa</v>
      </c>
      <c r="F632" t="str">
        <f>('hgyj-gyin'!M629)</f>
        <v>1 European integrated border management</v>
      </c>
      <c r="G632">
        <f>('hgyj-gyin'!N629)</f>
        <v>1</v>
      </c>
      <c r="H632" t="str">
        <f>('hgyj-gyin'!O629)</f>
        <v>European integrated border management</v>
      </c>
    </row>
    <row r="633" spans="1:8" x14ac:dyDescent="0.3">
      <c r="A633" s="17"/>
      <c r="B633" s="5" t="str">
        <f>('hgyj-gyin'!B630)</f>
        <v>Estonia</v>
      </c>
      <c r="C633" t="str">
        <f>('hgyj-gyin'!J630)</f>
        <v>PO1 Borders and visa</v>
      </c>
      <c r="D633">
        <f>('hgyj-gyin'!K630)</f>
        <v>1</v>
      </c>
      <c r="E633" t="str">
        <f>('hgyj-gyin'!L630)</f>
        <v>Borders and visa</v>
      </c>
      <c r="F633" t="str">
        <f>('hgyj-gyin'!M630)</f>
        <v>1 European integrated border management</v>
      </c>
      <c r="G633">
        <f>('hgyj-gyin'!N630)</f>
        <v>1</v>
      </c>
      <c r="H633" t="str">
        <f>('hgyj-gyin'!O630)</f>
        <v>European integrated border management</v>
      </c>
    </row>
    <row r="634" spans="1:8" x14ac:dyDescent="0.3">
      <c r="A634" s="17"/>
      <c r="B634" s="5" t="str">
        <f>('hgyj-gyin'!B631)</f>
        <v>Poland</v>
      </c>
      <c r="C634" t="str">
        <f>('hgyj-gyin'!J631)</f>
        <v>PO1 Borders and visa</v>
      </c>
      <c r="D634">
        <f>('hgyj-gyin'!K631)</f>
        <v>1</v>
      </c>
      <c r="E634" t="str">
        <f>('hgyj-gyin'!L631)</f>
        <v>Borders and visa</v>
      </c>
      <c r="F634" t="str">
        <f>('hgyj-gyin'!M631)</f>
        <v>TA.36(5) Technical assistance - flat rate (Art. 36(5) CPR)</v>
      </c>
      <c r="G634" t="str">
        <f>('hgyj-gyin'!N631)</f>
        <v>TA.36(5)</v>
      </c>
      <c r="H634" t="str">
        <f>('hgyj-gyin'!O631)</f>
        <v>Technical assistance - flat rate (Art. 36(5) CPR)</v>
      </c>
    </row>
    <row r="635" spans="1:8" x14ac:dyDescent="0.3">
      <c r="A635" s="17"/>
      <c r="B635" s="5" t="str">
        <f>('hgyj-gyin'!B632)</f>
        <v>Netherlands</v>
      </c>
      <c r="C635" t="str">
        <f>('hgyj-gyin'!J632)</f>
        <v>PO8 JTF specific objective</v>
      </c>
      <c r="D635">
        <f>('hgyj-gyin'!K632)</f>
        <v>8</v>
      </c>
      <c r="E635" t="str">
        <f>('hgyj-gyin'!L632)</f>
        <v>JTF specific objective</v>
      </c>
      <c r="F635" t="str">
        <f>('hgyj-gyin'!M632)</f>
        <v>JSO8.1 Just Transition Fund</v>
      </c>
      <c r="G635" t="str">
        <f>('hgyj-gyin'!N632)</f>
        <v>JSO8.1</v>
      </c>
      <c r="H635" t="str">
        <f>('hgyj-gyin'!O632)</f>
        <v>Just Transition Fund</v>
      </c>
    </row>
    <row r="636" spans="1:8" x14ac:dyDescent="0.3">
      <c r="A636" s="17"/>
      <c r="B636" s="5" t="str">
        <f>('hgyj-gyin'!B633)</f>
        <v>Spain</v>
      </c>
      <c r="C636" t="str">
        <f>('hgyj-gyin'!J633)</f>
        <v>PO1 Smarter Europe</v>
      </c>
      <c r="D636">
        <f>('hgyj-gyin'!K633)</f>
        <v>1</v>
      </c>
      <c r="E636" t="str">
        <f>('hgyj-gyin'!L633)</f>
        <v>Smarter Europe</v>
      </c>
      <c r="F636" t="str">
        <f>('hgyj-gyin'!M633)</f>
        <v>RSO1.1 Enhancing research and innovation</v>
      </c>
      <c r="G636" t="str">
        <f>('hgyj-gyin'!N633)</f>
        <v>RSO1.1</v>
      </c>
      <c r="H636" t="str">
        <f>('hgyj-gyin'!O633)</f>
        <v>Enhancing research and innovation</v>
      </c>
    </row>
    <row r="637" spans="1:8" x14ac:dyDescent="0.3">
      <c r="A637" s="17"/>
      <c r="B637" s="5" t="str">
        <f>('hgyj-gyin'!B634)</f>
        <v>Netherlands</v>
      </c>
      <c r="C637" t="str">
        <f>('hgyj-gyin'!J634)</f>
        <v>PO8 JTF specific objective</v>
      </c>
      <c r="D637">
        <f>('hgyj-gyin'!K634)</f>
        <v>8</v>
      </c>
      <c r="E637" t="str">
        <f>('hgyj-gyin'!L634)</f>
        <v>JTF specific objective</v>
      </c>
      <c r="F637" t="str">
        <f>('hgyj-gyin'!M634)</f>
        <v>JSO8.1 Just Transition Fund</v>
      </c>
      <c r="G637" t="str">
        <f>('hgyj-gyin'!N634)</f>
        <v>JSO8.1</v>
      </c>
      <c r="H637" t="str">
        <f>('hgyj-gyin'!O634)</f>
        <v>Just Transition Fund</v>
      </c>
    </row>
    <row r="638" spans="1:8" x14ac:dyDescent="0.3">
      <c r="A638" s="17"/>
      <c r="B638" s="5" t="str">
        <f>('hgyj-gyin'!B635)</f>
        <v>Netherlands</v>
      </c>
      <c r="C638" t="str">
        <f>('hgyj-gyin'!J635)</f>
        <v>PO8 JTF specific objective</v>
      </c>
      <c r="D638">
        <f>('hgyj-gyin'!K635)</f>
        <v>8</v>
      </c>
      <c r="E638" t="str">
        <f>('hgyj-gyin'!L635)</f>
        <v>JTF specific objective</v>
      </c>
      <c r="F638" t="str">
        <f>('hgyj-gyin'!M635)</f>
        <v>JSO8.1 Just Transition Fund</v>
      </c>
      <c r="G638" t="str">
        <f>('hgyj-gyin'!N635)</f>
        <v>JSO8.1</v>
      </c>
      <c r="H638" t="str">
        <f>('hgyj-gyin'!O635)</f>
        <v>Just Transition Fund</v>
      </c>
    </row>
    <row r="639" spans="1:8" x14ac:dyDescent="0.3">
      <c r="A639" s="17"/>
      <c r="B639" s="5" t="str">
        <f>('hgyj-gyin'!B636)</f>
        <v>Poland</v>
      </c>
      <c r="C639" t="str">
        <f>('hgyj-gyin'!J636)</f>
        <v>PO1 Borders and visa</v>
      </c>
      <c r="D639">
        <f>('hgyj-gyin'!K636)</f>
        <v>1</v>
      </c>
      <c r="E639" t="str">
        <f>('hgyj-gyin'!L636)</f>
        <v>Borders and visa</v>
      </c>
      <c r="F639" t="str">
        <f>('hgyj-gyin'!M636)</f>
        <v>1 European integrated border management</v>
      </c>
      <c r="G639">
        <f>('hgyj-gyin'!N636)</f>
        <v>1</v>
      </c>
      <c r="H639" t="str">
        <f>('hgyj-gyin'!O636)</f>
        <v>European integrated border management</v>
      </c>
    </row>
    <row r="640" spans="1:8" x14ac:dyDescent="0.3">
      <c r="A640" s="17"/>
      <c r="B640" s="5" t="str">
        <f>('hgyj-gyin'!B637)</f>
        <v>France</v>
      </c>
      <c r="C640" t="str">
        <f>('hgyj-gyin'!J637)</f>
        <v>PO8 JTF specific objective</v>
      </c>
      <c r="D640">
        <f>('hgyj-gyin'!K637)</f>
        <v>8</v>
      </c>
      <c r="E640" t="str">
        <f>('hgyj-gyin'!L637)</f>
        <v>JTF specific objective</v>
      </c>
      <c r="F640" t="str">
        <f>('hgyj-gyin'!M637)</f>
        <v>JSO8.1 Just Transition Fund</v>
      </c>
      <c r="G640" t="str">
        <f>('hgyj-gyin'!N637)</f>
        <v>JSO8.1</v>
      </c>
      <c r="H640" t="str">
        <f>('hgyj-gyin'!O637)</f>
        <v>Just Transition Fund</v>
      </c>
    </row>
    <row r="641" spans="1:8" x14ac:dyDescent="0.3">
      <c r="A641" s="17"/>
      <c r="B641" s="5" t="str">
        <f>('hgyj-gyin'!B638)</f>
        <v>Netherlands</v>
      </c>
      <c r="C641" t="str">
        <f>('hgyj-gyin'!J638)</f>
        <v>PO8 JTF specific objective</v>
      </c>
      <c r="D641">
        <f>('hgyj-gyin'!K638)</f>
        <v>8</v>
      </c>
      <c r="E641" t="str">
        <f>('hgyj-gyin'!L638)</f>
        <v>JTF specific objective</v>
      </c>
      <c r="F641" t="str">
        <f>('hgyj-gyin'!M638)</f>
        <v>JSO8.1 Just Transition Fund</v>
      </c>
      <c r="G641" t="str">
        <f>('hgyj-gyin'!N638)</f>
        <v>JSO8.1</v>
      </c>
      <c r="H641" t="str">
        <f>('hgyj-gyin'!O638)</f>
        <v>Just Transition Fund</v>
      </c>
    </row>
    <row r="642" spans="1:8" x14ac:dyDescent="0.3">
      <c r="A642" s="17"/>
      <c r="B642" s="5" t="str">
        <f>('hgyj-gyin'!B639)</f>
        <v>France</v>
      </c>
      <c r="C642" t="str">
        <f>('hgyj-gyin'!J639)</f>
        <v>PO1 Smarter Europe</v>
      </c>
      <c r="D642">
        <f>('hgyj-gyin'!K639)</f>
        <v>1</v>
      </c>
      <c r="E642" t="str">
        <f>('hgyj-gyin'!L639)</f>
        <v>Smarter Europe</v>
      </c>
      <c r="F642" t="str">
        <f>('hgyj-gyin'!M639)</f>
        <v>RSO1.2 Reaping the benefits of digitisation</v>
      </c>
      <c r="G642" t="str">
        <f>('hgyj-gyin'!N639)</f>
        <v>RSO1.2</v>
      </c>
      <c r="H642" t="str">
        <f>('hgyj-gyin'!O639)</f>
        <v>Reaping the benefits of digitisation</v>
      </c>
    </row>
    <row r="643" spans="1:8" x14ac:dyDescent="0.3">
      <c r="A643" s="17"/>
      <c r="B643" s="5" t="str">
        <f>('hgyj-gyin'!B640)</f>
        <v>Netherlands</v>
      </c>
      <c r="C643" t="str">
        <f>('hgyj-gyin'!J640)</f>
        <v>PO2 Greener Europe</v>
      </c>
      <c r="D643">
        <f>('hgyj-gyin'!K640)</f>
        <v>2</v>
      </c>
      <c r="E643" t="str">
        <f>('hgyj-gyin'!L640)</f>
        <v>Greener Europe</v>
      </c>
      <c r="F643" t="str">
        <f>('hgyj-gyin'!M640)</f>
        <v>RSO2.2 Renewable energy</v>
      </c>
      <c r="G643" t="str">
        <f>('hgyj-gyin'!N640)</f>
        <v>RSO2.2</v>
      </c>
      <c r="H643" t="str">
        <f>('hgyj-gyin'!O640)</f>
        <v>Renewable energy</v>
      </c>
    </row>
    <row r="644" spans="1:8" x14ac:dyDescent="0.3">
      <c r="A644" s="17"/>
      <c r="B644" s="5" t="str">
        <f>('hgyj-gyin'!B641)</f>
        <v>Poland</v>
      </c>
      <c r="C644" t="str">
        <f>('hgyj-gyin'!J641)</f>
        <v>PO1 Borders and visa</v>
      </c>
      <c r="D644">
        <f>('hgyj-gyin'!K641)</f>
        <v>1</v>
      </c>
      <c r="E644" t="str">
        <f>('hgyj-gyin'!L641)</f>
        <v>Borders and visa</v>
      </c>
      <c r="F644" t="str">
        <f>('hgyj-gyin'!M641)</f>
        <v>1 European integrated border management</v>
      </c>
      <c r="G644">
        <f>('hgyj-gyin'!N641)</f>
        <v>1</v>
      </c>
      <c r="H644" t="str">
        <f>('hgyj-gyin'!O641)</f>
        <v>European integrated border management</v>
      </c>
    </row>
    <row r="645" spans="1:8" x14ac:dyDescent="0.3">
      <c r="A645" s="17"/>
      <c r="B645" s="5" t="str">
        <f>('hgyj-gyin'!B642)</f>
        <v>Netherlands</v>
      </c>
      <c r="C645" t="str">
        <f>('hgyj-gyin'!J642)</f>
        <v>PO2 Greener Europe</v>
      </c>
      <c r="D645">
        <f>('hgyj-gyin'!K642)</f>
        <v>2</v>
      </c>
      <c r="E645" t="str">
        <f>('hgyj-gyin'!L642)</f>
        <v>Greener Europe</v>
      </c>
      <c r="F645" t="str">
        <f>('hgyj-gyin'!M642)</f>
        <v>RSO2.2 Renewable energy</v>
      </c>
      <c r="G645" t="str">
        <f>('hgyj-gyin'!N642)</f>
        <v>RSO2.2</v>
      </c>
      <c r="H645" t="str">
        <f>('hgyj-gyin'!O642)</f>
        <v>Renewable energy</v>
      </c>
    </row>
    <row r="646" spans="1:8" x14ac:dyDescent="0.3">
      <c r="A646" s="17"/>
      <c r="B646" s="5" t="str">
        <f>('hgyj-gyin'!B643)</f>
        <v>Netherlands</v>
      </c>
      <c r="C646" t="str">
        <f>('hgyj-gyin'!J643)</f>
        <v>PO8 JTF specific objective</v>
      </c>
      <c r="D646">
        <f>('hgyj-gyin'!K643)</f>
        <v>8</v>
      </c>
      <c r="E646" t="str">
        <f>('hgyj-gyin'!L643)</f>
        <v>JTF specific objective</v>
      </c>
      <c r="F646" t="str">
        <f>('hgyj-gyin'!M643)</f>
        <v>JSO8.1 Just Transition Fund</v>
      </c>
      <c r="G646" t="str">
        <f>('hgyj-gyin'!N643)</f>
        <v>JSO8.1</v>
      </c>
      <c r="H646" t="str">
        <f>('hgyj-gyin'!O643)</f>
        <v>Just Transition Fund</v>
      </c>
    </row>
    <row r="647" spans="1:8" x14ac:dyDescent="0.3">
      <c r="A647" s="17"/>
      <c r="B647" s="5" t="str">
        <f>('hgyj-gyin'!B644)</f>
        <v>France</v>
      </c>
      <c r="C647" t="str">
        <f>('hgyj-gyin'!J644)</f>
        <v>PO2 Greener Europe</v>
      </c>
      <c r="D647">
        <f>('hgyj-gyin'!K644)</f>
        <v>2</v>
      </c>
      <c r="E647" t="str">
        <f>('hgyj-gyin'!L644)</f>
        <v>Greener Europe</v>
      </c>
      <c r="F647" t="str">
        <f>('hgyj-gyin'!M644)</f>
        <v>RSO2.2 Renewable energy</v>
      </c>
      <c r="G647" t="str">
        <f>('hgyj-gyin'!N644)</f>
        <v>RSO2.2</v>
      </c>
      <c r="H647" t="str">
        <f>('hgyj-gyin'!O644)</f>
        <v>Renewable energy</v>
      </c>
    </row>
    <row r="648" spans="1:8" x14ac:dyDescent="0.3">
      <c r="A648" s="17"/>
      <c r="B648" s="5" t="str">
        <f>('hgyj-gyin'!B645)</f>
        <v>Netherlands</v>
      </c>
      <c r="C648" t="str">
        <f>('hgyj-gyin'!J645)</f>
        <v>PO1 Smarter Europe</v>
      </c>
      <c r="D648">
        <f>('hgyj-gyin'!K645)</f>
        <v>1</v>
      </c>
      <c r="E648" t="str">
        <f>('hgyj-gyin'!L645)</f>
        <v>Smarter Europe</v>
      </c>
      <c r="F648" t="str">
        <f>('hgyj-gyin'!M645)</f>
        <v>RSO1.1 Enhancing research and innovation</v>
      </c>
      <c r="G648" t="str">
        <f>('hgyj-gyin'!N645)</f>
        <v>RSO1.1</v>
      </c>
      <c r="H648" t="str">
        <f>('hgyj-gyin'!O645)</f>
        <v>Enhancing research and innovation</v>
      </c>
    </row>
    <row r="649" spans="1:8" x14ac:dyDescent="0.3">
      <c r="A649" s="17"/>
      <c r="B649" s="5" t="str">
        <f>('hgyj-gyin'!B646)</f>
        <v>Greece</v>
      </c>
      <c r="C649" t="str">
        <f>('hgyj-gyin'!J646)</f>
        <v>PO4 Social Europe</v>
      </c>
      <c r="D649">
        <f>('hgyj-gyin'!K646)</f>
        <v>4</v>
      </c>
      <c r="E649" t="str">
        <f>('hgyj-gyin'!L646)</f>
        <v>Social Europe</v>
      </c>
      <c r="F649" t="str">
        <f>('hgyj-gyin'!M646)</f>
        <v>ESO4.11 Equal access to quality social and healthcare services</v>
      </c>
      <c r="G649" t="str">
        <f>('hgyj-gyin'!N646)</f>
        <v>ESO4.11</v>
      </c>
      <c r="H649" t="str">
        <f>('hgyj-gyin'!O646)</f>
        <v>Equal access to quality social and healthcare services</v>
      </c>
    </row>
    <row r="650" spans="1:8" x14ac:dyDescent="0.3">
      <c r="A650" s="17"/>
      <c r="B650" s="5" t="str">
        <f>('hgyj-gyin'!B647)</f>
        <v>Netherlands</v>
      </c>
      <c r="C650" t="str">
        <f>('hgyj-gyin'!J647)</f>
        <v>PO8 JTF specific objective</v>
      </c>
      <c r="D650">
        <f>('hgyj-gyin'!K647)</f>
        <v>8</v>
      </c>
      <c r="E650" t="str">
        <f>('hgyj-gyin'!L647)</f>
        <v>JTF specific objective</v>
      </c>
      <c r="F650" t="str">
        <f>('hgyj-gyin'!M647)</f>
        <v>JSO8.1 Just Transition Fund</v>
      </c>
      <c r="G650" t="str">
        <f>('hgyj-gyin'!N647)</f>
        <v>JSO8.1</v>
      </c>
      <c r="H650" t="str">
        <f>('hgyj-gyin'!O647)</f>
        <v>Just Transition Fund</v>
      </c>
    </row>
    <row r="651" spans="1:8" x14ac:dyDescent="0.3">
      <c r="A651" s="17"/>
      <c r="B651" s="5" t="str">
        <f>('hgyj-gyin'!B648)</f>
        <v>Interreg</v>
      </c>
      <c r="C651" t="str">
        <f>('hgyj-gyin'!J648)</f>
        <v>PO6 Interreg: Cooperation Governance</v>
      </c>
      <c r="D651">
        <f>('hgyj-gyin'!K648)</f>
        <v>6</v>
      </c>
      <c r="E651" t="str">
        <f>('hgyj-gyin'!L648)</f>
        <v>Interreg: Cooperation Governance</v>
      </c>
      <c r="F651" t="str">
        <f>('hgyj-gyin'!M648)</f>
        <v>ISO6.3 People-to-people action for increased trust</v>
      </c>
      <c r="G651" t="str">
        <f>('hgyj-gyin'!N648)</f>
        <v>ISO6.3</v>
      </c>
      <c r="H651" t="str">
        <f>('hgyj-gyin'!O648)</f>
        <v>People-to-people action for increased trust</v>
      </c>
    </row>
    <row r="652" spans="1:8" x14ac:dyDescent="0.3">
      <c r="A652" s="17"/>
      <c r="B652" s="5" t="str">
        <f>('hgyj-gyin'!B649)</f>
        <v>Estonia</v>
      </c>
      <c r="C652" t="str">
        <f>('hgyj-gyin'!J649)</f>
        <v>PO1 Borders and visa</v>
      </c>
      <c r="D652">
        <f>('hgyj-gyin'!K649)</f>
        <v>1</v>
      </c>
      <c r="E652" t="str">
        <f>('hgyj-gyin'!L649)</f>
        <v>Borders and visa</v>
      </c>
      <c r="F652" t="str">
        <f>('hgyj-gyin'!M649)</f>
        <v>1 European integrated border management</v>
      </c>
      <c r="G652">
        <f>('hgyj-gyin'!N649)</f>
        <v>1</v>
      </c>
      <c r="H652" t="str">
        <f>('hgyj-gyin'!O649)</f>
        <v>European integrated border management</v>
      </c>
    </row>
    <row r="653" spans="1:8" x14ac:dyDescent="0.3">
      <c r="A653" s="17"/>
      <c r="B653" s="5" t="str">
        <f>('hgyj-gyin'!B650)</f>
        <v>Poland</v>
      </c>
      <c r="C653" t="str">
        <f>('hgyj-gyin'!J650)</f>
        <v>PO1 Borders and visa</v>
      </c>
      <c r="D653">
        <f>('hgyj-gyin'!K650)</f>
        <v>1</v>
      </c>
      <c r="E653" t="str">
        <f>('hgyj-gyin'!L650)</f>
        <v>Borders and visa</v>
      </c>
      <c r="F653" t="str">
        <f>('hgyj-gyin'!M650)</f>
        <v>1 European integrated border management</v>
      </c>
      <c r="G653">
        <f>('hgyj-gyin'!N650)</f>
        <v>1</v>
      </c>
      <c r="H653" t="str">
        <f>('hgyj-gyin'!O650)</f>
        <v>European integrated border management</v>
      </c>
    </row>
    <row r="654" spans="1:8" x14ac:dyDescent="0.3">
      <c r="A654" s="17"/>
      <c r="B654" s="5" t="str">
        <f>('hgyj-gyin'!B651)</f>
        <v>Netherlands</v>
      </c>
      <c r="C654" t="str">
        <f>('hgyj-gyin'!J651)</f>
        <v>PO8 JTF specific objective</v>
      </c>
      <c r="D654">
        <f>('hgyj-gyin'!K651)</f>
        <v>8</v>
      </c>
      <c r="E654" t="str">
        <f>('hgyj-gyin'!L651)</f>
        <v>JTF specific objective</v>
      </c>
      <c r="F654" t="str">
        <f>('hgyj-gyin'!M651)</f>
        <v>JSO8.1 Just Transition Fund</v>
      </c>
      <c r="G654" t="str">
        <f>('hgyj-gyin'!N651)</f>
        <v>JSO8.1</v>
      </c>
      <c r="H654" t="str">
        <f>('hgyj-gyin'!O651)</f>
        <v>Just Transition Fund</v>
      </c>
    </row>
    <row r="655" spans="1:8" x14ac:dyDescent="0.3">
      <c r="A655" s="17"/>
      <c r="B655" s="5" t="str">
        <f>('hgyj-gyin'!B652)</f>
        <v>France</v>
      </c>
      <c r="C655" t="str">
        <f>('hgyj-gyin'!J652)</f>
        <v>PO1 Smarter Europe</v>
      </c>
      <c r="D655">
        <f>('hgyj-gyin'!K652)</f>
        <v>1</v>
      </c>
      <c r="E655" t="str">
        <f>('hgyj-gyin'!L652)</f>
        <v>Smarter Europe</v>
      </c>
      <c r="F655" t="str">
        <f>('hgyj-gyin'!M652)</f>
        <v>RSO1.3 Growth and competitiveness of SMEs</v>
      </c>
      <c r="G655" t="str">
        <f>('hgyj-gyin'!N652)</f>
        <v>RSO1.3</v>
      </c>
      <c r="H655" t="str">
        <f>('hgyj-gyin'!O652)</f>
        <v>Growth and competitiveness of SMEs</v>
      </c>
    </row>
    <row r="656" spans="1:8" x14ac:dyDescent="0.3">
      <c r="A656" s="17"/>
      <c r="B656" s="5" t="str">
        <f>('hgyj-gyin'!B653)</f>
        <v>Hungary</v>
      </c>
      <c r="C656" t="str">
        <f>('hgyj-gyin'!J653)</f>
        <v>PO2 Greener Europe</v>
      </c>
      <c r="D656">
        <f>('hgyj-gyin'!K653)</f>
        <v>2</v>
      </c>
      <c r="E656" t="str">
        <f>('hgyj-gyin'!L653)</f>
        <v>Greener Europe</v>
      </c>
      <c r="F656" t="str">
        <f>('hgyj-gyin'!M653)</f>
        <v>RSO2.4 Climate change adaptation</v>
      </c>
      <c r="G656" t="str">
        <f>('hgyj-gyin'!N653)</f>
        <v>RSO2.4</v>
      </c>
      <c r="H656" t="str">
        <f>('hgyj-gyin'!O653)</f>
        <v>Climate change adaptation</v>
      </c>
    </row>
    <row r="657" spans="1:8" x14ac:dyDescent="0.3">
      <c r="A657" s="17"/>
      <c r="B657" s="5" t="str">
        <f>('hgyj-gyin'!B654)</f>
        <v>Estonia</v>
      </c>
      <c r="C657" t="str">
        <f>('hgyj-gyin'!J654)</f>
        <v>PO1 Borders and visa</v>
      </c>
      <c r="D657">
        <f>('hgyj-gyin'!K654)</f>
        <v>1</v>
      </c>
      <c r="E657" t="str">
        <f>('hgyj-gyin'!L654)</f>
        <v>Borders and visa</v>
      </c>
      <c r="F657" t="str">
        <f>('hgyj-gyin'!M654)</f>
        <v>1 European integrated border management</v>
      </c>
      <c r="G657">
        <f>('hgyj-gyin'!N654)</f>
        <v>1</v>
      </c>
      <c r="H657" t="str">
        <f>('hgyj-gyin'!O654)</f>
        <v>European integrated border management</v>
      </c>
    </row>
    <row r="658" spans="1:8" x14ac:dyDescent="0.3">
      <c r="A658" s="17"/>
      <c r="B658" s="5" t="str">
        <f>('hgyj-gyin'!B655)</f>
        <v>Poland</v>
      </c>
      <c r="C658" t="str">
        <f>('hgyj-gyin'!J655)</f>
        <v>PO1 Borders and visa</v>
      </c>
      <c r="D658">
        <f>('hgyj-gyin'!K655)</f>
        <v>1</v>
      </c>
      <c r="E658" t="str">
        <f>('hgyj-gyin'!L655)</f>
        <v>Borders and visa</v>
      </c>
      <c r="F658" t="str">
        <f>('hgyj-gyin'!M655)</f>
        <v>1 European integrated border management</v>
      </c>
      <c r="G658">
        <f>('hgyj-gyin'!N655)</f>
        <v>1</v>
      </c>
      <c r="H658" t="str">
        <f>('hgyj-gyin'!O655)</f>
        <v>European integrated border management</v>
      </c>
    </row>
    <row r="659" spans="1:8" x14ac:dyDescent="0.3">
      <c r="A659" s="17"/>
      <c r="B659" s="5" t="str">
        <f>('hgyj-gyin'!B656)</f>
        <v>Poland</v>
      </c>
      <c r="C659" t="str">
        <f>('hgyj-gyin'!J656)</f>
        <v>PO1 Borders and visa</v>
      </c>
      <c r="D659">
        <f>('hgyj-gyin'!K656)</f>
        <v>1</v>
      </c>
      <c r="E659" t="str">
        <f>('hgyj-gyin'!L656)</f>
        <v>Borders and visa</v>
      </c>
      <c r="F659" t="str">
        <f>('hgyj-gyin'!M656)</f>
        <v>1 European integrated border management</v>
      </c>
      <c r="G659">
        <f>('hgyj-gyin'!N656)</f>
        <v>1</v>
      </c>
      <c r="H659" t="str">
        <f>('hgyj-gyin'!O656)</f>
        <v>European integrated border management</v>
      </c>
    </row>
    <row r="660" spans="1:8" x14ac:dyDescent="0.3">
      <c r="A660" s="17"/>
      <c r="B660" s="5" t="str">
        <f>('hgyj-gyin'!B657)</f>
        <v>Belgium</v>
      </c>
      <c r="C660" t="str">
        <f>('hgyj-gyin'!J657)</f>
        <v>PO4 Social Europe</v>
      </c>
      <c r="D660">
        <f>('hgyj-gyin'!K657)</f>
        <v>4</v>
      </c>
      <c r="E660" t="str">
        <f>('hgyj-gyin'!L657)</f>
        <v>Social Europe</v>
      </c>
      <c r="F660" t="str">
        <f>('hgyj-gyin'!M657)</f>
        <v>ESO4.1 Access to employment and activation measures for all</v>
      </c>
      <c r="G660" t="str">
        <f>('hgyj-gyin'!N657)</f>
        <v>ESO4.1</v>
      </c>
      <c r="H660" t="str">
        <f>('hgyj-gyin'!O657)</f>
        <v>Access to employment and activation measures for all</v>
      </c>
    </row>
    <row r="661" spans="1:8" x14ac:dyDescent="0.3">
      <c r="A661" s="17"/>
      <c r="B661" s="5" t="str">
        <f>('hgyj-gyin'!B658)</f>
        <v>Poland</v>
      </c>
      <c r="C661" t="str">
        <f>('hgyj-gyin'!J658)</f>
        <v>PO1 Borders and visa</v>
      </c>
      <c r="D661">
        <f>('hgyj-gyin'!K658)</f>
        <v>1</v>
      </c>
      <c r="E661" t="str">
        <f>('hgyj-gyin'!L658)</f>
        <v>Borders and visa</v>
      </c>
      <c r="F661" t="str">
        <f>('hgyj-gyin'!M658)</f>
        <v>1 European integrated border management</v>
      </c>
      <c r="G661">
        <f>('hgyj-gyin'!N658)</f>
        <v>1</v>
      </c>
      <c r="H661" t="str">
        <f>('hgyj-gyin'!O658)</f>
        <v>European integrated border management</v>
      </c>
    </row>
    <row r="662" spans="1:8" x14ac:dyDescent="0.3">
      <c r="A662" s="17"/>
      <c r="B662" s="5" t="str">
        <f>('hgyj-gyin'!B659)</f>
        <v>Interreg</v>
      </c>
      <c r="C662" t="str">
        <f>('hgyj-gyin'!J659)</f>
        <v>PO2 Greener Europe</v>
      </c>
      <c r="D662">
        <f>('hgyj-gyin'!K659)</f>
        <v>2</v>
      </c>
      <c r="E662" t="str">
        <f>('hgyj-gyin'!L659)</f>
        <v>Greener Europe</v>
      </c>
      <c r="F662" t="str">
        <f>('hgyj-gyin'!M659)</f>
        <v>RSO2.4 Climate change adaptation</v>
      </c>
      <c r="G662" t="str">
        <f>('hgyj-gyin'!N659)</f>
        <v>RSO2.4</v>
      </c>
      <c r="H662" t="str">
        <f>('hgyj-gyin'!O659)</f>
        <v>Climate change adaptation</v>
      </c>
    </row>
    <row r="663" spans="1:8" x14ac:dyDescent="0.3">
      <c r="A663" s="17"/>
      <c r="B663" s="5" t="str">
        <f>('hgyj-gyin'!B660)</f>
        <v>Poland</v>
      </c>
      <c r="C663" t="str">
        <f>('hgyj-gyin'!J660)</f>
        <v>PO1 Borders and visa</v>
      </c>
      <c r="D663">
        <f>('hgyj-gyin'!K660)</f>
        <v>1</v>
      </c>
      <c r="E663" t="str">
        <f>('hgyj-gyin'!L660)</f>
        <v>Borders and visa</v>
      </c>
      <c r="F663" t="str">
        <f>('hgyj-gyin'!M660)</f>
        <v>2 Common visa policy</v>
      </c>
      <c r="G663">
        <f>('hgyj-gyin'!N660)</f>
        <v>2</v>
      </c>
      <c r="H663" t="str">
        <f>('hgyj-gyin'!O660)</f>
        <v>Common visa policy</v>
      </c>
    </row>
    <row r="664" spans="1:8" x14ac:dyDescent="0.3">
      <c r="A664" s="17"/>
      <c r="B664" s="5" t="str">
        <f>('hgyj-gyin'!B661)</f>
        <v>France</v>
      </c>
      <c r="C664" t="str">
        <f>('hgyj-gyin'!J661)</f>
        <v>PO1 Smarter Europe</v>
      </c>
      <c r="D664">
        <f>('hgyj-gyin'!K661)</f>
        <v>1</v>
      </c>
      <c r="E664" t="str">
        <f>('hgyj-gyin'!L661)</f>
        <v>Smarter Europe</v>
      </c>
      <c r="F664" t="str">
        <f>('hgyj-gyin'!M661)</f>
        <v>RSO1.3 Growth and competitiveness of SMEs</v>
      </c>
      <c r="G664" t="str">
        <f>('hgyj-gyin'!N661)</f>
        <v>RSO1.3</v>
      </c>
      <c r="H664" t="str">
        <f>('hgyj-gyin'!O661)</f>
        <v>Growth and competitiveness of SMEs</v>
      </c>
    </row>
    <row r="665" spans="1:8" x14ac:dyDescent="0.3">
      <c r="A665" s="17"/>
      <c r="B665" s="5" t="str">
        <f>('hgyj-gyin'!B662)</f>
        <v>Poland</v>
      </c>
      <c r="C665" t="str">
        <f>('hgyj-gyin'!J662)</f>
        <v>PO1 Borders and visa</v>
      </c>
      <c r="D665">
        <f>('hgyj-gyin'!K662)</f>
        <v>1</v>
      </c>
      <c r="E665" t="str">
        <f>('hgyj-gyin'!L662)</f>
        <v>Borders and visa</v>
      </c>
      <c r="F665" t="str">
        <f>('hgyj-gyin'!M662)</f>
        <v>1 European integrated border management</v>
      </c>
      <c r="G665">
        <f>('hgyj-gyin'!N662)</f>
        <v>1</v>
      </c>
      <c r="H665" t="str">
        <f>('hgyj-gyin'!O662)</f>
        <v>European integrated border management</v>
      </c>
    </row>
    <row r="666" spans="1:8" x14ac:dyDescent="0.3">
      <c r="A666" s="17"/>
      <c r="B666" s="5" t="str">
        <f>('hgyj-gyin'!B663)</f>
        <v>France</v>
      </c>
      <c r="C666" t="str">
        <f>('hgyj-gyin'!J663)</f>
        <v>PO4 Social Europe</v>
      </c>
      <c r="D666">
        <f>('hgyj-gyin'!K663)</f>
        <v>4</v>
      </c>
      <c r="E666" t="str">
        <f>('hgyj-gyin'!L663)</f>
        <v>Social Europe</v>
      </c>
      <c r="F666" t="str">
        <f>('hgyj-gyin'!M663)</f>
        <v>ESO4.1 Access to employment and activation measures for all</v>
      </c>
      <c r="G666" t="str">
        <f>('hgyj-gyin'!N663)</f>
        <v>ESO4.1</v>
      </c>
      <c r="H666" t="str">
        <f>('hgyj-gyin'!O663)</f>
        <v>Access to employment and activation measures for all</v>
      </c>
    </row>
    <row r="667" spans="1:8" x14ac:dyDescent="0.3">
      <c r="A667" s="17"/>
      <c r="B667" s="5" t="str">
        <f>('hgyj-gyin'!B664)</f>
        <v>France</v>
      </c>
      <c r="C667" t="str">
        <f>('hgyj-gyin'!J664)</f>
        <v>PO2 Greener Europe</v>
      </c>
      <c r="D667">
        <f>('hgyj-gyin'!K664)</f>
        <v>2</v>
      </c>
      <c r="E667" t="str">
        <f>('hgyj-gyin'!L664)</f>
        <v>Greener Europe</v>
      </c>
      <c r="F667" t="str">
        <f>('hgyj-gyin'!M664)</f>
        <v>RSO2.7 Nature protection and biodiversity</v>
      </c>
      <c r="G667" t="str">
        <f>('hgyj-gyin'!N664)</f>
        <v>RSO2.7</v>
      </c>
      <c r="H667" t="str">
        <f>('hgyj-gyin'!O664)</f>
        <v>Nature protection and biodiversity</v>
      </c>
    </row>
    <row r="668" spans="1:8" x14ac:dyDescent="0.3">
      <c r="A668" s="17"/>
      <c r="B668" s="5" t="str">
        <f>('hgyj-gyin'!B665)</f>
        <v>Estonia</v>
      </c>
      <c r="C668" t="str">
        <f>('hgyj-gyin'!J665)</f>
        <v>PO1 Borders and visa</v>
      </c>
      <c r="D668">
        <f>('hgyj-gyin'!K665)</f>
        <v>1</v>
      </c>
      <c r="E668" t="str">
        <f>('hgyj-gyin'!L665)</f>
        <v>Borders and visa</v>
      </c>
      <c r="F668" t="str">
        <f>('hgyj-gyin'!M665)</f>
        <v>2 Common visa policy</v>
      </c>
      <c r="G668">
        <f>('hgyj-gyin'!N665)</f>
        <v>2</v>
      </c>
      <c r="H668" t="str">
        <f>('hgyj-gyin'!O665)</f>
        <v>Common visa policy</v>
      </c>
    </row>
    <row r="669" spans="1:8" x14ac:dyDescent="0.3">
      <c r="A669" s="17"/>
      <c r="B669" s="5" t="str">
        <f>('hgyj-gyin'!B666)</f>
        <v>Estonia</v>
      </c>
      <c r="C669" t="str">
        <f>('hgyj-gyin'!J666)</f>
        <v>PO1 Borders and visa</v>
      </c>
      <c r="D669">
        <f>('hgyj-gyin'!K666)</f>
        <v>1</v>
      </c>
      <c r="E669" t="str">
        <f>('hgyj-gyin'!L666)</f>
        <v>Borders and visa</v>
      </c>
      <c r="F669" t="str">
        <f>('hgyj-gyin'!M666)</f>
        <v>1 European integrated border management</v>
      </c>
      <c r="G669">
        <f>('hgyj-gyin'!N666)</f>
        <v>1</v>
      </c>
      <c r="H669" t="str">
        <f>('hgyj-gyin'!O666)</f>
        <v>European integrated border management</v>
      </c>
    </row>
    <row r="670" spans="1:8" x14ac:dyDescent="0.3">
      <c r="A670" s="17"/>
      <c r="B670" s="5" t="str">
        <f>('hgyj-gyin'!B667)</f>
        <v>Estonia</v>
      </c>
      <c r="C670" t="str">
        <f>('hgyj-gyin'!J667)</f>
        <v>PO1 Borders and visa</v>
      </c>
      <c r="D670">
        <f>('hgyj-gyin'!K667)</f>
        <v>1</v>
      </c>
      <c r="E670" t="str">
        <f>('hgyj-gyin'!L667)</f>
        <v>Borders and visa</v>
      </c>
      <c r="F670" t="str">
        <f>('hgyj-gyin'!M667)</f>
        <v>TA.36(5) Technical assistance - flat rate (Art. 36(5) CPR)</v>
      </c>
      <c r="G670" t="str">
        <f>('hgyj-gyin'!N667)</f>
        <v>TA.36(5)</v>
      </c>
      <c r="H670" t="str">
        <f>('hgyj-gyin'!O667)</f>
        <v>Technical assistance - flat rate (Art. 36(5) CPR)</v>
      </c>
    </row>
    <row r="671" spans="1:8" x14ac:dyDescent="0.3">
      <c r="A671" s="17"/>
      <c r="B671" s="5" t="str">
        <f>('hgyj-gyin'!B668)</f>
        <v>Poland</v>
      </c>
      <c r="C671" t="str">
        <f>('hgyj-gyin'!J668)</f>
        <v>PO1 Borders and visa</v>
      </c>
      <c r="D671">
        <f>('hgyj-gyin'!K668)</f>
        <v>1</v>
      </c>
      <c r="E671" t="str">
        <f>('hgyj-gyin'!L668)</f>
        <v>Borders and visa</v>
      </c>
      <c r="F671" t="str">
        <f>('hgyj-gyin'!M668)</f>
        <v>TA.36(5) Technical assistance - flat rate (Art. 36(5) CPR)</v>
      </c>
      <c r="G671" t="str">
        <f>('hgyj-gyin'!N668)</f>
        <v>TA.36(5)</v>
      </c>
      <c r="H671" t="str">
        <f>('hgyj-gyin'!O668)</f>
        <v>Technical assistance - flat rate (Art. 36(5) CPR)</v>
      </c>
    </row>
    <row r="672" spans="1:8" x14ac:dyDescent="0.3">
      <c r="A672" s="17"/>
      <c r="B672" s="5" t="str">
        <f>('hgyj-gyin'!B669)</f>
        <v>Netherlands</v>
      </c>
      <c r="C672" t="str">
        <f>('hgyj-gyin'!J669)</f>
        <v>PO8 JTF specific objective</v>
      </c>
      <c r="D672">
        <f>('hgyj-gyin'!K669)</f>
        <v>8</v>
      </c>
      <c r="E672" t="str">
        <f>('hgyj-gyin'!L669)</f>
        <v>JTF specific objective</v>
      </c>
      <c r="F672" t="str">
        <f>('hgyj-gyin'!M669)</f>
        <v>JSO8.1 Just Transition Fund</v>
      </c>
      <c r="G672" t="str">
        <f>('hgyj-gyin'!N669)</f>
        <v>JSO8.1</v>
      </c>
      <c r="H672" t="str">
        <f>('hgyj-gyin'!O669)</f>
        <v>Just Transition Fund</v>
      </c>
    </row>
    <row r="673" spans="1:8" x14ac:dyDescent="0.3">
      <c r="A673" s="17"/>
      <c r="B673" s="5" t="str">
        <f>('hgyj-gyin'!B670)</f>
        <v>France</v>
      </c>
      <c r="C673" t="str">
        <f>('hgyj-gyin'!J670)</f>
        <v>PO2 Greener Europe</v>
      </c>
      <c r="D673">
        <f>('hgyj-gyin'!K670)</f>
        <v>2</v>
      </c>
      <c r="E673" t="str">
        <f>('hgyj-gyin'!L670)</f>
        <v>Greener Europe</v>
      </c>
      <c r="F673" t="str">
        <f>('hgyj-gyin'!M670)</f>
        <v>RSO2.1 Energy efficiency</v>
      </c>
      <c r="G673" t="str">
        <f>('hgyj-gyin'!N670)</f>
        <v>RSO2.1</v>
      </c>
      <c r="H673" t="str">
        <f>('hgyj-gyin'!O670)</f>
        <v>Energy efficiency</v>
      </c>
    </row>
    <row r="674" spans="1:8" x14ac:dyDescent="0.3">
      <c r="A674" s="17"/>
      <c r="B674" s="5" t="str">
        <f>('hgyj-gyin'!B671)</f>
        <v>France</v>
      </c>
      <c r="C674" t="str">
        <f>('hgyj-gyin'!J671)</f>
        <v>PO4 Social Europe</v>
      </c>
      <c r="D674">
        <f>('hgyj-gyin'!K671)</f>
        <v>4</v>
      </c>
      <c r="E674" t="str">
        <f>('hgyj-gyin'!L671)</f>
        <v>Social Europe</v>
      </c>
      <c r="F674" t="str">
        <f>('hgyj-gyin'!M671)</f>
        <v>ESO4.1 Access to employment and activation measures for all</v>
      </c>
      <c r="G674" t="str">
        <f>('hgyj-gyin'!N671)</f>
        <v>ESO4.1</v>
      </c>
      <c r="H674" t="str">
        <f>('hgyj-gyin'!O671)</f>
        <v>Access to employment and activation measures for all</v>
      </c>
    </row>
    <row r="675" spans="1:8" x14ac:dyDescent="0.3">
      <c r="A675" s="17"/>
      <c r="B675" s="5" t="str">
        <f>('hgyj-gyin'!B672)</f>
        <v>Netherlands</v>
      </c>
      <c r="C675" t="str">
        <f>('hgyj-gyin'!J672)</f>
        <v>PO8 JTF specific objective</v>
      </c>
      <c r="D675">
        <f>('hgyj-gyin'!K672)</f>
        <v>8</v>
      </c>
      <c r="E675" t="str">
        <f>('hgyj-gyin'!L672)</f>
        <v>JTF specific objective</v>
      </c>
      <c r="F675" t="str">
        <f>('hgyj-gyin'!M672)</f>
        <v>JSO8.1 Just Transition Fund</v>
      </c>
      <c r="G675" t="str">
        <f>('hgyj-gyin'!N672)</f>
        <v>JSO8.1</v>
      </c>
      <c r="H675" t="str">
        <f>('hgyj-gyin'!O672)</f>
        <v>Just Transition Fund</v>
      </c>
    </row>
    <row r="676" spans="1:8" x14ac:dyDescent="0.3">
      <c r="A676" s="17"/>
      <c r="B676" s="5" t="str">
        <f>('hgyj-gyin'!B673)</f>
        <v>Netherlands</v>
      </c>
      <c r="C676" t="str">
        <f>('hgyj-gyin'!J673)</f>
        <v>PO1 Smarter Europe</v>
      </c>
      <c r="D676">
        <f>('hgyj-gyin'!K673)</f>
        <v>1</v>
      </c>
      <c r="E676" t="str">
        <f>('hgyj-gyin'!L673)</f>
        <v>Smarter Europe</v>
      </c>
      <c r="F676" t="str">
        <f>('hgyj-gyin'!M673)</f>
        <v>RSO1.1 Enhancing research and innovation</v>
      </c>
      <c r="G676" t="str">
        <f>('hgyj-gyin'!N673)</f>
        <v>RSO1.1</v>
      </c>
      <c r="H676" t="str">
        <f>('hgyj-gyin'!O673)</f>
        <v>Enhancing research and innovation</v>
      </c>
    </row>
    <row r="677" spans="1:8" x14ac:dyDescent="0.3">
      <c r="A677" s="17"/>
      <c r="B677" s="5" t="str">
        <f>('hgyj-gyin'!B674)</f>
        <v>Netherlands</v>
      </c>
      <c r="C677" t="str">
        <f>('hgyj-gyin'!J674)</f>
        <v>PO8 JTF specific objective</v>
      </c>
      <c r="D677">
        <f>('hgyj-gyin'!K674)</f>
        <v>8</v>
      </c>
      <c r="E677" t="str">
        <f>('hgyj-gyin'!L674)</f>
        <v>JTF specific objective</v>
      </c>
      <c r="F677" t="str">
        <f>('hgyj-gyin'!M674)</f>
        <v>JSO8.1 Just Transition Fund</v>
      </c>
      <c r="G677" t="str">
        <f>('hgyj-gyin'!N674)</f>
        <v>JSO8.1</v>
      </c>
      <c r="H677" t="str">
        <f>('hgyj-gyin'!O674)</f>
        <v>Just Transition Fund</v>
      </c>
    </row>
    <row r="678" spans="1:8" x14ac:dyDescent="0.3">
      <c r="A678" s="17"/>
      <c r="B678" s="5" t="str">
        <f>('hgyj-gyin'!B675)</f>
        <v>Netherlands</v>
      </c>
      <c r="C678" t="str">
        <f>('hgyj-gyin'!J675)</f>
        <v>PO8 JTF specific objective</v>
      </c>
      <c r="D678">
        <f>('hgyj-gyin'!K675)</f>
        <v>8</v>
      </c>
      <c r="E678" t="str">
        <f>('hgyj-gyin'!L675)</f>
        <v>JTF specific objective</v>
      </c>
      <c r="F678" t="str">
        <f>('hgyj-gyin'!M675)</f>
        <v>JSO8.1 Just Transition Fund</v>
      </c>
      <c r="G678" t="str">
        <f>('hgyj-gyin'!N675)</f>
        <v>JSO8.1</v>
      </c>
      <c r="H678" t="str">
        <f>('hgyj-gyin'!O675)</f>
        <v>Just Transition Fund</v>
      </c>
    </row>
    <row r="679" spans="1:8" x14ac:dyDescent="0.3">
      <c r="A679" s="17"/>
      <c r="B679" s="5" t="str">
        <f>('hgyj-gyin'!B676)</f>
        <v>Netherlands</v>
      </c>
      <c r="C679" t="str">
        <f>('hgyj-gyin'!J676)</f>
        <v>PO8 JTF specific objective</v>
      </c>
      <c r="D679">
        <f>('hgyj-gyin'!K676)</f>
        <v>8</v>
      </c>
      <c r="E679" t="str">
        <f>('hgyj-gyin'!L676)</f>
        <v>JTF specific objective</v>
      </c>
      <c r="F679" t="str">
        <f>('hgyj-gyin'!M676)</f>
        <v>JSO8.1 Just Transition Fund</v>
      </c>
      <c r="G679" t="str">
        <f>('hgyj-gyin'!N676)</f>
        <v>JSO8.1</v>
      </c>
      <c r="H679" t="str">
        <f>('hgyj-gyin'!O676)</f>
        <v>Just Transition Fund</v>
      </c>
    </row>
    <row r="680" spans="1:8" x14ac:dyDescent="0.3">
      <c r="A680" s="17"/>
      <c r="B680" s="5" t="str">
        <f>('hgyj-gyin'!B677)</f>
        <v>Netherlands</v>
      </c>
      <c r="C680" t="str">
        <f>('hgyj-gyin'!J677)</f>
        <v>PO8 JTF specific objective</v>
      </c>
      <c r="D680">
        <f>('hgyj-gyin'!K677)</f>
        <v>8</v>
      </c>
      <c r="E680" t="str">
        <f>('hgyj-gyin'!L677)</f>
        <v>JTF specific objective</v>
      </c>
      <c r="F680" t="str">
        <f>('hgyj-gyin'!M677)</f>
        <v>JSO8.1 Just Transition Fund</v>
      </c>
      <c r="G680" t="str">
        <f>('hgyj-gyin'!N677)</f>
        <v>JSO8.1</v>
      </c>
      <c r="H680" t="str">
        <f>('hgyj-gyin'!O677)</f>
        <v>Just Transition Fund</v>
      </c>
    </row>
    <row r="681" spans="1:8" x14ac:dyDescent="0.3">
      <c r="A681" s="17"/>
      <c r="B681" s="5" t="str">
        <f>('hgyj-gyin'!B678)</f>
        <v>France</v>
      </c>
      <c r="C681" t="str">
        <f>('hgyj-gyin'!J678)</f>
        <v>PO2 Greener Europe</v>
      </c>
      <c r="D681">
        <f>('hgyj-gyin'!K678)</f>
        <v>2</v>
      </c>
      <c r="E681" t="str">
        <f>('hgyj-gyin'!L678)</f>
        <v>Greener Europe</v>
      </c>
      <c r="F681" t="str">
        <f>('hgyj-gyin'!M678)</f>
        <v>RSO2.2 Renewable energy</v>
      </c>
      <c r="G681" t="str">
        <f>('hgyj-gyin'!N678)</f>
        <v>RSO2.2</v>
      </c>
      <c r="H681" t="str">
        <f>('hgyj-gyin'!O678)</f>
        <v>Renewable energy</v>
      </c>
    </row>
    <row r="682" spans="1:8" x14ac:dyDescent="0.3">
      <c r="A682" s="17"/>
      <c r="B682" s="5" t="str">
        <f>('hgyj-gyin'!B679)</f>
        <v>Netherlands</v>
      </c>
      <c r="C682" t="str">
        <f>('hgyj-gyin'!J679)</f>
        <v>PO2 Greener Europe</v>
      </c>
      <c r="D682">
        <f>('hgyj-gyin'!K679)</f>
        <v>2</v>
      </c>
      <c r="E682" t="str">
        <f>('hgyj-gyin'!L679)</f>
        <v>Greener Europe</v>
      </c>
      <c r="F682" t="str">
        <f>('hgyj-gyin'!M679)</f>
        <v>RSO2.2 Renewable energy</v>
      </c>
      <c r="G682" t="str">
        <f>('hgyj-gyin'!N679)</f>
        <v>RSO2.2</v>
      </c>
      <c r="H682" t="str">
        <f>('hgyj-gyin'!O679)</f>
        <v>Renewable energy</v>
      </c>
    </row>
    <row r="683" spans="1:8" x14ac:dyDescent="0.3">
      <c r="A683" s="17"/>
      <c r="B683" s="5" t="str">
        <f>('hgyj-gyin'!B680)</f>
        <v>France</v>
      </c>
      <c r="C683" t="str">
        <f>('hgyj-gyin'!J680)</f>
        <v>PO4 Social Europe</v>
      </c>
      <c r="D683">
        <f>('hgyj-gyin'!K680)</f>
        <v>4</v>
      </c>
      <c r="E683" t="str">
        <f>('hgyj-gyin'!L680)</f>
        <v>Social Europe</v>
      </c>
      <c r="F683" t="str">
        <f>('hgyj-gyin'!M680)</f>
        <v>RSO4.5 Access to health care</v>
      </c>
      <c r="G683" t="str">
        <f>('hgyj-gyin'!N680)</f>
        <v>RSO4.5</v>
      </c>
      <c r="H683" t="str">
        <f>('hgyj-gyin'!O680)</f>
        <v>Access to health care</v>
      </c>
    </row>
    <row r="684" spans="1:8" x14ac:dyDescent="0.3">
      <c r="A684" s="17"/>
      <c r="B684" s="5" t="str">
        <f>('hgyj-gyin'!B681)</f>
        <v>France</v>
      </c>
      <c r="C684" t="str">
        <f>('hgyj-gyin'!J681)</f>
        <v>PO4 Social Europe</v>
      </c>
      <c r="D684">
        <f>('hgyj-gyin'!K681)</f>
        <v>4</v>
      </c>
      <c r="E684" t="str">
        <f>('hgyj-gyin'!L681)</f>
        <v>Social Europe</v>
      </c>
      <c r="F684" t="str">
        <f>('hgyj-gyin'!M681)</f>
        <v>ESO4.1 Access to employment and activation measures for all</v>
      </c>
      <c r="G684" t="str">
        <f>('hgyj-gyin'!N681)</f>
        <v>ESO4.1</v>
      </c>
      <c r="H684" t="str">
        <f>('hgyj-gyin'!O681)</f>
        <v>Access to employment and activation measures for all</v>
      </c>
    </row>
    <row r="685" spans="1:8" x14ac:dyDescent="0.3">
      <c r="A685" s="17"/>
      <c r="B685" s="5" t="str">
        <f>('hgyj-gyin'!B682)</f>
        <v>Netherlands</v>
      </c>
      <c r="C685" t="str">
        <f>('hgyj-gyin'!J682)</f>
        <v>PO8 JTF specific objective</v>
      </c>
      <c r="D685">
        <f>('hgyj-gyin'!K682)</f>
        <v>8</v>
      </c>
      <c r="E685" t="str">
        <f>('hgyj-gyin'!L682)</f>
        <v>JTF specific objective</v>
      </c>
      <c r="F685" t="str">
        <f>('hgyj-gyin'!M682)</f>
        <v>JSO8.1 Just Transition Fund</v>
      </c>
      <c r="G685" t="str">
        <f>('hgyj-gyin'!N682)</f>
        <v>JSO8.1</v>
      </c>
      <c r="H685" t="str">
        <f>('hgyj-gyin'!O682)</f>
        <v>Just Transition Fund</v>
      </c>
    </row>
    <row r="686" spans="1:8" x14ac:dyDescent="0.3">
      <c r="A686" s="17"/>
      <c r="B686" s="5" t="str">
        <f>('hgyj-gyin'!B683)</f>
        <v>Netherlands</v>
      </c>
      <c r="C686" t="str">
        <f>('hgyj-gyin'!J683)</f>
        <v>PO8 JTF specific objective</v>
      </c>
      <c r="D686">
        <f>('hgyj-gyin'!K683)</f>
        <v>8</v>
      </c>
      <c r="E686" t="str">
        <f>('hgyj-gyin'!L683)</f>
        <v>JTF specific objective</v>
      </c>
      <c r="F686" t="str">
        <f>('hgyj-gyin'!M683)</f>
        <v>JSO8.1 Just Transition Fund</v>
      </c>
      <c r="G686" t="str">
        <f>('hgyj-gyin'!N683)</f>
        <v>JSO8.1</v>
      </c>
      <c r="H686" t="str">
        <f>('hgyj-gyin'!O683)</f>
        <v>Just Transition Fund</v>
      </c>
    </row>
    <row r="687" spans="1:8" x14ac:dyDescent="0.3">
      <c r="A687" s="17"/>
      <c r="B687" s="5" t="str">
        <f>('hgyj-gyin'!B684)</f>
        <v>France</v>
      </c>
      <c r="C687" t="str">
        <f>('hgyj-gyin'!J684)</f>
        <v>PO4 Social Europe</v>
      </c>
      <c r="D687">
        <f>('hgyj-gyin'!K684)</f>
        <v>4</v>
      </c>
      <c r="E687" t="str">
        <f>('hgyj-gyin'!L684)</f>
        <v>Social Europe</v>
      </c>
      <c r="F687" t="str">
        <f>('hgyj-gyin'!M684)</f>
        <v>ESO4.1 Access to employment and activation measures for all</v>
      </c>
      <c r="G687" t="str">
        <f>('hgyj-gyin'!N684)</f>
        <v>ESO4.1</v>
      </c>
      <c r="H687" t="str">
        <f>('hgyj-gyin'!O684)</f>
        <v>Access to employment and activation measures for all</v>
      </c>
    </row>
    <row r="688" spans="1:8" x14ac:dyDescent="0.3">
      <c r="A688" s="17"/>
      <c r="B688" s="5" t="str">
        <f>('hgyj-gyin'!B685)</f>
        <v>Netherlands</v>
      </c>
      <c r="C688" t="str">
        <f>('hgyj-gyin'!J685)</f>
        <v>PO2 Greener Europe</v>
      </c>
      <c r="D688">
        <f>('hgyj-gyin'!K685)</f>
        <v>2</v>
      </c>
      <c r="E688" t="str">
        <f>('hgyj-gyin'!L685)</f>
        <v>Greener Europe</v>
      </c>
      <c r="F688" t="str">
        <f>('hgyj-gyin'!M685)</f>
        <v>RSO2.2 Renewable energy</v>
      </c>
      <c r="G688" t="str">
        <f>('hgyj-gyin'!N685)</f>
        <v>RSO2.2</v>
      </c>
      <c r="H688" t="str">
        <f>('hgyj-gyin'!O685)</f>
        <v>Renewable energy</v>
      </c>
    </row>
    <row r="689" spans="1:8" x14ac:dyDescent="0.3">
      <c r="A689" s="17"/>
      <c r="B689" s="5" t="str">
        <f>('hgyj-gyin'!B686)</f>
        <v>Spain</v>
      </c>
      <c r="C689" t="str">
        <f>('hgyj-gyin'!J686)</f>
        <v>PO4 Social Europe</v>
      </c>
      <c r="D689">
        <f>('hgyj-gyin'!K686)</f>
        <v>4</v>
      </c>
      <c r="E689" t="str">
        <f>('hgyj-gyin'!L686)</f>
        <v>Social Europe</v>
      </c>
      <c r="F689" t="str">
        <f>('hgyj-gyin'!M686)</f>
        <v>ESO4.1 Access to employment and activation measures for all</v>
      </c>
      <c r="G689" t="str">
        <f>('hgyj-gyin'!N686)</f>
        <v>ESO4.1</v>
      </c>
      <c r="H689" t="str">
        <f>('hgyj-gyin'!O686)</f>
        <v>Access to employment and activation measures for all</v>
      </c>
    </row>
    <row r="690" spans="1:8" x14ac:dyDescent="0.3">
      <c r="A690" s="17"/>
      <c r="B690" s="5" t="str">
        <f>('hgyj-gyin'!B687)</f>
        <v>Netherlands</v>
      </c>
      <c r="C690" t="str">
        <f>('hgyj-gyin'!J687)</f>
        <v>PO8 JTF specific objective</v>
      </c>
      <c r="D690">
        <f>('hgyj-gyin'!K687)</f>
        <v>8</v>
      </c>
      <c r="E690" t="str">
        <f>('hgyj-gyin'!L687)</f>
        <v>JTF specific objective</v>
      </c>
      <c r="F690" t="str">
        <f>('hgyj-gyin'!M687)</f>
        <v>JSO8.1 Just Transition Fund</v>
      </c>
      <c r="G690" t="str">
        <f>('hgyj-gyin'!N687)</f>
        <v>JSO8.1</v>
      </c>
      <c r="H690" t="str">
        <f>('hgyj-gyin'!O687)</f>
        <v>Just Transition Fund</v>
      </c>
    </row>
    <row r="691" spans="1:8" x14ac:dyDescent="0.3">
      <c r="A691" s="17"/>
      <c r="B691" s="5" t="str">
        <f>('hgyj-gyin'!B688)</f>
        <v>Netherlands</v>
      </c>
      <c r="C691" t="str">
        <f>('hgyj-gyin'!J688)</f>
        <v>PO8 JTF specific objective</v>
      </c>
      <c r="D691">
        <f>('hgyj-gyin'!K688)</f>
        <v>8</v>
      </c>
      <c r="E691" t="str">
        <f>('hgyj-gyin'!L688)</f>
        <v>JTF specific objective</v>
      </c>
      <c r="F691" t="str">
        <f>('hgyj-gyin'!M688)</f>
        <v>JSO8.1 Just Transition Fund</v>
      </c>
      <c r="G691" t="str">
        <f>('hgyj-gyin'!N688)</f>
        <v>JSO8.1</v>
      </c>
      <c r="H691" t="str">
        <f>('hgyj-gyin'!O688)</f>
        <v>Just Transition Fund</v>
      </c>
    </row>
    <row r="692" spans="1:8" x14ac:dyDescent="0.3">
      <c r="A692" s="17"/>
      <c r="B692" s="5" t="str">
        <f>('hgyj-gyin'!B689)</f>
        <v>France</v>
      </c>
      <c r="C692" t="str">
        <f>('hgyj-gyin'!J689)</f>
        <v>PO5 Europe closer to citizens</v>
      </c>
      <c r="D692">
        <f>('hgyj-gyin'!K689)</f>
        <v>5</v>
      </c>
      <c r="E692" t="str">
        <f>('hgyj-gyin'!L689)</f>
        <v>Europe closer to citizens</v>
      </c>
      <c r="F692" t="str">
        <f>('hgyj-gyin'!M689)</f>
        <v>RSO5.1 Integrated development in urban areas</v>
      </c>
      <c r="G692" t="str">
        <f>('hgyj-gyin'!N689)</f>
        <v>RSO5.1</v>
      </c>
      <c r="H692" t="str">
        <f>('hgyj-gyin'!O689)</f>
        <v>Integrated development in urban areas</v>
      </c>
    </row>
    <row r="693" spans="1:8" x14ac:dyDescent="0.3">
      <c r="A693" s="17"/>
      <c r="B693" s="5" t="str">
        <f>('hgyj-gyin'!B690)</f>
        <v>France</v>
      </c>
      <c r="C693" t="str">
        <f>('hgyj-gyin'!J690)</f>
        <v>PO4 Social Europe</v>
      </c>
      <c r="D693">
        <f>('hgyj-gyin'!K690)</f>
        <v>4</v>
      </c>
      <c r="E693" t="str">
        <f>('hgyj-gyin'!L690)</f>
        <v>Social Europe</v>
      </c>
      <c r="F693" t="str">
        <f>('hgyj-gyin'!M690)</f>
        <v>RSO4.5 Access to health care</v>
      </c>
      <c r="G693" t="str">
        <f>('hgyj-gyin'!N690)</f>
        <v>RSO4.5</v>
      </c>
      <c r="H693" t="str">
        <f>('hgyj-gyin'!O690)</f>
        <v>Access to health care</v>
      </c>
    </row>
    <row r="694" spans="1:8" x14ac:dyDescent="0.3">
      <c r="A694" s="17"/>
      <c r="B694" s="5" t="str">
        <f>('hgyj-gyin'!B691)</f>
        <v>Netherlands</v>
      </c>
      <c r="C694" t="str">
        <f>('hgyj-gyin'!J691)</f>
        <v>PO2 Greener Europe</v>
      </c>
      <c r="D694">
        <f>('hgyj-gyin'!K691)</f>
        <v>2</v>
      </c>
      <c r="E694" t="str">
        <f>('hgyj-gyin'!L691)</f>
        <v>Greener Europe</v>
      </c>
      <c r="F694" t="str">
        <f>('hgyj-gyin'!M691)</f>
        <v>RSO2.3 Smart energy systems</v>
      </c>
      <c r="G694" t="str">
        <f>('hgyj-gyin'!N691)</f>
        <v>RSO2.3</v>
      </c>
      <c r="H694" t="str">
        <f>('hgyj-gyin'!O691)</f>
        <v>Smart energy systems</v>
      </c>
    </row>
    <row r="695" spans="1:8" x14ac:dyDescent="0.3">
      <c r="A695" s="17"/>
      <c r="B695" s="5" t="str">
        <f>('hgyj-gyin'!B692)</f>
        <v>France</v>
      </c>
      <c r="C695" t="str">
        <f>('hgyj-gyin'!J692)</f>
        <v>PO4 Social Europe</v>
      </c>
      <c r="D695">
        <f>('hgyj-gyin'!K692)</f>
        <v>4</v>
      </c>
      <c r="E695" t="str">
        <f>('hgyj-gyin'!L692)</f>
        <v>Social Europe</v>
      </c>
      <c r="F695" t="str">
        <f>('hgyj-gyin'!M692)</f>
        <v>ESO4.7 Lifelong learning and career transitions</v>
      </c>
      <c r="G695" t="str">
        <f>('hgyj-gyin'!N692)</f>
        <v>ESO4.7</v>
      </c>
      <c r="H695" t="str">
        <f>('hgyj-gyin'!O692)</f>
        <v>Lifelong learning and career transitions</v>
      </c>
    </row>
    <row r="696" spans="1:8" x14ac:dyDescent="0.3">
      <c r="A696" s="17"/>
      <c r="B696" s="5" t="str">
        <f>('hgyj-gyin'!B693)</f>
        <v>Italy</v>
      </c>
      <c r="C696" t="str">
        <f>('hgyj-gyin'!J693)</f>
        <v>PO2 Greener Europe</v>
      </c>
      <c r="D696">
        <f>('hgyj-gyin'!K693)</f>
        <v>2</v>
      </c>
      <c r="E696" t="str">
        <f>('hgyj-gyin'!L693)</f>
        <v>Greener Europe</v>
      </c>
      <c r="F696" t="str">
        <f>('hgyj-gyin'!M693)</f>
        <v>RSO2.5 Sustainable water</v>
      </c>
      <c r="G696" t="str">
        <f>('hgyj-gyin'!N693)</f>
        <v>RSO2.5</v>
      </c>
      <c r="H696" t="str">
        <f>('hgyj-gyin'!O693)</f>
        <v>Sustainable water</v>
      </c>
    </row>
    <row r="697" spans="1:8" x14ac:dyDescent="0.3">
      <c r="A697" s="17"/>
      <c r="B697" s="5" t="str">
        <f>('hgyj-gyin'!B694)</f>
        <v>Netherlands</v>
      </c>
      <c r="C697" t="str">
        <f>('hgyj-gyin'!J694)</f>
        <v>PO8 JTF specific objective</v>
      </c>
      <c r="D697">
        <f>('hgyj-gyin'!K694)</f>
        <v>8</v>
      </c>
      <c r="E697" t="str">
        <f>('hgyj-gyin'!L694)</f>
        <v>JTF specific objective</v>
      </c>
      <c r="F697" t="str">
        <f>('hgyj-gyin'!M694)</f>
        <v>JSO8.1 Just Transition Fund</v>
      </c>
      <c r="G697" t="str">
        <f>('hgyj-gyin'!N694)</f>
        <v>JSO8.1</v>
      </c>
      <c r="H697" t="str">
        <f>('hgyj-gyin'!O694)</f>
        <v>Just Transition Fund</v>
      </c>
    </row>
    <row r="698" spans="1:8" x14ac:dyDescent="0.3">
      <c r="A698" s="17"/>
      <c r="B698" s="5" t="str">
        <f>('hgyj-gyin'!B695)</f>
        <v>Netherlands</v>
      </c>
      <c r="C698" t="str">
        <f>('hgyj-gyin'!J695)</f>
        <v>PO8 JTF specific objective</v>
      </c>
      <c r="D698">
        <f>('hgyj-gyin'!K695)</f>
        <v>8</v>
      </c>
      <c r="E698" t="str">
        <f>('hgyj-gyin'!L695)</f>
        <v>JTF specific objective</v>
      </c>
      <c r="F698" t="str">
        <f>('hgyj-gyin'!M695)</f>
        <v>JSO8.1 Just Transition Fund</v>
      </c>
      <c r="G698" t="str">
        <f>('hgyj-gyin'!N695)</f>
        <v>JSO8.1</v>
      </c>
      <c r="H698" t="str">
        <f>('hgyj-gyin'!O695)</f>
        <v>Just Transition Fund</v>
      </c>
    </row>
    <row r="699" spans="1:8" x14ac:dyDescent="0.3">
      <c r="A699" s="17"/>
      <c r="B699" s="5" t="str">
        <f>('hgyj-gyin'!B696)</f>
        <v>Netherlands</v>
      </c>
      <c r="C699" t="str">
        <f>('hgyj-gyin'!J696)</f>
        <v>PO8 JTF specific objective</v>
      </c>
      <c r="D699">
        <f>('hgyj-gyin'!K696)</f>
        <v>8</v>
      </c>
      <c r="E699" t="str">
        <f>('hgyj-gyin'!L696)</f>
        <v>JTF specific objective</v>
      </c>
      <c r="F699" t="str">
        <f>('hgyj-gyin'!M696)</f>
        <v>JSO8.1 Just Transition Fund</v>
      </c>
      <c r="G699" t="str">
        <f>('hgyj-gyin'!N696)</f>
        <v>JSO8.1</v>
      </c>
      <c r="H699" t="str">
        <f>('hgyj-gyin'!O696)</f>
        <v>Just Transition Fund</v>
      </c>
    </row>
    <row r="700" spans="1:8" x14ac:dyDescent="0.3">
      <c r="A700" s="17"/>
      <c r="B700" s="5" t="str">
        <f>('hgyj-gyin'!B697)</f>
        <v>Netherlands</v>
      </c>
      <c r="C700" t="str">
        <f>('hgyj-gyin'!J697)</f>
        <v>PO2 Greener Europe</v>
      </c>
      <c r="D700">
        <f>('hgyj-gyin'!K697)</f>
        <v>2</v>
      </c>
      <c r="E700" t="str">
        <f>('hgyj-gyin'!L697)</f>
        <v>Greener Europe</v>
      </c>
      <c r="F700" t="str">
        <f>('hgyj-gyin'!M697)</f>
        <v>RSO2.3 Smart energy systems</v>
      </c>
      <c r="G700" t="str">
        <f>('hgyj-gyin'!N697)</f>
        <v>RSO2.3</v>
      </c>
      <c r="H700" t="str">
        <f>('hgyj-gyin'!O697)</f>
        <v>Smart energy systems</v>
      </c>
    </row>
    <row r="701" spans="1:8" x14ac:dyDescent="0.3">
      <c r="A701" s="17"/>
      <c r="B701" s="5" t="str">
        <f>('hgyj-gyin'!B698)</f>
        <v>Netherlands</v>
      </c>
      <c r="C701" t="str">
        <f>('hgyj-gyin'!J698)</f>
        <v>PO8 JTF specific objective</v>
      </c>
      <c r="D701">
        <f>('hgyj-gyin'!K698)</f>
        <v>8</v>
      </c>
      <c r="E701" t="str">
        <f>('hgyj-gyin'!L698)</f>
        <v>JTF specific objective</v>
      </c>
      <c r="F701" t="str">
        <f>('hgyj-gyin'!M698)</f>
        <v>JSO8.1 Just Transition Fund</v>
      </c>
      <c r="G701" t="str">
        <f>('hgyj-gyin'!N698)</f>
        <v>JSO8.1</v>
      </c>
      <c r="H701" t="str">
        <f>('hgyj-gyin'!O698)</f>
        <v>Just Transition Fund</v>
      </c>
    </row>
    <row r="702" spans="1:8" x14ac:dyDescent="0.3">
      <c r="A702" s="17"/>
      <c r="B702" s="5" t="str">
        <f>('hgyj-gyin'!B699)</f>
        <v>Greece</v>
      </c>
      <c r="C702" t="str">
        <f>('hgyj-gyin'!J699)</f>
        <v>PO4 Social Europe</v>
      </c>
      <c r="D702">
        <f>('hgyj-gyin'!K699)</f>
        <v>4</v>
      </c>
      <c r="E702" t="str">
        <f>('hgyj-gyin'!L699)</f>
        <v>Social Europe</v>
      </c>
      <c r="F702" t="str">
        <f>('hgyj-gyin'!M699)</f>
        <v>ESO4.6 Quality and inclusive education and training systems</v>
      </c>
      <c r="G702" t="str">
        <f>('hgyj-gyin'!N699)</f>
        <v>ESO4.6</v>
      </c>
      <c r="H702" t="str">
        <f>('hgyj-gyin'!O699)</f>
        <v>Quality and inclusive education and training systems</v>
      </c>
    </row>
    <row r="703" spans="1:8" x14ac:dyDescent="0.3">
      <c r="A703" s="17"/>
      <c r="B703" s="5" t="str">
        <f>('hgyj-gyin'!B700)</f>
        <v>Netherlands</v>
      </c>
      <c r="C703" t="str">
        <f>('hgyj-gyin'!J700)</f>
        <v>PO8 JTF specific objective</v>
      </c>
      <c r="D703">
        <f>('hgyj-gyin'!K700)</f>
        <v>8</v>
      </c>
      <c r="E703" t="str">
        <f>('hgyj-gyin'!L700)</f>
        <v>JTF specific objective</v>
      </c>
      <c r="F703" t="str">
        <f>('hgyj-gyin'!M700)</f>
        <v>JSO8.1 Just Transition Fund</v>
      </c>
      <c r="G703" t="str">
        <f>('hgyj-gyin'!N700)</f>
        <v>JSO8.1</v>
      </c>
      <c r="H703" t="str">
        <f>('hgyj-gyin'!O700)</f>
        <v>Just Transition Fund</v>
      </c>
    </row>
    <row r="704" spans="1:8" x14ac:dyDescent="0.3">
      <c r="A704" s="17"/>
      <c r="B704" s="5" t="str">
        <f>('hgyj-gyin'!B701)</f>
        <v>Greece</v>
      </c>
      <c r="C704" t="str">
        <f>('hgyj-gyin'!J701)</f>
        <v>PO4 Social Europe</v>
      </c>
      <c r="D704">
        <f>('hgyj-gyin'!K701)</f>
        <v>4</v>
      </c>
      <c r="E704" t="str">
        <f>('hgyj-gyin'!L701)</f>
        <v>Social Europe</v>
      </c>
      <c r="F704" t="str">
        <f>('hgyj-gyin'!M701)</f>
        <v>ESO4.8 Active inclusion and employability</v>
      </c>
      <c r="G704" t="str">
        <f>('hgyj-gyin'!N701)</f>
        <v>ESO4.8</v>
      </c>
      <c r="H704" t="str">
        <f>('hgyj-gyin'!O701)</f>
        <v>Active inclusion and employability</v>
      </c>
    </row>
    <row r="705" spans="1:8" x14ac:dyDescent="0.3">
      <c r="A705" s="17"/>
      <c r="B705" s="5" t="str">
        <f>('hgyj-gyin'!B702)</f>
        <v>Netherlands</v>
      </c>
      <c r="C705" t="str">
        <f>('hgyj-gyin'!J702)</f>
        <v>PO8 JTF specific objective</v>
      </c>
      <c r="D705">
        <f>('hgyj-gyin'!K702)</f>
        <v>8</v>
      </c>
      <c r="E705" t="str">
        <f>('hgyj-gyin'!L702)</f>
        <v>JTF specific objective</v>
      </c>
      <c r="F705" t="str">
        <f>('hgyj-gyin'!M702)</f>
        <v>JSO8.1 Just Transition Fund</v>
      </c>
      <c r="G705" t="str">
        <f>('hgyj-gyin'!N702)</f>
        <v>JSO8.1</v>
      </c>
      <c r="H705" t="str">
        <f>('hgyj-gyin'!O702)</f>
        <v>Just Transition Fund</v>
      </c>
    </row>
    <row r="706" spans="1:8" x14ac:dyDescent="0.3">
      <c r="A706" s="17"/>
      <c r="B706" s="5" t="str">
        <f>('hgyj-gyin'!B703)</f>
        <v>France</v>
      </c>
      <c r="C706" t="str">
        <f>('hgyj-gyin'!J703)</f>
        <v>PO2 Greener Europe</v>
      </c>
      <c r="D706">
        <f>('hgyj-gyin'!K703)</f>
        <v>2</v>
      </c>
      <c r="E706" t="str">
        <f>('hgyj-gyin'!L703)</f>
        <v>Greener Europe</v>
      </c>
      <c r="F706" t="str">
        <f>('hgyj-gyin'!M703)</f>
        <v>RSO2.1 Energy efficiency</v>
      </c>
      <c r="G706" t="str">
        <f>('hgyj-gyin'!N703)</f>
        <v>RSO2.1</v>
      </c>
      <c r="H706" t="str">
        <f>('hgyj-gyin'!O703)</f>
        <v>Energy efficiency</v>
      </c>
    </row>
    <row r="707" spans="1:8" x14ac:dyDescent="0.3">
      <c r="A707" s="17"/>
      <c r="B707" s="5" t="str">
        <f>('hgyj-gyin'!B704)</f>
        <v>Netherlands</v>
      </c>
      <c r="C707" t="str">
        <f>('hgyj-gyin'!J704)</f>
        <v>PO8 JTF specific objective</v>
      </c>
      <c r="D707">
        <f>('hgyj-gyin'!K704)</f>
        <v>8</v>
      </c>
      <c r="E707" t="str">
        <f>('hgyj-gyin'!L704)</f>
        <v>JTF specific objective</v>
      </c>
      <c r="F707" t="str">
        <f>('hgyj-gyin'!M704)</f>
        <v>JSO8.1 Just Transition Fund</v>
      </c>
      <c r="G707" t="str">
        <f>('hgyj-gyin'!N704)</f>
        <v>JSO8.1</v>
      </c>
      <c r="H707" t="str">
        <f>('hgyj-gyin'!O704)</f>
        <v>Just Transition Fund</v>
      </c>
    </row>
    <row r="708" spans="1:8" x14ac:dyDescent="0.3">
      <c r="A708" s="17"/>
      <c r="B708" s="5" t="str">
        <f>('hgyj-gyin'!B705)</f>
        <v>Poland</v>
      </c>
      <c r="C708" t="str">
        <f>('hgyj-gyin'!J705)</f>
        <v>PO4 Social Europe</v>
      </c>
      <c r="D708">
        <f>('hgyj-gyin'!K705)</f>
        <v>4</v>
      </c>
      <c r="E708" t="str">
        <f>('hgyj-gyin'!L705)</f>
        <v>Social Europe</v>
      </c>
      <c r="F708" t="str">
        <f>('hgyj-gyin'!M705)</f>
        <v>RSO4.5 Access to health care</v>
      </c>
      <c r="G708" t="str">
        <f>('hgyj-gyin'!N705)</f>
        <v>RSO4.5</v>
      </c>
      <c r="H708" t="str">
        <f>('hgyj-gyin'!O705)</f>
        <v>Access to health care</v>
      </c>
    </row>
    <row r="709" spans="1:8" x14ac:dyDescent="0.3">
      <c r="A709" s="17"/>
      <c r="B709" s="5" t="str">
        <f>('hgyj-gyin'!B706)</f>
        <v>Netherlands</v>
      </c>
      <c r="C709" t="str">
        <f>('hgyj-gyin'!J706)</f>
        <v>PO8 JTF specific objective</v>
      </c>
      <c r="D709">
        <f>('hgyj-gyin'!K706)</f>
        <v>8</v>
      </c>
      <c r="E709" t="str">
        <f>('hgyj-gyin'!L706)</f>
        <v>JTF specific objective</v>
      </c>
      <c r="F709" t="str">
        <f>('hgyj-gyin'!M706)</f>
        <v>JSO8.1 Just Transition Fund</v>
      </c>
      <c r="G709" t="str">
        <f>('hgyj-gyin'!N706)</f>
        <v>JSO8.1</v>
      </c>
      <c r="H709" t="str">
        <f>('hgyj-gyin'!O706)</f>
        <v>Just Transition Fund</v>
      </c>
    </row>
    <row r="710" spans="1:8" x14ac:dyDescent="0.3">
      <c r="A710" s="17"/>
      <c r="B710" s="5" t="str">
        <f>('hgyj-gyin'!B707)</f>
        <v>France</v>
      </c>
      <c r="C710" t="str">
        <f>('hgyj-gyin'!J707)</f>
        <v>PO4 Social Europe</v>
      </c>
      <c r="D710">
        <f>('hgyj-gyin'!K707)</f>
        <v>4</v>
      </c>
      <c r="E710" t="str">
        <f>('hgyj-gyin'!L707)</f>
        <v>Social Europe</v>
      </c>
      <c r="F710" t="str">
        <f>('hgyj-gyin'!M707)</f>
        <v>ESO4.6 Quality and inclusive education and training systems</v>
      </c>
      <c r="G710" t="str">
        <f>('hgyj-gyin'!N707)</f>
        <v>ESO4.6</v>
      </c>
      <c r="H710" t="str">
        <f>('hgyj-gyin'!O707)</f>
        <v>Quality and inclusive education and training systems</v>
      </c>
    </row>
    <row r="711" spans="1:8" x14ac:dyDescent="0.3">
      <c r="A711" s="17"/>
      <c r="B711" s="5" t="str">
        <f>('hgyj-gyin'!B708)</f>
        <v>Italy</v>
      </c>
      <c r="C711" t="str">
        <f>('hgyj-gyin'!J708)</f>
        <v>PO4 Social Europe</v>
      </c>
      <c r="D711">
        <f>('hgyj-gyin'!K708)</f>
        <v>4</v>
      </c>
      <c r="E711" t="str">
        <f>('hgyj-gyin'!L708)</f>
        <v>Social Europe</v>
      </c>
      <c r="F711" t="str">
        <f>('hgyj-gyin'!M708)</f>
        <v>ESO4.3 Gender balanced labour market participation</v>
      </c>
      <c r="G711" t="str">
        <f>('hgyj-gyin'!N708)</f>
        <v>ESO4.3</v>
      </c>
      <c r="H711" t="str">
        <f>('hgyj-gyin'!O708)</f>
        <v>Gender balanced labour market participation</v>
      </c>
    </row>
    <row r="712" spans="1:8" x14ac:dyDescent="0.3">
      <c r="A712" s="17"/>
      <c r="B712" s="5" t="str">
        <f>('hgyj-gyin'!B709)</f>
        <v>Netherlands</v>
      </c>
      <c r="C712" t="str">
        <f>('hgyj-gyin'!J709)</f>
        <v>PO1 Smarter Europe</v>
      </c>
      <c r="D712">
        <f>('hgyj-gyin'!K709)</f>
        <v>1</v>
      </c>
      <c r="E712" t="str">
        <f>('hgyj-gyin'!L709)</f>
        <v>Smarter Europe</v>
      </c>
      <c r="F712" t="str">
        <f>('hgyj-gyin'!M709)</f>
        <v>RSO1.1 Enhancing research and innovation</v>
      </c>
      <c r="G712" t="str">
        <f>('hgyj-gyin'!N709)</f>
        <v>RSO1.1</v>
      </c>
      <c r="H712" t="str">
        <f>('hgyj-gyin'!O709)</f>
        <v>Enhancing research and innovation</v>
      </c>
    </row>
    <row r="713" spans="1:8" x14ac:dyDescent="0.3">
      <c r="A713" s="17"/>
      <c r="B713" s="5" t="str">
        <f>('hgyj-gyin'!B710)</f>
        <v>Netherlands</v>
      </c>
      <c r="C713" t="str">
        <f>('hgyj-gyin'!J710)</f>
        <v>PO2 Greener Europe</v>
      </c>
      <c r="D713">
        <f>('hgyj-gyin'!K710)</f>
        <v>2</v>
      </c>
      <c r="E713" t="str">
        <f>('hgyj-gyin'!L710)</f>
        <v>Greener Europe</v>
      </c>
      <c r="F713" t="str">
        <f>('hgyj-gyin'!M710)</f>
        <v>RSO2.3 Smart energy systems</v>
      </c>
      <c r="G713" t="str">
        <f>('hgyj-gyin'!N710)</f>
        <v>RSO2.3</v>
      </c>
      <c r="H713" t="str">
        <f>('hgyj-gyin'!O710)</f>
        <v>Smart energy systems</v>
      </c>
    </row>
    <row r="714" spans="1:8" x14ac:dyDescent="0.3">
      <c r="A714" s="17"/>
      <c r="B714" s="5" t="str">
        <f>('hgyj-gyin'!B711)</f>
        <v>Netherlands</v>
      </c>
      <c r="C714" t="str">
        <f>('hgyj-gyin'!J711)</f>
        <v>PO8 JTF specific objective</v>
      </c>
      <c r="D714">
        <f>('hgyj-gyin'!K711)</f>
        <v>8</v>
      </c>
      <c r="E714" t="str">
        <f>('hgyj-gyin'!L711)</f>
        <v>JTF specific objective</v>
      </c>
      <c r="F714" t="str">
        <f>('hgyj-gyin'!M711)</f>
        <v>JSO8.1 Just Transition Fund</v>
      </c>
      <c r="G714" t="str">
        <f>('hgyj-gyin'!N711)</f>
        <v>JSO8.1</v>
      </c>
      <c r="H714" t="str">
        <f>('hgyj-gyin'!O711)</f>
        <v>Just Transition Fund</v>
      </c>
    </row>
    <row r="715" spans="1:8" x14ac:dyDescent="0.3">
      <c r="A715" s="17"/>
      <c r="B715" s="5" t="str">
        <f>('hgyj-gyin'!B712)</f>
        <v>Netherlands</v>
      </c>
      <c r="C715" t="str">
        <f>('hgyj-gyin'!J712)</f>
        <v>PO8 JTF specific objective</v>
      </c>
      <c r="D715">
        <f>('hgyj-gyin'!K712)</f>
        <v>8</v>
      </c>
      <c r="E715" t="str">
        <f>('hgyj-gyin'!L712)</f>
        <v>JTF specific objective</v>
      </c>
      <c r="F715" t="str">
        <f>('hgyj-gyin'!M712)</f>
        <v>JSO8.1 Just Transition Fund</v>
      </c>
      <c r="G715" t="str">
        <f>('hgyj-gyin'!N712)</f>
        <v>JSO8.1</v>
      </c>
      <c r="H715" t="str">
        <f>('hgyj-gyin'!O712)</f>
        <v>Just Transition Fund</v>
      </c>
    </row>
    <row r="716" spans="1:8" x14ac:dyDescent="0.3">
      <c r="A716" s="17"/>
      <c r="B716" s="5" t="str">
        <f>('hgyj-gyin'!B713)</f>
        <v>Netherlands</v>
      </c>
      <c r="C716" t="str">
        <f>('hgyj-gyin'!J713)</f>
        <v>PO8 JTF specific objective</v>
      </c>
      <c r="D716">
        <f>('hgyj-gyin'!K713)</f>
        <v>8</v>
      </c>
      <c r="E716" t="str">
        <f>('hgyj-gyin'!L713)</f>
        <v>JTF specific objective</v>
      </c>
      <c r="F716" t="str">
        <f>('hgyj-gyin'!M713)</f>
        <v>JSO8.1 Just Transition Fund</v>
      </c>
      <c r="G716" t="str">
        <f>('hgyj-gyin'!N713)</f>
        <v>JSO8.1</v>
      </c>
      <c r="H716" t="str">
        <f>('hgyj-gyin'!O713)</f>
        <v>Just Transition Fund</v>
      </c>
    </row>
    <row r="717" spans="1:8" x14ac:dyDescent="0.3">
      <c r="A717" s="17"/>
      <c r="B717" s="5" t="str">
        <f>('hgyj-gyin'!B714)</f>
        <v>Netherlands</v>
      </c>
      <c r="C717" t="str">
        <f>('hgyj-gyin'!J714)</f>
        <v>PO8 JTF specific objective</v>
      </c>
      <c r="D717">
        <f>('hgyj-gyin'!K714)</f>
        <v>8</v>
      </c>
      <c r="E717" t="str">
        <f>('hgyj-gyin'!L714)</f>
        <v>JTF specific objective</v>
      </c>
      <c r="F717" t="str">
        <f>('hgyj-gyin'!M714)</f>
        <v>JSO8.1 Just Transition Fund</v>
      </c>
      <c r="G717" t="str">
        <f>('hgyj-gyin'!N714)</f>
        <v>JSO8.1</v>
      </c>
      <c r="H717" t="str">
        <f>('hgyj-gyin'!O714)</f>
        <v>Just Transition Fund</v>
      </c>
    </row>
    <row r="718" spans="1:8" x14ac:dyDescent="0.3">
      <c r="A718" s="17"/>
      <c r="B718" s="5" t="str">
        <f>('hgyj-gyin'!B715)</f>
        <v>France</v>
      </c>
      <c r="C718" t="str">
        <f>('hgyj-gyin'!J715)</f>
        <v>PO1 Smarter Europe</v>
      </c>
      <c r="D718">
        <f>('hgyj-gyin'!K715)</f>
        <v>1</v>
      </c>
      <c r="E718" t="str">
        <f>('hgyj-gyin'!L715)</f>
        <v>Smarter Europe</v>
      </c>
      <c r="F718" t="str">
        <f>('hgyj-gyin'!M715)</f>
        <v>RSO1.3 Growth and competitiveness of SMEs</v>
      </c>
      <c r="G718" t="str">
        <f>('hgyj-gyin'!N715)</f>
        <v>RSO1.3</v>
      </c>
      <c r="H718" t="str">
        <f>('hgyj-gyin'!O715)</f>
        <v>Growth and competitiveness of SMEs</v>
      </c>
    </row>
    <row r="719" spans="1:8" x14ac:dyDescent="0.3">
      <c r="A719" s="17"/>
      <c r="B719" s="5" t="str">
        <f>('hgyj-gyin'!B716)</f>
        <v>Netherlands</v>
      </c>
      <c r="C719" t="str">
        <f>('hgyj-gyin'!J716)</f>
        <v>PO8 JTF specific objective</v>
      </c>
      <c r="D719">
        <f>('hgyj-gyin'!K716)</f>
        <v>8</v>
      </c>
      <c r="E719" t="str">
        <f>('hgyj-gyin'!L716)</f>
        <v>JTF specific objective</v>
      </c>
      <c r="F719" t="str">
        <f>('hgyj-gyin'!M716)</f>
        <v>JSO8.1 Just Transition Fund</v>
      </c>
      <c r="G719" t="str">
        <f>('hgyj-gyin'!N716)</f>
        <v>JSO8.1</v>
      </c>
      <c r="H719" t="str">
        <f>('hgyj-gyin'!O716)</f>
        <v>Just Transition Fund</v>
      </c>
    </row>
    <row r="720" spans="1:8" x14ac:dyDescent="0.3">
      <c r="A720" s="17"/>
      <c r="B720" s="5" t="str">
        <f>('hgyj-gyin'!B717)</f>
        <v>Netherlands</v>
      </c>
      <c r="C720" t="str">
        <f>('hgyj-gyin'!J717)</f>
        <v>PO1 Smarter Europe</v>
      </c>
      <c r="D720">
        <f>('hgyj-gyin'!K717)</f>
        <v>1</v>
      </c>
      <c r="E720" t="str">
        <f>('hgyj-gyin'!L717)</f>
        <v>Smarter Europe</v>
      </c>
      <c r="F720" t="str">
        <f>('hgyj-gyin'!M717)</f>
        <v>RSO1.1 Enhancing research and innovation</v>
      </c>
      <c r="G720" t="str">
        <f>('hgyj-gyin'!N717)</f>
        <v>RSO1.1</v>
      </c>
      <c r="H720" t="str">
        <f>('hgyj-gyin'!O717)</f>
        <v>Enhancing research and innovation</v>
      </c>
    </row>
    <row r="721" spans="1:8" x14ac:dyDescent="0.3">
      <c r="A721" s="17"/>
      <c r="B721" s="5" t="str">
        <f>('hgyj-gyin'!B718)</f>
        <v>Germany</v>
      </c>
      <c r="C721" t="str">
        <f>('hgyj-gyin'!J718)</f>
        <v>PO4 Social Europe</v>
      </c>
      <c r="D721">
        <f>('hgyj-gyin'!K718)</f>
        <v>4</v>
      </c>
      <c r="E721" t="str">
        <f>('hgyj-gyin'!L718)</f>
        <v>Social Europe</v>
      </c>
      <c r="F721" t="str">
        <f>('hgyj-gyin'!M718)</f>
        <v>ESO4.11 Equal access to quality social and healthcare services</v>
      </c>
      <c r="G721" t="str">
        <f>('hgyj-gyin'!N718)</f>
        <v>ESO4.11</v>
      </c>
      <c r="H721" t="str">
        <f>('hgyj-gyin'!O718)</f>
        <v>Equal access to quality social and healthcare services</v>
      </c>
    </row>
    <row r="722" spans="1:8" x14ac:dyDescent="0.3">
      <c r="A722" s="17"/>
      <c r="B722" s="5" t="str">
        <f>('hgyj-gyin'!B719)</f>
        <v>Netherlands</v>
      </c>
      <c r="C722" t="str">
        <f>('hgyj-gyin'!J719)</f>
        <v>PO1 Smarter Europe</v>
      </c>
      <c r="D722">
        <f>('hgyj-gyin'!K719)</f>
        <v>1</v>
      </c>
      <c r="E722" t="str">
        <f>('hgyj-gyin'!L719)</f>
        <v>Smarter Europe</v>
      </c>
      <c r="F722" t="str">
        <f>('hgyj-gyin'!M719)</f>
        <v>RSO1.1 Enhancing research and innovation</v>
      </c>
      <c r="G722" t="str">
        <f>('hgyj-gyin'!N719)</f>
        <v>RSO1.1</v>
      </c>
      <c r="H722" t="str">
        <f>('hgyj-gyin'!O719)</f>
        <v>Enhancing research and innovation</v>
      </c>
    </row>
    <row r="723" spans="1:8" x14ac:dyDescent="0.3">
      <c r="A723" s="17"/>
      <c r="B723" s="5" t="str">
        <f>('hgyj-gyin'!B720)</f>
        <v>France</v>
      </c>
      <c r="C723" t="str">
        <f>('hgyj-gyin'!J720)</f>
        <v>PO4 Social Europe</v>
      </c>
      <c r="D723">
        <f>('hgyj-gyin'!K720)</f>
        <v>4</v>
      </c>
      <c r="E723" t="str">
        <f>('hgyj-gyin'!L720)</f>
        <v>Social Europe</v>
      </c>
      <c r="F723" t="str">
        <f>('hgyj-gyin'!M720)</f>
        <v>ESO4.6 Quality and inclusive education and training systems</v>
      </c>
      <c r="G723" t="str">
        <f>('hgyj-gyin'!N720)</f>
        <v>ESO4.6</v>
      </c>
      <c r="H723" t="str">
        <f>('hgyj-gyin'!O720)</f>
        <v>Quality and inclusive education and training systems</v>
      </c>
    </row>
    <row r="724" spans="1:8" x14ac:dyDescent="0.3">
      <c r="A724" s="17"/>
      <c r="B724" s="5" t="str">
        <f>('hgyj-gyin'!B721)</f>
        <v>Netherlands</v>
      </c>
      <c r="C724" t="str">
        <f>('hgyj-gyin'!J721)</f>
        <v>PO1 Smarter Europe</v>
      </c>
      <c r="D724">
        <f>('hgyj-gyin'!K721)</f>
        <v>1</v>
      </c>
      <c r="E724" t="str">
        <f>('hgyj-gyin'!L721)</f>
        <v>Smarter Europe</v>
      </c>
      <c r="F724" t="str">
        <f>('hgyj-gyin'!M721)</f>
        <v>RSO1.1 Enhancing research and innovation</v>
      </c>
      <c r="G724" t="str">
        <f>('hgyj-gyin'!N721)</f>
        <v>RSO1.1</v>
      </c>
      <c r="H724" t="str">
        <f>('hgyj-gyin'!O721)</f>
        <v>Enhancing research and innovation</v>
      </c>
    </row>
    <row r="725" spans="1:8" x14ac:dyDescent="0.3">
      <c r="A725" s="17"/>
      <c r="B725" s="5" t="str">
        <f>('hgyj-gyin'!B722)</f>
        <v>France</v>
      </c>
      <c r="C725" t="str">
        <f>('hgyj-gyin'!J722)</f>
        <v>PO5 Europe closer to citizens</v>
      </c>
      <c r="D725">
        <f>('hgyj-gyin'!K722)</f>
        <v>5</v>
      </c>
      <c r="E725" t="str">
        <f>('hgyj-gyin'!L722)</f>
        <v>Europe closer to citizens</v>
      </c>
      <c r="F725" t="str">
        <f>('hgyj-gyin'!M722)</f>
        <v>RSO5.1 Integrated development in urban areas</v>
      </c>
      <c r="G725" t="str">
        <f>('hgyj-gyin'!N722)</f>
        <v>RSO5.1</v>
      </c>
      <c r="H725" t="str">
        <f>('hgyj-gyin'!O722)</f>
        <v>Integrated development in urban areas</v>
      </c>
    </row>
    <row r="726" spans="1:8" x14ac:dyDescent="0.3">
      <c r="A726" s="17"/>
      <c r="B726" s="5" t="str">
        <f>('hgyj-gyin'!B723)</f>
        <v>Netherlands</v>
      </c>
      <c r="C726" t="str">
        <f>('hgyj-gyin'!J723)</f>
        <v>PO8 JTF specific objective</v>
      </c>
      <c r="D726">
        <f>('hgyj-gyin'!K723)</f>
        <v>8</v>
      </c>
      <c r="E726" t="str">
        <f>('hgyj-gyin'!L723)</f>
        <v>JTF specific objective</v>
      </c>
      <c r="F726" t="str">
        <f>('hgyj-gyin'!M723)</f>
        <v>JSO8.1 Just Transition Fund</v>
      </c>
      <c r="G726" t="str">
        <f>('hgyj-gyin'!N723)</f>
        <v>JSO8.1</v>
      </c>
      <c r="H726" t="str">
        <f>('hgyj-gyin'!O723)</f>
        <v>Just Transition Fund</v>
      </c>
    </row>
    <row r="727" spans="1:8" x14ac:dyDescent="0.3">
      <c r="A727" s="17"/>
      <c r="B727" s="5" t="str">
        <f>('hgyj-gyin'!B724)</f>
        <v>Netherlands</v>
      </c>
      <c r="C727" t="str">
        <f>('hgyj-gyin'!J724)</f>
        <v>PO8 JTF specific objective</v>
      </c>
      <c r="D727">
        <f>('hgyj-gyin'!K724)</f>
        <v>8</v>
      </c>
      <c r="E727" t="str">
        <f>('hgyj-gyin'!L724)</f>
        <v>JTF specific objective</v>
      </c>
      <c r="F727" t="str">
        <f>('hgyj-gyin'!M724)</f>
        <v>JSO8.1 Just Transition Fund</v>
      </c>
      <c r="G727" t="str">
        <f>('hgyj-gyin'!N724)</f>
        <v>JSO8.1</v>
      </c>
      <c r="H727" t="str">
        <f>('hgyj-gyin'!O724)</f>
        <v>Just Transition Fund</v>
      </c>
    </row>
    <row r="728" spans="1:8" x14ac:dyDescent="0.3">
      <c r="A728" s="17"/>
      <c r="B728" s="5" t="str">
        <f>('hgyj-gyin'!B725)</f>
        <v>Netherlands</v>
      </c>
      <c r="C728" t="str">
        <f>('hgyj-gyin'!J725)</f>
        <v>PO2 Greener Europe</v>
      </c>
      <c r="D728">
        <f>('hgyj-gyin'!K725)</f>
        <v>2</v>
      </c>
      <c r="E728" t="str">
        <f>('hgyj-gyin'!L725)</f>
        <v>Greener Europe</v>
      </c>
      <c r="F728" t="str">
        <f>('hgyj-gyin'!M725)</f>
        <v>RSO2.2 Renewable energy</v>
      </c>
      <c r="G728" t="str">
        <f>('hgyj-gyin'!N725)</f>
        <v>RSO2.2</v>
      </c>
      <c r="H728" t="str">
        <f>('hgyj-gyin'!O725)</f>
        <v>Renewable energy</v>
      </c>
    </row>
    <row r="729" spans="1:8" x14ac:dyDescent="0.3">
      <c r="A729" s="17"/>
      <c r="B729" s="5" t="str">
        <f>('hgyj-gyin'!B726)</f>
        <v>France</v>
      </c>
      <c r="C729" t="str">
        <f>('hgyj-gyin'!J726)</f>
        <v>PO4 Social Europe</v>
      </c>
      <c r="D729">
        <f>('hgyj-gyin'!K726)</f>
        <v>4</v>
      </c>
      <c r="E729" t="str">
        <f>('hgyj-gyin'!L726)</f>
        <v>Social Europe</v>
      </c>
      <c r="F729" t="str">
        <f>('hgyj-gyin'!M726)</f>
        <v>RSO4.5 Access to health care</v>
      </c>
      <c r="G729" t="str">
        <f>('hgyj-gyin'!N726)</f>
        <v>RSO4.5</v>
      </c>
      <c r="H729" t="str">
        <f>('hgyj-gyin'!O726)</f>
        <v>Access to health care</v>
      </c>
    </row>
    <row r="730" spans="1:8" x14ac:dyDescent="0.3">
      <c r="A730" s="17"/>
      <c r="B730" s="5" t="str">
        <f>('hgyj-gyin'!B727)</f>
        <v>Netherlands</v>
      </c>
      <c r="C730" t="str">
        <f>('hgyj-gyin'!J727)</f>
        <v>PO8 JTF specific objective</v>
      </c>
      <c r="D730">
        <f>('hgyj-gyin'!K727)</f>
        <v>8</v>
      </c>
      <c r="E730" t="str">
        <f>('hgyj-gyin'!L727)</f>
        <v>JTF specific objective</v>
      </c>
      <c r="F730" t="str">
        <f>('hgyj-gyin'!M727)</f>
        <v>JSO8.1 Just Transition Fund</v>
      </c>
      <c r="G730" t="str">
        <f>('hgyj-gyin'!N727)</f>
        <v>JSO8.1</v>
      </c>
      <c r="H730" t="str">
        <f>('hgyj-gyin'!O727)</f>
        <v>Just Transition Fund</v>
      </c>
    </row>
    <row r="731" spans="1:8" x14ac:dyDescent="0.3">
      <c r="A731" s="17"/>
      <c r="B731" s="5" t="str">
        <f>('hgyj-gyin'!B728)</f>
        <v>Netherlands</v>
      </c>
      <c r="C731" t="str">
        <f>('hgyj-gyin'!J728)</f>
        <v>PO8 JTF specific objective</v>
      </c>
      <c r="D731">
        <f>('hgyj-gyin'!K728)</f>
        <v>8</v>
      </c>
      <c r="E731" t="str">
        <f>('hgyj-gyin'!L728)</f>
        <v>JTF specific objective</v>
      </c>
      <c r="F731" t="str">
        <f>('hgyj-gyin'!M728)</f>
        <v>JSO8.1 Just Transition Fund</v>
      </c>
      <c r="G731" t="str">
        <f>('hgyj-gyin'!N728)</f>
        <v>JSO8.1</v>
      </c>
      <c r="H731" t="str">
        <f>('hgyj-gyin'!O728)</f>
        <v>Just Transition Fund</v>
      </c>
    </row>
    <row r="732" spans="1:8" x14ac:dyDescent="0.3">
      <c r="A732" s="17"/>
      <c r="B732" s="5" t="str">
        <f>('hgyj-gyin'!B729)</f>
        <v>France</v>
      </c>
      <c r="C732" t="str">
        <f>('hgyj-gyin'!J729)</f>
        <v>PO2 Greener Europe</v>
      </c>
      <c r="D732">
        <f>('hgyj-gyin'!K729)</f>
        <v>2</v>
      </c>
      <c r="E732" t="str">
        <f>('hgyj-gyin'!L729)</f>
        <v>Greener Europe</v>
      </c>
      <c r="F732" t="str">
        <f>('hgyj-gyin'!M729)</f>
        <v>RSO2.6 Circular economy</v>
      </c>
      <c r="G732" t="str">
        <f>('hgyj-gyin'!N729)</f>
        <v>RSO2.6</v>
      </c>
      <c r="H732" t="str">
        <f>('hgyj-gyin'!O729)</f>
        <v>Circular economy</v>
      </c>
    </row>
    <row r="733" spans="1:8" x14ac:dyDescent="0.3">
      <c r="A733" s="17"/>
      <c r="B733" s="5" t="str">
        <f>('hgyj-gyin'!B730)</f>
        <v>Netherlands</v>
      </c>
      <c r="C733" t="str">
        <f>('hgyj-gyin'!J730)</f>
        <v>PO8 JTF specific objective</v>
      </c>
      <c r="D733">
        <f>('hgyj-gyin'!K730)</f>
        <v>8</v>
      </c>
      <c r="E733" t="str">
        <f>('hgyj-gyin'!L730)</f>
        <v>JTF specific objective</v>
      </c>
      <c r="F733" t="str">
        <f>('hgyj-gyin'!M730)</f>
        <v>JSO8.1 Just Transition Fund</v>
      </c>
      <c r="G733" t="str">
        <f>('hgyj-gyin'!N730)</f>
        <v>JSO8.1</v>
      </c>
      <c r="H733" t="str">
        <f>('hgyj-gyin'!O730)</f>
        <v>Just Transition Fund</v>
      </c>
    </row>
    <row r="734" spans="1:8" x14ac:dyDescent="0.3">
      <c r="A734" s="17"/>
      <c r="B734" s="5" t="str">
        <f>('hgyj-gyin'!B731)</f>
        <v>Netherlands</v>
      </c>
      <c r="C734" t="str">
        <f>('hgyj-gyin'!J731)</f>
        <v>PO8 JTF specific objective</v>
      </c>
      <c r="D734">
        <f>('hgyj-gyin'!K731)</f>
        <v>8</v>
      </c>
      <c r="E734" t="str">
        <f>('hgyj-gyin'!L731)</f>
        <v>JTF specific objective</v>
      </c>
      <c r="F734" t="str">
        <f>('hgyj-gyin'!M731)</f>
        <v>JSO8.1 Just Transition Fund</v>
      </c>
      <c r="G734" t="str">
        <f>('hgyj-gyin'!N731)</f>
        <v>JSO8.1</v>
      </c>
      <c r="H734" t="str">
        <f>('hgyj-gyin'!O731)</f>
        <v>Just Transition Fund</v>
      </c>
    </row>
    <row r="735" spans="1:8" x14ac:dyDescent="0.3">
      <c r="A735" s="17"/>
      <c r="B735" s="5" t="str">
        <f>('hgyj-gyin'!B732)</f>
        <v>Netherlands</v>
      </c>
      <c r="C735" t="str">
        <f>('hgyj-gyin'!J732)</f>
        <v>PO8 JTF specific objective</v>
      </c>
      <c r="D735">
        <f>('hgyj-gyin'!K732)</f>
        <v>8</v>
      </c>
      <c r="E735" t="str">
        <f>('hgyj-gyin'!L732)</f>
        <v>JTF specific objective</v>
      </c>
      <c r="F735" t="str">
        <f>('hgyj-gyin'!M732)</f>
        <v>JSO8.1 Just Transition Fund</v>
      </c>
      <c r="G735" t="str">
        <f>('hgyj-gyin'!N732)</f>
        <v>JSO8.1</v>
      </c>
      <c r="H735" t="str">
        <f>('hgyj-gyin'!O732)</f>
        <v>Just Transition Fund</v>
      </c>
    </row>
    <row r="736" spans="1:8" x14ac:dyDescent="0.3">
      <c r="A736" s="17"/>
      <c r="B736" s="5" t="str">
        <f>('hgyj-gyin'!B733)</f>
        <v>Netherlands</v>
      </c>
      <c r="C736" t="str">
        <f>('hgyj-gyin'!J733)</f>
        <v>PO8 JTF specific objective</v>
      </c>
      <c r="D736">
        <f>('hgyj-gyin'!K733)</f>
        <v>8</v>
      </c>
      <c r="E736" t="str">
        <f>('hgyj-gyin'!L733)</f>
        <v>JTF specific objective</v>
      </c>
      <c r="F736" t="str">
        <f>('hgyj-gyin'!M733)</f>
        <v>JSO8.1 Just Transition Fund</v>
      </c>
      <c r="G736" t="str">
        <f>('hgyj-gyin'!N733)</f>
        <v>JSO8.1</v>
      </c>
      <c r="H736" t="str">
        <f>('hgyj-gyin'!O733)</f>
        <v>Just Transition Fund</v>
      </c>
    </row>
    <row r="737" spans="1:8" x14ac:dyDescent="0.3">
      <c r="A737" s="17"/>
      <c r="B737" s="5" t="str">
        <f>('hgyj-gyin'!B734)</f>
        <v>France</v>
      </c>
      <c r="C737" t="str">
        <f>('hgyj-gyin'!J734)</f>
        <v>PO1 Smarter Europe</v>
      </c>
      <c r="D737">
        <f>('hgyj-gyin'!K734)</f>
        <v>1</v>
      </c>
      <c r="E737" t="str">
        <f>('hgyj-gyin'!L734)</f>
        <v>Smarter Europe</v>
      </c>
      <c r="F737" t="str">
        <f>('hgyj-gyin'!M734)</f>
        <v>RSO1.3 Growth and competitiveness of SMEs</v>
      </c>
      <c r="G737" t="str">
        <f>('hgyj-gyin'!N734)</f>
        <v>RSO1.3</v>
      </c>
      <c r="H737" t="str">
        <f>('hgyj-gyin'!O734)</f>
        <v>Growth and competitiveness of SMEs</v>
      </c>
    </row>
    <row r="738" spans="1:8" x14ac:dyDescent="0.3">
      <c r="A738" s="17"/>
      <c r="B738" s="5" t="str">
        <f>('hgyj-gyin'!B735)</f>
        <v>Netherlands</v>
      </c>
      <c r="C738" t="str">
        <f>('hgyj-gyin'!J735)</f>
        <v>PO1 Smarter Europe</v>
      </c>
      <c r="D738">
        <f>('hgyj-gyin'!K735)</f>
        <v>1</v>
      </c>
      <c r="E738" t="str">
        <f>('hgyj-gyin'!L735)</f>
        <v>Smarter Europe</v>
      </c>
      <c r="F738" t="str">
        <f>('hgyj-gyin'!M735)</f>
        <v>RSO1.1 Enhancing research and innovation</v>
      </c>
      <c r="G738" t="str">
        <f>('hgyj-gyin'!N735)</f>
        <v>RSO1.1</v>
      </c>
      <c r="H738" t="str">
        <f>('hgyj-gyin'!O735)</f>
        <v>Enhancing research and innovation</v>
      </c>
    </row>
    <row r="739" spans="1:8" x14ac:dyDescent="0.3">
      <c r="A739" s="17"/>
      <c r="B739" s="5" t="str">
        <f>('hgyj-gyin'!B736)</f>
        <v>Netherlands</v>
      </c>
      <c r="C739" t="str">
        <f>('hgyj-gyin'!J736)</f>
        <v>PO8 JTF specific objective</v>
      </c>
      <c r="D739">
        <f>('hgyj-gyin'!K736)</f>
        <v>8</v>
      </c>
      <c r="E739" t="str">
        <f>('hgyj-gyin'!L736)</f>
        <v>JTF specific objective</v>
      </c>
      <c r="F739" t="str">
        <f>('hgyj-gyin'!M736)</f>
        <v>JSO8.1 Just Transition Fund</v>
      </c>
      <c r="G739" t="str">
        <f>('hgyj-gyin'!N736)</f>
        <v>JSO8.1</v>
      </c>
      <c r="H739" t="str">
        <f>('hgyj-gyin'!O736)</f>
        <v>Just Transition Fund</v>
      </c>
    </row>
    <row r="740" spans="1:8" x14ac:dyDescent="0.3">
      <c r="A740" s="17"/>
      <c r="B740" s="5" t="str">
        <f>('hgyj-gyin'!B737)</f>
        <v>Netherlands</v>
      </c>
      <c r="C740" t="str">
        <f>('hgyj-gyin'!J737)</f>
        <v>PO2 Greener Europe</v>
      </c>
      <c r="D740">
        <f>('hgyj-gyin'!K737)</f>
        <v>2</v>
      </c>
      <c r="E740" t="str">
        <f>('hgyj-gyin'!L737)</f>
        <v>Greener Europe</v>
      </c>
      <c r="F740" t="str">
        <f>('hgyj-gyin'!M737)</f>
        <v>RSO2.3 Smart energy systems</v>
      </c>
      <c r="G740" t="str">
        <f>('hgyj-gyin'!N737)</f>
        <v>RSO2.3</v>
      </c>
      <c r="H740" t="str">
        <f>('hgyj-gyin'!O737)</f>
        <v>Smart energy systems</v>
      </c>
    </row>
    <row r="741" spans="1:8" x14ac:dyDescent="0.3">
      <c r="A741" s="17"/>
      <c r="B741" s="5" t="str">
        <f>('hgyj-gyin'!B738)</f>
        <v>Netherlands</v>
      </c>
      <c r="C741" t="str">
        <f>('hgyj-gyin'!J738)</f>
        <v>PO8 JTF specific objective</v>
      </c>
      <c r="D741">
        <f>('hgyj-gyin'!K738)</f>
        <v>8</v>
      </c>
      <c r="E741" t="str">
        <f>('hgyj-gyin'!L738)</f>
        <v>JTF specific objective</v>
      </c>
      <c r="F741" t="str">
        <f>('hgyj-gyin'!M738)</f>
        <v>JSO8.1 Just Transition Fund</v>
      </c>
      <c r="G741" t="str">
        <f>('hgyj-gyin'!N738)</f>
        <v>JSO8.1</v>
      </c>
      <c r="H741" t="str">
        <f>('hgyj-gyin'!O738)</f>
        <v>Just Transition Fund</v>
      </c>
    </row>
    <row r="742" spans="1:8" x14ac:dyDescent="0.3">
      <c r="A742" s="17"/>
      <c r="B742" s="5" t="str">
        <f>('hgyj-gyin'!B739)</f>
        <v>Netherlands</v>
      </c>
      <c r="C742" t="str">
        <f>('hgyj-gyin'!J739)</f>
        <v>PO8 JTF specific objective</v>
      </c>
      <c r="D742">
        <f>('hgyj-gyin'!K739)</f>
        <v>8</v>
      </c>
      <c r="E742" t="str">
        <f>('hgyj-gyin'!L739)</f>
        <v>JTF specific objective</v>
      </c>
      <c r="F742" t="str">
        <f>('hgyj-gyin'!M739)</f>
        <v>JSO8.1 Just Transition Fund</v>
      </c>
      <c r="G742" t="str">
        <f>('hgyj-gyin'!N739)</f>
        <v>JSO8.1</v>
      </c>
      <c r="H742" t="str">
        <f>('hgyj-gyin'!O739)</f>
        <v>Just Transition Fund</v>
      </c>
    </row>
    <row r="743" spans="1:8" x14ac:dyDescent="0.3">
      <c r="A743" s="17"/>
      <c r="B743" s="5" t="str">
        <f>('hgyj-gyin'!B740)</f>
        <v>Netherlands</v>
      </c>
      <c r="C743" t="str">
        <f>('hgyj-gyin'!J740)</f>
        <v>PO8 JTF specific objective</v>
      </c>
      <c r="D743">
        <f>('hgyj-gyin'!K740)</f>
        <v>8</v>
      </c>
      <c r="E743" t="str">
        <f>('hgyj-gyin'!L740)</f>
        <v>JTF specific objective</v>
      </c>
      <c r="F743" t="str">
        <f>('hgyj-gyin'!M740)</f>
        <v>JSO8.1 Just Transition Fund</v>
      </c>
      <c r="G743" t="str">
        <f>('hgyj-gyin'!N740)</f>
        <v>JSO8.1</v>
      </c>
      <c r="H743" t="str">
        <f>('hgyj-gyin'!O740)</f>
        <v>Just Transition Fund</v>
      </c>
    </row>
    <row r="744" spans="1:8" x14ac:dyDescent="0.3">
      <c r="A744" s="17"/>
      <c r="B744" s="5" t="str">
        <f>('hgyj-gyin'!B741)</f>
        <v>Netherlands</v>
      </c>
      <c r="C744" t="str">
        <f>('hgyj-gyin'!J741)</f>
        <v>PO8 JTF specific objective</v>
      </c>
      <c r="D744">
        <f>('hgyj-gyin'!K741)</f>
        <v>8</v>
      </c>
      <c r="E744" t="str">
        <f>('hgyj-gyin'!L741)</f>
        <v>JTF specific objective</v>
      </c>
      <c r="F744" t="str">
        <f>('hgyj-gyin'!M741)</f>
        <v>JSO8.1 Just Transition Fund</v>
      </c>
      <c r="G744" t="str">
        <f>('hgyj-gyin'!N741)</f>
        <v>JSO8.1</v>
      </c>
      <c r="H744" t="str">
        <f>('hgyj-gyin'!O741)</f>
        <v>Just Transition Fund</v>
      </c>
    </row>
    <row r="745" spans="1:8" x14ac:dyDescent="0.3">
      <c r="A745" s="17"/>
      <c r="B745" s="5" t="str">
        <f>('hgyj-gyin'!B742)</f>
        <v>Poland</v>
      </c>
      <c r="C745" t="str">
        <f>('hgyj-gyin'!J742)</f>
        <v>PO4 Social Europe</v>
      </c>
      <c r="D745">
        <f>('hgyj-gyin'!K742)</f>
        <v>4</v>
      </c>
      <c r="E745" t="str">
        <f>('hgyj-gyin'!L742)</f>
        <v>Social Europe</v>
      </c>
      <c r="F745" t="str">
        <f>('hgyj-gyin'!M742)</f>
        <v>ESO4.9 Integration of third country nationals</v>
      </c>
      <c r="G745" t="str">
        <f>('hgyj-gyin'!N742)</f>
        <v>ESO4.9</v>
      </c>
      <c r="H745" t="str">
        <f>('hgyj-gyin'!O742)</f>
        <v>Integration of third country nationals</v>
      </c>
    </row>
    <row r="746" spans="1:8" x14ac:dyDescent="0.3">
      <c r="A746" s="17"/>
      <c r="B746" s="5" t="str">
        <f>('hgyj-gyin'!B743)</f>
        <v>Greece</v>
      </c>
      <c r="C746" t="str">
        <f>('hgyj-gyin'!J743)</f>
        <v>PO4 Social Europe</v>
      </c>
      <c r="D746">
        <f>('hgyj-gyin'!K743)</f>
        <v>4</v>
      </c>
      <c r="E746" t="str">
        <f>('hgyj-gyin'!L743)</f>
        <v>Social Europe</v>
      </c>
      <c r="F746" t="str">
        <f>('hgyj-gyin'!M743)</f>
        <v>ESO4.7 Lifelong learning and career transitions</v>
      </c>
      <c r="G746" t="str">
        <f>('hgyj-gyin'!N743)</f>
        <v>ESO4.7</v>
      </c>
      <c r="H746" t="str">
        <f>('hgyj-gyin'!O743)</f>
        <v>Lifelong learning and career transitions</v>
      </c>
    </row>
    <row r="747" spans="1:8" x14ac:dyDescent="0.3">
      <c r="A747" s="17"/>
      <c r="B747" s="5" t="str">
        <f>('hgyj-gyin'!B744)</f>
        <v>Netherlands</v>
      </c>
      <c r="C747" t="str">
        <f>('hgyj-gyin'!J744)</f>
        <v>PO2 Greener Europe</v>
      </c>
      <c r="D747">
        <f>('hgyj-gyin'!K744)</f>
        <v>2</v>
      </c>
      <c r="E747" t="str">
        <f>('hgyj-gyin'!L744)</f>
        <v>Greener Europe</v>
      </c>
      <c r="F747" t="str">
        <f>('hgyj-gyin'!M744)</f>
        <v>RSO2.3 Smart energy systems</v>
      </c>
      <c r="G747" t="str">
        <f>('hgyj-gyin'!N744)</f>
        <v>RSO2.3</v>
      </c>
      <c r="H747" t="str">
        <f>('hgyj-gyin'!O744)</f>
        <v>Smart energy systems</v>
      </c>
    </row>
    <row r="748" spans="1:8" x14ac:dyDescent="0.3">
      <c r="A748" s="17"/>
      <c r="B748" s="5" t="str">
        <f>('hgyj-gyin'!B745)</f>
        <v>Poland</v>
      </c>
      <c r="C748" t="str">
        <f>('hgyj-gyin'!J745)</f>
        <v>PO2 Greener Europe</v>
      </c>
      <c r="D748">
        <f>('hgyj-gyin'!K745)</f>
        <v>2</v>
      </c>
      <c r="E748" t="str">
        <f>('hgyj-gyin'!L745)</f>
        <v>Greener Europe</v>
      </c>
      <c r="F748" t="str">
        <f>('hgyj-gyin'!M745)</f>
        <v>RSO2.7 Nature protection and biodiversity</v>
      </c>
      <c r="G748" t="str">
        <f>('hgyj-gyin'!N745)</f>
        <v>RSO2.7</v>
      </c>
      <c r="H748" t="str">
        <f>('hgyj-gyin'!O745)</f>
        <v>Nature protection and biodiversity</v>
      </c>
    </row>
    <row r="749" spans="1:8" x14ac:dyDescent="0.3">
      <c r="A749" s="17"/>
      <c r="B749" s="5" t="str">
        <f>('hgyj-gyin'!B746)</f>
        <v>Italy</v>
      </c>
      <c r="C749" t="str">
        <f>('hgyj-gyin'!J746)</f>
        <v>PO2 Greener Europe</v>
      </c>
      <c r="D749">
        <f>('hgyj-gyin'!K746)</f>
        <v>2</v>
      </c>
      <c r="E749" t="str">
        <f>('hgyj-gyin'!L746)</f>
        <v>Greener Europe</v>
      </c>
      <c r="F749" t="str">
        <f>('hgyj-gyin'!M746)</f>
        <v>RSO2.1 Energy efficiency</v>
      </c>
      <c r="G749" t="str">
        <f>('hgyj-gyin'!N746)</f>
        <v>RSO2.1</v>
      </c>
      <c r="H749" t="str">
        <f>('hgyj-gyin'!O746)</f>
        <v>Energy efficiency</v>
      </c>
    </row>
    <row r="750" spans="1:8" x14ac:dyDescent="0.3">
      <c r="A750" s="17"/>
      <c r="B750" s="5" t="str">
        <f>('hgyj-gyin'!B747)</f>
        <v>Netherlands</v>
      </c>
      <c r="C750" t="str">
        <f>('hgyj-gyin'!J747)</f>
        <v>PO1 Smarter Europe</v>
      </c>
      <c r="D750">
        <f>('hgyj-gyin'!K747)</f>
        <v>1</v>
      </c>
      <c r="E750" t="str">
        <f>('hgyj-gyin'!L747)</f>
        <v>Smarter Europe</v>
      </c>
      <c r="F750" t="str">
        <f>('hgyj-gyin'!M747)</f>
        <v>RSO1.1 Enhancing research and innovation</v>
      </c>
      <c r="G750" t="str">
        <f>('hgyj-gyin'!N747)</f>
        <v>RSO1.1</v>
      </c>
      <c r="H750" t="str">
        <f>('hgyj-gyin'!O747)</f>
        <v>Enhancing research and innovation</v>
      </c>
    </row>
    <row r="751" spans="1:8" x14ac:dyDescent="0.3">
      <c r="A751" s="17"/>
      <c r="B751" s="5" t="str">
        <f>('hgyj-gyin'!B748)</f>
        <v>Netherlands</v>
      </c>
      <c r="C751" t="str">
        <f>('hgyj-gyin'!J748)</f>
        <v>PO8 JTF specific objective</v>
      </c>
      <c r="D751">
        <f>('hgyj-gyin'!K748)</f>
        <v>8</v>
      </c>
      <c r="E751" t="str">
        <f>('hgyj-gyin'!L748)</f>
        <v>JTF specific objective</v>
      </c>
      <c r="F751" t="str">
        <f>('hgyj-gyin'!M748)</f>
        <v>JSO8.1 Just Transition Fund</v>
      </c>
      <c r="G751" t="str">
        <f>('hgyj-gyin'!N748)</f>
        <v>JSO8.1</v>
      </c>
      <c r="H751" t="str">
        <f>('hgyj-gyin'!O748)</f>
        <v>Just Transition Fund</v>
      </c>
    </row>
    <row r="752" spans="1:8" x14ac:dyDescent="0.3">
      <c r="A752" s="17"/>
      <c r="B752" s="5" t="str">
        <f>('hgyj-gyin'!B749)</f>
        <v>Netherlands</v>
      </c>
      <c r="C752" t="str">
        <f>('hgyj-gyin'!J749)</f>
        <v>PO1 Smarter Europe</v>
      </c>
      <c r="D752">
        <f>('hgyj-gyin'!K749)</f>
        <v>1</v>
      </c>
      <c r="E752" t="str">
        <f>('hgyj-gyin'!L749)</f>
        <v>Smarter Europe</v>
      </c>
      <c r="F752" t="str">
        <f>('hgyj-gyin'!M749)</f>
        <v>RSO1.1 Enhancing research and innovation</v>
      </c>
      <c r="G752" t="str">
        <f>('hgyj-gyin'!N749)</f>
        <v>RSO1.1</v>
      </c>
      <c r="H752" t="str">
        <f>('hgyj-gyin'!O749)</f>
        <v>Enhancing research and innovation</v>
      </c>
    </row>
    <row r="753" spans="1:8" x14ac:dyDescent="0.3">
      <c r="A753" s="17"/>
      <c r="B753" s="5" t="str">
        <f>('hgyj-gyin'!B750)</f>
        <v>Netherlands</v>
      </c>
      <c r="C753" t="str">
        <f>('hgyj-gyin'!J750)</f>
        <v>PO8 JTF specific objective</v>
      </c>
      <c r="D753">
        <f>('hgyj-gyin'!K750)</f>
        <v>8</v>
      </c>
      <c r="E753" t="str">
        <f>('hgyj-gyin'!L750)</f>
        <v>JTF specific objective</v>
      </c>
      <c r="F753" t="str">
        <f>('hgyj-gyin'!M750)</f>
        <v>JSO8.1 Just Transition Fund</v>
      </c>
      <c r="G753" t="str">
        <f>('hgyj-gyin'!N750)</f>
        <v>JSO8.1</v>
      </c>
      <c r="H753" t="str">
        <f>('hgyj-gyin'!O750)</f>
        <v>Just Transition Fund</v>
      </c>
    </row>
    <row r="754" spans="1:8" x14ac:dyDescent="0.3">
      <c r="A754" s="17"/>
      <c r="B754" s="5" t="str">
        <f>('hgyj-gyin'!B751)</f>
        <v>France</v>
      </c>
      <c r="C754" t="str">
        <f>('hgyj-gyin'!J751)</f>
        <v>PO2 Greener Europe</v>
      </c>
      <c r="D754">
        <f>('hgyj-gyin'!K751)</f>
        <v>2</v>
      </c>
      <c r="E754" t="str">
        <f>('hgyj-gyin'!L751)</f>
        <v>Greener Europe</v>
      </c>
      <c r="F754" t="str">
        <f>('hgyj-gyin'!M751)</f>
        <v>RSO2.2 Renewable energy</v>
      </c>
      <c r="G754" t="str">
        <f>('hgyj-gyin'!N751)</f>
        <v>RSO2.2</v>
      </c>
      <c r="H754" t="str">
        <f>('hgyj-gyin'!O751)</f>
        <v>Renewable energy</v>
      </c>
    </row>
    <row r="755" spans="1:8" x14ac:dyDescent="0.3">
      <c r="A755" s="17"/>
      <c r="B755" s="5" t="str">
        <f>('hgyj-gyin'!B752)</f>
        <v>Netherlands</v>
      </c>
      <c r="C755" t="str">
        <f>('hgyj-gyin'!J752)</f>
        <v>PO2 Greener Europe</v>
      </c>
      <c r="D755">
        <f>('hgyj-gyin'!K752)</f>
        <v>2</v>
      </c>
      <c r="E755" t="str">
        <f>('hgyj-gyin'!L752)</f>
        <v>Greener Europe</v>
      </c>
      <c r="F755" t="str">
        <f>('hgyj-gyin'!M752)</f>
        <v>RSO2.2 Renewable energy</v>
      </c>
      <c r="G755" t="str">
        <f>('hgyj-gyin'!N752)</f>
        <v>RSO2.2</v>
      </c>
      <c r="H755" t="str">
        <f>('hgyj-gyin'!O752)</f>
        <v>Renewable energy</v>
      </c>
    </row>
    <row r="756" spans="1:8" x14ac:dyDescent="0.3">
      <c r="A756" s="17"/>
      <c r="B756" s="5" t="str">
        <f>('hgyj-gyin'!B753)</f>
        <v>Netherlands</v>
      </c>
      <c r="C756" t="str">
        <f>('hgyj-gyin'!J753)</f>
        <v>PO2 Greener Europe</v>
      </c>
      <c r="D756">
        <f>('hgyj-gyin'!K753)</f>
        <v>2</v>
      </c>
      <c r="E756" t="str">
        <f>('hgyj-gyin'!L753)</f>
        <v>Greener Europe</v>
      </c>
      <c r="F756" t="str">
        <f>('hgyj-gyin'!M753)</f>
        <v>RSO2.2 Renewable energy</v>
      </c>
      <c r="G756" t="str">
        <f>('hgyj-gyin'!N753)</f>
        <v>RSO2.2</v>
      </c>
      <c r="H756" t="str">
        <f>('hgyj-gyin'!O753)</f>
        <v>Renewable energy</v>
      </c>
    </row>
    <row r="757" spans="1:8" x14ac:dyDescent="0.3">
      <c r="A757" s="17"/>
      <c r="B757" s="5" t="str">
        <f>('hgyj-gyin'!B754)</f>
        <v>Germany</v>
      </c>
      <c r="C757" t="str">
        <f>('hgyj-gyin'!J754)</f>
        <v>PO1 Smarter Europe</v>
      </c>
      <c r="D757">
        <f>('hgyj-gyin'!K754)</f>
        <v>1</v>
      </c>
      <c r="E757" t="str">
        <f>('hgyj-gyin'!L754)</f>
        <v>Smarter Europe</v>
      </c>
      <c r="F757" t="str">
        <f>('hgyj-gyin'!M754)</f>
        <v>RSO1.3 Growth and competitiveness of SMEs</v>
      </c>
      <c r="G757" t="str">
        <f>('hgyj-gyin'!N754)</f>
        <v>RSO1.3</v>
      </c>
      <c r="H757" t="str">
        <f>('hgyj-gyin'!O754)</f>
        <v>Growth and competitiveness of SMEs</v>
      </c>
    </row>
    <row r="758" spans="1:8" x14ac:dyDescent="0.3">
      <c r="A758" s="17"/>
      <c r="B758" s="5" t="str">
        <f>('hgyj-gyin'!B755)</f>
        <v>Italy</v>
      </c>
      <c r="C758" t="str">
        <f>('hgyj-gyin'!J755)</f>
        <v>PO4 Social Europe</v>
      </c>
      <c r="D758">
        <f>('hgyj-gyin'!K755)</f>
        <v>4</v>
      </c>
      <c r="E758" t="str">
        <f>('hgyj-gyin'!L755)</f>
        <v>Social Europe</v>
      </c>
      <c r="F758" t="str">
        <f>('hgyj-gyin'!M755)</f>
        <v>ESO4.11 Equal access to quality social and healthcare services</v>
      </c>
      <c r="G758" t="str">
        <f>('hgyj-gyin'!N755)</f>
        <v>ESO4.11</v>
      </c>
      <c r="H758" t="str">
        <f>('hgyj-gyin'!O755)</f>
        <v>Equal access to quality social and healthcare services</v>
      </c>
    </row>
    <row r="759" spans="1:8" x14ac:dyDescent="0.3">
      <c r="A759" s="17"/>
      <c r="B759" s="5" t="str">
        <f>('hgyj-gyin'!B756)</f>
        <v>Estonia</v>
      </c>
      <c r="C759" t="str">
        <f>('hgyj-gyin'!J756)</f>
        <v>PO1 Borders and visa</v>
      </c>
      <c r="D759">
        <f>('hgyj-gyin'!K756)</f>
        <v>1</v>
      </c>
      <c r="E759" t="str">
        <f>('hgyj-gyin'!L756)</f>
        <v>Borders and visa</v>
      </c>
      <c r="F759" t="str">
        <f>('hgyj-gyin'!M756)</f>
        <v>1 European integrated border management</v>
      </c>
      <c r="G759">
        <f>('hgyj-gyin'!N756)</f>
        <v>1</v>
      </c>
      <c r="H759" t="str">
        <f>('hgyj-gyin'!O756)</f>
        <v>European integrated border management</v>
      </c>
    </row>
    <row r="760" spans="1:8" x14ac:dyDescent="0.3">
      <c r="A760" s="17"/>
      <c r="B760" s="5" t="str">
        <f>('hgyj-gyin'!B757)</f>
        <v>Estonia</v>
      </c>
      <c r="C760" t="str">
        <f>('hgyj-gyin'!J757)</f>
        <v>PO1 Borders and visa</v>
      </c>
      <c r="D760">
        <f>('hgyj-gyin'!K757)</f>
        <v>1</v>
      </c>
      <c r="E760" t="str">
        <f>('hgyj-gyin'!L757)</f>
        <v>Borders and visa</v>
      </c>
      <c r="F760" t="str">
        <f>('hgyj-gyin'!M757)</f>
        <v>1 European integrated border management</v>
      </c>
      <c r="G760">
        <f>('hgyj-gyin'!N757)</f>
        <v>1</v>
      </c>
      <c r="H760" t="str">
        <f>('hgyj-gyin'!O757)</f>
        <v>European integrated border management</v>
      </c>
    </row>
    <row r="761" spans="1:8" x14ac:dyDescent="0.3">
      <c r="A761" s="17"/>
      <c r="B761" s="5" t="str">
        <f>('hgyj-gyin'!B758)</f>
        <v>Netherlands</v>
      </c>
      <c r="C761" t="str">
        <f>('hgyj-gyin'!J758)</f>
        <v>PO1 Smarter Europe</v>
      </c>
      <c r="D761">
        <f>('hgyj-gyin'!K758)</f>
        <v>1</v>
      </c>
      <c r="E761" t="str">
        <f>('hgyj-gyin'!L758)</f>
        <v>Smarter Europe</v>
      </c>
      <c r="F761" t="str">
        <f>('hgyj-gyin'!M758)</f>
        <v>RSO1.1 Enhancing research and innovation</v>
      </c>
      <c r="G761" t="str">
        <f>('hgyj-gyin'!N758)</f>
        <v>RSO1.1</v>
      </c>
      <c r="H761" t="str">
        <f>('hgyj-gyin'!O758)</f>
        <v>Enhancing research and innovation</v>
      </c>
    </row>
    <row r="762" spans="1:8" x14ac:dyDescent="0.3">
      <c r="A762" s="17"/>
      <c r="B762" s="5" t="str">
        <f>('hgyj-gyin'!B759)</f>
        <v>Netherlands</v>
      </c>
      <c r="C762" t="str">
        <f>('hgyj-gyin'!J759)</f>
        <v>PO2 Greener Europe</v>
      </c>
      <c r="D762">
        <f>('hgyj-gyin'!K759)</f>
        <v>2</v>
      </c>
      <c r="E762" t="str">
        <f>('hgyj-gyin'!L759)</f>
        <v>Greener Europe</v>
      </c>
      <c r="F762" t="str">
        <f>('hgyj-gyin'!M759)</f>
        <v>RSO2.2 Renewable energy</v>
      </c>
      <c r="G762" t="str">
        <f>('hgyj-gyin'!N759)</f>
        <v>RSO2.2</v>
      </c>
      <c r="H762" t="str">
        <f>('hgyj-gyin'!O759)</f>
        <v>Renewable energy</v>
      </c>
    </row>
    <row r="763" spans="1:8" x14ac:dyDescent="0.3">
      <c r="A763" s="17"/>
      <c r="B763" s="5" t="str">
        <f>('hgyj-gyin'!B760)</f>
        <v>Poland</v>
      </c>
      <c r="C763" t="str">
        <f>('hgyj-gyin'!J760)</f>
        <v>PO1 Borders and visa</v>
      </c>
      <c r="D763">
        <f>('hgyj-gyin'!K760)</f>
        <v>1</v>
      </c>
      <c r="E763" t="str">
        <f>('hgyj-gyin'!L760)</f>
        <v>Borders and visa</v>
      </c>
      <c r="F763" t="str">
        <f>('hgyj-gyin'!M760)</f>
        <v>2 Common visa policy</v>
      </c>
      <c r="G763">
        <f>('hgyj-gyin'!N760)</f>
        <v>2</v>
      </c>
      <c r="H763" t="str">
        <f>('hgyj-gyin'!O760)</f>
        <v>Common visa policy</v>
      </c>
    </row>
    <row r="764" spans="1:8" x14ac:dyDescent="0.3">
      <c r="A764" s="17"/>
      <c r="B764" s="5" t="str">
        <f>('hgyj-gyin'!B761)</f>
        <v>Poland</v>
      </c>
      <c r="C764" t="str">
        <f>('hgyj-gyin'!J761)</f>
        <v>PO1 Borders and visa</v>
      </c>
      <c r="D764">
        <f>('hgyj-gyin'!K761)</f>
        <v>1</v>
      </c>
      <c r="E764" t="str">
        <f>('hgyj-gyin'!L761)</f>
        <v>Borders and visa</v>
      </c>
      <c r="F764" t="str">
        <f>('hgyj-gyin'!M761)</f>
        <v>1 European integrated border management</v>
      </c>
      <c r="G764">
        <f>('hgyj-gyin'!N761)</f>
        <v>1</v>
      </c>
      <c r="H764" t="str">
        <f>('hgyj-gyin'!O761)</f>
        <v>European integrated border management</v>
      </c>
    </row>
    <row r="765" spans="1:8" x14ac:dyDescent="0.3">
      <c r="A765" s="17"/>
      <c r="B765" s="5" t="str">
        <f>('hgyj-gyin'!B762)</f>
        <v>Estonia</v>
      </c>
      <c r="C765" t="str">
        <f>('hgyj-gyin'!J762)</f>
        <v>PO1 Borders and visa</v>
      </c>
      <c r="D765">
        <f>('hgyj-gyin'!K762)</f>
        <v>1</v>
      </c>
      <c r="E765" t="str">
        <f>('hgyj-gyin'!L762)</f>
        <v>Borders and visa</v>
      </c>
      <c r="F765" t="str">
        <f>('hgyj-gyin'!M762)</f>
        <v>1 European integrated border management</v>
      </c>
      <c r="G765">
        <f>('hgyj-gyin'!N762)</f>
        <v>1</v>
      </c>
      <c r="H765" t="str">
        <f>('hgyj-gyin'!O762)</f>
        <v>European integrated border management</v>
      </c>
    </row>
    <row r="766" spans="1:8" x14ac:dyDescent="0.3">
      <c r="A766" s="17"/>
      <c r="B766" s="5" t="str">
        <f>('hgyj-gyin'!B763)</f>
        <v>Estonia</v>
      </c>
      <c r="C766" t="str">
        <f>('hgyj-gyin'!J763)</f>
        <v>PO1 Borders and visa</v>
      </c>
      <c r="D766">
        <f>('hgyj-gyin'!K763)</f>
        <v>1</v>
      </c>
      <c r="E766" t="str">
        <f>('hgyj-gyin'!L763)</f>
        <v>Borders and visa</v>
      </c>
      <c r="F766" t="str">
        <f>('hgyj-gyin'!M763)</f>
        <v>1 European integrated border management</v>
      </c>
      <c r="G766">
        <f>('hgyj-gyin'!N763)</f>
        <v>1</v>
      </c>
      <c r="H766" t="str">
        <f>('hgyj-gyin'!O763)</f>
        <v>European integrated border management</v>
      </c>
    </row>
    <row r="767" spans="1:8" x14ac:dyDescent="0.3">
      <c r="A767" s="17"/>
      <c r="B767" s="5" t="str">
        <f>('hgyj-gyin'!B764)</f>
        <v>Poland</v>
      </c>
      <c r="C767" t="str">
        <f>('hgyj-gyin'!J764)</f>
        <v>PO3 Connected Europe</v>
      </c>
      <c r="D767">
        <f>('hgyj-gyin'!K764)</f>
        <v>3</v>
      </c>
      <c r="E767" t="str">
        <f>('hgyj-gyin'!L764)</f>
        <v>Connected Europe</v>
      </c>
      <c r="F767" t="str">
        <f>('hgyj-gyin'!M764)</f>
        <v>RSO3.2 Sustainable transport</v>
      </c>
      <c r="G767" t="str">
        <f>('hgyj-gyin'!N764)</f>
        <v>RSO3.2</v>
      </c>
      <c r="H767" t="str">
        <f>('hgyj-gyin'!O764)</f>
        <v>Sustainable transport</v>
      </c>
    </row>
    <row r="768" spans="1:8" x14ac:dyDescent="0.3">
      <c r="A768" s="17"/>
      <c r="B768" s="5" t="str">
        <f>('hgyj-gyin'!B765)</f>
        <v>Finland</v>
      </c>
      <c r="C768" t="str">
        <f>('hgyj-gyin'!J765)</f>
        <v>PO1 Smarter Europe</v>
      </c>
      <c r="D768">
        <f>('hgyj-gyin'!K765)</f>
        <v>1</v>
      </c>
      <c r="E768" t="str">
        <f>('hgyj-gyin'!L765)</f>
        <v>Smarter Europe</v>
      </c>
      <c r="F768" t="str">
        <f>('hgyj-gyin'!M765)</f>
        <v>RSO1.3 Growth and competitiveness of SMEs</v>
      </c>
      <c r="G768" t="str">
        <f>('hgyj-gyin'!N765)</f>
        <v>RSO1.3</v>
      </c>
      <c r="H768" t="str">
        <f>('hgyj-gyin'!O765)</f>
        <v>Growth and competitiveness of SMEs</v>
      </c>
    </row>
    <row r="769" spans="1:8" x14ac:dyDescent="0.3">
      <c r="A769" s="17"/>
      <c r="B769" s="5" t="str">
        <f>('hgyj-gyin'!B766)</f>
        <v>Poland</v>
      </c>
      <c r="C769" t="str">
        <f>('hgyj-gyin'!J766)</f>
        <v>PO1 Borders and visa</v>
      </c>
      <c r="D769">
        <f>('hgyj-gyin'!K766)</f>
        <v>1</v>
      </c>
      <c r="E769" t="str">
        <f>('hgyj-gyin'!L766)</f>
        <v>Borders and visa</v>
      </c>
      <c r="F769" t="str">
        <f>('hgyj-gyin'!M766)</f>
        <v>1 European integrated border management</v>
      </c>
      <c r="G769">
        <f>('hgyj-gyin'!N766)</f>
        <v>1</v>
      </c>
      <c r="H769" t="str">
        <f>('hgyj-gyin'!O766)</f>
        <v>European integrated border management</v>
      </c>
    </row>
    <row r="770" spans="1:8" x14ac:dyDescent="0.3">
      <c r="A770" s="17"/>
      <c r="B770" s="5" t="str">
        <f>('hgyj-gyin'!B767)</f>
        <v>Estonia</v>
      </c>
      <c r="C770" t="str">
        <f>('hgyj-gyin'!J767)</f>
        <v>PO1 Borders and visa</v>
      </c>
      <c r="D770">
        <f>('hgyj-gyin'!K767)</f>
        <v>1</v>
      </c>
      <c r="E770" t="str">
        <f>('hgyj-gyin'!L767)</f>
        <v>Borders and visa</v>
      </c>
      <c r="F770" t="str">
        <f>('hgyj-gyin'!M767)</f>
        <v>1 European integrated border management</v>
      </c>
      <c r="G770">
        <f>('hgyj-gyin'!N767)</f>
        <v>1</v>
      </c>
      <c r="H770" t="str">
        <f>('hgyj-gyin'!O767)</f>
        <v>European integrated border management</v>
      </c>
    </row>
    <row r="771" spans="1:8" x14ac:dyDescent="0.3">
      <c r="A771" s="17"/>
      <c r="B771" s="5" t="str">
        <f>('hgyj-gyin'!B768)</f>
        <v>Interreg</v>
      </c>
      <c r="C771" t="str">
        <f>('hgyj-gyin'!J768)</f>
        <v>PO1 Smarter Europe</v>
      </c>
      <c r="D771">
        <f>('hgyj-gyin'!K768)</f>
        <v>1</v>
      </c>
      <c r="E771" t="str">
        <f>('hgyj-gyin'!L768)</f>
        <v>Smarter Europe</v>
      </c>
      <c r="F771" t="str">
        <f>('hgyj-gyin'!M768)</f>
        <v>RSO1.3 Growth and competitiveness of SMEs</v>
      </c>
      <c r="G771" t="str">
        <f>('hgyj-gyin'!N768)</f>
        <v>RSO1.3</v>
      </c>
      <c r="H771" t="str">
        <f>('hgyj-gyin'!O768)</f>
        <v>Growth and competitiveness of SMEs</v>
      </c>
    </row>
    <row r="772" spans="1:8" x14ac:dyDescent="0.3">
      <c r="A772" s="17"/>
      <c r="B772" s="5" t="str">
        <f>('hgyj-gyin'!B769)</f>
        <v>Interreg</v>
      </c>
      <c r="C772" t="str">
        <f>('hgyj-gyin'!J769)</f>
        <v>PO6 Interreg: Cooperation Governance</v>
      </c>
      <c r="D772">
        <f>('hgyj-gyin'!K769)</f>
        <v>6</v>
      </c>
      <c r="E772" t="str">
        <f>('hgyj-gyin'!L769)</f>
        <v>Interreg: Cooperation Governance</v>
      </c>
      <c r="F772" t="str">
        <f>('hgyj-gyin'!M769)</f>
        <v>ISO6.6 Other actions to support better cooperation governance</v>
      </c>
      <c r="G772" t="str">
        <f>('hgyj-gyin'!N769)</f>
        <v>ISO6.6</v>
      </c>
      <c r="H772" t="str">
        <f>('hgyj-gyin'!O769)</f>
        <v>Other actions to support better cooperation governance</v>
      </c>
    </row>
    <row r="773" spans="1:8" x14ac:dyDescent="0.3">
      <c r="A773" s="17"/>
      <c r="B773" s="5" t="str">
        <f>('hgyj-gyin'!B770)</f>
        <v>France</v>
      </c>
      <c r="C773" t="str">
        <f>('hgyj-gyin'!J770)</f>
        <v>PO4 Social Europe</v>
      </c>
      <c r="D773">
        <f>('hgyj-gyin'!K770)</f>
        <v>4</v>
      </c>
      <c r="E773" t="str">
        <f>('hgyj-gyin'!L770)</f>
        <v>Social Europe</v>
      </c>
      <c r="F773" t="str">
        <f>('hgyj-gyin'!M770)</f>
        <v>RSO4.6 Culture and sustainable tourism</v>
      </c>
      <c r="G773" t="str">
        <f>('hgyj-gyin'!N770)</f>
        <v>RSO4.6</v>
      </c>
      <c r="H773" t="str">
        <f>('hgyj-gyin'!O770)</f>
        <v>Culture and sustainable tourism</v>
      </c>
    </row>
    <row r="774" spans="1:8" x14ac:dyDescent="0.3">
      <c r="A774" s="17"/>
      <c r="B774" s="5" t="str">
        <f>('hgyj-gyin'!B771)</f>
        <v>Interreg</v>
      </c>
      <c r="C774" t="str">
        <f>('hgyj-gyin'!J771)</f>
        <v>PO4 Social Europe</v>
      </c>
      <c r="D774">
        <f>('hgyj-gyin'!K771)</f>
        <v>4</v>
      </c>
      <c r="E774" t="str">
        <f>('hgyj-gyin'!L771)</f>
        <v>Social Europe</v>
      </c>
      <c r="F774" t="str">
        <f>('hgyj-gyin'!M771)</f>
        <v>RSO4.1 Labour market infrastructure</v>
      </c>
      <c r="G774" t="str">
        <f>('hgyj-gyin'!N771)</f>
        <v>RSO4.1</v>
      </c>
      <c r="H774" t="str">
        <f>('hgyj-gyin'!O771)</f>
        <v>Labour market infrastructure</v>
      </c>
    </row>
    <row r="775" spans="1:8" x14ac:dyDescent="0.3">
      <c r="A775" s="17"/>
      <c r="B775" s="5" t="str">
        <f>('hgyj-gyin'!B772)</f>
        <v>Interreg</v>
      </c>
      <c r="C775" t="str">
        <f>('hgyj-gyin'!J772)</f>
        <v>PO6 Interreg: Cooperation Governance</v>
      </c>
      <c r="D775">
        <f>('hgyj-gyin'!K772)</f>
        <v>6</v>
      </c>
      <c r="E775" t="str">
        <f>('hgyj-gyin'!L772)</f>
        <v>Interreg: Cooperation Governance</v>
      </c>
      <c r="F775" t="str">
        <f>('hgyj-gyin'!M772)</f>
        <v>ISO6.6 Other actions to support better cooperation governance</v>
      </c>
      <c r="G775" t="str">
        <f>('hgyj-gyin'!N772)</f>
        <v>ISO6.6</v>
      </c>
      <c r="H775" t="str">
        <f>('hgyj-gyin'!O772)</f>
        <v>Other actions to support better cooperation governance</v>
      </c>
    </row>
    <row r="776" spans="1:8" x14ac:dyDescent="0.3">
      <c r="A776" s="17"/>
      <c r="B776" s="5" t="str">
        <f>('hgyj-gyin'!B773)</f>
        <v>Interreg</v>
      </c>
      <c r="C776" t="str">
        <f>('hgyj-gyin'!J773)</f>
        <v>PO4 Social Europe</v>
      </c>
      <c r="D776">
        <f>('hgyj-gyin'!K773)</f>
        <v>4</v>
      </c>
      <c r="E776" t="str">
        <f>('hgyj-gyin'!L773)</f>
        <v>Social Europe</v>
      </c>
      <c r="F776" t="str">
        <f>('hgyj-gyin'!M773)</f>
        <v>RSO4.2 Education and training infrastructure</v>
      </c>
      <c r="G776" t="str">
        <f>('hgyj-gyin'!N773)</f>
        <v>RSO4.2</v>
      </c>
      <c r="H776" t="str">
        <f>('hgyj-gyin'!O773)</f>
        <v>Education and training infrastructure</v>
      </c>
    </row>
    <row r="777" spans="1:8" x14ac:dyDescent="0.3">
      <c r="A777" s="17"/>
      <c r="B777" s="5" t="str">
        <f>('hgyj-gyin'!B774)</f>
        <v>Interreg</v>
      </c>
      <c r="C777" t="str">
        <f>('hgyj-gyin'!J774)</f>
        <v>PO2 Greener Europe</v>
      </c>
      <c r="D777">
        <f>('hgyj-gyin'!K774)</f>
        <v>2</v>
      </c>
      <c r="E777" t="str">
        <f>('hgyj-gyin'!L774)</f>
        <v>Greener Europe</v>
      </c>
      <c r="F777" t="str">
        <f>('hgyj-gyin'!M774)</f>
        <v>RSO2.7 Nature protection and biodiversity</v>
      </c>
      <c r="G777" t="str">
        <f>('hgyj-gyin'!N774)</f>
        <v>RSO2.7</v>
      </c>
      <c r="H777" t="str">
        <f>('hgyj-gyin'!O774)</f>
        <v>Nature protection and biodiversity</v>
      </c>
    </row>
    <row r="778" spans="1:8" x14ac:dyDescent="0.3">
      <c r="A778" s="17"/>
      <c r="B778" s="5" t="str">
        <f>('hgyj-gyin'!B775)</f>
        <v>Interreg</v>
      </c>
      <c r="C778" t="str">
        <f>('hgyj-gyin'!J775)</f>
        <v>PO2 Greener Europe</v>
      </c>
      <c r="D778">
        <f>('hgyj-gyin'!K775)</f>
        <v>2</v>
      </c>
      <c r="E778" t="str">
        <f>('hgyj-gyin'!L775)</f>
        <v>Greener Europe</v>
      </c>
      <c r="F778" t="str">
        <f>('hgyj-gyin'!M775)</f>
        <v>RSO2.7 Nature protection and biodiversity</v>
      </c>
      <c r="G778" t="str">
        <f>('hgyj-gyin'!N775)</f>
        <v>RSO2.7</v>
      </c>
      <c r="H778" t="str">
        <f>('hgyj-gyin'!O775)</f>
        <v>Nature protection and biodiversity</v>
      </c>
    </row>
    <row r="779" spans="1:8" x14ac:dyDescent="0.3">
      <c r="A779" s="17"/>
      <c r="B779" s="5" t="str">
        <f>('hgyj-gyin'!B776)</f>
        <v>Italy</v>
      </c>
      <c r="C779" t="str">
        <f>('hgyj-gyin'!J776)</f>
        <v>PO1 Smarter Europe</v>
      </c>
      <c r="D779">
        <f>('hgyj-gyin'!K776)</f>
        <v>1</v>
      </c>
      <c r="E779" t="str">
        <f>('hgyj-gyin'!L776)</f>
        <v>Smarter Europe</v>
      </c>
      <c r="F779" t="str">
        <f>('hgyj-gyin'!M776)</f>
        <v>RSO1.2 Reaping the benefits of digitisation</v>
      </c>
      <c r="G779" t="str">
        <f>('hgyj-gyin'!N776)</f>
        <v>RSO1.2</v>
      </c>
      <c r="H779" t="str">
        <f>('hgyj-gyin'!O776)</f>
        <v>Reaping the benefits of digitisation</v>
      </c>
    </row>
    <row r="780" spans="1:8" x14ac:dyDescent="0.3">
      <c r="A780" s="17"/>
      <c r="B780" s="5" t="str">
        <f>('hgyj-gyin'!B777)</f>
        <v>France</v>
      </c>
      <c r="C780" t="str">
        <f>('hgyj-gyin'!J777)</f>
        <v>PO4 Social Europe</v>
      </c>
      <c r="D780">
        <f>('hgyj-gyin'!K777)</f>
        <v>4</v>
      </c>
      <c r="E780" t="str">
        <f>('hgyj-gyin'!L777)</f>
        <v>Social Europe</v>
      </c>
      <c r="F780" t="str">
        <f>('hgyj-gyin'!M777)</f>
        <v>ESO4.6 Quality and inclusive education and training systems</v>
      </c>
      <c r="G780" t="str">
        <f>('hgyj-gyin'!N777)</f>
        <v>ESO4.6</v>
      </c>
      <c r="H780" t="str">
        <f>('hgyj-gyin'!O777)</f>
        <v>Quality and inclusive education and training systems</v>
      </c>
    </row>
    <row r="781" spans="1:8" x14ac:dyDescent="0.3">
      <c r="A781" s="17"/>
      <c r="B781" s="5" t="str">
        <f>('hgyj-gyin'!B778)</f>
        <v>Romania</v>
      </c>
      <c r="C781" t="str">
        <f>('hgyj-gyin'!J778)</f>
        <v>PO8 JTF specific objective</v>
      </c>
      <c r="D781">
        <f>('hgyj-gyin'!K778)</f>
        <v>8</v>
      </c>
      <c r="E781" t="str">
        <f>('hgyj-gyin'!L778)</f>
        <v>JTF specific objective</v>
      </c>
      <c r="F781" t="str">
        <f>('hgyj-gyin'!M778)</f>
        <v>JSO8.1 Just Transition Fund</v>
      </c>
      <c r="G781" t="str">
        <f>('hgyj-gyin'!N778)</f>
        <v>JSO8.1</v>
      </c>
      <c r="H781" t="str">
        <f>('hgyj-gyin'!O778)</f>
        <v>Just Transition Fund</v>
      </c>
    </row>
    <row r="782" spans="1:8" x14ac:dyDescent="0.3">
      <c r="A782" s="17"/>
      <c r="B782" s="5" t="str">
        <f>('hgyj-gyin'!B779)</f>
        <v>Romania</v>
      </c>
      <c r="C782" t="str">
        <f>('hgyj-gyin'!J779)</f>
        <v>PO1 Smarter Europe</v>
      </c>
      <c r="D782">
        <f>('hgyj-gyin'!K779)</f>
        <v>1</v>
      </c>
      <c r="E782" t="str">
        <f>('hgyj-gyin'!L779)</f>
        <v>Smarter Europe</v>
      </c>
      <c r="F782" t="str">
        <f>('hgyj-gyin'!M779)</f>
        <v>RSO1.3 Growth and competitiveness of SMEs</v>
      </c>
      <c r="G782" t="str">
        <f>('hgyj-gyin'!N779)</f>
        <v>RSO1.3</v>
      </c>
      <c r="H782" t="str">
        <f>('hgyj-gyin'!O779)</f>
        <v>Growth and competitiveness of SMEs</v>
      </c>
    </row>
    <row r="783" spans="1:8" x14ac:dyDescent="0.3">
      <c r="A783" s="17"/>
      <c r="B783" s="5" t="str">
        <f>('hgyj-gyin'!B780)</f>
        <v>France</v>
      </c>
      <c r="C783" t="str">
        <f>('hgyj-gyin'!J780)</f>
        <v>PO2 Greener Europe</v>
      </c>
      <c r="D783">
        <f>('hgyj-gyin'!K780)</f>
        <v>2</v>
      </c>
      <c r="E783" t="str">
        <f>('hgyj-gyin'!L780)</f>
        <v>Greener Europe</v>
      </c>
      <c r="F783" t="str">
        <f>('hgyj-gyin'!M780)</f>
        <v>RSO2.7 Nature protection and biodiversity</v>
      </c>
      <c r="G783" t="str">
        <f>('hgyj-gyin'!N780)</f>
        <v>RSO2.7</v>
      </c>
      <c r="H783" t="str">
        <f>('hgyj-gyin'!O780)</f>
        <v>Nature protection and biodiversity</v>
      </c>
    </row>
    <row r="784" spans="1:8" x14ac:dyDescent="0.3">
      <c r="A784" s="17"/>
      <c r="B784" s="5" t="str">
        <f>('hgyj-gyin'!B781)</f>
        <v>Interreg</v>
      </c>
      <c r="C784" t="str">
        <f>('hgyj-gyin'!J781)</f>
        <v>PO2 Greener Europe</v>
      </c>
      <c r="D784">
        <f>('hgyj-gyin'!K781)</f>
        <v>2</v>
      </c>
      <c r="E784" t="str">
        <f>('hgyj-gyin'!L781)</f>
        <v>Greener Europe</v>
      </c>
      <c r="F784" t="str">
        <f>('hgyj-gyin'!M781)</f>
        <v>RSO2.4 Climate change adaptation</v>
      </c>
      <c r="G784" t="str">
        <f>('hgyj-gyin'!N781)</f>
        <v>RSO2.4</v>
      </c>
      <c r="H784" t="str">
        <f>('hgyj-gyin'!O781)</f>
        <v>Climate change adaptation</v>
      </c>
    </row>
    <row r="785" spans="1:8" x14ac:dyDescent="0.3">
      <c r="A785" s="17"/>
      <c r="B785" s="5" t="str">
        <f>('hgyj-gyin'!B782)</f>
        <v>Interreg</v>
      </c>
      <c r="C785" t="str">
        <f>('hgyj-gyin'!J782)</f>
        <v>PO4 Social Europe</v>
      </c>
      <c r="D785">
        <f>('hgyj-gyin'!K782)</f>
        <v>4</v>
      </c>
      <c r="E785" t="str">
        <f>('hgyj-gyin'!L782)</f>
        <v>Social Europe</v>
      </c>
      <c r="F785" t="str">
        <f>('hgyj-gyin'!M782)</f>
        <v>RSO4.6 Culture and sustainable tourism</v>
      </c>
      <c r="G785" t="str">
        <f>('hgyj-gyin'!N782)</f>
        <v>RSO4.6</v>
      </c>
      <c r="H785" t="str">
        <f>('hgyj-gyin'!O782)</f>
        <v>Culture and sustainable tourism</v>
      </c>
    </row>
    <row r="786" spans="1:8" x14ac:dyDescent="0.3">
      <c r="A786" s="17"/>
      <c r="B786" s="5" t="str">
        <f>('hgyj-gyin'!B783)</f>
        <v>Interreg</v>
      </c>
      <c r="C786" t="str">
        <f>('hgyj-gyin'!J783)</f>
        <v>PO2 Greener Europe</v>
      </c>
      <c r="D786">
        <f>('hgyj-gyin'!K783)</f>
        <v>2</v>
      </c>
      <c r="E786" t="str">
        <f>('hgyj-gyin'!L783)</f>
        <v>Greener Europe</v>
      </c>
      <c r="F786" t="str">
        <f>('hgyj-gyin'!M783)</f>
        <v>RSO2.4 Climate change adaptation</v>
      </c>
      <c r="G786" t="str">
        <f>('hgyj-gyin'!N783)</f>
        <v>RSO2.4</v>
      </c>
      <c r="H786" t="str">
        <f>('hgyj-gyin'!O783)</f>
        <v>Climate change adaptation</v>
      </c>
    </row>
    <row r="787" spans="1:8" x14ac:dyDescent="0.3">
      <c r="A787" s="17"/>
      <c r="B787" s="5" t="str">
        <f>('hgyj-gyin'!B784)</f>
        <v>Interreg</v>
      </c>
      <c r="C787" t="str">
        <f>('hgyj-gyin'!J784)</f>
        <v>PO1 Smarter Europe</v>
      </c>
      <c r="D787">
        <f>('hgyj-gyin'!K784)</f>
        <v>1</v>
      </c>
      <c r="E787" t="str">
        <f>('hgyj-gyin'!L784)</f>
        <v>Smarter Europe</v>
      </c>
      <c r="F787" t="str">
        <f>('hgyj-gyin'!M784)</f>
        <v>RSO1.1 Enhancing research and innovation</v>
      </c>
      <c r="G787" t="str">
        <f>('hgyj-gyin'!N784)</f>
        <v>RSO1.1</v>
      </c>
      <c r="H787" t="str">
        <f>('hgyj-gyin'!O784)</f>
        <v>Enhancing research and innovation</v>
      </c>
    </row>
    <row r="788" spans="1:8" x14ac:dyDescent="0.3">
      <c r="A788" s="17"/>
      <c r="B788" s="5" t="str">
        <f>('hgyj-gyin'!B785)</f>
        <v>Interreg</v>
      </c>
      <c r="C788" t="str">
        <f>('hgyj-gyin'!J785)</f>
        <v>PO4 Social Europe</v>
      </c>
      <c r="D788">
        <f>('hgyj-gyin'!K785)</f>
        <v>4</v>
      </c>
      <c r="E788" t="str">
        <f>('hgyj-gyin'!L785)</f>
        <v>Social Europe</v>
      </c>
      <c r="F788" t="str">
        <f>('hgyj-gyin'!M785)</f>
        <v>RSO4.6 Culture and sustainable tourism</v>
      </c>
      <c r="G788" t="str">
        <f>('hgyj-gyin'!N785)</f>
        <v>RSO4.6</v>
      </c>
      <c r="H788" t="str">
        <f>('hgyj-gyin'!O785)</f>
        <v>Culture and sustainable tourism</v>
      </c>
    </row>
    <row r="789" spans="1:8" x14ac:dyDescent="0.3">
      <c r="A789" s="17"/>
      <c r="B789" s="5" t="str">
        <f>('hgyj-gyin'!B786)</f>
        <v>Interreg</v>
      </c>
      <c r="C789" t="str">
        <f>('hgyj-gyin'!J786)</f>
        <v>PO1 Smarter Europe</v>
      </c>
      <c r="D789">
        <f>('hgyj-gyin'!K786)</f>
        <v>1</v>
      </c>
      <c r="E789" t="str">
        <f>('hgyj-gyin'!L786)</f>
        <v>Smarter Europe</v>
      </c>
      <c r="F789" t="str">
        <f>('hgyj-gyin'!M786)</f>
        <v>RSO1.4 Skills for smart specialisation and transition</v>
      </c>
      <c r="G789" t="str">
        <f>('hgyj-gyin'!N786)</f>
        <v>RSO1.4</v>
      </c>
      <c r="H789" t="str">
        <f>('hgyj-gyin'!O786)</f>
        <v>Skills for smart specialisation and transition</v>
      </c>
    </row>
    <row r="790" spans="1:8" x14ac:dyDescent="0.3">
      <c r="A790" s="17"/>
      <c r="B790" s="5" t="str">
        <f>('hgyj-gyin'!B787)</f>
        <v>Interreg</v>
      </c>
      <c r="C790" t="str">
        <f>('hgyj-gyin'!J787)</f>
        <v>PO4 Social Europe</v>
      </c>
      <c r="D790">
        <f>('hgyj-gyin'!K787)</f>
        <v>4</v>
      </c>
      <c r="E790" t="str">
        <f>('hgyj-gyin'!L787)</f>
        <v>Social Europe</v>
      </c>
      <c r="F790" t="str">
        <f>('hgyj-gyin'!M787)</f>
        <v>RSO4.6 Culture and sustainable tourism</v>
      </c>
      <c r="G790" t="str">
        <f>('hgyj-gyin'!N787)</f>
        <v>RSO4.6</v>
      </c>
      <c r="H790" t="str">
        <f>('hgyj-gyin'!O787)</f>
        <v>Culture and sustainable tourism</v>
      </c>
    </row>
    <row r="791" spans="1:8" x14ac:dyDescent="0.3">
      <c r="A791" s="17"/>
      <c r="B791" s="5" t="str">
        <f>('hgyj-gyin'!B788)</f>
        <v>Interreg</v>
      </c>
      <c r="C791" t="str">
        <f>('hgyj-gyin'!J788)</f>
        <v>PO6 Interreg: Cooperation Governance</v>
      </c>
      <c r="D791">
        <f>('hgyj-gyin'!K788)</f>
        <v>6</v>
      </c>
      <c r="E791" t="str">
        <f>('hgyj-gyin'!L788)</f>
        <v>Interreg: Cooperation Governance</v>
      </c>
      <c r="F791" t="str">
        <f>('hgyj-gyin'!M788)</f>
        <v>ISO6.3 People-to-people action for increased trust</v>
      </c>
      <c r="G791" t="str">
        <f>('hgyj-gyin'!N788)</f>
        <v>ISO6.3</v>
      </c>
      <c r="H791" t="str">
        <f>('hgyj-gyin'!O788)</f>
        <v>People-to-people action for increased trust</v>
      </c>
    </row>
    <row r="792" spans="1:8" x14ac:dyDescent="0.3">
      <c r="A792" s="17"/>
      <c r="B792" s="5" t="str">
        <f>('hgyj-gyin'!B789)</f>
        <v>Interreg</v>
      </c>
      <c r="C792" t="str">
        <f>('hgyj-gyin'!J789)</f>
        <v>PO5 Europe closer to citizens</v>
      </c>
      <c r="D792">
        <f>('hgyj-gyin'!K789)</f>
        <v>5</v>
      </c>
      <c r="E792" t="str">
        <f>('hgyj-gyin'!L789)</f>
        <v>Europe closer to citizens</v>
      </c>
      <c r="F792" t="str">
        <f>('hgyj-gyin'!M789)</f>
        <v>RSO5.2 Integrated development in rural and coastal areas</v>
      </c>
      <c r="G792" t="str">
        <f>('hgyj-gyin'!N789)</f>
        <v>RSO5.2</v>
      </c>
      <c r="H792" t="str">
        <f>('hgyj-gyin'!O789)</f>
        <v>Integrated development in rural and coastal areas</v>
      </c>
    </row>
    <row r="793" spans="1:8" x14ac:dyDescent="0.3">
      <c r="A793" s="17"/>
      <c r="B793" s="5" t="str">
        <f>('hgyj-gyin'!B790)</f>
        <v>Slovakia</v>
      </c>
      <c r="C793" t="str">
        <f>('hgyj-gyin'!J790)</f>
        <v>PO4 Social Europe</v>
      </c>
      <c r="D793">
        <f>('hgyj-gyin'!K790)</f>
        <v>4</v>
      </c>
      <c r="E793" t="str">
        <f>('hgyj-gyin'!L790)</f>
        <v>Social Europe</v>
      </c>
      <c r="F793" t="str">
        <f>('hgyj-gyin'!M790)</f>
        <v>ESO4.10 Intergration of marginalised communities such as Roma</v>
      </c>
      <c r="G793" t="str">
        <f>('hgyj-gyin'!N790)</f>
        <v>ESO4.10</v>
      </c>
      <c r="H793" t="str">
        <f>('hgyj-gyin'!O790)</f>
        <v>Intergration of marginalised communities such as Roma</v>
      </c>
    </row>
    <row r="794" spans="1:8" x14ac:dyDescent="0.3">
      <c r="A794" s="17"/>
      <c r="B794" s="5" t="str">
        <f>('hgyj-gyin'!B791)</f>
        <v>Interreg</v>
      </c>
      <c r="C794" t="str">
        <f>('hgyj-gyin'!J791)</f>
        <v>PO2 Greener Europe</v>
      </c>
      <c r="D794">
        <f>('hgyj-gyin'!K791)</f>
        <v>2</v>
      </c>
      <c r="E794" t="str">
        <f>('hgyj-gyin'!L791)</f>
        <v>Greener Europe</v>
      </c>
      <c r="F794" t="str">
        <f>('hgyj-gyin'!M791)</f>
        <v>RSO2.4 Climate change adaptation</v>
      </c>
      <c r="G794" t="str">
        <f>('hgyj-gyin'!N791)</f>
        <v>RSO2.4</v>
      </c>
      <c r="H794" t="str">
        <f>('hgyj-gyin'!O791)</f>
        <v>Climate change adaptation</v>
      </c>
    </row>
    <row r="795" spans="1:8" x14ac:dyDescent="0.3">
      <c r="A795" s="17"/>
      <c r="B795" s="5" t="str">
        <f>('hgyj-gyin'!B792)</f>
        <v>Poland</v>
      </c>
      <c r="C795" t="str">
        <f>('hgyj-gyin'!J792)</f>
        <v>PO4 Social Europe</v>
      </c>
      <c r="D795">
        <f>('hgyj-gyin'!K792)</f>
        <v>4</v>
      </c>
      <c r="E795" t="str">
        <f>('hgyj-gyin'!L792)</f>
        <v>Social Europe</v>
      </c>
      <c r="F795" t="str">
        <f>('hgyj-gyin'!M792)</f>
        <v>RSO4.5 Access to health care</v>
      </c>
      <c r="G795" t="str">
        <f>('hgyj-gyin'!N792)</f>
        <v>RSO4.5</v>
      </c>
      <c r="H795" t="str">
        <f>('hgyj-gyin'!O792)</f>
        <v>Access to health care</v>
      </c>
    </row>
    <row r="796" spans="1:8" x14ac:dyDescent="0.3">
      <c r="A796" s="17"/>
      <c r="B796" s="5" t="str">
        <f>('hgyj-gyin'!B793)</f>
        <v>Interreg</v>
      </c>
      <c r="C796" t="str">
        <f>('hgyj-gyin'!J793)</f>
        <v>PO2 Greener Europe</v>
      </c>
      <c r="D796">
        <f>('hgyj-gyin'!K793)</f>
        <v>2</v>
      </c>
      <c r="E796" t="str">
        <f>('hgyj-gyin'!L793)</f>
        <v>Greener Europe</v>
      </c>
      <c r="F796" t="str">
        <f>('hgyj-gyin'!M793)</f>
        <v>RSO2.4 Climate change adaptation</v>
      </c>
      <c r="G796" t="str">
        <f>('hgyj-gyin'!N793)</f>
        <v>RSO2.4</v>
      </c>
      <c r="H796" t="str">
        <f>('hgyj-gyin'!O793)</f>
        <v>Climate change adaptation</v>
      </c>
    </row>
    <row r="797" spans="1:8" x14ac:dyDescent="0.3">
      <c r="A797" s="17"/>
      <c r="B797" s="5" t="str">
        <f>('hgyj-gyin'!B794)</f>
        <v>Interreg</v>
      </c>
      <c r="C797" t="str">
        <f>('hgyj-gyin'!J794)</f>
        <v>PO2 Greener Europe</v>
      </c>
      <c r="D797">
        <f>('hgyj-gyin'!K794)</f>
        <v>2</v>
      </c>
      <c r="E797" t="str">
        <f>('hgyj-gyin'!L794)</f>
        <v>Greener Europe</v>
      </c>
      <c r="F797" t="str">
        <f>('hgyj-gyin'!M794)</f>
        <v>RSO2.7 Nature protection and biodiversity</v>
      </c>
      <c r="G797" t="str">
        <f>('hgyj-gyin'!N794)</f>
        <v>RSO2.7</v>
      </c>
      <c r="H797" t="str">
        <f>('hgyj-gyin'!O794)</f>
        <v>Nature protection and biodiversity</v>
      </c>
    </row>
    <row r="798" spans="1:8" x14ac:dyDescent="0.3">
      <c r="A798" s="17"/>
      <c r="B798" s="5" t="str">
        <f>('hgyj-gyin'!B795)</f>
        <v>Interreg</v>
      </c>
      <c r="C798" t="str">
        <f>('hgyj-gyin'!J795)</f>
        <v>PO2 Greener Europe</v>
      </c>
      <c r="D798">
        <f>('hgyj-gyin'!K795)</f>
        <v>2</v>
      </c>
      <c r="E798" t="str">
        <f>('hgyj-gyin'!L795)</f>
        <v>Greener Europe</v>
      </c>
      <c r="F798" t="str">
        <f>('hgyj-gyin'!M795)</f>
        <v>RSO2.4 Climate change adaptation</v>
      </c>
      <c r="G798" t="str">
        <f>('hgyj-gyin'!N795)</f>
        <v>RSO2.4</v>
      </c>
      <c r="H798" t="str">
        <f>('hgyj-gyin'!O795)</f>
        <v>Climate change adaptation</v>
      </c>
    </row>
    <row r="799" spans="1:8" x14ac:dyDescent="0.3">
      <c r="A799" s="17"/>
      <c r="B799" s="5" t="str">
        <f>('hgyj-gyin'!B796)</f>
        <v>Netherlands</v>
      </c>
      <c r="C799" t="str">
        <f>('hgyj-gyin'!J796)</f>
        <v>PO1 Smarter Europe</v>
      </c>
      <c r="D799">
        <f>('hgyj-gyin'!K796)</f>
        <v>1</v>
      </c>
      <c r="E799" t="str">
        <f>('hgyj-gyin'!L796)</f>
        <v>Smarter Europe</v>
      </c>
      <c r="F799" t="str">
        <f>('hgyj-gyin'!M796)</f>
        <v>RSO1.1 Enhancing research and innovation</v>
      </c>
      <c r="G799" t="str">
        <f>('hgyj-gyin'!N796)</f>
        <v>RSO1.1</v>
      </c>
      <c r="H799" t="str">
        <f>('hgyj-gyin'!O796)</f>
        <v>Enhancing research and innovation</v>
      </c>
    </row>
    <row r="800" spans="1:8" x14ac:dyDescent="0.3">
      <c r="A800" s="17"/>
      <c r="B800" s="5" t="str">
        <f>('hgyj-gyin'!B797)</f>
        <v>Poland</v>
      </c>
      <c r="C800" t="str">
        <f>('hgyj-gyin'!J797)</f>
        <v>PO1 Smarter Europe</v>
      </c>
      <c r="D800">
        <f>('hgyj-gyin'!K797)</f>
        <v>1</v>
      </c>
      <c r="E800" t="str">
        <f>('hgyj-gyin'!L797)</f>
        <v>Smarter Europe</v>
      </c>
      <c r="F800" t="str">
        <f>('hgyj-gyin'!M797)</f>
        <v>RSO1.2 Reaping the benefits of digitisation</v>
      </c>
      <c r="G800" t="str">
        <f>('hgyj-gyin'!N797)</f>
        <v>RSO1.2</v>
      </c>
      <c r="H800" t="str">
        <f>('hgyj-gyin'!O797)</f>
        <v>Reaping the benefits of digitisation</v>
      </c>
    </row>
    <row r="801" spans="1:8" x14ac:dyDescent="0.3">
      <c r="A801" s="17"/>
      <c r="B801" s="5" t="str">
        <f>('hgyj-gyin'!B798)</f>
        <v>Bulgaria</v>
      </c>
      <c r="C801" t="str">
        <f>('hgyj-gyin'!J798)</f>
        <v>PO4 Social Europe</v>
      </c>
      <c r="D801">
        <f>('hgyj-gyin'!K798)</f>
        <v>4</v>
      </c>
      <c r="E801" t="str">
        <f>('hgyj-gyin'!L798)</f>
        <v>Social Europe</v>
      </c>
      <c r="F801" t="str">
        <f>('hgyj-gyin'!M798)</f>
        <v>ESO4.7 Lifelong learning and career transitions</v>
      </c>
      <c r="G801" t="str">
        <f>('hgyj-gyin'!N798)</f>
        <v>ESO4.7</v>
      </c>
      <c r="H801" t="str">
        <f>('hgyj-gyin'!O798)</f>
        <v>Lifelong learning and career transitions</v>
      </c>
    </row>
    <row r="802" spans="1:8" x14ac:dyDescent="0.3">
      <c r="A802" s="17"/>
      <c r="B802" s="5" t="str">
        <f>('hgyj-gyin'!B799)</f>
        <v>Poland</v>
      </c>
      <c r="C802" t="str">
        <f>('hgyj-gyin'!J799)</f>
        <v>PO2 Greener Europe</v>
      </c>
      <c r="D802">
        <f>('hgyj-gyin'!K799)</f>
        <v>2</v>
      </c>
      <c r="E802" t="str">
        <f>('hgyj-gyin'!L799)</f>
        <v>Greener Europe</v>
      </c>
      <c r="F802" t="str">
        <f>('hgyj-gyin'!M799)</f>
        <v>RSO2.5 Sustainable water</v>
      </c>
      <c r="G802" t="str">
        <f>('hgyj-gyin'!N799)</f>
        <v>RSO2.5</v>
      </c>
      <c r="H802" t="str">
        <f>('hgyj-gyin'!O799)</f>
        <v>Sustainable water</v>
      </c>
    </row>
    <row r="803" spans="1:8" x14ac:dyDescent="0.3">
      <c r="A803" s="17"/>
      <c r="B803" s="5" t="str">
        <f>('hgyj-gyin'!B800)</f>
        <v>Netherlands</v>
      </c>
      <c r="C803" t="str">
        <f>('hgyj-gyin'!J800)</f>
        <v>PO2 Greener Europe</v>
      </c>
      <c r="D803">
        <f>('hgyj-gyin'!K800)</f>
        <v>2</v>
      </c>
      <c r="E803" t="str">
        <f>('hgyj-gyin'!L800)</f>
        <v>Greener Europe</v>
      </c>
      <c r="F803" t="str">
        <f>('hgyj-gyin'!M800)</f>
        <v>RSO2.2 Renewable energy</v>
      </c>
      <c r="G803" t="str">
        <f>('hgyj-gyin'!N800)</f>
        <v>RSO2.2</v>
      </c>
      <c r="H803" t="str">
        <f>('hgyj-gyin'!O800)</f>
        <v>Renewable energy</v>
      </c>
    </row>
    <row r="804" spans="1:8" x14ac:dyDescent="0.3">
      <c r="A804" s="17"/>
      <c r="B804" s="5" t="str">
        <f>('hgyj-gyin'!B801)</f>
        <v>Interreg</v>
      </c>
      <c r="C804" t="str">
        <f>('hgyj-gyin'!J801)</f>
        <v>PO5 Europe closer to citizens</v>
      </c>
      <c r="D804">
        <f>('hgyj-gyin'!K801)</f>
        <v>5</v>
      </c>
      <c r="E804" t="str">
        <f>('hgyj-gyin'!L801)</f>
        <v>Europe closer to citizens</v>
      </c>
      <c r="F804" t="str">
        <f>('hgyj-gyin'!M801)</f>
        <v>RSO5.2 Integrated development in rural and coastal areas</v>
      </c>
      <c r="G804" t="str">
        <f>('hgyj-gyin'!N801)</f>
        <v>RSO5.2</v>
      </c>
      <c r="H804" t="str">
        <f>('hgyj-gyin'!O801)</f>
        <v>Integrated development in rural and coastal areas</v>
      </c>
    </row>
    <row r="805" spans="1:8" x14ac:dyDescent="0.3">
      <c r="A805" s="17"/>
      <c r="B805" s="5" t="str">
        <f>('hgyj-gyin'!B802)</f>
        <v>Netherlands</v>
      </c>
      <c r="C805" t="str">
        <f>('hgyj-gyin'!J802)</f>
        <v>PO2 Greener Europe</v>
      </c>
      <c r="D805">
        <f>('hgyj-gyin'!K802)</f>
        <v>2</v>
      </c>
      <c r="E805" t="str">
        <f>('hgyj-gyin'!L802)</f>
        <v>Greener Europe</v>
      </c>
      <c r="F805" t="str">
        <f>('hgyj-gyin'!M802)</f>
        <v>RSO2.2 Renewable energy</v>
      </c>
      <c r="G805" t="str">
        <f>('hgyj-gyin'!N802)</f>
        <v>RSO2.2</v>
      </c>
      <c r="H805" t="str">
        <f>('hgyj-gyin'!O802)</f>
        <v>Renewable energy</v>
      </c>
    </row>
    <row r="806" spans="1:8" x14ac:dyDescent="0.3">
      <c r="A806" s="17"/>
      <c r="B806" s="5" t="str">
        <f>('hgyj-gyin'!B803)</f>
        <v>Netherlands</v>
      </c>
      <c r="C806" t="str">
        <f>('hgyj-gyin'!J803)</f>
        <v>PO2 Greener Europe</v>
      </c>
      <c r="D806">
        <f>('hgyj-gyin'!K803)</f>
        <v>2</v>
      </c>
      <c r="E806" t="str">
        <f>('hgyj-gyin'!L803)</f>
        <v>Greener Europe</v>
      </c>
      <c r="F806" t="str">
        <f>('hgyj-gyin'!M803)</f>
        <v>RSO2.3 Smart energy systems</v>
      </c>
      <c r="G806" t="str">
        <f>('hgyj-gyin'!N803)</f>
        <v>RSO2.3</v>
      </c>
      <c r="H806" t="str">
        <f>('hgyj-gyin'!O803)</f>
        <v>Smart energy systems</v>
      </c>
    </row>
    <row r="807" spans="1:8" x14ac:dyDescent="0.3">
      <c r="A807" s="17"/>
      <c r="B807" s="5" t="str">
        <f>('hgyj-gyin'!B804)</f>
        <v>Interreg</v>
      </c>
      <c r="C807" t="str">
        <f>('hgyj-gyin'!J804)</f>
        <v>PO2 Greener Europe</v>
      </c>
      <c r="D807">
        <f>('hgyj-gyin'!K804)</f>
        <v>2</v>
      </c>
      <c r="E807" t="str">
        <f>('hgyj-gyin'!L804)</f>
        <v>Greener Europe</v>
      </c>
      <c r="F807" t="str">
        <f>('hgyj-gyin'!M804)</f>
        <v>RSO2.5 Sustainable water</v>
      </c>
      <c r="G807" t="str">
        <f>('hgyj-gyin'!N804)</f>
        <v>RSO2.5</v>
      </c>
      <c r="H807" t="str">
        <f>('hgyj-gyin'!O804)</f>
        <v>Sustainable water</v>
      </c>
    </row>
    <row r="808" spans="1:8" x14ac:dyDescent="0.3">
      <c r="A808" s="17"/>
      <c r="B808" s="5" t="str">
        <f>('hgyj-gyin'!B805)</f>
        <v>Interreg</v>
      </c>
      <c r="C808" t="str">
        <f>('hgyj-gyin'!J805)</f>
        <v>PO6 Interreg: Cooperation Governance</v>
      </c>
      <c r="D808">
        <f>('hgyj-gyin'!K805)</f>
        <v>6</v>
      </c>
      <c r="E808" t="str">
        <f>('hgyj-gyin'!L805)</f>
        <v>Interreg: Cooperation Governance</v>
      </c>
      <c r="F808" t="str">
        <f>('hgyj-gyin'!M805)</f>
        <v>ISO6.4 Institutional capacity to manage MRSs</v>
      </c>
      <c r="G808" t="str">
        <f>('hgyj-gyin'!N805)</f>
        <v>ISO6.4</v>
      </c>
      <c r="H808" t="str">
        <f>('hgyj-gyin'!O805)</f>
        <v>Institutional capacity to manage MRSs</v>
      </c>
    </row>
    <row r="809" spans="1:8" x14ac:dyDescent="0.3">
      <c r="A809" s="17"/>
      <c r="B809" s="5" t="str">
        <f>('hgyj-gyin'!B806)</f>
        <v>Interreg</v>
      </c>
      <c r="C809" t="str">
        <f>('hgyj-gyin'!J806)</f>
        <v>PO2 Greener Europe</v>
      </c>
      <c r="D809">
        <f>('hgyj-gyin'!K806)</f>
        <v>2</v>
      </c>
      <c r="E809" t="str">
        <f>('hgyj-gyin'!L806)</f>
        <v>Greener Europe</v>
      </c>
      <c r="F809" t="str">
        <f>('hgyj-gyin'!M806)</f>
        <v>RSO2.4 Climate change adaptation</v>
      </c>
      <c r="G809" t="str">
        <f>('hgyj-gyin'!N806)</f>
        <v>RSO2.4</v>
      </c>
      <c r="H809" t="str">
        <f>('hgyj-gyin'!O806)</f>
        <v>Climate change adaptation</v>
      </c>
    </row>
    <row r="810" spans="1:8" x14ac:dyDescent="0.3">
      <c r="A810" s="17"/>
      <c r="B810" s="5" t="str">
        <f>('hgyj-gyin'!B807)</f>
        <v>France</v>
      </c>
      <c r="C810" t="str">
        <f>('hgyj-gyin'!J807)</f>
        <v>PO4 Social Europe</v>
      </c>
      <c r="D810">
        <f>('hgyj-gyin'!K807)</f>
        <v>4</v>
      </c>
      <c r="E810" t="str">
        <f>('hgyj-gyin'!L807)</f>
        <v>Social Europe</v>
      </c>
      <c r="F810" t="str">
        <f>('hgyj-gyin'!M807)</f>
        <v>ESO4.7 Lifelong learning and career transitions</v>
      </c>
      <c r="G810" t="str">
        <f>('hgyj-gyin'!N807)</f>
        <v>ESO4.7</v>
      </c>
      <c r="H810" t="str">
        <f>('hgyj-gyin'!O807)</f>
        <v>Lifelong learning and career transitions</v>
      </c>
    </row>
    <row r="811" spans="1:8" x14ac:dyDescent="0.3">
      <c r="A811" s="17"/>
      <c r="B811" s="5" t="str">
        <f>('hgyj-gyin'!B808)</f>
        <v>Interreg</v>
      </c>
      <c r="C811" t="str">
        <f>('hgyj-gyin'!J808)</f>
        <v>PO4 Social Europe</v>
      </c>
      <c r="D811">
        <f>('hgyj-gyin'!K808)</f>
        <v>4</v>
      </c>
      <c r="E811" t="str">
        <f>('hgyj-gyin'!L808)</f>
        <v>Social Europe</v>
      </c>
      <c r="F811" t="str">
        <f>('hgyj-gyin'!M808)</f>
        <v>RSO4.2 Education and training infrastructure</v>
      </c>
      <c r="G811" t="str">
        <f>('hgyj-gyin'!N808)</f>
        <v>RSO4.2</v>
      </c>
      <c r="H811" t="str">
        <f>('hgyj-gyin'!O808)</f>
        <v>Education and training infrastructure</v>
      </c>
    </row>
    <row r="812" spans="1:8" x14ac:dyDescent="0.3">
      <c r="A812" s="17"/>
      <c r="B812" s="5" t="str">
        <f>('hgyj-gyin'!B809)</f>
        <v>Interreg</v>
      </c>
      <c r="C812" t="str">
        <f>('hgyj-gyin'!J809)</f>
        <v>PO1 Smarter Europe</v>
      </c>
      <c r="D812">
        <f>('hgyj-gyin'!K809)</f>
        <v>1</v>
      </c>
      <c r="E812" t="str">
        <f>('hgyj-gyin'!L809)</f>
        <v>Smarter Europe</v>
      </c>
      <c r="F812" t="str">
        <f>('hgyj-gyin'!M809)</f>
        <v>RSO1.3 Growth and competitiveness of SMEs</v>
      </c>
      <c r="G812" t="str">
        <f>('hgyj-gyin'!N809)</f>
        <v>RSO1.3</v>
      </c>
      <c r="H812" t="str">
        <f>('hgyj-gyin'!O809)</f>
        <v>Growth and competitiveness of SMEs</v>
      </c>
    </row>
    <row r="813" spans="1:8" x14ac:dyDescent="0.3">
      <c r="A813" s="17"/>
      <c r="B813" s="5" t="str">
        <f>('hgyj-gyin'!B810)</f>
        <v>Interreg</v>
      </c>
      <c r="C813" t="str">
        <f>('hgyj-gyin'!J810)</f>
        <v>PO4 Social Europe</v>
      </c>
      <c r="D813">
        <f>('hgyj-gyin'!K810)</f>
        <v>4</v>
      </c>
      <c r="E813" t="str">
        <f>('hgyj-gyin'!L810)</f>
        <v>Social Europe</v>
      </c>
      <c r="F813" t="str">
        <f>('hgyj-gyin'!M810)</f>
        <v>RSO4.2 Education and training infrastructure</v>
      </c>
      <c r="G813" t="str">
        <f>('hgyj-gyin'!N810)</f>
        <v>RSO4.2</v>
      </c>
      <c r="H813" t="str">
        <f>('hgyj-gyin'!O810)</f>
        <v>Education and training infrastructure</v>
      </c>
    </row>
    <row r="814" spans="1:8" x14ac:dyDescent="0.3">
      <c r="A814" s="17"/>
      <c r="B814" s="5" t="str">
        <f>('hgyj-gyin'!B811)</f>
        <v>Interreg</v>
      </c>
      <c r="C814" t="str">
        <f>('hgyj-gyin'!J811)</f>
        <v>PO2 Greener Europe</v>
      </c>
      <c r="D814">
        <f>('hgyj-gyin'!K811)</f>
        <v>2</v>
      </c>
      <c r="E814" t="str">
        <f>('hgyj-gyin'!L811)</f>
        <v>Greener Europe</v>
      </c>
      <c r="F814" t="str">
        <f>('hgyj-gyin'!M811)</f>
        <v>RSO2.4 Climate change adaptation</v>
      </c>
      <c r="G814" t="str">
        <f>('hgyj-gyin'!N811)</f>
        <v>RSO2.4</v>
      </c>
      <c r="H814" t="str">
        <f>('hgyj-gyin'!O811)</f>
        <v>Climate change adaptation</v>
      </c>
    </row>
    <row r="815" spans="1:8" x14ac:dyDescent="0.3">
      <c r="A815" s="17"/>
      <c r="B815" s="5" t="str">
        <f>('hgyj-gyin'!B812)</f>
        <v>Interreg</v>
      </c>
      <c r="C815" t="str">
        <f>('hgyj-gyin'!J812)</f>
        <v>PO4 Social Europe</v>
      </c>
      <c r="D815">
        <f>('hgyj-gyin'!K812)</f>
        <v>4</v>
      </c>
      <c r="E815" t="str">
        <f>('hgyj-gyin'!L812)</f>
        <v>Social Europe</v>
      </c>
      <c r="F815" t="str">
        <f>('hgyj-gyin'!M812)</f>
        <v>RSO4.6 Culture and sustainable tourism</v>
      </c>
      <c r="G815" t="str">
        <f>('hgyj-gyin'!N812)</f>
        <v>RSO4.6</v>
      </c>
      <c r="H815" t="str">
        <f>('hgyj-gyin'!O812)</f>
        <v>Culture and sustainable tourism</v>
      </c>
    </row>
    <row r="816" spans="1:8" x14ac:dyDescent="0.3">
      <c r="A816" s="17"/>
      <c r="B816" s="5" t="str">
        <f>('hgyj-gyin'!B813)</f>
        <v>Netherlands</v>
      </c>
      <c r="C816" t="str">
        <f>('hgyj-gyin'!J813)</f>
        <v>PO1 Smarter Europe</v>
      </c>
      <c r="D816">
        <f>('hgyj-gyin'!K813)</f>
        <v>1</v>
      </c>
      <c r="E816" t="str">
        <f>('hgyj-gyin'!L813)</f>
        <v>Smarter Europe</v>
      </c>
      <c r="F816" t="str">
        <f>('hgyj-gyin'!M813)</f>
        <v>RSO1.1 Enhancing research and innovation</v>
      </c>
      <c r="G816" t="str">
        <f>('hgyj-gyin'!N813)</f>
        <v>RSO1.1</v>
      </c>
      <c r="H816" t="str">
        <f>('hgyj-gyin'!O813)</f>
        <v>Enhancing research and innovation</v>
      </c>
    </row>
    <row r="817" spans="1:8" x14ac:dyDescent="0.3">
      <c r="A817" s="17"/>
      <c r="B817" s="5" t="str">
        <f>('hgyj-gyin'!B814)</f>
        <v>Interreg</v>
      </c>
      <c r="C817" t="str">
        <f>('hgyj-gyin'!J814)</f>
        <v>PO4 Social Europe</v>
      </c>
      <c r="D817">
        <f>('hgyj-gyin'!K814)</f>
        <v>4</v>
      </c>
      <c r="E817" t="str">
        <f>('hgyj-gyin'!L814)</f>
        <v>Social Europe</v>
      </c>
      <c r="F817" t="str">
        <f>('hgyj-gyin'!M814)</f>
        <v>RSO4.2 Education and training infrastructure</v>
      </c>
      <c r="G817" t="str">
        <f>('hgyj-gyin'!N814)</f>
        <v>RSO4.2</v>
      </c>
      <c r="H817" t="str">
        <f>('hgyj-gyin'!O814)</f>
        <v>Education and training infrastructure</v>
      </c>
    </row>
    <row r="818" spans="1:8" x14ac:dyDescent="0.3">
      <c r="A818" s="17"/>
      <c r="B818" s="5" t="str">
        <f>('hgyj-gyin'!B815)</f>
        <v>Spain</v>
      </c>
      <c r="C818" t="str">
        <f>('hgyj-gyin'!J815)</f>
        <v>PO1 Smarter Europe</v>
      </c>
      <c r="D818">
        <f>('hgyj-gyin'!K815)</f>
        <v>1</v>
      </c>
      <c r="E818" t="str">
        <f>('hgyj-gyin'!L815)</f>
        <v>Smarter Europe</v>
      </c>
      <c r="F818" t="str">
        <f>('hgyj-gyin'!M815)</f>
        <v>RSO1.2 Reaping the benefits of digitisation</v>
      </c>
      <c r="G818" t="str">
        <f>('hgyj-gyin'!N815)</f>
        <v>RSO1.2</v>
      </c>
      <c r="H818" t="str">
        <f>('hgyj-gyin'!O815)</f>
        <v>Reaping the benefits of digitisation</v>
      </c>
    </row>
    <row r="819" spans="1:8" x14ac:dyDescent="0.3">
      <c r="A819" s="17"/>
      <c r="B819" s="5" t="str">
        <f>('hgyj-gyin'!B816)</f>
        <v>Interreg</v>
      </c>
      <c r="C819" t="str">
        <f>('hgyj-gyin'!J816)</f>
        <v>PO1 Smarter Europe</v>
      </c>
      <c r="D819">
        <f>('hgyj-gyin'!K816)</f>
        <v>1</v>
      </c>
      <c r="E819" t="str">
        <f>('hgyj-gyin'!L816)</f>
        <v>Smarter Europe</v>
      </c>
      <c r="F819" t="str">
        <f>('hgyj-gyin'!M816)</f>
        <v>RSO1.1 Enhancing research and innovation</v>
      </c>
      <c r="G819" t="str">
        <f>('hgyj-gyin'!N816)</f>
        <v>RSO1.1</v>
      </c>
      <c r="H819" t="str">
        <f>('hgyj-gyin'!O816)</f>
        <v>Enhancing research and innovation</v>
      </c>
    </row>
    <row r="820" spans="1:8" x14ac:dyDescent="0.3">
      <c r="A820" s="17"/>
      <c r="B820" s="5" t="str">
        <f>('hgyj-gyin'!B817)</f>
        <v>Estonia</v>
      </c>
      <c r="C820" t="str">
        <f>('hgyj-gyin'!J817)</f>
        <v>PO1 Borders and visa</v>
      </c>
      <c r="D820">
        <f>('hgyj-gyin'!K817)</f>
        <v>1</v>
      </c>
      <c r="E820" t="str">
        <f>('hgyj-gyin'!L817)</f>
        <v>Borders and visa</v>
      </c>
      <c r="F820" t="str">
        <f>('hgyj-gyin'!M817)</f>
        <v>2 Common visa policy</v>
      </c>
      <c r="G820">
        <f>('hgyj-gyin'!N817)</f>
        <v>2</v>
      </c>
      <c r="H820" t="str">
        <f>('hgyj-gyin'!O817)</f>
        <v>Common visa policy</v>
      </c>
    </row>
    <row r="821" spans="1:8" x14ac:dyDescent="0.3">
      <c r="A821" s="17"/>
      <c r="B821" s="5" t="str">
        <f>('hgyj-gyin'!B818)</f>
        <v>France</v>
      </c>
      <c r="C821" t="str">
        <f>('hgyj-gyin'!J818)</f>
        <v>PO4 Social Europe</v>
      </c>
      <c r="D821">
        <f>('hgyj-gyin'!K818)</f>
        <v>4</v>
      </c>
      <c r="E821" t="str">
        <f>('hgyj-gyin'!L818)</f>
        <v>Social Europe</v>
      </c>
      <c r="F821" t="str">
        <f>('hgyj-gyin'!M818)</f>
        <v>ESO4.7 Lifelong learning and career transitions</v>
      </c>
      <c r="G821" t="str">
        <f>('hgyj-gyin'!N818)</f>
        <v>ESO4.7</v>
      </c>
      <c r="H821" t="str">
        <f>('hgyj-gyin'!O818)</f>
        <v>Lifelong learning and career transitions</v>
      </c>
    </row>
    <row r="822" spans="1:8" x14ac:dyDescent="0.3">
      <c r="A822" s="17"/>
      <c r="B822" s="5" t="str">
        <f>('hgyj-gyin'!B819)</f>
        <v>Interreg</v>
      </c>
      <c r="C822" t="str">
        <f>('hgyj-gyin'!J819)</f>
        <v>PO2 Greener Europe</v>
      </c>
      <c r="D822">
        <f>('hgyj-gyin'!K819)</f>
        <v>2</v>
      </c>
      <c r="E822" t="str">
        <f>('hgyj-gyin'!L819)</f>
        <v>Greener Europe</v>
      </c>
      <c r="F822" t="str">
        <f>('hgyj-gyin'!M819)</f>
        <v>RSO2.8 Sustainable urban mobility</v>
      </c>
      <c r="G822" t="str">
        <f>('hgyj-gyin'!N819)</f>
        <v>RSO2.8</v>
      </c>
      <c r="H822" t="str">
        <f>('hgyj-gyin'!O819)</f>
        <v>Sustainable urban mobility</v>
      </c>
    </row>
    <row r="823" spans="1:8" x14ac:dyDescent="0.3">
      <c r="A823" s="17"/>
      <c r="B823" s="5" t="str">
        <f>('hgyj-gyin'!B820)</f>
        <v>Interreg</v>
      </c>
      <c r="C823" t="str">
        <f>('hgyj-gyin'!J820)</f>
        <v>PO2 Greener Europe</v>
      </c>
      <c r="D823">
        <f>('hgyj-gyin'!K820)</f>
        <v>2</v>
      </c>
      <c r="E823" t="str">
        <f>('hgyj-gyin'!L820)</f>
        <v>Greener Europe</v>
      </c>
      <c r="F823" t="str">
        <f>('hgyj-gyin'!M820)</f>
        <v>RSO2.5 Sustainable water</v>
      </c>
      <c r="G823" t="str">
        <f>('hgyj-gyin'!N820)</f>
        <v>RSO2.5</v>
      </c>
      <c r="H823" t="str">
        <f>('hgyj-gyin'!O820)</f>
        <v>Sustainable water</v>
      </c>
    </row>
    <row r="824" spans="1:8" x14ac:dyDescent="0.3">
      <c r="A824" s="17"/>
      <c r="B824" s="5" t="str">
        <f>('hgyj-gyin'!B821)</f>
        <v>Interreg</v>
      </c>
      <c r="C824" t="str">
        <f>('hgyj-gyin'!J821)</f>
        <v>PO1 Smarter Europe</v>
      </c>
      <c r="D824">
        <f>('hgyj-gyin'!K821)</f>
        <v>1</v>
      </c>
      <c r="E824" t="str">
        <f>('hgyj-gyin'!L821)</f>
        <v>Smarter Europe</v>
      </c>
      <c r="F824" t="str">
        <f>('hgyj-gyin'!M821)</f>
        <v>RSO1.3 Growth and competitiveness of SMEs</v>
      </c>
      <c r="G824" t="str">
        <f>('hgyj-gyin'!N821)</f>
        <v>RSO1.3</v>
      </c>
      <c r="H824" t="str">
        <f>('hgyj-gyin'!O821)</f>
        <v>Growth and competitiveness of SMEs</v>
      </c>
    </row>
    <row r="825" spans="1:8" x14ac:dyDescent="0.3">
      <c r="A825" s="17"/>
      <c r="B825" s="5" t="str">
        <f>('hgyj-gyin'!B822)</f>
        <v>Interreg</v>
      </c>
      <c r="C825" t="str">
        <f>('hgyj-gyin'!J822)</f>
        <v>PO2 Greener Europe</v>
      </c>
      <c r="D825">
        <f>('hgyj-gyin'!K822)</f>
        <v>2</v>
      </c>
      <c r="E825" t="str">
        <f>('hgyj-gyin'!L822)</f>
        <v>Greener Europe</v>
      </c>
      <c r="F825" t="str">
        <f>('hgyj-gyin'!M822)</f>
        <v>RSO2.4 Climate change adaptation</v>
      </c>
      <c r="G825" t="str">
        <f>('hgyj-gyin'!N822)</f>
        <v>RSO2.4</v>
      </c>
      <c r="H825" t="str">
        <f>('hgyj-gyin'!O822)</f>
        <v>Climate change adaptation</v>
      </c>
    </row>
    <row r="826" spans="1:8" x14ac:dyDescent="0.3">
      <c r="A826" s="17"/>
      <c r="B826" s="5" t="str">
        <f>('hgyj-gyin'!B823)</f>
        <v>Interreg</v>
      </c>
      <c r="C826" t="str">
        <f>('hgyj-gyin'!J823)</f>
        <v>PO2 Greener Europe</v>
      </c>
      <c r="D826">
        <f>('hgyj-gyin'!K823)</f>
        <v>2</v>
      </c>
      <c r="E826" t="str">
        <f>('hgyj-gyin'!L823)</f>
        <v>Greener Europe</v>
      </c>
      <c r="F826" t="str">
        <f>('hgyj-gyin'!M823)</f>
        <v>RSO2.7 Nature protection and biodiversity</v>
      </c>
      <c r="G826" t="str">
        <f>('hgyj-gyin'!N823)</f>
        <v>RSO2.7</v>
      </c>
      <c r="H826" t="str">
        <f>('hgyj-gyin'!O823)</f>
        <v>Nature protection and biodiversity</v>
      </c>
    </row>
    <row r="827" spans="1:8" x14ac:dyDescent="0.3">
      <c r="A827" s="17"/>
      <c r="B827" s="5" t="str">
        <f>('hgyj-gyin'!B824)</f>
        <v>Interreg</v>
      </c>
      <c r="C827" t="str">
        <f>('hgyj-gyin'!J824)</f>
        <v>PO2 Greener Europe</v>
      </c>
      <c r="D827">
        <f>('hgyj-gyin'!K824)</f>
        <v>2</v>
      </c>
      <c r="E827" t="str">
        <f>('hgyj-gyin'!L824)</f>
        <v>Greener Europe</v>
      </c>
      <c r="F827" t="str">
        <f>('hgyj-gyin'!M824)</f>
        <v>RSO2.2 Renewable energy</v>
      </c>
      <c r="G827" t="str">
        <f>('hgyj-gyin'!N824)</f>
        <v>RSO2.2</v>
      </c>
      <c r="H827" t="str">
        <f>('hgyj-gyin'!O824)</f>
        <v>Renewable energy</v>
      </c>
    </row>
    <row r="828" spans="1:8" x14ac:dyDescent="0.3">
      <c r="A828" s="17"/>
      <c r="B828" s="5" t="str">
        <f>('hgyj-gyin'!B825)</f>
        <v>Interreg</v>
      </c>
      <c r="C828" t="str">
        <f>('hgyj-gyin'!J825)</f>
        <v>PO4 Social Europe</v>
      </c>
      <c r="D828">
        <f>('hgyj-gyin'!K825)</f>
        <v>4</v>
      </c>
      <c r="E828" t="str">
        <f>('hgyj-gyin'!L825)</f>
        <v>Social Europe</v>
      </c>
      <c r="F828" t="str">
        <f>('hgyj-gyin'!M825)</f>
        <v>RSO4.1 Labour market infrastructure</v>
      </c>
      <c r="G828" t="str">
        <f>('hgyj-gyin'!N825)</f>
        <v>RSO4.1</v>
      </c>
      <c r="H828" t="str">
        <f>('hgyj-gyin'!O825)</f>
        <v>Labour market infrastructure</v>
      </c>
    </row>
    <row r="829" spans="1:8" x14ac:dyDescent="0.3">
      <c r="A829" s="17"/>
      <c r="B829" s="5" t="str">
        <f>('hgyj-gyin'!B826)</f>
        <v>Netherlands</v>
      </c>
      <c r="C829" t="str">
        <f>('hgyj-gyin'!J826)</f>
        <v>PO1 Smarter Europe</v>
      </c>
      <c r="D829">
        <f>('hgyj-gyin'!K826)</f>
        <v>1</v>
      </c>
      <c r="E829" t="str">
        <f>('hgyj-gyin'!L826)</f>
        <v>Smarter Europe</v>
      </c>
      <c r="F829" t="str">
        <f>('hgyj-gyin'!M826)</f>
        <v>RSO1.1 Enhancing research and innovation</v>
      </c>
      <c r="G829" t="str">
        <f>('hgyj-gyin'!N826)</f>
        <v>RSO1.1</v>
      </c>
      <c r="H829" t="str">
        <f>('hgyj-gyin'!O826)</f>
        <v>Enhancing research and innovation</v>
      </c>
    </row>
    <row r="830" spans="1:8" x14ac:dyDescent="0.3">
      <c r="A830" s="17"/>
      <c r="B830" s="5" t="str">
        <f>('hgyj-gyin'!B827)</f>
        <v>Portugal</v>
      </c>
      <c r="C830" t="str">
        <f>('hgyj-gyin'!J827)</f>
        <v>PO3 Connected Europe</v>
      </c>
      <c r="D830">
        <f>('hgyj-gyin'!K827)</f>
        <v>3</v>
      </c>
      <c r="E830" t="str">
        <f>('hgyj-gyin'!L827)</f>
        <v>Connected Europe</v>
      </c>
      <c r="F830" t="str">
        <f>('hgyj-gyin'!M827)</f>
        <v>RSO3.2 Sustainable transport</v>
      </c>
      <c r="G830" t="str">
        <f>('hgyj-gyin'!N827)</f>
        <v>RSO3.2</v>
      </c>
      <c r="H830" t="str">
        <f>('hgyj-gyin'!O827)</f>
        <v>Sustainable transport</v>
      </c>
    </row>
    <row r="831" spans="1:8" x14ac:dyDescent="0.3">
      <c r="A831" s="17"/>
      <c r="B831" s="5" t="str">
        <f>('hgyj-gyin'!B828)</f>
        <v>Netherlands</v>
      </c>
      <c r="C831" t="str">
        <f>('hgyj-gyin'!J828)</f>
        <v>PO2 Greener Europe</v>
      </c>
      <c r="D831">
        <f>('hgyj-gyin'!K828)</f>
        <v>2</v>
      </c>
      <c r="E831" t="str">
        <f>('hgyj-gyin'!L828)</f>
        <v>Greener Europe</v>
      </c>
      <c r="F831" t="str">
        <f>('hgyj-gyin'!M828)</f>
        <v>RSO2.2 Renewable energy</v>
      </c>
      <c r="G831" t="str">
        <f>('hgyj-gyin'!N828)</f>
        <v>RSO2.2</v>
      </c>
      <c r="H831" t="str">
        <f>('hgyj-gyin'!O828)</f>
        <v>Renewable energy</v>
      </c>
    </row>
    <row r="832" spans="1:8" x14ac:dyDescent="0.3">
      <c r="A832" s="17"/>
      <c r="B832" s="5" t="str">
        <f>('hgyj-gyin'!B829)</f>
        <v>Interreg</v>
      </c>
      <c r="C832" t="str">
        <f>('hgyj-gyin'!J829)</f>
        <v>PO4 Social Europe</v>
      </c>
      <c r="D832">
        <f>('hgyj-gyin'!K829)</f>
        <v>4</v>
      </c>
      <c r="E832" t="str">
        <f>('hgyj-gyin'!L829)</f>
        <v>Social Europe</v>
      </c>
      <c r="F832" t="str">
        <f>('hgyj-gyin'!M829)</f>
        <v>RSO4.6 Culture and sustainable tourism</v>
      </c>
      <c r="G832" t="str">
        <f>('hgyj-gyin'!N829)</f>
        <v>RSO4.6</v>
      </c>
      <c r="H832" t="str">
        <f>('hgyj-gyin'!O829)</f>
        <v>Culture and sustainable tourism</v>
      </c>
    </row>
    <row r="833" spans="1:8" x14ac:dyDescent="0.3">
      <c r="A833" s="17"/>
      <c r="B833" s="5" t="str">
        <f>('hgyj-gyin'!B830)</f>
        <v>Interreg</v>
      </c>
      <c r="C833" t="str">
        <f>('hgyj-gyin'!J830)</f>
        <v>PO1 Smarter Europe</v>
      </c>
      <c r="D833">
        <f>('hgyj-gyin'!K830)</f>
        <v>1</v>
      </c>
      <c r="E833" t="str">
        <f>('hgyj-gyin'!L830)</f>
        <v>Smarter Europe</v>
      </c>
      <c r="F833" t="str">
        <f>('hgyj-gyin'!M830)</f>
        <v>RSO1.1 Enhancing research and innovation</v>
      </c>
      <c r="G833" t="str">
        <f>('hgyj-gyin'!N830)</f>
        <v>RSO1.1</v>
      </c>
      <c r="H833" t="str">
        <f>('hgyj-gyin'!O830)</f>
        <v>Enhancing research and innovation</v>
      </c>
    </row>
    <row r="834" spans="1:8" x14ac:dyDescent="0.3">
      <c r="A834" s="17"/>
      <c r="B834" s="5" t="str">
        <f>('hgyj-gyin'!B831)</f>
        <v>Interreg</v>
      </c>
      <c r="C834" t="str">
        <f>('hgyj-gyin'!J831)</f>
        <v>PO2 Greener Europe</v>
      </c>
      <c r="D834">
        <f>('hgyj-gyin'!K831)</f>
        <v>2</v>
      </c>
      <c r="E834" t="str">
        <f>('hgyj-gyin'!L831)</f>
        <v>Greener Europe</v>
      </c>
      <c r="F834" t="str">
        <f>('hgyj-gyin'!M831)</f>
        <v>RSO2.7 Nature protection and biodiversity</v>
      </c>
      <c r="G834" t="str">
        <f>('hgyj-gyin'!N831)</f>
        <v>RSO2.7</v>
      </c>
      <c r="H834" t="str">
        <f>('hgyj-gyin'!O831)</f>
        <v>Nature protection and biodiversity</v>
      </c>
    </row>
    <row r="835" spans="1:8" x14ac:dyDescent="0.3">
      <c r="A835" s="17"/>
      <c r="B835" s="5" t="str">
        <f>('hgyj-gyin'!B832)</f>
        <v>Interreg</v>
      </c>
      <c r="C835" t="str">
        <f>('hgyj-gyin'!J832)</f>
        <v>PO1 Smarter Europe</v>
      </c>
      <c r="D835">
        <f>('hgyj-gyin'!K832)</f>
        <v>1</v>
      </c>
      <c r="E835" t="str">
        <f>('hgyj-gyin'!L832)</f>
        <v>Smarter Europe</v>
      </c>
      <c r="F835" t="str">
        <f>('hgyj-gyin'!M832)</f>
        <v>RSO1.4 Skills for smart specialisation and transition</v>
      </c>
      <c r="G835" t="str">
        <f>('hgyj-gyin'!N832)</f>
        <v>RSO1.4</v>
      </c>
      <c r="H835" t="str">
        <f>('hgyj-gyin'!O832)</f>
        <v>Skills for smart specialisation and transition</v>
      </c>
    </row>
    <row r="836" spans="1:8" x14ac:dyDescent="0.3">
      <c r="A836" s="17"/>
      <c r="B836" s="5" t="str">
        <f>('hgyj-gyin'!B833)</f>
        <v>Interreg</v>
      </c>
      <c r="C836" t="str">
        <f>('hgyj-gyin'!J833)</f>
        <v>PO4 Social Europe</v>
      </c>
      <c r="D836">
        <f>('hgyj-gyin'!K833)</f>
        <v>4</v>
      </c>
      <c r="E836" t="str">
        <f>('hgyj-gyin'!L833)</f>
        <v>Social Europe</v>
      </c>
      <c r="F836" t="str">
        <f>('hgyj-gyin'!M833)</f>
        <v>RSO4.5 Access to health care</v>
      </c>
      <c r="G836" t="str">
        <f>('hgyj-gyin'!N833)</f>
        <v>RSO4.5</v>
      </c>
      <c r="H836" t="str">
        <f>('hgyj-gyin'!O833)</f>
        <v>Access to health care</v>
      </c>
    </row>
    <row r="837" spans="1:8" x14ac:dyDescent="0.3">
      <c r="A837" s="17"/>
      <c r="B837" s="5" t="str">
        <f>('hgyj-gyin'!B834)</f>
        <v>Interreg</v>
      </c>
      <c r="C837" t="str">
        <f>('hgyj-gyin'!J834)</f>
        <v>PO2 Greener Europe</v>
      </c>
      <c r="D837">
        <f>('hgyj-gyin'!K834)</f>
        <v>2</v>
      </c>
      <c r="E837" t="str">
        <f>('hgyj-gyin'!L834)</f>
        <v>Greener Europe</v>
      </c>
      <c r="F837" t="str">
        <f>('hgyj-gyin'!M834)</f>
        <v>RSO2.4 Climate change adaptation</v>
      </c>
      <c r="G837" t="str">
        <f>('hgyj-gyin'!N834)</f>
        <v>RSO2.4</v>
      </c>
      <c r="H837" t="str">
        <f>('hgyj-gyin'!O834)</f>
        <v>Climate change adaptation</v>
      </c>
    </row>
    <row r="838" spans="1:8" x14ac:dyDescent="0.3">
      <c r="A838" s="17"/>
      <c r="B838" s="5" t="str">
        <f>('hgyj-gyin'!B835)</f>
        <v>Czechia</v>
      </c>
      <c r="C838" t="str">
        <f>('hgyj-gyin'!J835)</f>
        <v>POTA Technical Assistance</v>
      </c>
      <c r="D838" t="str">
        <f>('hgyj-gyin'!K835)</f>
        <v>TA</v>
      </c>
      <c r="E838" t="str">
        <f>('hgyj-gyin'!L835)</f>
        <v>Technical Assistance</v>
      </c>
      <c r="F838" t="str">
        <f>('hgyj-gyin'!M835)</f>
        <v>TA Technical Assistance</v>
      </c>
      <c r="G838" t="str">
        <f>('hgyj-gyin'!N835)</f>
        <v>TA</v>
      </c>
      <c r="H838" t="str">
        <f>('hgyj-gyin'!O835)</f>
        <v>Technical Assistance</v>
      </c>
    </row>
    <row r="839" spans="1:8" x14ac:dyDescent="0.3">
      <c r="A839" s="17"/>
      <c r="B839" s="5" t="str">
        <f>('hgyj-gyin'!B836)</f>
        <v>Interreg</v>
      </c>
      <c r="C839" t="str">
        <f>('hgyj-gyin'!J836)</f>
        <v>PO2 Greener Europe</v>
      </c>
      <c r="D839">
        <f>('hgyj-gyin'!K836)</f>
        <v>2</v>
      </c>
      <c r="E839" t="str">
        <f>('hgyj-gyin'!L836)</f>
        <v>Greener Europe</v>
      </c>
      <c r="F839" t="str">
        <f>('hgyj-gyin'!M836)</f>
        <v>RSO2.6 Circular economy</v>
      </c>
      <c r="G839" t="str">
        <f>('hgyj-gyin'!N836)</f>
        <v>RSO2.6</v>
      </c>
      <c r="H839" t="str">
        <f>('hgyj-gyin'!O836)</f>
        <v>Circular economy</v>
      </c>
    </row>
    <row r="840" spans="1:8" x14ac:dyDescent="0.3">
      <c r="A840" s="17"/>
      <c r="B840" s="5" t="str">
        <f>('hgyj-gyin'!B837)</f>
        <v>Czechia</v>
      </c>
      <c r="C840" t="str">
        <f>('hgyj-gyin'!J837)</f>
        <v>PO4 Social Europe</v>
      </c>
      <c r="D840">
        <f>('hgyj-gyin'!K837)</f>
        <v>4</v>
      </c>
      <c r="E840" t="str">
        <f>('hgyj-gyin'!L837)</f>
        <v>Social Europe</v>
      </c>
      <c r="F840" t="str">
        <f>('hgyj-gyin'!M837)</f>
        <v>RSO4.6 Culture and sustainable tourism</v>
      </c>
      <c r="G840" t="str">
        <f>('hgyj-gyin'!N837)</f>
        <v>RSO4.6</v>
      </c>
      <c r="H840" t="str">
        <f>('hgyj-gyin'!O837)</f>
        <v>Culture and sustainable tourism</v>
      </c>
    </row>
    <row r="841" spans="1:8" x14ac:dyDescent="0.3">
      <c r="A841" s="17"/>
      <c r="B841" s="5" t="str">
        <f>('hgyj-gyin'!B838)</f>
        <v>Netherlands</v>
      </c>
      <c r="C841" t="str">
        <f>('hgyj-gyin'!J838)</f>
        <v>PO2 Greener Europe</v>
      </c>
      <c r="D841">
        <f>('hgyj-gyin'!K838)</f>
        <v>2</v>
      </c>
      <c r="E841" t="str">
        <f>('hgyj-gyin'!L838)</f>
        <v>Greener Europe</v>
      </c>
      <c r="F841" t="str">
        <f>('hgyj-gyin'!M838)</f>
        <v>RSO2.3 Smart energy systems</v>
      </c>
      <c r="G841" t="str">
        <f>('hgyj-gyin'!N838)</f>
        <v>RSO2.3</v>
      </c>
      <c r="H841" t="str">
        <f>('hgyj-gyin'!O838)</f>
        <v>Smart energy systems</v>
      </c>
    </row>
    <row r="842" spans="1:8" x14ac:dyDescent="0.3">
      <c r="A842" s="17"/>
      <c r="B842" s="5" t="str">
        <f>('hgyj-gyin'!B839)</f>
        <v>Interreg</v>
      </c>
      <c r="C842" t="str">
        <f>('hgyj-gyin'!J839)</f>
        <v>PO1 Smarter Europe</v>
      </c>
      <c r="D842">
        <f>('hgyj-gyin'!K839)</f>
        <v>1</v>
      </c>
      <c r="E842" t="str">
        <f>('hgyj-gyin'!L839)</f>
        <v>Smarter Europe</v>
      </c>
      <c r="F842" t="str">
        <f>('hgyj-gyin'!M839)</f>
        <v>RSO1.1 Enhancing research and innovation</v>
      </c>
      <c r="G842" t="str">
        <f>('hgyj-gyin'!N839)</f>
        <v>RSO1.1</v>
      </c>
      <c r="H842" t="str">
        <f>('hgyj-gyin'!O839)</f>
        <v>Enhancing research and innovation</v>
      </c>
    </row>
    <row r="843" spans="1:8" x14ac:dyDescent="0.3">
      <c r="A843" s="17"/>
      <c r="B843" s="5" t="str">
        <f>('hgyj-gyin'!B840)</f>
        <v>Greece</v>
      </c>
      <c r="C843" t="str">
        <f>('hgyj-gyin'!J840)</f>
        <v>PO4 Social Europe</v>
      </c>
      <c r="D843">
        <f>('hgyj-gyin'!K840)</f>
        <v>4</v>
      </c>
      <c r="E843" t="str">
        <f>('hgyj-gyin'!L840)</f>
        <v>Social Europe</v>
      </c>
      <c r="F843" t="str">
        <f>('hgyj-gyin'!M840)</f>
        <v>RSO4.6 Culture and sustainable tourism</v>
      </c>
      <c r="G843" t="str">
        <f>('hgyj-gyin'!N840)</f>
        <v>RSO4.6</v>
      </c>
      <c r="H843" t="str">
        <f>('hgyj-gyin'!O840)</f>
        <v>Culture and sustainable tourism</v>
      </c>
    </row>
    <row r="844" spans="1:8" x14ac:dyDescent="0.3">
      <c r="A844" s="17"/>
      <c r="B844" s="5" t="str">
        <f>('hgyj-gyin'!B841)</f>
        <v>Interreg</v>
      </c>
      <c r="C844" t="str">
        <f>('hgyj-gyin'!J841)</f>
        <v>PO2 Greener Europe</v>
      </c>
      <c r="D844">
        <f>('hgyj-gyin'!K841)</f>
        <v>2</v>
      </c>
      <c r="E844" t="str">
        <f>('hgyj-gyin'!L841)</f>
        <v>Greener Europe</v>
      </c>
      <c r="F844" t="str">
        <f>('hgyj-gyin'!M841)</f>
        <v>RSO2.1 Energy efficiency</v>
      </c>
      <c r="G844" t="str">
        <f>('hgyj-gyin'!N841)</f>
        <v>RSO2.1</v>
      </c>
      <c r="H844" t="str">
        <f>('hgyj-gyin'!O841)</f>
        <v>Energy efficiency</v>
      </c>
    </row>
    <row r="845" spans="1:8" x14ac:dyDescent="0.3">
      <c r="A845" s="17"/>
      <c r="B845" s="5" t="str">
        <f>('hgyj-gyin'!B842)</f>
        <v>Interreg</v>
      </c>
      <c r="C845" t="str">
        <f>('hgyj-gyin'!J842)</f>
        <v>PO6 Interreg: Cooperation Governance</v>
      </c>
      <c r="D845">
        <f>('hgyj-gyin'!K842)</f>
        <v>6</v>
      </c>
      <c r="E845" t="str">
        <f>('hgyj-gyin'!L842)</f>
        <v>Interreg: Cooperation Governance</v>
      </c>
      <c r="F845" t="str">
        <f>('hgyj-gyin'!M842)</f>
        <v>ISO6.2 Legal and administrative cooperation</v>
      </c>
      <c r="G845" t="str">
        <f>('hgyj-gyin'!N842)</f>
        <v>ISO6.2</v>
      </c>
      <c r="H845" t="str">
        <f>('hgyj-gyin'!O842)</f>
        <v>Legal and administrative cooperation</v>
      </c>
    </row>
    <row r="846" spans="1:8" x14ac:dyDescent="0.3">
      <c r="A846" s="17"/>
      <c r="B846" s="5" t="str">
        <f>('hgyj-gyin'!B843)</f>
        <v>Netherlands</v>
      </c>
      <c r="C846" t="str">
        <f>('hgyj-gyin'!J843)</f>
        <v>PO2 Greener Europe</v>
      </c>
      <c r="D846">
        <f>('hgyj-gyin'!K843)</f>
        <v>2</v>
      </c>
      <c r="E846" t="str">
        <f>('hgyj-gyin'!L843)</f>
        <v>Greener Europe</v>
      </c>
      <c r="F846" t="str">
        <f>('hgyj-gyin'!M843)</f>
        <v>RSO2.2 Renewable energy</v>
      </c>
      <c r="G846" t="str">
        <f>('hgyj-gyin'!N843)</f>
        <v>RSO2.2</v>
      </c>
      <c r="H846" t="str">
        <f>('hgyj-gyin'!O843)</f>
        <v>Renewable energy</v>
      </c>
    </row>
    <row r="847" spans="1:8" x14ac:dyDescent="0.3">
      <c r="A847" s="17"/>
      <c r="B847" s="5" t="str">
        <f>('hgyj-gyin'!B844)</f>
        <v>Interreg</v>
      </c>
      <c r="C847" t="str">
        <f>('hgyj-gyin'!J844)</f>
        <v>PO2 Greener Europe</v>
      </c>
      <c r="D847">
        <f>('hgyj-gyin'!K844)</f>
        <v>2</v>
      </c>
      <c r="E847" t="str">
        <f>('hgyj-gyin'!L844)</f>
        <v>Greener Europe</v>
      </c>
      <c r="F847" t="str">
        <f>('hgyj-gyin'!M844)</f>
        <v>RSO2.2 Renewable energy</v>
      </c>
      <c r="G847" t="str">
        <f>('hgyj-gyin'!N844)</f>
        <v>RSO2.2</v>
      </c>
      <c r="H847" t="str">
        <f>('hgyj-gyin'!O844)</f>
        <v>Renewable energy</v>
      </c>
    </row>
    <row r="848" spans="1:8" x14ac:dyDescent="0.3">
      <c r="A848" s="17"/>
      <c r="B848" s="5" t="str">
        <f>('hgyj-gyin'!B845)</f>
        <v>Spain</v>
      </c>
      <c r="C848" t="str">
        <f>('hgyj-gyin'!J845)</f>
        <v>PO2 Greener Europe</v>
      </c>
      <c r="D848">
        <f>('hgyj-gyin'!K845)</f>
        <v>2</v>
      </c>
      <c r="E848" t="str">
        <f>('hgyj-gyin'!L845)</f>
        <v>Greener Europe</v>
      </c>
      <c r="F848" t="str">
        <f>('hgyj-gyin'!M845)</f>
        <v>RSO2.1 Energy efficiency</v>
      </c>
      <c r="G848" t="str">
        <f>('hgyj-gyin'!N845)</f>
        <v>RSO2.1</v>
      </c>
      <c r="H848" t="str">
        <f>('hgyj-gyin'!O845)</f>
        <v>Energy efficiency</v>
      </c>
    </row>
    <row r="849" spans="1:8" x14ac:dyDescent="0.3">
      <c r="A849" s="17"/>
      <c r="B849" s="5" t="str">
        <f>('hgyj-gyin'!B846)</f>
        <v>Interreg</v>
      </c>
      <c r="C849" t="str">
        <f>('hgyj-gyin'!J846)</f>
        <v>PO2 Greener Europe</v>
      </c>
      <c r="D849">
        <f>('hgyj-gyin'!K846)</f>
        <v>2</v>
      </c>
      <c r="E849" t="str">
        <f>('hgyj-gyin'!L846)</f>
        <v>Greener Europe</v>
      </c>
      <c r="F849" t="str">
        <f>('hgyj-gyin'!M846)</f>
        <v>RSO2.6 Circular economy</v>
      </c>
      <c r="G849" t="str">
        <f>('hgyj-gyin'!N846)</f>
        <v>RSO2.6</v>
      </c>
      <c r="H849" t="str">
        <f>('hgyj-gyin'!O846)</f>
        <v>Circular economy</v>
      </c>
    </row>
    <row r="850" spans="1:8" x14ac:dyDescent="0.3">
      <c r="A850" s="17"/>
      <c r="B850" s="5" t="str">
        <f>('hgyj-gyin'!B847)</f>
        <v>Poland</v>
      </c>
      <c r="C850" t="str">
        <f>('hgyj-gyin'!J847)</f>
        <v>PO4 Social Europe</v>
      </c>
      <c r="D850">
        <f>('hgyj-gyin'!K847)</f>
        <v>4</v>
      </c>
      <c r="E850" t="str">
        <f>('hgyj-gyin'!L847)</f>
        <v>Social Europe</v>
      </c>
      <c r="F850" t="str">
        <f>('hgyj-gyin'!M847)</f>
        <v>ESO4.11 Equal access to quality social and healthcare services</v>
      </c>
      <c r="G850" t="str">
        <f>('hgyj-gyin'!N847)</f>
        <v>ESO4.11</v>
      </c>
      <c r="H850" t="str">
        <f>('hgyj-gyin'!O847)</f>
        <v>Equal access to quality social and healthcare services</v>
      </c>
    </row>
    <row r="851" spans="1:8" x14ac:dyDescent="0.3">
      <c r="A851" s="17"/>
      <c r="B851" s="5" t="str">
        <f>('hgyj-gyin'!B848)</f>
        <v>Interreg</v>
      </c>
      <c r="C851" t="str">
        <f>('hgyj-gyin'!J848)</f>
        <v>PO1 Smarter Europe</v>
      </c>
      <c r="D851">
        <f>('hgyj-gyin'!K848)</f>
        <v>1</v>
      </c>
      <c r="E851" t="str">
        <f>('hgyj-gyin'!L848)</f>
        <v>Smarter Europe</v>
      </c>
      <c r="F851" t="str">
        <f>('hgyj-gyin'!M848)</f>
        <v>RSO1.1 Enhancing research and innovation</v>
      </c>
      <c r="G851" t="str">
        <f>('hgyj-gyin'!N848)</f>
        <v>RSO1.1</v>
      </c>
      <c r="H851" t="str">
        <f>('hgyj-gyin'!O848)</f>
        <v>Enhancing research and innovation</v>
      </c>
    </row>
    <row r="852" spans="1:8" x14ac:dyDescent="0.3">
      <c r="A852" s="17"/>
      <c r="B852" s="5" t="str">
        <f>('hgyj-gyin'!B849)</f>
        <v>Interreg</v>
      </c>
      <c r="C852" t="str">
        <f>('hgyj-gyin'!J849)</f>
        <v>PO4 Social Europe</v>
      </c>
      <c r="D852">
        <f>('hgyj-gyin'!K849)</f>
        <v>4</v>
      </c>
      <c r="E852" t="str">
        <f>('hgyj-gyin'!L849)</f>
        <v>Social Europe</v>
      </c>
      <c r="F852" t="str">
        <f>('hgyj-gyin'!M849)</f>
        <v>RSO4.1 Labour market infrastructure</v>
      </c>
      <c r="G852" t="str">
        <f>('hgyj-gyin'!N849)</f>
        <v>RSO4.1</v>
      </c>
      <c r="H852" t="str">
        <f>('hgyj-gyin'!O849)</f>
        <v>Labour market infrastructure</v>
      </c>
    </row>
    <row r="853" spans="1:8" x14ac:dyDescent="0.3">
      <c r="A853" s="17"/>
      <c r="B853" s="5" t="str">
        <f>('hgyj-gyin'!B850)</f>
        <v>Interreg</v>
      </c>
      <c r="C853" t="str">
        <f>('hgyj-gyin'!J850)</f>
        <v>PO1 Smarter Europe</v>
      </c>
      <c r="D853">
        <f>('hgyj-gyin'!K850)</f>
        <v>1</v>
      </c>
      <c r="E853" t="str">
        <f>('hgyj-gyin'!L850)</f>
        <v>Smarter Europe</v>
      </c>
      <c r="F853" t="str">
        <f>('hgyj-gyin'!M850)</f>
        <v>RSO1.3 Growth and competitiveness of SMEs</v>
      </c>
      <c r="G853" t="str">
        <f>('hgyj-gyin'!N850)</f>
        <v>RSO1.3</v>
      </c>
      <c r="H853" t="str">
        <f>('hgyj-gyin'!O850)</f>
        <v>Growth and competitiveness of SMEs</v>
      </c>
    </row>
    <row r="854" spans="1:8" x14ac:dyDescent="0.3">
      <c r="A854" s="17"/>
      <c r="B854" s="5" t="str">
        <f>('hgyj-gyin'!B851)</f>
        <v>Sweden</v>
      </c>
      <c r="C854" t="str">
        <f>('hgyj-gyin'!J851)</f>
        <v>PO2 Greener Europe</v>
      </c>
      <c r="D854">
        <f>('hgyj-gyin'!K851)</f>
        <v>2</v>
      </c>
      <c r="E854" t="str">
        <f>('hgyj-gyin'!L851)</f>
        <v>Greener Europe</v>
      </c>
      <c r="F854" t="str">
        <f>('hgyj-gyin'!M851)</f>
        <v>RSO2.1 Energy efficiency</v>
      </c>
      <c r="G854" t="str">
        <f>('hgyj-gyin'!N851)</f>
        <v>RSO2.1</v>
      </c>
      <c r="H854" t="str">
        <f>('hgyj-gyin'!O851)</f>
        <v>Energy efficiency</v>
      </c>
    </row>
    <row r="855" spans="1:8" x14ac:dyDescent="0.3">
      <c r="A855" s="17"/>
      <c r="B855" s="5" t="str">
        <f>('hgyj-gyin'!B852)</f>
        <v>Netherlands</v>
      </c>
      <c r="C855" t="str">
        <f>('hgyj-gyin'!J852)</f>
        <v>PO1 Smarter Europe</v>
      </c>
      <c r="D855">
        <f>('hgyj-gyin'!K852)</f>
        <v>1</v>
      </c>
      <c r="E855" t="str">
        <f>('hgyj-gyin'!L852)</f>
        <v>Smarter Europe</v>
      </c>
      <c r="F855" t="str">
        <f>('hgyj-gyin'!M852)</f>
        <v>RSO1.1 Enhancing research and innovation</v>
      </c>
      <c r="G855" t="str">
        <f>('hgyj-gyin'!N852)</f>
        <v>RSO1.1</v>
      </c>
      <c r="H855" t="str">
        <f>('hgyj-gyin'!O852)</f>
        <v>Enhancing research and innovation</v>
      </c>
    </row>
    <row r="856" spans="1:8" x14ac:dyDescent="0.3">
      <c r="A856" s="17"/>
      <c r="B856" s="5" t="str">
        <f>('hgyj-gyin'!B853)</f>
        <v>Interreg</v>
      </c>
      <c r="C856" t="str">
        <f>('hgyj-gyin'!J853)</f>
        <v>PO2 Greener Europe</v>
      </c>
      <c r="D856">
        <f>('hgyj-gyin'!K853)</f>
        <v>2</v>
      </c>
      <c r="E856" t="str">
        <f>('hgyj-gyin'!L853)</f>
        <v>Greener Europe</v>
      </c>
      <c r="F856" t="str">
        <f>('hgyj-gyin'!M853)</f>
        <v>RSO2.6 Circular economy</v>
      </c>
      <c r="G856" t="str">
        <f>('hgyj-gyin'!N853)</f>
        <v>RSO2.6</v>
      </c>
      <c r="H856" t="str">
        <f>('hgyj-gyin'!O853)</f>
        <v>Circular economy</v>
      </c>
    </row>
    <row r="857" spans="1:8" x14ac:dyDescent="0.3">
      <c r="A857" s="17"/>
      <c r="B857" s="5" t="str">
        <f>('hgyj-gyin'!B854)</f>
        <v>Interreg</v>
      </c>
      <c r="C857" t="str">
        <f>('hgyj-gyin'!J854)</f>
        <v>PO2 Greener Europe</v>
      </c>
      <c r="D857">
        <f>('hgyj-gyin'!K854)</f>
        <v>2</v>
      </c>
      <c r="E857" t="str">
        <f>('hgyj-gyin'!L854)</f>
        <v>Greener Europe</v>
      </c>
      <c r="F857" t="str">
        <f>('hgyj-gyin'!M854)</f>
        <v>RSO2.4 Climate change adaptation</v>
      </c>
      <c r="G857" t="str">
        <f>('hgyj-gyin'!N854)</f>
        <v>RSO2.4</v>
      </c>
      <c r="H857" t="str">
        <f>('hgyj-gyin'!O854)</f>
        <v>Climate change adaptation</v>
      </c>
    </row>
    <row r="858" spans="1:8" x14ac:dyDescent="0.3">
      <c r="A858" s="17"/>
      <c r="B858" s="5" t="str">
        <f>('hgyj-gyin'!B855)</f>
        <v>Czechia</v>
      </c>
      <c r="C858" t="str">
        <f>('hgyj-gyin'!J855)</f>
        <v>PO2 Greener Europe</v>
      </c>
      <c r="D858">
        <f>('hgyj-gyin'!K855)</f>
        <v>2</v>
      </c>
      <c r="E858" t="str">
        <f>('hgyj-gyin'!L855)</f>
        <v>Greener Europe</v>
      </c>
      <c r="F858" t="str">
        <f>('hgyj-gyin'!M855)</f>
        <v>RSO2.7 Nature protection and biodiversity</v>
      </c>
      <c r="G858" t="str">
        <f>('hgyj-gyin'!N855)</f>
        <v>RSO2.7</v>
      </c>
      <c r="H858" t="str">
        <f>('hgyj-gyin'!O855)</f>
        <v>Nature protection and biodiversity</v>
      </c>
    </row>
    <row r="859" spans="1:8" x14ac:dyDescent="0.3">
      <c r="A859" s="17"/>
      <c r="B859" s="5" t="str">
        <f>('hgyj-gyin'!B856)</f>
        <v>Interreg</v>
      </c>
      <c r="C859" t="str">
        <f>('hgyj-gyin'!J856)</f>
        <v>PO2 Greener Europe</v>
      </c>
      <c r="D859">
        <f>('hgyj-gyin'!K856)</f>
        <v>2</v>
      </c>
      <c r="E859" t="str">
        <f>('hgyj-gyin'!L856)</f>
        <v>Greener Europe</v>
      </c>
      <c r="F859" t="str">
        <f>('hgyj-gyin'!M856)</f>
        <v>RSO2.5 Sustainable water</v>
      </c>
      <c r="G859" t="str">
        <f>('hgyj-gyin'!N856)</f>
        <v>RSO2.5</v>
      </c>
      <c r="H859" t="str">
        <f>('hgyj-gyin'!O856)</f>
        <v>Sustainable water</v>
      </c>
    </row>
    <row r="860" spans="1:8" x14ac:dyDescent="0.3">
      <c r="A860" s="17"/>
      <c r="B860" s="5" t="str">
        <f>('hgyj-gyin'!B857)</f>
        <v>Interreg</v>
      </c>
      <c r="C860" t="str">
        <f>('hgyj-gyin'!J857)</f>
        <v>PO2 Greener Europe</v>
      </c>
      <c r="D860">
        <f>('hgyj-gyin'!K857)</f>
        <v>2</v>
      </c>
      <c r="E860" t="str">
        <f>('hgyj-gyin'!L857)</f>
        <v>Greener Europe</v>
      </c>
      <c r="F860" t="str">
        <f>('hgyj-gyin'!M857)</f>
        <v>RSO2.4 Climate change adaptation</v>
      </c>
      <c r="G860" t="str">
        <f>('hgyj-gyin'!N857)</f>
        <v>RSO2.4</v>
      </c>
      <c r="H860" t="str">
        <f>('hgyj-gyin'!O857)</f>
        <v>Climate change adaptation</v>
      </c>
    </row>
    <row r="861" spans="1:8" x14ac:dyDescent="0.3">
      <c r="A861" s="17"/>
      <c r="B861" s="5" t="str">
        <f>('hgyj-gyin'!B858)</f>
        <v>Interreg</v>
      </c>
      <c r="C861" t="str">
        <f>('hgyj-gyin'!J858)</f>
        <v>PO2 Greener Europe</v>
      </c>
      <c r="D861">
        <f>('hgyj-gyin'!K858)</f>
        <v>2</v>
      </c>
      <c r="E861" t="str">
        <f>('hgyj-gyin'!L858)</f>
        <v>Greener Europe</v>
      </c>
      <c r="F861" t="str">
        <f>('hgyj-gyin'!M858)</f>
        <v>RSO2.4 Climate change adaptation</v>
      </c>
      <c r="G861" t="str">
        <f>('hgyj-gyin'!N858)</f>
        <v>RSO2.4</v>
      </c>
      <c r="H861" t="str">
        <f>('hgyj-gyin'!O858)</f>
        <v>Climate change adaptation</v>
      </c>
    </row>
    <row r="862" spans="1:8" x14ac:dyDescent="0.3">
      <c r="A862" s="17"/>
      <c r="B862" s="5" t="str">
        <f>('hgyj-gyin'!B859)</f>
        <v>Netherlands</v>
      </c>
      <c r="C862" t="str">
        <f>('hgyj-gyin'!J859)</f>
        <v>PO2 Greener Europe</v>
      </c>
      <c r="D862">
        <f>('hgyj-gyin'!K859)</f>
        <v>2</v>
      </c>
      <c r="E862" t="str">
        <f>('hgyj-gyin'!L859)</f>
        <v>Greener Europe</v>
      </c>
      <c r="F862" t="str">
        <f>('hgyj-gyin'!M859)</f>
        <v>RSO2.2 Renewable energy</v>
      </c>
      <c r="G862" t="str">
        <f>('hgyj-gyin'!N859)</f>
        <v>RSO2.2</v>
      </c>
      <c r="H862" t="str">
        <f>('hgyj-gyin'!O859)</f>
        <v>Renewable energy</v>
      </c>
    </row>
    <row r="863" spans="1:8" x14ac:dyDescent="0.3">
      <c r="A863" s="17"/>
      <c r="B863" s="5" t="str">
        <f>('hgyj-gyin'!B860)</f>
        <v>Interreg</v>
      </c>
      <c r="C863" t="str">
        <f>('hgyj-gyin'!J860)</f>
        <v>PO4 Social Europe</v>
      </c>
      <c r="D863">
        <f>('hgyj-gyin'!K860)</f>
        <v>4</v>
      </c>
      <c r="E863" t="str">
        <f>('hgyj-gyin'!L860)</f>
        <v>Social Europe</v>
      </c>
      <c r="F863" t="str">
        <f>('hgyj-gyin'!M860)</f>
        <v>RSO4.6 Culture and sustainable tourism</v>
      </c>
      <c r="G863" t="str">
        <f>('hgyj-gyin'!N860)</f>
        <v>RSO4.6</v>
      </c>
      <c r="H863" t="str">
        <f>('hgyj-gyin'!O860)</f>
        <v>Culture and sustainable tourism</v>
      </c>
    </row>
    <row r="864" spans="1:8" x14ac:dyDescent="0.3">
      <c r="A864" s="17"/>
      <c r="B864" s="5" t="str">
        <f>('hgyj-gyin'!B861)</f>
        <v>Interreg</v>
      </c>
      <c r="C864" t="str">
        <f>('hgyj-gyin'!J861)</f>
        <v>PO2 Greener Europe</v>
      </c>
      <c r="D864">
        <f>('hgyj-gyin'!K861)</f>
        <v>2</v>
      </c>
      <c r="E864" t="str">
        <f>('hgyj-gyin'!L861)</f>
        <v>Greener Europe</v>
      </c>
      <c r="F864" t="str">
        <f>('hgyj-gyin'!M861)</f>
        <v>RSO2.4 Climate change adaptation</v>
      </c>
      <c r="G864" t="str">
        <f>('hgyj-gyin'!N861)</f>
        <v>RSO2.4</v>
      </c>
      <c r="H864" t="str">
        <f>('hgyj-gyin'!O861)</f>
        <v>Climate change adaptation</v>
      </c>
    </row>
    <row r="865" spans="1:8" x14ac:dyDescent="0.3">
      <c r="A865" s="17"/>
      <c r="B865" s="5" t="str">
        <f>('hgyj-gyin'!B862)</f>
        <v>Interreg</v>
      </c>
      <c r="C865" t="str">
        <f>('hgyj-gyin'!J862)</f>
        <v>PO6 Interreg: Cooperation Governance</v>
      </c>
      <c r="D865">
        <f>('hgyj-gyin'!K862)</f>
        <v>6</v>
      </c>
      <c r="E865" t="str">
        <f>('hgyj-gyin'!L862)</f>
        <v>Interreg: Cooperation Governance</v>
      </c>
      <c r="F865" t="str">
        <f>('hgyj-gyin'!M862)</f>
        <v>ISO6.6 Other actions to support better cooperation governance</v>
      </c>
      <c r="G865" t="str">
        <f>('hgyj-gyin'!N862)</f>
        <v>ISO6.6</v>
      </c>
      <c r="H865" t="str">
        <f>('hgyj-gyin'!O862)</f>
        <v>Other actions to support better cooperation governance</v>
      </c>
    </row>
    <row r="866" spans="1:8" x14ac:dyDescent="0.3">
      <c r="A866" s="17"/>
      <c r="B866" s="5" t="str">
        <f>('hgyj-gyin'!B863)</f>
        <v>Interreg</v>
      </c>
      <c r="C866" t="str">
        <f>('hgyj-gyin'!J863)</f>
        <v>PO6 Interreg: Cooperation Governance</v>
      </c>
      <c r="D866">
        <f>('hgyj-gyin'!K863)</f>
        <v>6</v>
      </c>
      <c r="E866" t="str">
        <f>('hgyj-gyin'!L863)</f>
        <v>Interreg: Cooperation Governance</v>
      </c>
      <c r="F866" t="str">
        <f>('hgyj-gyin'!M863)</f>
        <v>ISO6.6 Other actions to support better cooperation governance</v>
      </c>
      <c r="G866" t="str">
        <f>('hgyj-gyin'!N863)</f>
        <v>ISO6.6</v>
      </c>
      <c r="H866" t="str">
        <f>('hgyj-gyin'!O863)</f>
        <v>Other actions to support better cooperation governance</v>
      </c>
    </row>
    <row r="867" spans="1:8" x14ac:dyDescent="0.3">
      <c r="A867" s="17"/>
      <c r="B867" s="5" t="str">
        <f>('hgyj-gyin'!B864)</f>
        <v>Interreg</v>
      </c>
      <c r="C867" t="str">
        <f>('hgyj-gyin'!J864)</f>
        <v>PO4 Social Europe</v>
      </c>
      <c r="D867">
        <f>('hgyj-gyin'!K864)</f>
        <v>4</v>
      </c>
      <c r="E867" t="str">
        <f>('hgyj-gyin'!L864)</f>
        <v>Social Europe</v>
      </c>
      <c r="F867" t="str">
        <f>('hgyj-gyin'!M864)</f>
        <v>RSO4.2 Education and training infrastructure</v>
      </c>
      <c r="G867" t="str">
        <f>('hgyj-gyin'!N864)</f>
        <v>RSO4.2</v>
      </c>
      <c r="H867" t="str">
        <f>('hgyj-gyin'!O864)</f>
        <v>Education and training infrastructure</v>
      </c>
    </row>
    <row r="868" spans="1:8" x14ac:dyDescent="0.3">
      <c r="A868" s="17"/>
      <c r="B868" s="5" t="str">
        <f>('hgyj-gyin'!B865)</f>
        <v>Interreg</v>
      </c>
      <c r="C868" t="str">
        <f>('hgyj-gyin'!J865)</f>
        <v>PO2 Greener Europe</v>
      </c>
      <c r="D868">
        <f>('hgyj-gyin'!K865)</f>
        <v>2</v>
      </c>
      <c r="E868" t="str">
        <f>('hgyj-gyin'!L865)</f>
        <v>Greener Europe</v>
      </c>
      <c r="F868" t="str">
        <f>('hgyj-gyin'!M865)</f>
        <v>RSO2.7 Nature protection and biodiversity</v>
      </c>
      <c r="G868" t="str">
        <f>('hgyj-gyin'!N865)</f>
        <v>RSO2.7</v>
      </c>
      <c r="H868" t="str">
        <f>('hgyj-gyin'!O865)</f>
        <v>Nature protection and biodiversity</v>
      </c>
    </row>
    <row r="869" spans="1:8" x14ac:dyDescent="0.3">
      <c r="A869" s="17"/>
      <c r="B869" s="5" t="str">
        <f>('hgyj-gyin'!B866)</f>
        <v>Interreg</v>
      </c>
      <c r="C869" t="str">
        <f>('hgyj-gyin'!J866)</f>
        <v>PO1 Smarter Europe</v>
      </c>
      <c r="D869">
        <f>('hgyj-gyin'!K866)</f>
        <v>1</v>
      </c>
      <c r="E869" t="str">
        <f>('hgyj-gyin'!L866)</f>
        <v>Smarter Europe</v>
      </c>
      <c r="F869" t="str">
        <f>('hgyj-gyin'!M866)</f>
        <v>RSO1.4 Skills for smart specialisation and transition</v>
      </c>
      <c r="G869" t="str">
        <f>('hgyj-gyin'!N866)</f>
        <v>RSO1.4</v>
      </c>
      <c r="H869" t="str">
        <f>('hgyj-gyin'!O866)</f>
        <v>Skills for smart specialisation and transition</v>
      </c>
    </row>
    <row r="870" spans="1:8" x14ac:dyDescent="0.3">
      <c r="A870" s="17"/>
      <c r="B870" s="5" t="str">
        <f>('hgyj-gyin'!B867)</f>
        <v>Netherlands</v>
      </c>
      <c r="C870" t="str">
        <f>('hgyj-gyin'!J867)</f>
        <v>PO2 Greener Europe</v>
      </c>
      <c r="D870">
        <f>('hgyj-gyin'!K867)</f>
        <v>2</v>
      </c>
      <c r="E870" t="str">
        <f>('hgyj-gyin'!L867)</f>
        <v>Greener Europe</v>
      </c>
      <c r="F870" t="str">
        <f>('hgyj-gyin'!M867)</f>
        <v>RSO2.2 Renewable energy</v>
      </c>
      <c r="G870" t="str">
        <f>('hgyj-gyin'!N867)</f>
        <v>RSO2.2</v>
      </c>
      <c r="H870" t="str">
        <f>('hgyj-gyin'!O867)</f>
        <v>Renewable energy</v>
      </c>
    </row>
    <row r="871" spans="1:8" x14ac:dyDescent="0.3">
      <c r="A871" s="17"/>
      <c r="B871" s="5" t="str">
        <f>('hgyj-gyin'!B868)</f>
        <v>Interreg</v>
      </c>
      <c r="C871" t="str">
        <f>('hgyj-gyin'!J868)</f>
        <v>PO1 Smarter Europe</v>
      </c>
      <c r="D871">
        <f>('hgyj-gyin'!K868)</f>
        <v>1</v>
      </c>
      <c r="E871" t="str">
        <f>('hgyj-gyin'!L868)</f>
        <v>Smarter Europe</v>
      </c>
      <c r="F871" t="str">
        <f>('hgyj-gyin'!M868)</f>
        <v>RSO1.4 Skills for smart specialisation and transition</v>
      </c>
      <c r="G871" t="str">
        <f>('hgyj-gyin'!N868)</f>
        <v>RSO1.4</v>
      </c>
      <c r="H871" t="str">
        <f>('hgyj-gyin'!O868)</f>
        <v>Skills for smart specialisation and transition</v>
      </c>
    </row>
    <row r="872" spans="1:8" x14ac:dyDescent="0.3">
      <c r="A872" s="17"/>
      <c r="B872" s="5" t="str">
        <f>('hgyj-gyin'!B869)</f>
        <v>Interreg</v>
      </c>
      <c r="C872" t="str">
        <f>('hgyj-gyin'!J869)</f>
        <v>PO1 Smarter Europe</v>
      </c>
      <c r="D872">
        <f>('hgyj-gyin'!K869)</f>
        <v>1</v>
      </c>
      <c r="E872" t="str">
        <f>('hgyj-gyin'!L869)</f>
        <v>Smarter Europe</v>
      </c>
      <c r="F872" t="str">
        <f>('hgyj-gyin'!M869)</f>
        <v>RSO1.1 Enhancing research and innovation</v>
      </c>
      <c r="G872" t="str">
        <f>('hgyj-gyin'!N869)</f>
        <v>RSO1.1</v>
      </c>
      <c r="H872" t="str">
        <f>('hgyj-gyin'!O869)</f>
        <v>Enhancing research and innovation</v>
      </c>
    </row>
    <row r="873" spans="1:8" x14ac:dyDescent="0.3">
      <c r="A873" s="17"/>
      <c r="B873" s="5" t="str">
        <f>('hgyj-gyin'!B870)</f>
        <v>Netherlands</v>
      </c>
      <c r="C873" t="str">
        <f>('hgyj-gyin'!J870)</f>
        <v>PO2 Greener Europe</v>
      </c>
      <c r="D873">
        <f>('hgyj-gyin'!K870)</f>
        <v>2</v>
      </c>
      <c r="E873" t="str">
        <f>('hgyj-gyin'!L870)</f>
        <v>Greener Europe</v>
      </c>
      <c r="F873" t="str">
        <f>('hgyj-gyin'!M870)</f>
        <v>RSO2.3 Smart energy systems</v>
      </c>
      <c r="G873" t="str">
        <f>('hgyj-gyin'!N870)</f>
        <v>RSO2.3</v>
      </c>
      <c r="H873" t="str">
        <f>('hgyj-gyin'!O870)</f>
        <v>Smart energy systems</v>
      </c>
    </row>
    <row r="874" spans="1:8" x14ac:dyDescent="0.3">
      <c r="A874" s="17"/>
      <c r="B874" s="5" t="str">
        <f>('hgyj-gyin'!B871)</f>
        <v>Czechia</v>
      </c>
      <c r="C874" t="str">
        <f>('hgyj-gyin'!J871)</f>
        <v>PO2 Greener Europe</v>
      </c>
      <c r="D874">
        <f>('hgyj-gyin'!K871)</f>
        <v>2</v>
      </c>
      <c r="E874" t="str">
        <f>('hgyj-gyin'!L871)</f>
        <v>Greener Europe</v>
      </c>
      <c r="F874" t="str">
        <f>('hgyj-gyin'!M871)</f>
        <v>RSO2.4 Climate change adaptation</v>
      </c>
      <c r="G874" t="str">
        <f>('hgyj-gyin'!N871)</f>
        <v>RSO2.4</v>
      </c>
      <c r="H874" t="str">
        <f>('hgyj-gyin'!O871)</f>
        <v>Climate change adaptation</v>
      </c>
    </row>
    <row r="875" spans="1:8" x14ac:dyDescent="0.3">
      <c r="A875" s="17"/>
      <c r="B875" s="5" t="str">
        <f>('hgyj-gyin'!B872)</f>
        <v>Czechia</v>
      </c>
      <c r="C875" t="str">
        <f>('hgyj-gyin'!J872)</f>
        <v>PO4 Social Europe</v>
      </c>
      <c r="D875">
        <f>('hgyj-gyin'!K872)</f>
        <v>4</v>
      </c>
      <c r="E875" t="str">
        <f>('hgyj-gyin'!L872)</f>
        <v>Social Europe</v>
      </c>
      <c r="F875" t="str">
        <f>('hgyj-gyin'!M872)</f>
        <v>RSO4.2 Education and training infrastructure</v>
      </c>
      <c r="G875" t="str">
        <f>('hgyj-gyin'!N872)</f>
        <v>RSO4.2</v>
      </c>
      <c r="H875" t="str">
        <f>('hgyj-gyin'!O872)</f>
        <v>Education and training infrastructure</v>
      </c>
    </row>
    <row r="876" spans="1:8" x14ac:dyDescent="0.3">
      <c r="A876" s="17"/>
      <c r="B876" s="5" t="str">
        <f>('hgyj-gyin'!B873)</f>
        <v>Greece</v>
      </c>
      <c r="C876" t="str">
        <f>('hgyj-gyin'!J873)</f>
        <v>PO4 Social Europe</v>
      </c>
      <c r="D876">
        <f>('hgyj-gyin'!K873)</f>
        <v>4</v>
      </c>
      <c r="E876" t="str">
        <f>('hgyj-gyin'!L873)</f>
        <v>Social Europe</v>
      </c>
      <c r="F876" t="str">
        <f>('hgyj-gyin'!M873)</f>
        <v>ESO4.10 Intergration of marginalised communities such as Roma</v>
      </c>
      <c r="G876" t="str">
        <f>('hgyj-gyin'!N873)</f>
        <v>ESO4.10</v>
      </c>
      <c r="H876" t="str">
        <f>('hgyj-gyin'!O873)</f>
        <v>Intergration of marginalised communities such as Roma</v>
      </c>
    </row>
    <row r="877" spans="1:8" x14ac:dyDescent="0.3">
      <c r="A877" s="17"/>
      <c r="B877" s="5" t="str">
        <f>('hgyj-gyin'!B874)</f>
        <v>Czechia</v>
      </c>
      <c r="C877" t="str">
        <f>('hgyj-gyin'!J874)</f>
        <v>PO4 Social Europe</v>
      </c>
      <c r="D877">
        <f>('hgyj-gyin'!K874)</f>
        <v>4</v>
      </c>
      <c r="E877" t="str">
        <f>('hgyj-gyin'!L874)</f>
        <v>Social Europe</v>
      </c>
      <c r="F877" t="str">
        <f>('hgyj-gyin'!M874)</f>
        <v>RSO4.3 Integration of marginalised communities</v>
      </c>
      <c r="G877" t="str">
        <f>('hgyj-gyin'!N874)</f>
        <v>RSO4.3</v>
      </c>
      <c r="H877" t="str">
        <f>('hgyj-gyin'!O874)</f>
        <v>Integration of marginalised communities</v>
      </c>
    </row>
    <row r="878" spans="1:8" x14ac:dyDescent="0.3">
      <c r="A878" s="17"/>
      <c r="B878" s="5" t="str">
        <f>('hgyj-gyin'!B875)</f>
        <v>Czechia</v>
      </c>
      <c r="C878" t="str">
        <f>('hgyj-gyin'!J875)</f>
        <v>PO1 Smarter Europe</v>
      </c>
      <c r="D878">
        <f>('hgyj-gyin'!K875)</f>
        <v>1</v>
      </c>
      <c r="E878" t="str">
        <f>('hgyj-gyin'!L875)</f>
        <v>Smarter Europe</v>
      </c>
      <c r="F878" t="str">
        <f>('hgyj-gyin'!M875)</f>
        <v>RSO1.2 Reaping the benefits of digitisation</v>
      </c>
      <c r="G878" t="str">
        <f>('hgyj-gyin'!N875)</f>
        <v>RSO1.2</v>
      </c>
      <c r="H878" t="str">
        <f>('hgyj-gyin'!O875)</f>
        <v>Reaping the benefits of digitisation</v>
      </c>
    </row>
    <row r="879" spans="1:8" x14ac:dyDescent="0.3">
      <c r="A879" s="17"/>
      <c r="B879" s="5" t="str">
        <f>('hgyj-gyin'!B876)</f>
        <v>Interreg</v>
      </c>
      <c r="C879" t="str">
        <f>('hgyj-gyin'!J876)</f>
        <v>PO1 Smarter Europe</v>
      </c>
      <c r="D879">
        <f>('hgyj-gyin'!K876)</f>
        <v>1</v>
      </c>
      <c r="E879" t="str">
        <f>('hgyj-gyin'!L876)</f>
        <v>Smarter Europe</v>
      </c>
      <c r="F879" t="str">
        <f>('hgyj-gyin'!M876)</f>
        <v>RSO1.4 Skills for smart specialisation and transition</v>
      </c>
      <c r="G879" t="str">
        <f>('hgyj-gyin'!N876)</f>
        <v>RSO1.4</v>
      </c>
      <c r="H879" t="str">
        <f>('hgyj-gyin'!O876)</f>
        <v>Skills for smart specialisation and transition</v>
      </c>
    </row>
    <row r="880" spans="1:8" x14ac:dyDescent="0.3">
      <c r="A880" s="17"/>
      <c r="B880" s="5" t="str">
        <f>('hgyj-gyin'!B877)</f>
        <v>Netherlands</v>
      </c>
      <c r="C880" t="str">
        <f>('hgyj-gyin'!J877)</f>
        <v>PO2 Greener Europe</v>
      </c>
      <c r="D880">
        <f>('hgyj-gyin'!K877)</f>
        <v>2</v>
      </c>
      <c r="E880" t="str">
        <f>('hgyj-gyin'!L877)</f>
        <v>Greener Europe</v>
      </c>
      <c r="F880" t="str">
        <f>('hgyj-gyin'!M877)</f>
        <v>RSO2.2 Renewable energy</v>
      </c>
      <c r="G880" t="str">
        <f>('hgyj-gyin'!N877)</f>
        <v>RSO2.2</v>
      </c>
      <c r="H880" t="str">
        <f>('hgyj-gyin'!O877)</f>
        <v>Renewable energy</v>
      </c>
    </row>
    <row r="881" spans="1:8" x14ac:dyDescent="0.3">
      <c r="A881" s="17"/>
      <c r="B881" s="5" t="str">
        <f>('hgyj-gyin'!B878)</f>
        <v>Interreg</v>
      </c>
      <c r="C881" t="str">
        <f>('hgyj-gyin'!J878)</f>
        <v>PO4 Social Europe</v>
      </c>
      <c r="D881">
        <f>('hgyj-gyin'!K878)</f>
        <v>4</v>
      </c>
      <c r="E881" t="str">
        <f>('hgyj-gyin'!L878)</f>
        <v>Social Europe</v>
      </c>
      <c r="F881" t="str">
        <f>('hgyj-gyin'!M878)</f>
        <v>RSO4.6 Culture and sustainable tourism</v>
      </c>
      <c r="G881" t="str">
        <f>('hgyj-gyin'!N878)</f>
        <v>RSO4.6</v>
      </c>
      <c r="H881" t="str">
        <f>('hgyj-gyin'!O878)</f>
        <v>Culture and sustainable tourism</v>
      </c>
    </row>
    <row r="882" spans="1:8" x14ac:dyDescent="0.3">
      <c r="A882" s="17"/>
      <c r="B882" s="5" t="str">
        <f>('hgyj-gyin'!B879)</f>
        <v>Interreg</v>
      </c>
      <c r="C882" t="str">
        <f>('hgyj-gyin'!J879)</f>
        <v>PO2 Greener Europe</v>
      </c>
      <c r="D882">
        <f>('hgyj-gyin'!K879)</f>
        <v>2</v>
      </c>
      <c r="E882" t="str">
        <f>('hgyj-gyin'!L879)</f>
        <v>Greener Europe</v>
      </c>
      <c r="F882" t="str">
        <f>('hgyj-gyin'!M879)</f>
        <v>RSO2.2 Renewable energy</v>
      </c>
      <c r="G882" t="str">
        <f>('hgyj-gyin'!N879)</f>
        <v>RSO2.2</v>
      </c>
      <c r="H882" t="str">
        <f>('hgyj-gyin'!O879)</f>
        <v>Renewable energy</v>
      </c>
    </row>
    <row r="883" spans="1:8" x14ac:dyDescent="0.3">
      <c r="A883" s="17"/>
      <c r="B883" s="5" t="str">
        <f>('hgyj-gyin'!B880)</f>
        <v>Estonia</v>
      </c>
      <c r="C883" t="str">
        <f>('hgyj-gyin'!J880)</f>
        <v>PO1 Borders and visa</v>
      </c>
      <c r="D883">
        <f>('hgyj-gyin'!K880)</f>
        <v>1</v>
      </c>
      <c r="E883" t="str">
        <f>('hgyj-gyin'!L880)</f>
        <v>Borders and visa</v>
      </c>
      <c r="F883" t="str">
        <f>('hgyj-gyin'!M880)</f>
        <v>1 European integrated border management</v>
      </c>
      <c r="G883">
        <f>('hgyj-gyin'!N880)</f>
        <v>1</v>
      </c>
      <c r="H883" t="str">
        <f>('hgyj-gyin'!O880)</f>
        <v>European integrated border management</v>
      </c>
    </row>
    <row r="884" spans="1:8" x14ac:dyDescent="0.3">
      <c r="A884" s="17"/>
      <c r="B884" s="5" t="str">
        <f>('hgyj-gyin'!B881)</f>
        <v>Italy</v>
      </c>
      <c r="C884" t="str">
        <f>('hgyj-gyin'!J881)</f>
        <v>PO4 Social Europe</v>
      </c>
      <c r="D884">
        <f>('hgyj-gyin'!K881)</f>
        <v>4</v>
      </c>
      <c r="E884" t="str">
        <f>('hgyj-gyin'!L881)</f>
        <v>Social Europe</v>
      </c>
      <c r="F884" t="str">
        <f>('hgyj-gyin'!M881)</f>
        <v>ESO4.1 Access to employment and activation measures for all</v>
      </c>
      <c r="G884" t="str">
        <f>('hgyj-gyin'!N881)</f>
        <v>ESO4.1</v>
      </c>
      <c r="H884" t="str">
        <f>('hgyj-gyin'!O881)</f>
        <v>Access to employment and activation measures for all</v>
      </c>
    </row>
    <row r="885" spans="1:8" x14ac:dyDescent="0.3">
      <c r="A885" s="17"/>
      <c r="B885" s="5" t="str">
        <f>('hgyj-gyin'!B882)</f>
        <v>Interreg</v>
      </c>
      <c r="C885" t="str">
        <f>('hgyj-gyin'!J882)</f>
        <v>PO6 Interreg: Cooperation Governance</v>
      </c>
      <c r="D885">
        <f>('hgyj-gyin'!K882)</f>
        <v>6</v>
      </c>
      <c r="E885" t="str">
        <f>('hgyj-gyin'!L882)</f>
        <v>Interreg: Cooperation Governance</v>
      </c>
      <c r="F885" t="str">
        <f>('hgyj-gyin'!M882)</f>
        <v>ISO6.6 Other actions to support better cooperation governance</v>
      </c>
      <c r="G885" t="str">
        <f>('hgyj-gyin'!N882)</f>
        <v>ISO6.6</v>
      </c>
      <c r="H885" t="str">
        <f>('hgyj-gyin'!O882)</f>
        <v>Other actions to support better cooperation governance</v>
      </c>
    </row>
    <row r="886" spans="1:8" x14ac:dyDescent="0.3">
      <c r="A886" s="17"/>
      <c r="B886" s="5" t="str">
        <f>('hgyj-gyin'!B883)</f>
        <v>Interreg</v>
      </c>
      <c r="C886" t="str">
        <f>('hgyj-gyin'!J883)</f>
        <v>PO6 Interreg: Cooperation Governance</v>
      </c>
      <c r="D886">
        <f>('hgyj-gyin'!K883)</f>
        <v>6</v>
      </c>
      <c r="E886" t="str">
        <f>('hgyj-gyin'!L883)</f>
        <v>Interreg: Cooperation Governance</v>
      </c>
      <c r="F886" t="str">
        <f>('hgyj-gyin'!M883)</f>
        <v>ISO6.3 People-to-people action for increased trust</v>
      </c>
      <c r="G886" t="str">
        <f>('hgyj-gyin'!N883)</f>
        <v>ISO6.3</v>
      </c>
      <c r="H886" t="str">
        <f>('hgyj-gyin'!O883)</f>
        <v>People-to-people action for increased trust</v>
      </c>
    </row>
    <row r="887" spans="1:8" x14ac:dyDescent="0.3">
      <c r="A887" s="17"/>
      <c r="B887" s="5" t="str">
        <f>('hgyj-gyin'!B884)</f>
        <v>Interreg</v>
      </c>
      <c r="C887" t="str">
        <f>('hgyj-gyin'!J884)</f>
        <v>PO1 Smarter Europe</v>
      </c>
      <c r="D887">
        <f>('hgyj-gyin'!K884)</f>
        <v>1</v>
      </c>
      <c r="E887" t="str">
        <f>('hgyj-gyin'!L884)</f>
        <v>Smarter Europe</v>
      </c>
      <c r="F887" t="str">
        <f>('hgyj-gyin'!M884)</f>
        <v>RSO1.1 Enhancing research and innovation</v>
      </c>
      <c r="G887" t="str">
        <f>('hgyj-gyin'!N884)</f>
        <v>RSO1.1</v>
      </c>
      <c r="H887" t="str">
        <f>('hgyj-gyin'!O884)</f>
        <v>Enhancing research and innovation</v>
      </c>
    </row>
    <row r="888" spans="1:8" x14ac:dyDescent="0.3">
      <c r="A888" s="17"/>
      <c r="B888" s="5" t="str">
        <f>('hgyj-gyin'!B885)</f>
        <v>Interreg</v>
      </c>
      <c r="C888" t="str">
        <f>('hgyj-gyin'!J885)</f>
        <v>PO2 Greener Europe</v>
      </c>
      <c r="D888">
        <f>('hgyj-gyin'!K885)</f>
        <v>2</v>
      </c>
      <c r="E888" t="str">
        <f>('hgyj-gyin'!L885)</f>
        <v>Greener Europe</v>
      </c>
      <c r="F888" t="str">
        <f>('hgyj-gyin'!M885)</f>
        <v>RSO2.4 Climate change adaptation</v>
      </c>
      <c r="G888" t="str">
        <f>('hgyj-gyin'!N885)</f>
        <v>RSO2.4</v>
      </c>
      <c r="H888" t="str">
        <f>('hgyj-gyin'!O885)</f>
        <v>Climate change adaptation</v>
      </c>
    </row>
    <row r="889" spans="1:8" x14ac:dyDescent="0.3">
      <c r="A889" s="17"/>
      <c r="B889" s="5" t="str">
        <f>('hgyj-gyin'!B886)</f>
        <v>Interreg</v>
      </c>
      <c r="C889" t="str">
        <f>('hgyj-gyin'!J886)</f>
        <v>PO4 Social Europe</v>
      </c>
      <c r="D889">
        <f>('hgyj-gyin'!K886)</f>
        <v>4</v>
      </c>
      <c r="E889" t="str">
        <f>('hgyj-gyin'!L886)</f>
        <v>Social Europe</v>
      </c>
      <c r="F889" t="str">
        <f>('hgyj-gyin'!M886)</f>
        <v>RSO4.6 Culture and sustainable tourism</v>
      </c>
      <c r="G889" t="str">
        <f>('hgyj-gyin'!N886)</f>
        <v>RSO4.6</v>
      </c>
      <c r="H889" t="str">
        <f>('hgyj-gyin'!O886)</f>
        <v>Culture and sustainable tourism</v>
      </c>
    </row>
    <row r="890" spans="1:8" x14ac:dyDescent="0.3">
      <c r="A890" s="17"/>
      <c r="B890" s="5" t="str">
        <f>('hgyj-gyin'!B887)</f>
        <v>Czechia</v>
      </c>
      <c r="C890" t="str">
        <f>('hgyj-gyin'!J887)</f>
        <v>PO3 Connected Europe</v>
      </c>
      <c r="D890">
        <f>('hgyj-gyin'!K887)</f>
        <v>3</v>
      </c>
      <c r="E890" t="str">
        <f>('hgyj-gyin'!L887)</f>
        <v>Connected Europe</v>
      </c>
      <c r="F890" t="str">
        <f>('hgyj-gyin'!M887)</f>
        <v>RSO3.2 Sustainable transport</v>
      </c>
      <c r="G890" t="str">
        <f>('hgyj-gyin'!N887)</f>
        <v>RSO3.2</v>
      </c>
      <c r="H890" t="str">
        <f>('hgyj-gyin'!O887)</f>
        <v>Sustainable transport</v>
      </c>
    </row>
    <row r="891" spans="1:8" x14ac:dyDescent="0.3">
      <c r="A891" s="17"/>
      <c r="B891" s="5" t="str">
        <f>('hgyj-gyin'!B888)</f>
        <v>Interreg</v>
      </c>
      <c r="C891" t="str">
        <f>('hgyj-gyin'!J888)</f>
        <v>PO2 Greener Europe</v>
      </c>
      <c r="D891">
        <f>('hgyj-gyin'!K888)</f>
        <v>2</v>
      </c>
      <c r="E891" t="str">
        <f>('hgyj-gyin'!L888)</f>
        <v>Greener Europe</v>
      </c>
      <c r="F891" t="str">
        <f>('hgyj-gyin'!M888)</f>
        <v>RSO2.6 Circular economy</v>
      </c>
      <c r="G891" t="str">
        <f>('hgyj-gyin'!N888)</f>
        <v>RSO2.6</v>
      </c>
      <c r="H891" t="str">
        <f>('hgyj-gyin'!O888)</f>
        <v>Circular economy</v>
      </c>
    </row>
    <row r="892" spans="1:8" x14ac:dyDescent="0.3">
      <c r="A892" s="17"/>
      <c r="B892" s="5" t="str">
        <f>('hgyj-gyin'!B889)</f>
        <v>Interreg</v>
      </c>
      <c r="C892" t="str">
        <f>('hgyj-gyin'!J889)</f>
        <v>PO6 Interreg: Cooperation Governance</v>
      </c>
      <c r="D892">
        <f>('hgyj-gyin'!K889)</f>
        <v>6</v>
      </c>
      <c r="E892" t="str">
        <f>('hgyj-gyin'!L889)</f>
        <v>Interreg: Cooperation Governance</v>
      </c>
      <c r="F892" t="str">
        <f>('hgyj-gyin'!M889)</f>
        <v>ISO6.4 Institutional capacity to manage MRSs</v>
      </c>
      <c r="G892" t="str">
        <f>('hgyj-gyin'!N889)</f>
        <v>ISO6.4</v>
      </c>
      <c r="H892" t="str">
        <f>('hgyj-gyin'!O889)</f>
        <v>Institutional capacity to manage MRSs</v>
      </c>
    </row>
    <row r="893" spans="1:8" x14ac:dyDescent="0.3">
      <c r="A893" s="17"/>
      <c r="B893" s="5" t="str">
        <f>('hgyj-gyin'!B890)</f>
        <v>Interreg</v>
      </c>
      <c r="C893" t="str">
        <f>('hgyj-gyin'!J890)</f>
        <v>PO2 Greener Europe</v>
      </c>
      <c r="D893">
        <f>('hgyj-gyin'!K890)</f>
        <v>2</v>
      </c>
      <c r="E893" t="str">
        <f>('hgyj-gyin'!L890)</f>
        <v>Greener Europe</v>
      </c>
      <c r="F893" t="str">
        <f>('hgyj-gyin'!M890)</f>
        <v>RSO2.7 Nature protection and biodiversity</v>
      </c>
      <c r="G893" t="str">
        <f>('hgyj-gyin'!N890)</f>
        <v>RSO2.7</v>
      </c>
      <c r="H893" t="str">
        <f>('hgyj-gyin'!O890)</f>
        <v>Nature protection and biodiversity</v>
      </c>
    </row>
    <row r="894" spans="1:8" x14ac:dyDescent="0.3">
      <c r="A894" s="17"/>
      <c r="B894" s="5" t="str">
        <f>('hgyj-gyin'!B891)</f>
        <v>Interreg</v>
      </c>
      <c r="C894" t="str">
        <f>('hgyj-gyin'!J891)</f>
        <v>PO4 Social Europe</v>
      </c>
      <c r="D894">
        <f>('hgyj-gyin'!K891)</f>
        <v>4</v>
      </c>
      <c r="E894" t="str">
        <f>('hgyj-gyin'!L891)</f>
        <v>Social Europe</v>
      </c>
      <c r="F894" t="str">
        <f>('hgyj-gyin'!M891)</f>
        <v>RSO4.5 Access to health care</v>
      </c>
      <c r="G894" t="str">
        <f>('hgyj-gyin'!N891)</f>
        <v>RSO4.5</v>
      </c>
      <c r="H894" t="str">
        <f>('hgyj-gyin'!O891)</f>
        <v>Access to health care</v>
      </c>
    </row>
    <row r="895" spans="1:8" x14ac:dyDescent="0.3">
      <c r="A895" s="17"/>
      <c r="B895" s="5" t="str">
        <f>('hgyj-gyin'!B892)</f>
        <v>Estonia</v>
      </c>
      <c r="C895" t="str">
        <f>('hgyj-gyin'!J892)</f>
        <v>PO1 Borders and visa</v>
      </c>
      <c r="D895">
        <f>('hgyj-gyin'!K892)</f>
        <v>1</v>
      </c>
      <c r="E895" t="str">
        <f>('hgyj-gyin'!L892)</f>
        <v>Borders and visa</v>
      </c>
      <c r="F895" t="str">
        <f>('hgyj-gyin'!M892)</f>
        <v>2 Common visa policy</v>
      </c>
      <c r="G895">
        <f>('hgyj-gyin'!N892)</f>
        <v>2</v>
      </c>
      <c r="H895" t="str">
        <f>('hgyj-gyin'!O892)</f>
        <v>Common visa policy</v>
      </c>
    </row>
    <row r="896" spans="1:8" x14ac:dyDescent="0.3">
      <c r="A896" s="17"/>
      <c r="B896" s="5" t="str">
        <f>('hgyj-gyin'!B893)</f>
        <v>Interreg</v>
      </c>
      <c r="C896" t="str">
        <f>('hgyj-gyin'!J893)</f>
        <v>PO2 Greener Europe</v>
      </c>
      <c r="D896">
        <f>('hgyj-gyin'!K893)</f>
        <v>2</v>
      </c>
      <c r="E896" t="str">
        <f>('hgyj-gyin'!L893)</f>
        <v>Greener Europe</v>
      </c>
      <c r="F896" t="str">
        <f>('hgyj-gyin'!M893)</f>
        <v>RSO2.6 Circular economy</v>
      </c>
      <c r="G896" t="str">
        <f>('hgyj-gyin'!N893)</f>
        <v>RSO2.6</v>
      </c>
      <c r="H896" t="str">
        <f>('hgyj-gyin'!O893)</f>
        <v>Circular economy</v>
      </c>
    </row>
    <row r="897" spans="1:8" x14ac:dyDescent="0.3">
      <c r="A897" s="17"/>
      <c r="B897" s="5" t="str">
        <f>('hgyj-gyin'!B894)</f>
        <v>Interreg</v>
      </c>
      <c r="C897" t="str">
        <f>('hgyj-gyin'!J894)</f>
        <v>PO1 Smarter Europe</v>
      </c>
      <c r="D897">
        <f>('hgyj-gyin'!K894)</f>
        <v>1</v>
      </c>
      <c r="E897" t="str">
        <f>('hgyj-gyin'!L894)</f>
        <v>Smarter Europe</v>
      </c>
      <c r="F897" t="str">
        <f>('hgyj-gyin'!M894)</f>
        <v>RSO1.1 Enhancing research and innovation</v>
      </c>
      <c r="G897" t="str">
        <f>('hgyj-gyin'!N894)</f>
        <v>RSO1.1</v>
      </c>
      <c r="H897" t="str">
        <f>('hgyj-gyin'!O894)</f>
        <v>Enhancing research and innovation</v>
      </c>
    </row>
    <row r="898" spans="1:8" x14ac:dyDescent="0.3">
      <c r="A898" s="17"/>
      <c r="B898" s="5" t="str">
        <f>('hgyj-gyin'!B895)</f>
        <v>Interreg</v>
      </c>
      <c r="C898" t="str">
        <f>('hgyj-gyin'!J895)</f>
        <v>PO2 Greener Europe</v>
      </c>
      <c r="D898">
        <f>('hgyj-gyin'!K895)</f>
        <v>2</v>
      </c>
      <c r="E898" t="str">
        <f>('hgyj-gyin'!L895)</f>
        <v>Greener Europe</v>
      </c>
      <c r="F898" t="str">
        <f>('hgyj-gyin'!M895)</f>
        <v>RSO2.5 Sustainable water</v>
      </c>
      <c r="G898" t="str">
        <f>('hgyj-gyin'!N895)</f>
        <v>RSO2.5</v>
      </c>
      <c r="H898" t="str">
        <f>('hgyj-gyin'!O895)</f>
        <v>Sustainable water</v>
      </c>
    </row>
    <row r="899" spans="1:8" x14ac:dyDescent="0.3">
      <c r="A899" s="17"/>
      <c r="B899" s="5" t="str">
        <f>('hgyj-gyin'!B896)</f>
        <v>Greece</v>
      </c>
      <c r="C899" t="str">
        <f>('hgyj-gyin'!J896)</f>
        <v>PO3 Connected Europe</v>
      </c>
      <c r="D899">
        <f>('hgyj-gyin'!K896)</f>
        <v>3</v>
      </c>
      <c r="E899" t="str">
        <f>('hgyj-gyin'!L896)</f>
        <v>Connected Europe</v>
      </c>
      <c r="F899" t="str">
        <f>('hgyj-gyin'!M896)</f>
        <v>RSO3.1 Sustainable TEN-T</v>
      </c>
      <c r="G899" t="str">
        <f>('hgyj-gyin'!N896)</f>
        <v>RSO3.1</v>
      </c>
      <c r="H899" t="str">
        <f>('hgyj-gyin'!O896)</f>
        <v>Sustainable TEN-T</v>
      </c>
    </row>
    <row r="900" spans="1:8" x14ac:dyDescent="0.3">
      <c r="A900" s="17"/>
      <c r="B900" s="5" t="str">
        <f>('hgyj-gyin'!B897)</f>
        <v>Interreg</v>
      </c>
      <c r="C900" t="str">
        <f>('hgyj-gyin'!J897)</f>
        <v>PO1 Smarter Europe</v>
      </c>
      <c r="D900">
        <f>('hgyj-gyin'!K897)</f>
        <v>1</v>
      </c>
      <c r="E900" t="str">
        <f>('hgyj-gyin'!L897)</f>
        <v>Smarter Europe</v>
      </c>
      <c r="F900" t="str">
        <f>('hgyj-gyin'!M897)</f>
        <v>RSO1.2 Reaping the benefits of digitisation</v>
      </c>
      <c r="G900" t="str">
        <f>('hgyj-gyin'!N897)</f>
        <v>RSO1.2</v>
      </c>
      <c r="H900" t="str">
        <f>('hgyj-gyin'!O897)</f>
        <v>Reaping the benefits of digitisation</v>
      </c>
    </row>
    <row r="901" spans="1:8" x14ac:dyDescent="0.3">
      <c r="A901" s="17"/>
      <c r="B901" s="5" t="str">
        <f>('hgyj-gyin'!B898)</f>
        <v>Interreg</v>
      </c>
      <c r="C901" t="str">
        <f>('hgyj-gyin'!J898)</f>
        <v>PO2 Greener Europe</v>
      </c>
      <c r="D901">
        <f>('hgyj-gyin'!K898)</f>
        <v>2</v>
      </c>
      <c r="E901" t="str">
        <f>('hgyj-gyin'!L898)</f>
        <v>Greener Europe</v>
      </c>
      <c r="F901" t="str">
        <f>('hgyj-gyin'!M898)</f>
        <v>RSO2.6 Circular economy</v>
      </c>
      <c r="G901" t="str">
        <f>('hgyj-gyin'!N898)</f>
        <v>RSO2.6</v>
      </c>
      <c r="H901" t="str">
        <f>('hgyj-gyin'!O898)</f>
        <v>Circular economy</v>
      </c>
    </row>
    <row r="902" spans="1:8" x14ac:dyDescent="0.3">
      <c r="A902" s="17"/>
      <c r="B902" s="5" t="str">
        <f>('hgyj-gyin'!B899)</f>
        <v>Czechia</v>
      </c>
      <c r="C902" t="str">
        <f>('hgyj-gyin'!J899)</f>
        <v>PO4 Social Europe</v>
      </c>
      <c r="D902">
        <f>('hgyj-gyin'!K899)</f>
        <v>4</v>
      </c>
      <c r="E902" t="str">
        <f>('hgyj-gyin'!L899)</f>
        <v>Social Europe</v>
      </c>
      <c r="F902" t="str">
        <f>('hgyj-gyin'!M899)</f>
        <v>RSO4.3 Integration of marginalised communities</v>
      </c>
      <c r="G902" t="str">
        <f>('hgyj-gyin'!N899)</f>
        <v>RSO4.3</v>
      </c>
      <c r="H902" t="str">
        <f>('hgyj-gyin'!O899)</f>
        <v>Integration of marginalised communities</v>
      </c>
    </row>
    <row r="903" spans="1:8" x14ac:dyDescent="0.3">
      <c r="A903" s="17"/>
      <c r="B903" s="5" t="str">
        <f>('hgyj-gyin'!B900)</f>
        <v>Czechia</v>
      </c>
      <c r="C903" t="str">
        <f>('hgyj-gyin'!J900)</f>
        <v>PO4 Social Europe</v>
      </c>
      <c r="D903">
        <f>('hgyj-gyin'!K900)</f>
        <v>4</v>
      </c>
      <c r="E903" t="str">
        <f>('hgyj-gyin'!L900)</f>
        <v>Social Europe</v>
      </c>
      <c r="F903" t="str">
        <f>('hgyj-gyin'!M900)</f>
        <v>RSO4.3 Integration of marginalised communities</v>
      </c>
      <c r="G903" t="str">
        <f>('hgyj-gyin'!N900)</f>
        <v>RSO4.3</v>
      </c>
      <c r="H903" t="str">
        <f>('hgyj-gyin'!O900)</f>
        <v>Integration of marginalised communities</v>
      </c>
    </row>
    <row r="904" spans="1:8" x14ac:dyDescent="0.3">
      <c r="A904" s="17"/>
      <c r="B904" s="5" t="str">
        <f>('hgyj-gyin'!B901)</f>
        <v>Interreg</v>
      </c>
      <c r="C904" t="str">
        <f>('hgyj-gyin'!J901)</f>
        <v>PO2 Greener Europe</v>
      </c>
      <c r="D904">
        <f>('hgyj-gyin'!K901)</f>
        <v>2</v>
      </c>
      <c r="E904" t="str">
        <f>('hgyj-gyin'!L901)</f>
        <v>Greener Europe</v>
      </c>
      <c r="F904" t="str">
        <f>('hgyj-gyin'!M901)</f>
        <v>RSO2.4 Climate change adaptation</v>
      </c>
      <c r="G904" t="str">
        <f>('hgyj-gyin'!N901)</f>
        <v>RSO2.4</v>
      </c>
      <c r="H904" t="str">
        <f>('hgyj-gyin'!O901)</f>
        <v>Climate change adaptation</v>
      </c>
    </row>
    <row r="905" spans="1:8" x14ac:dyDescent="0.3">
      <c r="A905" s="17"/>
      <c r="B905" s="5" t="str">
        <f>('hgyj-gyin'!B902)</f>
        <v>Interreg</v>
      </c>
      <c r="C905" t="str">
        <f>('hgyj-gyin'!J902)</f>
        <v>PO4 Social Europe</v>
      </c>
      <c r="D905">
        <f>('hgyj-gyin'!K902)</f>
        <v>4</v>
      </c>
      <c r="E905" t="str">
        <f>('hgyj-gyin'!L902)</f>
        <v>Social Europe</v>
      </c>
      <c r="F905" t="str">
        <f>('hgyj-gyin'!M902)</f>
        <v>RSO4.2 Education and training infrastructure</v>
      </c>
      <c r="G905" t="str">
        <f>('hgyj-gyin'!N902)</f>
        <v>RSO4.2</v>
      </c>
      <c r="H905" t="str">
        <f>('hgyj-gyin'!O902)</f>
        <v>Education and training infrastructure</v>
      </c>
    </row>
    <row r="906" spans="1:8" x14ac:dyDescent="0.3">
      <c r="A906" s="17"/>
      <c r="B906" s="5" t="str">
        <f>('hgyj-gyin'!B903)</f>
        <v>Poland</v>
      </c>
      <c r="C906" t="str">
        <f>('hgyj-gyin'!J903)</f>
        <v>PO4 Social Europe</v>
      </c>
      <c r="D906">
        <f>('hgyj-gyin'!K903)</f>
        <v>4</v>
      </c>
      <c r="E906" t="str">
        <f>('hgyj-gyin'!L903)</f>
        <v>Social Europe</v>
      </c>
      <c r="F906" t="str">
        <f>('hgyj-gyin'!M903)</f>
        <v>ESO4.7 Lifelong learning and career transitions</v>
      </c>
      <c r="G906" t="str">
        <f>('hgyj-gyin'!N903)</f>
        <v>ESO4.7</v>
      </c>
      <c r="H906" t="str">
        <f>('hgyj-gyin'!O903)</f>
        <v>Lifelong learning and career transitions</v>
      </c>
    </row>
    <row r="907" spans="1:8" x14ac:dyDescent="0.3">
      <c r="A907" s="17"/>
      <c r="B907" s="5" t="str">
        <f>('hgyj-gyin'!B904)</f>
        <v>Interreg</v>
      </c>
      <c r="C907" t="str">
        <f>('hgyj-gyin'!J904)</f>
        <v>PO2 Greener Europe</v>
      </c>
      <c r="D907">
        <f>('hgyj-gyin'!K904)</f>
        <v>2</v>
      </c>
      <c r="E907" t="str">
        <f>('hgyj-gyin'!L904)</f>
        <v>Greener Europe</v>
      </c>
      <c r="F907" t="str">
        <f>('hgyj-gyin'!M904)</f>
        <v>RSO2.4 Climate change adaptation</v>
      </c>
      <c r="G907" t="str">
        <f>('hgyj-gyin'!N904)</f>
        <v>RSO2.4</v>
      </c>
      <c r="H907" t="str">
        <f>('hgyj-gyin'!O904)</f>
        <v>Climate change adaptation</v>
      </c>
    </row>
    <row r="908" spans="1:8" x14ac:dyDescent="0.3">
      <c r="A908" s="17"/>
      <c r="B908" s="5" t="str">
        <f>('hgyj-gyin'!B905)</f>
        <v>Interreg</v>
      </c>
      <c r="C908" t="str">
        <f>('hgyj-gyin'!J905)</f>
        <v>PO6 Interreg: Cooperation Governance</v>
      </c>
      <c r="D908">
        <f>('hgyj-gyin'!K905)</f>
        <v>6</v>
      </c>
      <c r="E908" t="str">
        <f>('hgyj-gyin'!L905)</f>
        <v>Interreg: Cooperation Governance</v>
      </c>
      <c r="F908" t="str">
        <f>('hgyj-gyin'!M905)</f>
        <v>ISO6.1 Institutional capacity of public authorities</v>
      </c>
      <c r="G908" t="str">
        <f>('hgyj-gyin'!N905)</f>
        <v>ISO6.1</v>
      </c>
      <c r="H908" t="str">
        <f>('hgyj-gyin'!O905)</f>
        <v>Institutional capacity of public authorities</v>
      </c>
    </row>
    <row r="909" spans="1:8" x14ac:dyDescent="0.3">
      <c r="A909" s="17"/>
      <c r="B909" s="5" t="str">
        <f>('hgyj-gyin'!B906)</f>
        <v>Poland</v>
      </c>
      <c r="C909" t="str">
        <f>('hgyj-gyin'!J906)</f>
        <v>PO8 JTF specific objective</v>
      </c>
      <c r="D909">
        <f>('hgyj-gyin'!K906)</f>
        <v>8</v>
      </c>
      <c r="E909" t="str">
        <f>('hgyj-gyin'!L906)</f>
        <v>JTF specific objective</v>
      </c>
      <c r="F909" t="str">
        <f>('hgyj-gyin'!M906)</f>
        <v>JSO8.1 Just Transition Fund</v>
      </c>
      <c r="G909" t="str">
        <f>('hgyj-gyin'!N906)</f>
        <v>JSO8.1</v>
      </c>
      <c r="H909" t="str">
        <f>('hgyj-gyin'!O906)</f>
        <v>Just Transition Fund</v>
      </c>
    </row>
    <row r="910" spans="1:8" x14ac:dyDescent="0.3">
      <c r="A910" s="17"/>
      <c r="B910" s="5" t="str">
        <f>('hgyj-gyin'!B907)</f>
        <v>Bulgaria</v>
      </c>
      <c r="C910" t="str">
        <f>('hgyj-gyin'!J907)</f>
        <v>PO2 Greener Europe</v>
      </c>
      <c r="D910">
        <f>('hgyj-gyin'!K907)</f>
        <v>2</v>
      </c>
      <c r="E910" t="str">
        <f>('hgyj-gyin'!L907)</f>
        <v>Greener Europe</v>
      </c>
      <c r="F910" t="str">
        <f>('hgyj-gyin'!M907)</f>
        <v>RSO2.7 Nature protection and biodiversity</v>
      </c>
      <c r="G910" t="str">
        <f>('hgyj-gyin'!N907)</f>
        <v>RSO2.7</v>
      </c>
      <c r="H910" t="str">
        <f>('hgyj-gyin'!O907)</f>
        <v>Nature protection and biodiversity</v>
      </c>
    </row>
    <row r="911" spans="1:8" x14ac:dyDescent="0.3">
      <c r="A911" s="17"/>
      <c r="B911" s="5" t="str">
        <f>('hgyj-gyin'!B908)</f>
        <v>Greece</v>
      </c>
      <c r="C911" t="str">
        <f>('hgyj-gyin'!J908)</f>
        <v>PO4 Social Europe</v>
      </c>
      <c r="D911">
        <f>('hgyj-gyin'!K908)</f>
        <v>4</v>
      </c>
      <c r="E911" t="str">
        <f>('hgyj-gyin'!L908)</f>
        <v>Social Europe</v>
      </c>
      <c r="F911" t="str">
        <f>('hgyj-gyin'!M908)</f>
        <v>ESO4.11 Equal access to quality social and healthcare services</v>
      </c>
      <c r="G911" t="str">
        <f>('hgyj-gyin'!N908)</f>
        <v>ESO4.11</v>
      </c>
      <c r="H911" t="str">
        <f>('hgyj-gyin'!O908)</f>
        <v>Equal access to quality social and healthcare services</v>
      </c>
    </row>
    <row r="912" spans="1:8" x14ac:dyDescent="0.3">
      <c r="A912" s="17"/>
      <c r="B912" s="5" t="str">
        <f>('hgyj-gyin'!B909)</f>
        <v>Interreg</v>
      </c>
      <c r="C912" t="str">
        <f>('hgyj-gyin'!J909)</f>
        <v>PO2 Greener Europe</v>
      </c>
      <c r="D912">
        <f>('hgyj-gyin'!K909)</f>
        <v>2</v>
      </c>
      <c r="E912" t="str">
        <f>('hgyj-gyin'!L909)</f>
        <v>Greener Europe</v>
      </c>
      <c r="F912" t="str">
        <f>('hgyj-gyin'!M909)</f>
        <v>RSO2.8 Sustainable urban mobility</v>
      </c>
      <c r="G912" t="str">
        <f>('hgyj-gyin'!N909)</f>
        <v>RSO2.8</v>
      </c>
      <c r="H912" t="str">
        <f>('hgyj-gyin'!O909)</f>
        <v>Sustainable urban mobility</v>
      </c>
    </row>
    <row r="913" spans="1:8" x14ac:dyDescent="0.3">
      <c r="A913" s="17"/>
      <c r="B913" s="5" t="str">
        <f>('hgyj-gyin'!B910)</f>
        <v>Interreg</v>
      </c>
      <c r="C913" t="str">
        <f>('hgyj-gyin'!J910)</f>
        <v>PO3 Connected Europe</v>
      </c>
      <c r="D913">
        <f>('hgyj-gyin'!K910)</f>
        <v>3</v>
      </c>
      <c r="E913" t="str">
        <f>('hgyj-gyin'!L910)</f>
        <v>Connected Europe</v>
      </c>
      <c r="F913" t="str">
        <f>('hgyj-gyin'!M910)</f>
        <v>RSO3.2 Sustainable transport</v>
      </c>
      <c r="G913" t="str">
        <f>('hgyj-gyin'!N910)</f>
        <v>RSO3.2</v>
      </c>
      <c r="H913" t="str">
        <f>('hgyj-gyin'!O910)</f>
        <v>Sustainable transport</v>
      </c>
    </row>
    <row r="914" spans="1:8" x14ac:dyDescent="0.3">
      <c r="A914" s="17"/>
      <c r="B914" s="5" t="str">
        <f>('hgyj-gyin'!B911)</f>
        <v>Interreg</v>
      </c>
      <c r="C914" t="str">
        <f>('hgyj-gyin'!J911)</f>
        <v>PO5 Europe closer to citizens</v>
      </c>
      <c r="D914">
        <f>('hgyj-gyin'!K911)</f>
        <v>5</v>
      </c>
      <c r="E914" t="str">
        <f>('hgyj-gyin'!L911)</f>
        <v>Europe closer to citizens</v>
      </c>
      <c r="F914" t="str">
        <f>('hgyj-gyin'!M911)</f>
        <v>RSO5.2 Integrated development in rural and coastal areas</v>
      </c>
      <c r="G914" t="str">
        <f>('hgyj-gyin'!N911)</f>
        <v>RSO5.2</v>
      </c>
      <c r="H914" t="str">
        <f>('hgyj-gyin'!O911)</f>
        <v>Integrated development in rural and coastal areas</v>
      </c>
    </row>
    <row r="915" spans="1:8" x14ac:dyDescent="0.3">
      <c r="A915" s="17"/>
      <c r="B915" s="5" t="str">
        <f>('hgyj-gyin'!B912)</f>
        <v>Czechia</v>
      </c>
      <c r="C915" t="str">
        <f>('hgyj-gyin'!J912)</f>
        <v>PO2 Greener Europe</v>
      </c>
      <c r="D915">
        <f>('hgyj-gyin'!K912)</f>
        <v>2</v>
      </c>
      <c r="E915" t="str">
        <f>('hgyj-gyin'!L912)</f>
        <v>Greener Europe</v>
      </c>
      <c r="F915" t="str">
        <f>('hgyj-gyin'!M912)</f>
        <v>RSO2.4 Climate change adaptation</v>
      </c>
      <c r="G915" t="str">
        <f>('hgyj-gyin'!N912)</f>
        <v>RSO2.4</v>
      </c>
      <c r="H915" t="str">
        <f>('hgyj-gyin'!O912)</f>
        <v>Climate change adaptation</v>
      </c>
    </row>
    <row r="916" spans="1:8" x14ac:dyDescent="0.3">
      <c r="A916" s="17"/>
      <c r="B916" s="5" t="str">
        <f>('hgyj-gyin'!B913)</f>
        <v>Interreg</v>
      </c>
      <c r="C916" t="str">
        <f>('hgyj-gyin'!J913)</f>
        <v>PO4 Social Europe</v>
      </c>
      <c r="D916">
        <f>('hgyj-gyin'!K913)</f>
        <v>4</v>
      </c>
      <c r="E916" t="str">
        <f>('hgyj-gyin'!L913)</f>
        <v>Social Europe</v>
      </c>
      <c r="F916" t="str">
        <f>('hgyj-gyin'!M913)</f>
        <v>RSO4.2 Education and training infrastructure</v>
      </c>
      <c r="G916" t="str">
        <f>('hgyj-gyin'!N913)</f>
        <v>RSO4.2</v>
      </c>
      <c r="H916" t="str">
        <f>('hgyj-gyin'!O913)</f>
        <v>Education and training infrastructure</v>
      </c>
    </row>
    <row r="917" spans="1:8" x14ac:dyDescent="0.3">
      <c r="A917" s="17"/>
      <c r="B917" s="5" t="str">
        <f>('hgyj-gyin'!B914)</f>
        <v>Interreg</v>
      </c>
      <c r="C917" t="str">
        <f>('hgyj-gyin'!J914)</f>
        <v>PO4 Social Europe</v>
      </c>
      <c r="D917">
        <f>('hgyj-gyin'!K914)</f>
        <v>4</v>
      </c>
      <c r="E917" t="str">
        <f>('hgyj-gyin'!L914)</f>
        <v>Social Europe</v>
      </c>
      <c r="F917" t="str">
        <f>('hgyj-gyin'!M914)</f>
        <v>RSO4.5 Access to health care</v>
      </c>
      <c r="G917" t="str">
        <f>('hgyj-gyin'!N914)</f>
        <v>RSO4.5</v>
      </c>
      <c r="H917" t="str">
        <f>('hgyj-gyin'!O914)</f>
        <v>Access to health care</v>
      </c>
    </row>
    <row r="918" spans="1:8" x14ac:dyDescent="0.3">
      <c r="A918" s="17"/>
      <c r="B918" s="5" t="str">
        <f>('hgyj-gyin'!B915)</f>
        <v>Czechia</v>
      </c>
      <c r="C918" t="str">
        <f>('hgyj-gyin'!J915)</f>
        <v>PO4 Social Europe</v>
      </c>
      <c r="D918">
        <f>('hgyj-gyin'!K915)</f>
        <v>4</v>
      </c>
      <c r="E918" t="str">
        <f>('hgyj-gyin'!L915)</f>
        <v>Social Europe</v>
      </c>
      <c r="F918" t="str">
        <f>('hgyj-gyin'!M915)</f>
        <v>RSO4.6 Culture and sustainable tourism</v>
      </c>
      <c r="G918" t="str">
        <f>('hgyj-gyin'!N915)</f>
        <v>RSO4.6</v>
      </c>
      <c r="H918" t="str">
        <f>('hgyj-gyin'!O915)</f>
        <v>Culture and sustainable tourism</v>
      </c>
    </row>
    <row r="919" spans="1:8" x14ac:dyDescent="0.3">
      <c r="A919" s="17"/>
      <c r="B919" s="5" t="str">
        <f>('hgyj-gyin'!B916)</f>
        <v>Czechia</v>
      </c>
      <c r="C919" t="str">
        <f>('hgyj-gyin'!J916)</f>
        <v>PO4 Social Europe</v>
      </c>
      <c r="D919">
        <f>('hgyj-gyin'!K916)</f>
        <v>4</v>
      </c>
      <c r="E919" t="str">
        <f>('hgyj-gyin'!L916)</f>
        <v>Social Europe</v>
      </c>
      <c r="F919" t="str">
        <f>('hgyj-gyin'!M916)</f>
        <v>RSO4.2 Education and training infrastructure</v>
      </c>
      <c r="G919" t="str">
        <f>('hgyj-gyin'!N916)</f>
        <v>RSO4.2</v>
      </c>
      <c r="H919" t="str">
        <f>('hgyj-gyin'!O916)</f>
        <v>Education and training infrastructure</v>
      </c>
    </row>
    <row r="920" spans="1:8" x14ac:dyDescent="0.3">
      <c r="A920" s="17"/>
      <c r="B920" s="5" t="str">
        <f>('hgyj-gyin'!B917)</f>
        <v>Czechia</v>
      </c>
      <c r="C920" t="str">
        <f>('hgyj-gyin'!J917)</f>
        <v>PO4 Social Europe</v>
      </c>
      <c r="D920">
        <f>('hgyj-gyin'!K917)</f>
        <v>4</v>
      </c>
      <c r="E920" t="str">
        <f>('hgyj-gyin'!L917)</f>
        <v>Social Europe</v>
      </c>
      <c r="F920" t="str">
        <f>('hgyj-gyin'!M917)</f>
        <v>RSO4.6 Culture and sustainable tourism</v>
      </c>
      <c r="G920" t="str">
        <f>('hgyj-gyin'!N917)</f>
        <v>RSO4.6</v>
      </c>
      <c r="H920" t="str">
        <f>('hgyj-gyin'!O917)</f>
        <v>Culture and sustainable tourism</v>
      </c>
    </row>
    <row r="921" spans="1:8" x14ac:dyDescent="0.3">
      <c r="A921" s="17"/>
      <c r="B921" s="5" t="str">
        <f>('hgyj-gyin'!B918)</f>
        <v>Interreg</v>
      </c>
      <c r="C921" t="str">
        <f>('hgyj-gyin'!J918)</f>
        <v>PO5 Europe closer to citizens</v>
      </c>
      <c r="D921">
        <f>('hgyj-gyin'!K918)</f>
        <v>5</v>
      </c>
      <c r="E921" t="str">
        <f>('hgyj-gyin'!L918)</f>
        <v>Europe closer to citizens</v>
      </c>
      <c r="F921" t="str">
        <f>('hgyj-gyin'!M918)</f>
        <v>RSO5.2 Integrated development in rural and coastal areas</v>
      </c>
      <c r="G921" t="str">
        <f>('hgyj-gyin'!N918)</f>
        <v>RSO5.2</v>
      </c>
      <c r="H921" t="str">
        <f>('hgyj-gyin'!O918)</f>
        <v>Integrated development in rural and coastal areas</v>
      </c>
    </row>
    <row r="922" spans="1:8" x14ac:dyDescent="0.3">
      <c r="A922" s="17"/>
      <c r="B922" s="5" t="str">
        <f>('hgyj-gyin'!B919)</f>
        <v>Interreg</v>
      </c>
      <c r="C922" t="str">
        <f>('hgyj-gyin'!J919)</f>
        <v>PO2 Greener Europe</v>
      </c>
      <c r="D922">
        <f>('hgyj-gyin'!K919)</f>
        <v>2</v>
      </c>
      <c r="E922" t="str">
        <f>('hgyj-gyin'!L919)</f>
        <v>Greener Europe</v>
      </c>
      <c r="F922" t="str">
        <f>('hgyj-gyin'!M919)</f>
        <v>RSO2.4 Climate change adaptation</v>
      </c>
      <c r="G922" t="str">
        <f>('hgyj-gyin'!N919)</f>
        <v>RSO2.4</v>
      </c>
      <c r="H922" t="str">
        <f>('hgyj-gyin'!O919)</f>
        <v>Climate change adaptation</v>
      </c>
    </row>
    <row r="923" spans="1:8" x14ac:dyDescent="0.3">
      <c r="A923" s="17"/>
      <c r="B923" s="5" t="str">
        <f>('hgyj-gyin'!B920)</f>
        <v>Interreg</v>
      </c>
      <c r="C923" t="str">
        <f>('hgyj-gyin'!J920)</f>
        <v>PO6 Interreg: Cooperation Governance</v>
      </c>
      <c r="D923">
        <f>('hgyj-gyin'!K920)</f>
        <v>6</v>
      </c>
      <c r="E923" t="str">
        <f>('hgyj-gyin'!L920)</f>
        <v>Interreg: Cooperation Governance</v>
      </c>
      <c r="F923" t="str">
        <f>('hgyj-gyin'!M920)</f>
        <v>ISO6.6 Other actions to support better cooperation governance</v>
      </c>
      <c r="G923" t="str">
        <f>('hgyj-gyin'!N920)</f>
        <v>ISO6.6</v>
      </c>
      <c r="H923" t="str">
        <f>('hgyj-gyin'!O920)</f>
        <v>Other actions to support better cooperation governance</v>
      </c>
    </row>
    <row r="924" spans="1:8" x14ac:dyDescent="0.3">
      <c r="A924" s="17"/>
      <c r="B924" s="5" t="str">
        <f>('hgyj-gyin'!B921)</f>
        <v>Interreg</v>
      </c>
      <c r="C924" t="str">
        <f>('hgyj-gyin'!J921)</f>
        <v>PO5 Europe closer to citizens</v>
      </c>
      <c r="D924">
        <f>('hgyj-gyin'!K921)</f>
        <v>5</v>
      </c>
      <c r="E924" t="str">
        <f>('hgyj-gyin'!L921)</f>
        <v>Europe closer to citizens</v>
      </c>
      <c r="F924" t="str">
        <f>('hgyj-gyin'!M921)</f>
        <v>RSO5.2 Integrated development in rural and coastal areas</v>
      </c>
      <c r="G924" t="str">
        <f>('hgyj-gyin'!N921)</f>
        <v>RSO5.2</v>
      </c>
      <c r="H924" t="str">
        <f>('hgyj-gyin'!O921)</f>
        <v>Integrated development in rural and coastal areas</v>
      </c>
    </row>
    <row r="925" spans="1:8" x14ac:dyDescent="0.3">
      <c r="A925" s="17"/>
      <c r="B925" s="5" t="str">
        <f>('hgyj-gyin'!B922)</f>
        <v>Czechia</v>
      </c>
      <c r="C925" t="str">
        <f>('hgyj-gyin'!J922)</f>
        <v>PO4 Social Europe</v>
      </c>
      <c r="D925">
        <f>('hgyj-gyin'!K922)</f>
        <v>4</v>
      </c>
      <c r="E925" t="str">
        <f>('hgyj-gyin'!L922)</f>
        <v>Social Europe</v>
      </c>
      <c r="F925" t="str">
        <f>('hgyj-gyin'!M922)</f>
        <v>RSO4.6 Culture and sustainable tourism</v>
      </c>
      <c r="G925" t="str">
        <f>('hgyj-gyin'!N922)</f>
        <v>RSO4.6</v>
      </c>
      <c r="H925" t="str">
        <f>('hgyj-gyin'!O922)</f>
        <v>Culture and sustainable tourism</v>
      </c>
    </row>
    <row r="926" spans="1:8" x14ac:dyDescent="0.3">
      <c r="A926" s="17"/>
      <c r="B926" s="5" t="str">
        <f>('hgyj-gyin'!B923)</f>
        <v>Interreg</v>
      </c>
      <c r="C926" t="str">
        <f>('hgyj-gyin'!J923)</f>
        <v>PO2 Greener Europe</v>
      </c>
      <c r="D926">
        <f>('hgyj-gyin'!K923)</f>
        <v>2</v>
      </c>
      <c r="E926" t="str">
        <f>('hgyj-gyin'!L923)</f>
        <v>Greener Europe</v>
      </c>
      <c r="F926" t="str">
        <f>('hgyj-gyin'!M923)</f>
        <v>RSO2.4 Climate change adaptation</v>
      </c>
      <c r="G926" t="str">
        <f>('hgyj-gyin'!N923)</f>
        <v>RSO2.4</v>
      </c>
      <c r="H926" t="str">
        <f>('hgyj-gyin'!O923)</f>
        <v>Climate change adaptation</v>
      </c>
    </row>
    <row r="927" spans="1:8" x14ac:dyDescent="0.3">
      <c r="A927" s="17"/>
      <c r="B927" s="5" t="str">
        <f>('hgyj-gyin'!B924)</f>
        <v>Greece</v>
      </c>
      <c r="C927" t="str">
        <f>('hgyj-gyin'!J924)</f>
        <v>PO3 Connected Europe</v>
      </c>
      <c r="D927">
        <f>('hgyj-gyin'!K924)</f>
        <v>3</v>
      </c>
      <c r="E927" t="str">
        <f>('hgyj-gyin'!L924)</f>
        <v>Connected Europe</v>
      </c>
      <c r="F927" t="str">
        <f>('hgyj-gyin'!M924)</f>
        <v>RSO3.2 Sustainable transport</v>
      </c>
      <c r="G927" t="str">
        <f>('hgyj-gyin'!N924)</f>
        <v>RSO3.2</v>
      </c>
      <c r="H927" t="str">
        <f>('hgyj-gyin'!O924)</f>
        <v>Sustainable transport</v>
      </c>
    </row>
    <row r="928" spans="1:8" x14ac:dyDescent="0.3">
      <c r="A928" s="17"/>
      <c r="B928" s="5" t="str">
        <f>('hgyj-gyin'!B925)</f>
        <v>Poland</v>
      </c>
      <c r="C928" t="str">
        <f>('hgyj-gyin'!J925)</f>
        <v>PO1 Borders and visa</v>
      </c>
      <c r="D928">
        <f>('hgyj-gyin'!K925)</f>
        <v>1</v>
      </c>
      <c r="E928" t="str">
        <f>('hgyj-gyin'!L925)</f>
        <v>Borders and visa</v>
      </c>
      <c r="F928" t="str">
        <f>('hgyj-gyin'!M925)</f>
        <v>1 European integrated border management</v>
      </c>
      <c r="G928">
        <f>('hgyj-gyin'!N925)</f>
        <v>1</v>
      </c>
      <c r="H928" t="str">
        <f>('hgyj-gyin'!O925)</f>
        <v>European integrated border management</v>
      </c>
    </row>
    <row r="929" spans="1:8" x14ac:dyDescent="0.3">
      <c r="A929" s="17"/>
      <c r="B929" s="5" t="str">
        <f>('hgyj-gyin'!B926)</f>
        <v>Bulgaria</v>
      </c>
      <c r="C929" t="str">
        <f>('hgyj-gyin'!J926)</f>
        <v>PO2 Greener Europe</v>
      </c>
      <c r="D929">
        <f>('hgyj-gyin'!K926)</f>
        <v>2</v>
      </c>
      <c r="E929" t="str">
        <f>('hgyj-gyin'!L926)</f>
        <v>Greener Europe</v>
      </c>
      <c r="F929" t="str">
        <f>('hgyj-gyin'!M926)</f>
        <v>RSO2.5 Sustainable water</v>
      </c>
      <c r="G929" t="str">
        <f>('hgyj-gyin'!N926)</f>
        <v>RSO2.5</v>
      </c>
      <c r="H929" t="str">
        <f>('hgyj-gyin'!O926)</f>
        <v>Sustainable water</v>
      </c>
    </row>
    <row r="930" spans="1:8" x14ac:dyDescent="0.3">
      <c r="A930" s="17"/>
      <c r="B930" s="5" t="str">
        <f>('hgyj-gyin'!B927)</f>
        <v>Interreg</v>
      </c>
      <c r="C930" t="str">
        <f>('hgyj-gyin'!J927)</f>
        <v>PO6 Interreg: Cooperation Governance</v>
      </c>
      <c r="D930">
        <f>('hgyj-gyin'!K927)</f>
        <v>6</v>
      </c>
      <c r="E930" t="str">
        <f>('hgyj-gyin'!L927)</f>
        <v>Interreg: Cooperation Governance</v>
      </c>
      <c r="F930" t="str">
        <f>('hgyj-gyin'!M927)</f>
        <v>ISO6.2 Legal and administrative cooperation</v>
      </c>
      <c r="G930" t="str">
        <f>('hgyj-gyin'!N927)</f>
        <v>ISO6.2</v>
      </c>
      <c r="H930" t="str">
        <f>('hgyj-gyin'!O927)</f>
        <v>Legal and administrative cooperation</v>
      </c>
    </row>
    <row r="931" spans="1:8" x14ac:dyDescent="0.3">
      <c r="A931" s="17"/>
      <c r="B931" s="5" t="str">
        <f>('hgyj-gyin'!B928)</f>
        <v>Czechia</v>
      </c>
      <c r="C931" t="str">
        <f>('hgyj-gyin'!J928)</f>
        <v>PO2 Greener Europe</v>
      </c>
      <c r="D931">
        <f>('hgyj-gyin'!K928)</f>
        <v>2</v>
      </c>
      <c r="E931" t="str">
        <f>('hgyj-gyin'!L928)</f>
        <v>Greener Europe</v>
      </c>
      <c r="F931" t="str">
        <f>('hgyj-gyin'!M928)</f>
        <v>RSO2.7 Nature protection and biodiversity</v>
      </c>
      <c r="G931" t="str">
        <f>('hgyj-gyin'!N928)</f>
        <v>RSO2.7</v>
      </c>
      <c r="H931" t="str">
        <f>('hgyj-gyin'!O928)</f>
        <v>Nature protection and biodiversity</v>
      </c>
    </row>
    <row r="932" spans="1:8" x14ac:dyDescent="0.3">
      <c r="A932" s="17"/>
      <c r="B932" s="5" t="str">
        <f>('hgyj-gyin'!B929)</f>
        <v>Interreg</v>
      </c>
      <c r="C932" t="str">
        <f>('hgyj-gyin'!J929)</f>
        <v>PO2 Greener Europe</v>
      </c>
      <c r="D932">
        <f>('hgyj-gyin'!K929)</f>
        <v>2</v>
      </c>
      <c r="E932" t="str">
        <f>('hgyj-gyin'!L929)</f>
        <v>Greener Europe</v>
      </c>
      <c r="F932" t="str">
        <f>('hgyj-gyin'!M929)</f>
        <v>RSO2.4 Climate change adaptation</v>
      </c>
      <c r="G932" t="str">
        <f>('hgyj-gyin'!N929)</f>
        <v>RSO2.4</v>
      </c>
      <c r="H932" t="str">
        <f>('hgyj-gyin'!O929)</f>
        <v>Climate change adaptation</v>
      </c>
    </row>
    <row r="933" spans="1:8" x14ac:dyDescent="0.3">
      <c r="A933" s="17"/>
      <c r="B933" s="5" t="str">
        <f>('hgyj-gyin'!B930)</f>
        <v>Interreg</v>
      </c>
      <c r="C933" t="str">
        <f>('hgyj-gyin'!J930)</f>
        <v>PO2 Greener Europe</v>
      </c>
      <c r="D933">
        <f>('hgyj-gyin'!K930)</f>
        <v>2</v>
      </c>
      <c r="E933" t="str">
        <f>('hgyj-gyin'!L930)</f>
        <v>Greener Europe</v>
      </c>
      <c r="F933" t="str">
        <f>('hgyj-gyin'!M930)</f>
        <v>RSO2.7 Nature protection and biodiversity</v>
      </c>
      <c r="G933" t="str">
        <f>('hgyj-gyin'!N930)</f>
        <v>RSO2.7</v>
      </c>
      <c r="H933" t="str">
        <f>('hgyj-gyin'!O930)</f>
        <v>Nature protection and biodiversity</v>
      </c>
    </row>
    <row r="934" spans="1:8" x14ac:dyDescent="0.3">
      <c r="A934" s="17"/>
      <c r="B934" s="5" t="str">
        <f>('hgyj-gyin'!B931)</f>
        <v>Czechia</v>
      </c>
      <c r="C934" t="str">
        <f>('hgyj-gyin'!J931)</f>
        <v>PO5 Europe closer to citizens</v>
      </c>
      <c r="D934">
        <f>('hgyj-gyin'!K931)</f>
        <v>5</v>
      </c>
      <c r="E934" t="str">
        <f>('hgyj-gyin'!L931)</f>
        <v>Europe closer to citizens</v>
      </c>
      <c r="F934" t="str">
        <f>('hgyj-gyin'!M931)</f>
        <v>RSO5.2 Integrated development in rural and coastal areas</v>
      </c>
      <c r="G934" t="str">
        <f>('hgyj-gyin'!N931)</f>
        <v>RSO5.2</v>
      </c>
      <c r="H934" t="str">
        <f>('hgyj-gyin'!O931)</f>
        <v>Integrated development in rural and coastal areas</v>
      </c>
    </row>
    <row r="935" spans="1:8" x14ac:dyDescent="0.3">
      <c r="A935" s="17"/>
      <c r="B935" s="5" t="str">
        <f>('hgyj-gyin'!B932)</f>
        <v>Czechia</v>
      </c>
      <c r="C935" t="str">
        <f>('hgyj-gyin'!J932)</f>
        <v>PO5 Europe closer to citizens</v>
      </c>
      <c r="D935">
        <f>('hgyj-gyin'!K932)</f>
        <v>5</v>
      </c>
      <c r="E935" t="str">
        <f>('hgyj-gyin'!L932)</f>
        <v>Europe closer to citizens</v>
      </c>
      <c r="F935" t="str">
        <f>('hgyj-gyin'!M932)</f>
        <v>RSO5.2 Integrated development in rural and coastal areas</v>
      </c>
      <c r="G935" t="str">
        <f>('hgyj-gyin'!N932)</f>
        <v>RSO5.2</v>
      </c>
      <c r="H935" t="str">
        <f>('hgyj-gyin'!O932)</f>
        <v>Integrated development in rural and coastal areas</v>
      </c>
    </row>
    <row r="936" spans="1:8" x14ac:dyDescent="0.3">
      <c r="A936" s="17"/>
      <c r="B936" s="5" t="str">
        <f>('hgyj-gyin'!B933)</f>
        <v>Interreg</v>
      </c>
      <c r="C936" t="str">
        <f>('hgyj-gyin'!J933)</f>
        <v>PO6 Interreg: Cooperation Governance</v>
      </c>
      <c r="D936">
        <f>('hgyj-gyin'!K933)</f>
        <v>6</v>
      </c>
      <c r="E936" t="str">
        <f>('hgyj-gyin'!L933)</f>
        <v>Interreg: Cooperation Governance</v>
      </c>
      <c r="F936" t="str">
        <f>('hgyj-gyin'!M933)</f>
        <v>ISO6.1 Institutional capacity of public authorities</v>
      </c>
      <c r="G936" t="str">
        <f>('hgyj-gyin'!N933)</f>
        <v>ISO6.1</v>
      </c>
      <c r="H936" t="str">
        <f>('hgyj-gyin'!O933)</f>
        <v>Institutional capacity of public authorities</v>
      </c>
    </row>
    <row r="937" spans="1:8" x14ac:dyDescent="0.3">
      <c r="A937" s="17"/>
      <c r="B937" s="5" t="str">
        <f>('hgyj-gyin'!B934)</f>
        <v>Interreg</v>
      </c>
      <c r="C937" t="str">
        <f>('hgyj-gyin'!J934)</f>
        <v>PO4 Social Europe</v>
      </c>
      <c r="D937">
        <f>('hgyj-gyin'!K934)</f>
        <v>4</v>
      </c>
      <c r="E937" t="str">
        <f>('hgyj-gyin'!L934)</f>
        <v>Social Europe</v>
      </c>
      <c r="F937" t="str">
        <f>('hgyj-gyin'!M934)</f>
        <v>RSO4.5 Access to health care</v>
      </c>
      <c r="G937" t="str">
        <f>('hgyj-gyin'!N934)</f>
        <v>RSO4.5</v>
      </c>
      <c r="H937" t="str">
        <f>('hgyj-gyin'!O934)</f>
        <v>Access to health care</v>
      </c>
    </row>
    <row r="938" spans="1:8" x14ac:dyDescent="0.3">
      <c r="A938" s="17"/>
      <c r="B938" s="5" t="str">
        <f>('hgyj-gyin'!B935)</f>
        <v>Greece</v>
      </c>
      <c r="C938" t="str">
        <f>('hgyj-gyin'!J935)</f>
        <v>PO4 Social Europe</v>
      </c>
      <c r="D938">
        <f>('hgyj-gyin'!K935)</f>
        <v>4</v>
      </c>
      <c r="E938" t="str">
        <f>('hgyj-gyin'!L935)</f>
        <v>Social Europe</v>
      </c>
      <c r="F938" t="str">
        <f>('hgyj-gyin'!M935)</f>
        <v>ESO4.11 Equal access to quality social and healthcare services</v>
      </c>
      <c r="G938" t="str">
        <f>('hgyj-gyin'!N935)</f>
        <v>ESO4.11</v>
      </c>
      <c r="H938" t="str">
        <f>('hgyj-gyin'!O935)</f>
        <v>Equal access to quality social and healthcare services</v>
      </c>
    </row>
    <row r="939" spans="1:8" x14ac:dyDescent="0.3">
      <c r="A939" s="17"/>
      <c r="B939" s="5" t="str">
        <f>('hgyj-gyin'!B936)</f>
        <v>Interreg</v>
      </c>
      <c r="C939" t="str">
        <f>('hgyj-gyin'!J936)</f>
        <v>PO2 Greener Europe</v>
      </c>
      <c r="D939">
        <f>('hgyj-gyin'!K936)</f>
        <v>2</v>
      </c>
      <c r="E939" t="str">
        <f>('hgyj-gyin'!L936)</f>
        <v>Greener Europe</v>
      </c>
      <c r="F939" t="str">
        <f>('hgyj-gyin'!M936)</f>
        <v>RSO2.4 Climate change adaptation</v>
      </c>
      <c r="G939" t="str">
        <f>('hgyj-gyin'!N936)</f>
        <v>RSO2.4</v>
      </c>
      <c r="H939" t="str">
        <f>('hgyj-gyin'!O936)</f>
        <v>Climate change adaptation</v>
      </c>
    </row>
    <row r="940" spans="1:8" x14ac:dyDescent="0.3">
      <c r="A940" s="17"/>
      <c r="B940" s="5" t="str">
        <f>('hgyj-gyin'!B937)</f>
        <v>Interreg</v>
      </c>
      <c r="C940" t="str">
        <f>('hgyj-gyin'!J937)</f>
        <v>PO4 Social Europe</v>
      </c>
      <c r="D940">
        <f>('hgyj-gyin'!K937)</f>
        <v>4</v>
      </c>
      <c r="E940" t="str">
        <f>('hgyj-gyin'!L937)</f>
        <v>Social Europe</v>
      </c>
      <c r="F940" t="str">
        <f>('hgyj-gyin'!M937)</f>
        <v>RSO4.2 Education and training infrastructure</v>
      </c>
      <c r="G940" t="str">
        <f>('hgyj-gyin'!N937)</f>
        <v>RSO4.2</v>
      </c>
      <c r="H940" t="str">
        <f>('hgyj-gyin'!O937)</f>
        <v>Education and training infrastructure</v>
      </c>
    </row>
    <row r="941" spans="1:8" x14ac:dyDescent="0.3">
      <c r="A941" s="17"/>
      <c r="B941" s="5" t="str">
        <f>('hgyj-gyin'!B938)</f>
        <v>Interreg</v>
      </c>
      <c r="C941" t="str">
        <f>('hgyj-gyin'!J938)</f>
        <v>PO3 Connected Europe</v>
      </c>
      <c r="D941">
        <f>('hgyj-gyin'!K938)</f>
        <v>3</v>
      </c>
      <c r="E941" t="str">
        <f>('hgyj-gyin'!L938)</f>
        <v>Connected Europe</v>
      </c>
      <c r="F941" t="str">
        <f>('hgyj-gyin'!M938)</f>
        <v>RSO3.2 Sustainable transport</v>
      </c>
      <c r="G941" t="str">
        <f>('hgyj-gyin'!N938)</f>
        <v>RSO3.2</v>
      </c>
      <c r="H941" t="str">
        <f>('hgyj-gyin'!O938)</f>
        <v>Sustainable transport</v>
      </c>
    </row>
    <row r="942" spans="1:8" x14ac:dyDescent="0.3">
      <c r="A942" s="17"/>
      <c r="B942" s="5" t="str">
        <f>('hgyj-gyin'!B939)</f>
        <v>Interreg</v>
      </c>
      <c r="C942" t="str">
        <f>('hgyj-gyin'!J939)</f>
        <v>PO2 Greener Europe</v>
      </c>
      <c r="D942">
        <f>('hgyj-gyin'!K939)</f>
        <v>2</v>
      </c>
      <c r="E942" t="str">
        <f>('hgyj-gyin'!L939)</f>
        <v>Greener Europe</v>
      </c>
      <c r="F942" t="str">
        <f>('hgyj-gyin'!M939)</f>
        <v>RSO2.6 Circular economy</v>
      </c>
      <c r="G942" t="str">
        <f>('hgyj-gyin'!N939)</f>
        <v>RSO2.6</v>
      </c>
      <c r="H942" t="str">
        <f>('hgyj-gyin'!O939)</f>
        <v>Circular economy</v>
      </c>
    </row>
    <row r="943" spans="1:8" x14ac:dyDescent="0.3">
      <c r="A943" s="17"/>
      <c r="B943" s="5" t="str">
        <f>('hgyj-gyin'!B940)</f>
        <v>Czechia</v>
      </c>
      <c r="C943" t="str">
        <f>('hgyj-gyin'!J940)</f>
        <v>PO1 Smarter Europe</v>
      </c>
      <c r="D943">
        <f>('hgyj-gyin'!K940)</f>
        <v>1</v>
      </c>
      <c r="E943" t="str">
        <f>('hgyj-gyin'!L940)</f>
        <v>Smarter Europe</v>
      </c>
      <c r="F943" t="str">
        <f>('hgyj-gyin'!M940)</f>
        <v>RSO1.2 Reaping the benefits of digitisation</v>
      </c>
      <c r="G943" t="str">
        <f>('hgyj-gyin'!N940)</f>
        <v>RSO1.2</v>
      </c>
      <c r="H943" t="str">
        <f>('hgyj-gyin'!O940)</f>
        <v>Reaping the benefits of digitisation</v>
      </c>
    </row>
    <row r="944" spans="1:8" x14ac:dyDescent="0.3">
      <c r="A944" s="17"/>
      <c r="B944" s="5" t="str">
        <f>('hgyj-gyin'!B941)</f>
        <v>Interreg</v>
      </c>
      <c r="C944" t="str">
        <f>('hgyj-gyin'!J941)</f>
        <v>PO2 Greener Europe</v>
      </c>
      <c r="D944">
        <f>('hgyj-gyin'!K941)</f>
        <v>2</v>
      </c>
      <c r="E944" t="str">
        <f>('hgyj-gyin'!L941)</f>
        <v>Greener Europe</v>
      </c>
      <c r="F944" t="str">
        <f>('hgyj-gyin'!M941)</f>
        <v>RSO2.4 Climate change adaptation</v>
      </c>
      <c r="G944" t="str">
        <f>('hgyj-gyin'!N941)</f>
        <v>RSO2.4</v>
      </c>
      <c r="H944" t="str">
        <f>('hgyj-gyin'!O941)</f>
        <v>Climate change adaptation</v>
      </c>
    </row>
    <row r="945" spans="1:8" x14ac:dyDescent="0.3">
      <c r="A945" s="17"/>
      <c r="B945" s="5" t="str">
        <f>('hgyj-gyin'!B942)</f>
        <v>Italy</v>
      </c>
      <c r="C945" t="str">
        <f>('hgyj-gyin'!J942)</f>
        <v>PO4 Social Europe</v>
      </c>
      <c r="D945">
        <f>('hgyj-gyin'!K942)</f>
        <v>4</v>
      </c>
      <c r="E945" t="str">
        <f>('hgyj-gyin'!L942)</f>
        <v>Social Europe</v>
      </c>
      <c r="F945" t="str">
        <f>('hgyj-gyin'!M942)</f>
        <v>ESO4.1 Access to employment and activation measures for all</v>
      </c>
      <c r="G945" t="str">
        <f>('hgyj-gyin'!N942)</f>
        <v>ESO4.1</v>
      </c>
      <c r="H945" t="str">
        <f>('hgyj-gyin'!O942)</f>
        <v>Access to employment and activation measures for all</v>
      </c>
    </row>
    <row r="946" spans="1:8" x14ac:dyDescent="0.3">
      <c r="A946" s="17"/>
      <c r="B946" s="5" t="str">
        <f>('hgyj-gyin'!B943)</f>
        <v>Interreg</v>
      </c>
      <c r="C946" t="str">
        <f>('hgyj-gyin'!J943)</f>
        <v>PO4 Social Europe</v>
      </c>
      <c r="D946">
        <f>('hgyj-gyin'!K943)</f>
        <v>4</v>
      </c>
      <c r="E946" t="str">
        <f>('hgyj-gyin'!L943)</f>
        <v>Social Europe</v>
      </c>
      <c r="F946" t="str">
        <f>('hgyj-gyin'!M943)</f>
        <v>RSO4.6 Culture and sustainable tourism</v>
      </c>
      <c r="G946" t="str">
        <f>('hgyj-gyin'!N943)</f>
        <v>RSO4.6</v>
      </c>
      <c r="H946" t="str">
        <f>('hgyj-gyin'!O943)</f>
        <v>Culture and sustainable tourism</v>
      </c>
    </row>
    <row r="947" spans="1:8" x14ac:dyDescent="0.3">
      <c r="A947" s="17"/>
      <c r="B947" s="5" t="str">
        <f>('hgyj-gyin'!B944)</f>
        <v>Interreg</v>
      </c>
      <c r="C947" t="str">
        <f>('hgyj-gyin'!J944)</f>
        <v>PO4 Social Europe</v>
      </c>
      <c r="D947">
        <f>('hgyj-gyin'!K944)</f>
        <v>4</v>
      </c>
      <c r="E947" t="str">
        <f>('hgyj-gyin'!L944)</f>
        <v>Social Europe</v>
      </c>
      <c r="F947" t="str">
        <f>('hgyj-gyin'!M944)</f>
        <v>RSO4.6 Culture and sustainable tourism</v>
      </c>
      <c r="G947" t="str">
        <f>('hgyj-gyin'!N944)</f>
        <v>RSO4.6</v>
      </c>
      <c r="H947" t="str">
        <f>('hgyj-gyin'!O944)</f>
        <v>Culture and sustainable tourism</v>
      </c>
    </row>
    <row r="948" spans="1:8" x14ac:dyDescent="0.3">
      <c r="A948" s="17"/>
      <c r="B948" s="5" t="str">
        <f>('hgyj-gyin'!B945)</f>
        <v>Spain</v>
      </c>
      <c r="C948" t="str">
        <f>('hgyj-gyin'!J945)</f>
        <v>PO4 Social Europe</v>
      </c>
      <c r="D948">
        <f>('hgyj-gyin'!K945)</f>
        <v>4</v>
      </c>
      <c r="E948" t="str">
        <f>('hgyj-gyin'!L945)</f>
        <v>Social Europe</v>
      </c>
      <c r="F948" t="str">
        <f>('hgyj-gyin'!M945)</f>
        <v>ESO4.6 Quality and inclusive education and training systems</v>
      </c>
      <c r="G948" t="str">
        <f>('hgyj-gyin'!N945)</f>
        <v>ESO4.6</v>
      </c>
      <c r="H948" t="str">
        <f>('hgyj-gyin'!O945)</f>
        <v>Quality and inclusive education and training systems</v>
      </c>
    </row>
    <row r="949" spans="1:8" x14ac:dyDescent="0.3">
      <c r="A949" s="17"/>
      <c r="B949" s="5" t="str">
        <f>('hgyj-gyin'!B946)</f>
        <v>Interreg</v>
      </c>
      <c r="C949" t="str">
        <f>('hgyj-gyin'!J946)</f>
        <v>PO1 Smarter Europe</v>
      </c>
      <c r="D949">
        <f>('hgyj-gyin'!K946)</f>
        <v>1</v>
      </c>
      <c r="E949" t="str">
        <f>('hgyj-gyin'!L946)</f>
        <v>Smarter Europe</v>
      </c>
      <c r="F949" t="str">
        <f>('hgyj-gyin'!M946)</f>
        <v>RSO1.3 Growth and competitiveness of SMEs</v>
      </c>
      <c r="G949" t="str">
        <f>('hgyj-gyin'!N946)</f>
        <v>RSO1.3</v>
      </c>
      <c r="H949" t="str">
        <f>('hgyj-gyin'!O946)</f>
        <v>Growth and competitiveness of SMEs</v>
      </c>
    </row>
    <row r="950" spans="1:8" x14ac:dyDescent="0.3">
      <c r="A950" s="17"/>
      <c r="B950" s="5" t="str">
        <f>('hgyj-gyin'!B947)</f>
        <v>Czechia</v>
      </c>
      <c r="C950" t="str">
        <f>('hgyj-gyin'!J947)</f>
        <v>PO1 Smarter Europe</v>
      </c>
      <c r="D950">
        <f>('hgyj-gyin'!K947)</f>
        <v>1</v>
      </c>
      <c r="E950" t="str">
        <f>('hgyj-gyin'!L947)</f>
        <v>Smarter Europe</v>
      </c>
      <c r="F950" t="str">
        <f>('hgyj-gyin'!M947)</f>
        <v>RSO1.2 Reaping the benefits of digitisation</v>
      </c>
      <c r="G950" t="str">
        <f>('hgyj-gyin'!N947)</f>
        <v>RSO1.2</v>
      </c>
      <c r="H950" t="str">
        <f>('hgyj-gyin'!O947)</f>
        <v>Reaping the benefits of digitisation</v>
      </c>
    </row>
    <row r="951" spans="1:8" x14ac:dyDescent="0.3">
      <c r="A951" s="17"/>
      <c r="B951" s="5" t="str">
        <f>('hgyj-gyin'!B948)</f>
        <v>Interreg</v>
      </c>
      <c r="C951" t="str">
        <f>('hgyj-gyin'!J948)</f>
        <v>PO1 Smarter Europe</v>
      </c>
      <c r="D951">
        <f>('hgyj-gyin'!K948)</f>
        <v>1</v>
      </c>
      <c r="E951" t="str">
        <f>('hgyj-gyin'!L948)</f>
        <v>Smarter Europe</v>
      </c>
      <c r="F951" t="str">
        <f>('hgyj-gyin'!M948)</f>
        <v>RSO1.4 Skills for smart specialisation and transition</v>
      </c>
      <c r="G951" t="str">
        <f>('hgyj-gyin'!N948)</f>
        <v>RSO1.4</v>
      </c>
      <c r="H951" t="str">
        <f>('hgyj-gyin'!O948)</f>
        <v>Skills for smart specialisation and transition</v>
      </c>
    </row>
    <row r="952" spans="1:8" x14ac:dyDescent="0.3">
      <c r="A952" s="17"/>
      <c r="B952" s="5" t="str">
        <f>('hgyj-gyin'!B949)</f>
        <v>Interreg</v>
      </c>
      <c r="C952" t="str">
        <f>('hgyj-gyin'!J949)</f>
        <v>PO6 Interreg: Cooperation Governance</v>
      </c>
      <c r="D952">
        <f>('hgyj-gyin'!K949)</f>
        <v>6</v>
      </c>
      <c r="E952" t="str">
        <f>('hgyj-gyin'!L949)</f>
        <v>Interreg: Cooperation Governance</v>
      </c>
      <c r="F952" t="str">
        <f>('hgyj-gyin'!M949)</f>
        <v>ISO6.6 Other actions to support better cooperation governance</v>
      </c>
      <c r="G952" t="str">
        <f>('hgyj-gyin'!N949)</f>
        <v>ISO6.6</v>
      </c>
      <c r="H952" t="str">
        <f>('hgyj-gyin'!O949)</f>
        <v>Other actions to support better cooperation governance</v>
      </c>
    </row>
    <row r="953" spans="1:8" x14ac:dyDescent="0.3">
      <c r="A953" s="17"/>
      <c r="B953" s="5" t="str">
        <f>('hgyj-gyin'!B950)</f>
        <v>Interreg</v>
      </c>
      <c r="C953" t="str">
        <f>('hgyj-gyin'!J950)</f>
        <v>PO4 Social Europe</v>
      </c>
      <c r="D953">
        <f>('hgyj-gyin'!K950)</f>
        <v>4</v>
      </c>
      <c r="E953" t="str">
        <f>('hgyj-gyin'!L950)</f>
        <v>Social Europe</v>
      </c>
      <c r="F953" t="str">
        <f>('hgyj-gyin'!M950)</f>
        <v>RSO4.6 Culture and sustainable tourism</v>
      </c>
      <c r="G953" t="str">
        <f>('hgyj-gyin'!N950)</f>
        <v>RSO4.6</v>
      </c>
      <c r="H953" t="str">
        <f>('hgyj-gyin'!O950)</f>
        <v>Culture and sustainable tourism</v>
      </c>
    </row>
    <row r="954" spans="1:8" x14ac:dyDescent="0.3">
      <c r="A954" s="17"/>
      <c r="B954" s="5" t="str">
        <f>('hgyj-gyin'!B951)</f>
        <v>Interreg</v>
      </c>
      <c r="C954" t="str">
        <f>('hgyj-gyin'!J951)</f>
        <v>PO4 Social Europe</v>
      </c>
      <c r="D954">
        <f>('hgyj-gyin'!K951)</f>
        <v>4</v>
      </c>
      <c r="E954" t="str">
        <f>('hgyj-gyin'!L951)</f>
        <v>Social Europe</v>
      </c>
      <c r="F954" t="str">
        <f>('hgyj-gyin'!M951)</f>
        <v>RSO4.5 Access to health care</v>
      </c>
      <c r="G954" t="str">
        <f>('hgyj-gyin'!N951)</f>
        <v>RSO4.5</v>
      </c>
      <c r="H954" t="str">
        <f>('hgyj-gyin'!O951)</f>
        <v>Access to health care</v>
      </c>
    </row>
    <row r="955" spans="1:8" x14ac:dyDescent="0.3">
      <c r="A955" s="17"/>
      <c r="B955" s="5" t="str">
        <f>('hgyj-gyin'!B952)</f>
        <v>Spain</v>
      </c>
      <c r="C955" t="str">
        <f>('hgyj-gyin'!J952)</f>
        <v>PO4 Social Europe</v>
      </c>
      <c r="D955">
        <f>('hgyj-gyin'!K952)</f>
        <v>4</v>
      </c>
      <c r="E955" t="str">
        <f>('hgyj-gyin'!L952)</f>
        <v>Social Europe</v>
      </c>
      <c r="F955" t="str">
        <f>('hgyj-gyin'!M952)</f>
        <v>ESO4.8 Active inclusion and employability</v>
      </c>
      <c r="G955" t="str">
        <f>('hgyj-gyin'!N952)</f>
        <v>ESO4.8</v>
      </c>
      <c r="H955" t="str">
        <f>('hgyj-gyin'!O952)</f>
        <v>Active inclusion and employability</v>
      </c>
    </row>
    <row r="956" spans="1:8" x14ac:dyDescent="0.3">
      <c r="A956" s="17"/>
      <c r="B956" s="5" t="str">
        <f>('hgyj-gyin'!B953)</f>
        <v>Interreg</v>
      </c>
      <c r="C956" t="str">
        <f>('hgyj-gyin'!J953)</f>
        <v>PO6 Interreg: Cooperation Governance</v>
      </c>
      <c r="D956">
        <f>('hgyj-gyin'!K953)</f>
        <v>6</v>
      </c>
      <c r="E956" t="str">
        <f>('hgyj-gyin'!L953)</f>
        <v>Interreg: Cooperation Governance</v>
      </c>
      <c r="F956" t="str">
        <f>('hgyj-gyin'!M953)</f>
        <v>ISO6.3 People-to-people action for increased trust</v>
      </c>
      <c r="G956" t="str">
        <f>('hgyj-gyin'!N953)</f>
        <v>ISO6.3</v>
      </c>
      <c r="H956" t="str">
        <f>('hgyj-gyin'!O953)</f>
        <v>People-to-people action for increased trust</v>
      </c>
    </row>
    <row r="957" spans="1:8" x14ac:dyDescent="0.3">
      <c r="A957" s="17"/>
      <c r="B957" s="5" t="str">
        <f>('hgyj-gyin'!B954)</f>
        <v>Poland</v>
      </c>
      <c r="C957" t="str">
        <f>('hgyj-gyin'!J954)</f>
        <v>PO1 Borders and visa</v>
      </c>
      <c r="D957">
        <f>('hgyj-gyin'!K954)</f>
        <v>1</v>
      </c>
      <c r="E957" t="str">
        <f>('hgyj-gyin'!L954)</f>
        <v>Borders and visa</v>
      </c>
      <c r="F957" t="str">
        <f>('hgyj-gyin'!M954)</f>
        <v>1 European integrated border management</v>
      </c>
      <c r="G957">
        <f>('hgyj-gyin'!N954)</f>
        <v>1</v>
      </c>
      <c r="H957" t="str">
        <f>('hgyj-gyin'!O954)</f>
        <v>European integrated border management</v>
      </c>
    </row>
    <row r="958" spans="1:8" x14ac:dyDescent="0.3">
      <c r="A958" s="17"/>
      <c r="B958" s="5" t="str">
        <f>('hgyj-gyin'!B955)</f>
        <v>Estonia</v>
      </c>
      <c r="C958" t="str">
        <f>('hgyj-gyin'!J955)</f>
        <v>PO1 Borders and visa</v>
      </c>
      <c r="D958">
        <f>('hgyj-gyin'!K955)</f>
        <v>1</v>
      </c>
      <c r="E958" t="str">
        <f>('hgyj-gyin'!L955)</f>
        <v>Borders and visa</v>
      </c>
      <c r="F958" t="str">
        <f>('hgyj-gyin'!M955)</f>
        <v>1 European integrated border management</v>
      </c>
      <c r="G958">
        <f>('hgyj-gyin'!N955)</f>
        <v>1</v>
      </c>
      <c r="H958" t="str">
        <f>('hgyj-gyin'!O955)</f>
        <v>European integrated border management</v>
      </c>
    </row>
    <row r="959" spans="1:8" x14ac:dyDescent="0.3">
      <c r="A959" s="17"/>
      <c r="B959" s="5" t="str">
        <f>('hgyj-gyin'!B956)</f>
        <v>Czechia</v>
      </c>
      <c r="C959" t="str">
        <f>('hgyj-gyin'!J956)</f>
        <v>PO3 Connected Europe</v>
      </c>
      <c r="D959">
        <f>('hgyj-gyin'!K956)</f>
        <v>3</v>
      </c>
      <c r="E959" t="str">
        <f>('hgyj-gyin'!L956)</f>
        <v>Connected Europe</v>
      </c>
      <c r="F959" t="str">
        <f>('hgyj-gyin'!M956)</f>
        <v>RSO3.2 Sustainable transport</v>
      </c>
      <c r="G959" t="str">
        <f>('hgyj-gyin'!N956)</f>
        <v>RSO3.2</v>
      </c>
      <c r="H959" t="str">
        <f>('hgyj-gyin'!O956)</f>
        <v>Sustainable transport</v>
      </c>
    </row>
    <row r="960" spans="1:8" x14ac:dyDescent="0.3">
      <c r="A960" s="17"/>
      <c r="B960" s="5" t="str">
        <f>('hgyj-gyin'!B957)</f>
        <v>Interreg</v>
      </c>
      <c r="C960" t="str">
        <f>('hgyj-gyin'!J957)</f>
        <v>PO7 Interreg: Safer and more secure Europe</v>
      </c>
      <c r="D960">
        <f>('hgyj-gyin'!K957)</f>
        <v>7</v>
      </c>
      <c r="E960" t="str">
        <f>('hgyj-gyin'!L957)</f>
        <v>Interreg: Safer and more secure Europe</v>
      </c>
      <c r="F960" t="str">
        <f>('hgyj-gyin'!M957)</f>
        <v>ISO7.3 Protection and integration of migrants (incl. refugees)</v>
      </c>
      <c r="G960" t="str">
        <f>('hgyj-gyin'!N957)</f>
        <v>ISO7.3</v>
      </c>
      <c r="H960" t="str">
        <f>('hgyj-gyin'!O957)</f>
        <v>Protection and integration of migrants (incl. refugees)</v>
      </c>
    </row>
    <row r="961" spans="1:8" x14ac:dyDescent="0.3">
      <c r="A961" s="17"/>
      <c r="B961" s="5" t="str">
        <f>('hgyj-gyin'!B958)</f>
        <v>Interreg</v>
      </c>
      <c r="C961" t="str">
        <f>('hgyj-gyin'!J958)</f>
        <v>PO2 Greener Europe</v>
      </c>
      <c r="D961">
        <f>('hgyj-gyin'!K958)</f>
        <v>2</v>
      </c>
      <c r="E961" t="str">
        <f>('hgyj-gyin'!L958)</f>
        <v>Greener Europe</v>
      </c>
      <c r="F961" t="str">
        <f>('hgyj-gyin'!M958)</f>
        <v>RSO2.7 Nature protection and biodiversity</v>
      </c>
      <c r="G961" t="str">
        <f>('hgyj-gyin'!N958)</f>
        <v>RSO2.7</v>
      </c>
      <c r="H961" t="str">
        <f>('hgyj-gyin'!O958)</f>
        <v>Nature protection and biodiversity</v>
      </c>
    </row>
    <row r="962" spans="1:8" x14ac:dyDescent="0.3">
      <c r="A962" s="17"/>
      <c r="B962" s="5" t="str">
        <f>('hgyj-gyin'!B959)</f>
        <v>Czechia</v>
      </c>
      <c r="C962" t="str">
        <f>('hgyj-gyin'!J959)</f>
        <v>PO4 Social Europe</v>
      </c>
      <c r="D962">
        <f>('hgyj-gyin'!K959)</f>
        <v>4</v>
      </c>
      <c r="E962" t="str">
        <f>('hgyj-gyin'!L959)</f>
        <v>Social Europe</v>
      </c>
      <c r="F962" t="str">
        <f>('hgyj-gyin'!M959)</f>
        <v>RSO4.5 Access to health care</v>
      </c>
      <c r="G962" t="str">
        <f>('hgyj-gyin'!N959)</f>
        <v>RSO4.5</v>
      </c>
      <c r="H962" t="str">
        <f>('hgyj-gyin'!O959)</f>
        <v>Access to health care</v>
      </c>
    </row>
    <row r="963" spans="1:8" x14ac:dyDescent="0.3">
      <c r="A963" s="17"/>
      <c r="B963" s="5" t="str">
        <f>('hgyj-gyin'!B960)</f>
        <v>Interreg</v>
      </c>
      <c r="C963" t="str">
        <f>('hgyj-gyin'!J960)</f>
        <v>PO2 Greener Europe</v>
      </c>
      <c r="D963">
        <f>('hgyj-gyin'!K960)</f>
        <v>2</v>
      </c>
      <c r="E963" t="str">
        <f>('hgyj-gyin'!L960)</f>
        <v>Greener Europe</v>
      </c>
      <c r="F963" t="str">
        <f>('hgyj-gyin'!M960)</f>
        <v>RSO2.7 Nature protection and biodiversity</v>
      </c>
      <c r="G963" t="str">
        <f>('hgyj-gyin'!N960)</f>
        <v>RSO2.7</v>
      </c>
      <c r="H963" t="str">
        <f>('hgyj-gyin'!O960)</f>
        <v>Nature protection and biodiversity</v>
      </c>
    </row>
    <row r="964" spans="1:8" x14ac:dyDescent="0.3">
      <c r="A964" s="17"/>
      <c r="B964" s="5" t="str">
        <f>('hgyj-gyin'!B961)</f>
        <v>Interreg</v>
      </c>
      <c r="C964" t="str">
        <f>('hgyj-gyin'!J961)</f>
        <v>PO2 Greener Europe</v>
      </c>
      <c r="D964">
        <f>('hgyj-gyin'!K961)</f>
        <v>2</v>
      </c>
      <c r="E964" t="str">
        <f>('hgyj-gyin'!L961)</f>
        <v>Greener Europe</v>
      </c>
      <c r="F964" t="str">
        <f>('hgyj-gyin'!M961)</f>
        <v>RSO2.7 Nature protection and biodiversity</v>
      </c>
      <c r="G964" t="str">
        <f>('hgyj-gyin'!N961)</f>
        <v>RSO2.7</v>
      </c>
      <c r="H964" t="str">
        <f>('hgyj-gyin'!O961)</f>
        <v>Nature protection and biodiversity</v>
      </c>
    </row>
    <row r="965" spans="1:8" x14ac:dyDescent="0.3">
      <c r="A965" s="17"/>
      <c r="B965" s="5" t="str">
        <f>('hgyj-gyin'!B962)</f>
        <v>Interreg</v>
      </c>
      <c r="C965" t="str">
        <f>('hgyj-gyin'!J962)</f>
        <v>PO4 Social Europe</v>
      </c>
      <c r="D965">
        <f>('hgyj-gyin'!K962)</f>
        <v>4</v>
      </c>
      <c r="E965" t="str">
        <f>('hgyj-gyin'!L962)</f>
        <v>Social Europe</v>
      </c>
      <c r="F965" t="str">
        <f>('hgyj-gyin'!M962)</f>
        <v>RSO4.2 Education and training infrastructure</v>
      </c>
      <c r="G965" t="str">
        <f>('hgyj-gyin'!N962)</f>
        <v>RSO4.2</v>
      </c>
      <c r="H965" t="str">
        <f>('hgyj-gyin'!O962)</f>
        <v>Education and training infrastructure</v>
      </c>
    </row>
    <row r="966" spans="1:8" x14ac:dyDescent="0.3">
      <c r="A966" s="17"/>
      <c r="B966" s="5" t="str">
        <f>('hgyj-gyin'!B963)</f>
        <v>Interreg</v>
      </c>
      <c r="C966" t="str">
        <f>('hgyj-gyin'!J963)</f>
        <v>PO2 Greener Europe</v>
      </c>
      <c r="D966">
        <f>('hgyj-gyin'!K963)</f>
        <v>2</v>
      </c>
      <c r="E966" t="str">
        <f>('hgyj-gyin'!L963)</f>
        <v>Greener Europe</v>
      </c>
      <c r="F966" t="str">
        <f>('hgyj-gyin'!M963)</f>
        <v>RSO2.2 Renewable energy</v>
      </c>
      <c r="G966" t="str">
        <f>('hgyj-gyin'!N963)</f>
        <v>RSO2.2</v>
      </c>
      <c r="H966" t="str">
        <f>('hgyj-gyin'!O963)</f>
        <v>Renewable energy</v>
      </c>
    </row>
    <row r="967" spans="1:8" x14ac:dyDescent="0.3">
      <c r="A967" s="17"/>
      <c r="B967" s="5" t="str">
        <f>('hgyj-gyin'!B964)</f>
        <v>Czechia</v>
      </c>
      <c r="C967" t="str">
        <f>('hgyj-gyin'!J964)</f>
        <v>PO4 Social Europe</v>
      </c>
      <c r="D967">
        <f>('hgyj-gyin'!K964)</f>
        <v>4</v>
      </c>
      <c r="E967" t="str">
        <f>('hgyj-gyin'!L964)</f>
        <v>Social Europe</v>
      </c>
      <c r="F967" t="str">
        <f>('hgyj-gyin'!M964)</f>
        <v>RSO4.5 Access to health care</v>
      </c>
      <c r="G967" t="str">
        <f>('hgyj-gyin'!N964)</f>
        <v>RSO4.5</v>
      </c>
      <c r="H967" t="str">
        <f>('hgyj-gyin'!O964)</f>
        <v>Access to health care</v>
      </c>
    </row>
    <row r="968" spans="1:8" x14ac:dyDescent="0.3">
      <c r="A968" s="17"/>
      <c r="B968" s="5" t="str">
        <f>('hgyj-gyin'!B965)</f>
        <v>Interreg</v>
      </c>
      <c r="C968" t="str">
        <f>('hgyj-gyin'!J965)</f>
        <v>PO4 Social Europe</v>
      </c>
      <c r="D968">
        <f>('hgyj-gyin'!K965)</f>
        <v>4</v>
      </c>
      <c r="E968" t="str">
        <f>('hgyj-gyin'!L965)</f>
        <v>Social Europe</v>
      </c>
      <c r="F968" t="str">
        <f>('hgyj-gyin'!M965)</f>
        <v>RSO4.1 Labour market infrastructure</v>
      </c>
      <c r="G968" t="str">
        <f>('hgyj-gyin'!N965)</f>
        <v>RSO4.1</v>
      </c>
      <c r="H968" t="str">
        <f>('hgyj-gyin'!O965)</f>
        <v>Labour market infrastructure</v>
      </c>
    </row>
    <row r="969" spans="1:8" x14ac:dyDescent="0.3">
      <c r="A969" s="17"/>
      <c r="B969" s="5" t="str">
        <f>('hgyj-gyin'!B966)</f>
        <v>Czechia</v>
      </c>
      <c r="C969" t="str">
        <f>('hgyj-gyin'!J966)</f>
        <v>PO1 Smarter Europe</v>
      </c>
      <c r="D969">
        <f>('hgyj-gyin'!K966)</f>
        <v>1</v>
      </c>
      <c r="E969" t="str">
        <f>('hgyj-gyin'!L966)</f>
        <v>Smarter Europe</v>
      </c>
      <c r="F969" t="str">
        <f>('hgyj-gyin'!M966)</f>
        <v>RSO1.2 Reaping the benefits of digitisation</v>
      </c>
      <c r="G969" t="str">
        <f>('hgyj-gyin'!N966)</f>
        <v>RSO1.2</v>
      </c>
      <c r="H969" t="str">
        <f>('hgyj-gyin'!O966)</f>
        <v>Reaping the benefits of digitisation</v>
      </c>
    </row>
    <row r="970" spans="1:8" x14ac:dyDescent="0.3">
      <c r="A970" s="17"/>
      <c r="B970" s="5" t="str">
        <f>('hgyj-gyin'!B967)</f>
        <v>Czechia</v>
      </c>
      <c r="C970" t="str">
        <f>('hgyj-gyin'!J967)</f>
        <v>PO2 Greener Europe</v>
      </c>
      <c r="D970">
        <f>('hgyj-gyin'!K967)</f>
        <v>2</v>
      </c>
      <c r="E970" t="str">
        <f>('hgyj-gyin'!L967)</f>
        <v>Greener Europe</v>
      </c>
      <c r="F970" t="str">
        <f>('hgyj-gyin'!M967)</f>
        <v>RSO2.7 Nature protection and biodiversity</v>
      </c>
      <c r="G970" t="str">
        <f>('hgyj-gyin'!N967)</f>
        <v>RSO2.7</v>
      </c>
      <c r="H970" t="str">
        <f>('hgyj-gyin'!O967)</f>
        <v>Nature protection and biodiversity</v>
      </c>
    </row>
    <row r="971" spans="1:8" x14ac:dyDescent="0.3">
      <c r="A971" s="17"/>
      <c r="B971" s="5" t="str">
        <f>('hgyj-gyin'!B968)</f>
        <v>Czechia</v>
      </c>
      <c r="C971" t="str">
        <f>('hgyj-gyin'!J968)</f>
        <v>POTA Technical Assistance</v>
      </c>
      <c r="D971" t="str">
        <f>('hgyj-gyin'!K968)</f>
        <v>TA</v>
      </c>
      <c r="E971" t="str">
        <f>('hgyj-gyin'!L968)</f>
        <v>Technical Assistance</v>
      </c>
      <c r="F971" t="str">
        <f>('hgyj-gyin'!M968)</f>
        <v>TA Technical Assistance</v>
      </c>
      <c r="G971" t="str">
        <f>('hgyj-gyin'!N968)</f>
        <v>TA</v>
      </c>
      <c r="H971" t="str">
        <f>('hgyj-gyin'!O968)</f>
        <v>Technical Assistance</v>
      </c>
    </row>
    <row r="972" spans="1:8" x14ac:dyDescent="0.3">
      <c r="A972" s="17"/>
      <c r="B972" s="5" t="str">
        <f>('hgyj-gyin'!B969)</f>
        <v>Interreg</v>
      </c>
      <c r="C972" t="str">
        <f>('hgyj-gyin'!J969)</f>
        <v>PO1 Smarter Europe</v>
      </c>
      <c r="D972">
        <f>('hgyj-gyin'!K969)</f>
        <v>1</v>
      </c>
      <c r="E972" t="str">
        <f>('hgyj-gyin'!L969)</f>
        <v>Smarter Europe</v>
      </c>
      <c r="F972" t="str">
        <f>('hgyj-gyin'!M969)</f>
        <v>RSO1.1 Enhancing research and innovation</v>
      </c>
      <c r="G972" t="str">
        <f>('hgyj-gyin'!N969)</f>
        <v>RSO1.1</v>
      </c>
      <c r="H972" t="str">
        <f>('hgyj-gyin'!O969)</f>
        <v>Enhancing research and innovation</v>
      </c>
    </row>
    <row r="973" spans="1:8" x14ac:dyDescent="0.3">
      <c r="A973" s="17"/>
      <c r="B973" s="5" t="str">
        <f>('hgyj-gyin'!B970)</f>
        <v>Interreg</v>
      </c>
      <c r="C973" t="str">
        <f>('hgyj-gyin'!J970)</f>
        <v>PO4 Social Europe</v>
      </c>
      <c r="D973">
        <f>('hgyj-gyin'!K970)</f>
        <v>4</v>
      </c>
      <c r="E973" t="str">
        <f>('hgyj-gyin'!L970)</f>
        <v>Social Europe</v>
      </c>
      <c r="F973" t="str">
        <f>('hgyj-gyin'!M970)</f>
        <v>RSO4.6 Culture and sustainable tourism</v>
      </c>
      <c r="G973" t="str">
        <f>('hgyj-gyin'!N970)</f>
        <v>RSO4.6</v>
      </c>
      <c r="H973" t="str">
        <f>('hgyj-gyin'!O970)</f>
        <v>Culture and sustainable tourism</v>
      </c>
    </row>
    <row r="974" spans="1:8" x14ac:dyDescent="0.3">
      <c r="A974" s="17"/>
      <c r="B974" s="5" t="str">
        <f>('hgyj-gyin'!B971)</f>
        <v>Interreg</v>
      </c>
      <c r="C974" t="str">
        <f>('hgyj-gyin'!J971)</f>
        <v>PO6 Interreg: Cooperation Governance</v>
      </c>
      <c r="D974">
        <f>('hgyj-gyin'!K971)</f>
        <v>6</v>
      </c>
      <c r="E974" t="str">
        <f>('hgyj-gyin'!L971)</f>
        <v>Interreg: Cooperation Governance</v>
      </c>
      <c r="F974" t="str">
        <f>('hgyj-gyin'!M971)</f>
        <v>ISO6.3 People-to-people action for increased trust</v>
      </c>
      <c r="G974" t="str">
        <f>('hgyj-gyin'!N971)</f>
        <v>ISO6.3</v>
      </c>
      <c r="H974" t="str">
        <f>('hgyj-gyin'!O971)</f>
        <v>People-to-people action for increased trust</v>
      </c>
    </row>
    <row r="975" spans="1:8" x14ac:dyDescent="0.3">
      <c r="A975" s="17"/>
      <c r="B975" s="5" t="str">
        <f>('hgyj-gyin'!B972)</f>
        <v>Italy</v>
      </c>
      <c r="C975" t="str">
        <f>('hgyj-gyin'!J972)</f>
        <v>PO4 Social Europe</v>
      </c>
      <c r="D975">
        <f>('hgyj-gyin'!K972)</f>
        <v>4</v>
      </c>
      <c r="E975" t="str">
        <f>('hgyj-gyin'!L972)</f>
        <v>Social Europe</v>
      </c>
      <c r="F975" t="str">
        <f>('hgyj-gyin'!M972)</f>
        <v>ESO4.6 Quality and inclusive education and training systems</v>
      </c>
      <c r="G975" t="str">
        <f>('hgyj-gyin'!N972)</f>
        <v>ESO4.6</v>
      </c>
      <c r="H975" t="str">
        <f>('hgyj-gyin'!O972)</f>
        <v>Quality and inclusive education and training systems</v>
      </c>
    </row>
    <row r="976" spans="1:8" x14ac:dyDescent="0.3">
      <c r="A976" s="17"/>
      <c r="B976" s="5" t="str">
        <f>('hgyj-gyin'!B973)</f>
        <v>Interreg</v>
      </c>
      <c r="C976" t="str">
        <f>('hgyj-gyin'!J973)</f>
        <v>PO6 Interreg: Cooperation Governance</v>
      </c>
      <c r="D976">
        <f>('hgyj-gyin'!K973)</f>
        <v>6</v>
      </c>
      <c r="E976" t="str">
        <f>('hgyj-gyin'!L973)</f>
        <v>Interreg: Cooperation Governance</v>
      </c>
      <c r="F976" t="str">
        <f>('hgyj-gyin'!M973)</f>
        <v>ISO6.3 People-to-people action for increased trust</v>
      </c>
      <c r="G976" t="str">
        <f>('hgyj-gyin'!N973)</f>
        <v>ISO6.3</v>
      </c>
      <c r="H976" t="str">
        <f>('hgyj-gyin'!O973)</f>
        <v>People-to-people action for increased trust</v>
      </c>
    </row>
    <row r="977" spans="1:8" x14ac:dyDescent="0.3">
      <c r="A977" s="17"/>
      <c r="B977" s="5" t="str">
        <f>('hgyj-gyin'!B974)</f>
        <v>Spain</v>
      </c>
      <c r="C977" t="str">
        <f>('hgyj-gyin'!J974)</f>
        <v>PO4 Social Europe</v>
      </c>
      <c r="D977">
        <f>('hgyj-gyin'!K974)</f>
        <v>4</v>
      </c>
      <c r="E977" t="str">
        <f>('hgyj-gyin'!L974)</f>
        <v>Social Europe</v>
      </c>
      <c r="F977" t="str">
        <f>('hgyj-gyin'!M974)</f>
        <v>ESO4.12 Social integration of people at risk</v>
      </c>
      <c r="G977" t="str">
        <f>('hgyj-gyin'!N974)</f>
        <v>ESO4.12</v>
      </c>
      <c r="H977" t="str">
        <f>('hgyj-gyin'!O974)</f>
        <v>Social integration of people at risk</v>
      </c>
    </row>
    <row r="978" spans="1:8" x14ac:dyDescent="0.3">
      <c r="A978" s="17"/>
      <c r="B978" s="5" t="str">
        <f>('hgyj-gyin'!B975)</f>
        <v>Interreg</v>
      </c>
      <c r="C978" t="str">
        <f>('hgyj-gyin'!J975)</f>
        <v>PO2 Greener Europe</v>
      </c>
      <c r="D978">
        <f>('hgyj-gyin'!K975)</f>
        <v>2</v>
      </c>
      <c r="E978" t="str">
        <f>('hgyj-gyin'!L975)</f>
        <v>Greener Europe</v>
      </c>
      <c r="F978" t="str">
        <f>('hgyj-gyin'!M975)</f>
        <v>RSO2.7 Nature protection and biodiversity</v>
      </c>
      <c r="G978" t="str">
        <f>('hgyj-gyin'!N975)</f>
        <v>RSO2.7</v>
      </c>
      <c r="H978" t="str">
        <f>('hgyj-gyin'!O975)</f>
        <v>Nature protection and biodiversity</v>
      </c>
    </row>
    <row r="979" spans="1:8" x14ac:dyDescent="0.3">
      <c r="A979" s="17"/>
      <c r="B979" s="5" t="str">
        <f>('hgyj-gyin'!B976)</f>
        <v>Germany</v>
      </c>
      <c r="C979" t="str">
        <f>('hgyj-gyin'!J976)</f>
        <v>PO4 Social Europe</v>
      </c>
      <c r="D979">
        <f>('hgyj-gyin'!K976)</f>
        <v>4</v>
      </c>
      <c r="E979" t="str">
        <f>('hgyj-gyin'!L976)</f>
        <v>Social Europe</v>
      </c>
      <c r="F979" t="str">
        <f>('hgyj-gyin'!M976)</f>
        <v>ESO4.9 Integration of third country nationals</v>
      </c>
      <c r="G979" t="str">
        <f>('hgyj-gyin'!N976)</f>
        <v>ESO4.9</v>
      </c>
      <c r="H979" t="str">
        <f>('hgyj-gyin'!O976)</f>
        <v>Integration of third country nationals</v>
      </c>
    </row>
    <row r="980" spans="1:8" x14ac:dyDescent="0.3">
      <c r="A980" s="17"/>
      <c r="B980" s="5" t="str">
        <f>('hgyj-gyin'!B977)</f>
        <v>Interreg</v>
      </c>
      <c r="C980" t="str">
        <f>('hgyj-gyin'!J977)</f>
        <v>PO4 Social Europe</v>
      </c>
      <c r="D980">
        <f>('hgyj-gyin'!K977)</f>
        <v>4</v>
      </c>
      <c r="E980" t="str">
        <f>('hgyj-gyin'!L977)</f>
        <v>Social Europe</v>
      </c>
      <c r="F980" t="str">
        <f>('hgyj-gyin'!M977)</f>
        <v>RSO4.6 Culture and sustainable tourism</v>
      </c>
      <c r="G980" t="str">
        <f>('hgyj-gyin'!N977)</f>
        <v>RSO4.6</v>
      </c>
      <c r="H980" t="str">
        <f>('hgyj-gyin'!O977)</f>
        <v>Culture and sustainable tourism</v>
      </c>
    </row>
    <row r="981" spans="1:8" x14ac:dyDescent="0.3">
      <c r="A981" s="17"/>
      <c r="B981" s="5" t="str">
        <f>('hgyj-gyin'!B978)</f>
        <v>Czechia</v>
      </c>
      <c r="C981" t="str">
        <f>('hgyj-gyin'!J978)</f>
        <v>PO2 Greener Europe</v>
      </c>
      <c r="D981">
        <f>('hgyj-gyin'!K978)</f>
        <v>2</v>
      </c>
      <c r="E981" t="str">
        <f>('hgyj-gyin'!L978)</f>
        <v>Greener Europe</v>
      </c>
      <c r="F981" t="str">
        <f>('hgyj-gyin'!M978)</f>
        <v>RSO2.7 Nature protection and biodiversity</v>
      </c>
      <c r="G981" t="str">
        <f>('hgyj-gyin'!N978)</f>
        <v>RSO2.7</v>
      </c>
      <c r="H981" t="str">
        <f>('hgyj-gyin'!O978)</f>
        <v>Nature protection and biodiversity</v>
      </c>
    </row>
    <row r="982" spans="1:8" x14ac:dyDescent="0.3">
      <c r="A982" s="17"/>
      <c r="B982" s="5" t="str">
        <f>('hgyj-gyin'!B979)</f>
        <v>Croatia</v>
      </c>
      <c r="C982" t="str">
        <f>('hgyj-gyin'!J979)</f>
        <v>PO1 Smarter Europe</v>
      </c>
      <c r="D982">
        <f>('hgyj-gyin'!K979)</f>
        <v>1</v>
      </c>
      <c r="E982" t="str">
        <f>('hgyj-gyin'!L979)</f>
        <v>Smarter Europe</v>
      </c>
      <c r="F982" t="str">
        <f>('hgyj-gyin'!M979)</f>
        <v>RSO1.4 Skills for smart specialisation and transition</v>
      </c>
      <c r="G982" t="str">
        <f>('hgyj-gyin'!N979)</f>
        <v>RSO1.4</v>
      </c>
      <c r="H982" t="str">
        <f>('hgyj-gyin'!O979)</f>
        <v>Skills for smart specialisation and transition</v>
      </c>
    </row>
    <row r="983" spans="1:8" x14ac:dyDescent="0.3">
      <c r="A983" s="17"/>
      <c r="B983" s="5" t="str">
        <f>('hgyj-gyin'!B980)</f>
        <v>Czechia</v>
      </c>
      <c r="C983" t="str">
        <f>('hgyj-gyin'!J980)</f>
        <v>PO5 Europe closer to citizens</v>
      </c>
      <c r="D983">
        <f>('hgyj-gyin'!K980)</f>
        <v>5</v>
      </c>
      <c r="E983" t="str">
        <f>('hgyj-gyin'!L980)</f>
        <v>Europe closer to citizens</v>
      </c>
      <c r="F983" t="str">
        <f>('hgyj-gyin'!M980)</f>
        <v>RSO5.2 Integrated development in rural and coastal areas</v>
      </c>
      <c r="G983" t="str">
        <f>('hgyj-gyin'!N980)</f>
        <v>RSO5.2</v>
      </c>
      <c r="H983" t="str">
        <f>('hgyj-gyin'!O980)</f>
        <v>Integrated development in rural and coastal areas</v>
      </c>
    </row>
    <row r="984" spans="1:8" x14ac:dyDescent="0.3">
      <c r="A984" s="17"/>
      <c r="B984" s="5" t="str">
        <f>('hgyj-gyin'!B981)</f>
        <v>Czechia</v>
      </c>
      <c r="C984" t="str">
        <f>('hgyj-gyin'!J981)</f>
        <v>PO4 Social Europe</v>
      </c>
      <c r="D984">
        <f>('hgyj-gyin'!K981)</f>
        <v>4</v>
      </c>
      <c r="E984" t="str">
        <f>('hgyj-gyin'!L981)</f>
        <v>Social Europe</v>
      </c>
      <c r="F984" t="str">
        <f>('hgyj-gyin'!M981)</f>
        <v>RSO4.2 Education and training infrastructure</v>
      </c>
      <c r="G984" t="str">
        <f>('hgyj-gyin'!N981)</f>
        <v>RSO4.2</v>
      </c>
      <c r="H984" t="str">
        <f>('hgyj-gyin'!O981)</f>
        <v>Education and training infrastructure</v>
      </c>
    </row>
    <row r="985" spans="1:8" x14ac:dyDescent="0.3">
      <c r="A985" s="17"/>
      <c r="B985" s="5" t="str">
        <f>('hgyj-gyin'!B982)</f>
        <v>Poland</v>
      </c>
      <c r="C985" t="str">
        <f>('hgyj-gyin'!J982)</f>
        <v>PO4 Social Europe</v>
      </c>
      <c r="D985">
        <f>('hgyj-gyin'!K982)</f>
        <v>4</v>
      </c>
      <c r="E985" t="str">
        <f>('hgyj-gyin'!L982)</f>
        <v>Social Europe</v>
      </c>
      <c r="F985" t="str">
        <f>('hgyj-gyin'!M982)</f>
        <v>ESO4.9 Integration of third country nationals</v>
      </c>
      <c r="G985" t="str">
        <f>('hgyj-gyin'!N982)</f>
        <v>ESO4.9</v>
      </c>
      <c r="H985" t="str">
        <f>('hgyj-gyin'!O982)</f>
        <v>Integration of third country nationals</v>
      </c>
    </row>
    <row r="986" spans="1:8" x14ac:dyDescent="0.3">
      <c r="A986" s="17"/>
      <c r="B986" s="5" t="str">
        <f>('hgyj-gyin'!B983)</f>
        <v>Interreg</v>
      </c>
      <c r="C986" t="str">
        <f>('hgyj-gyin'!J983)</f>
        <v>PO2 Greener Europe</v>
      </c>
      <c r="D986">
        <f>('hgyj-gyin'!K983)</f>
        <v>2</v>
      </c>
      <c r="E986" t="str">
        <f>('hgyj-gyin'!L983)</f>
        <v>Greener Europe</v>
      </c>
      <c r="F986" t="str">
        <f>('hgyj-gyin'!M983)</f>
        <v>RSO2.1 Energy efficiency</v>
      </c>
      <c r="G986" t="str">
        <f>('hgyj-gyin'!N983)</f>
        <v>RSO2.1</v>
      </c>
      <c r="H986" t="str">
        <f>('hgyj-gyin'!O983)</f>
        <v>Energy efficiency</v>
      </c>
    </row>
    <row r="987" spans="1:8" x14ac:dyDescent="0.3">
      <c r="A987" s="17"/>
      <c r="B987" s="5" t="str">
        <f>('hgyj-gyin'!B984)</f>
        <v>Interreg</v>
      </c>
      <c r="C987" t="str">
        <f>('hgyj-gyin'!J984)</f>
        <v>PO2 Greener Europe</v>
      </c>
      <c r="D987">
        <f>('hgyj-gyin'!K984)</f>
        <v>2</v>
      </c>
      <c r="E987" t="str">
        <f>('hgyj-gyin'!L984)</f>
        <v>Greener Europe</v>
      </c>
      <c r="F987" t="str">
        <f>('hgyj-gyin'!M984)</f>
        <v>RSO2.1 Energy efficiency</v>
      </c>
      <c r="G987" t="str">
        <f>('hgyj-gyin'!N984)</f>
        <v>RSO2.1</v>
      </c>
      <c r="H987" t="str">
        <f>('hgyj-gyin'!O984)</f>
        <v>Energy efficiency</v>
      </c>
    </row>
    <row r="988" spans="1:8" x14ac:dyDescent="0.3">
      <c r="A988" s="17"/>
      <c r="B988" s="5" t="str">
        <f>('hgyj-gyin'!B985)</f>
        <v>Interreg</v>
      </c>
      <c r="C988" t="str">
        <f>('hgyj-gyin'!J985)</f>
        <v>PO4 Social Europe</v>
      </c>
      <c r="D988">
        <f>('hgyj-gyin'!K985)</f>
        <v>4</v>
      </c>
      <c r="E988" t="str">
        <f>('hgyj-gyin'!L985)</f>
        <v>Social Europe</v>
      </c>
      <c r="F988" t="str">
        <f>('hgyj-gyin'!M985)</f>
        <v>RSO4.6 Culture and sustainable tourism</v>
      </c>
      <c r="G988" t="str">
        <f>('hgyj-gyin'!N985)</f>
        <v>RSO4.6</v>
      </c>
      <c r="H988" t="str">
        <f>('hgyj-gyin'!O985)</f>
        <v>Culture and sustainable tourism</v>
      </c>
    </row>
    <row r="989" spans="1:8" x14ac:dyDescent="0.3">
      <c r="A989" s="17"/>
      <c r="B989" s="5" t="str">
        <f>('hgyj-gyin'!B986)</f>
        <v>Interreg</v>
      </c>
      <c r="C989" t="str">
        <f>('hgyj-gyin'!J986)</f>
        <v>PO2 Greener Europe</v>
      </c>
      <c r="D989">
        <f>('hgyj-gyin'!K986)</f>
        <v>2</v>
      </c>
      <c r="E989" t="str">
        <f>('hgyj-gyin'!L986)</f>
        <v>Greener Europe</v>
      </c>
      <c r="F989" t="str">
        <f>('hgyj-gyin'!M986)</f>
        <v>RSO2.4 Climate change adaptation</v>
      </c>
      <c r="G989" t="str">
        <f>('hgyj-gyin'!N986)</f>
        <v>RSO2.4</v>
      </c>
      <c r="H989" t="str">
        <f>('hgyj-gyin'!O986)</f>
        <v>Climate change adaptation</v>
      </c>
    </row>
    <row r="990" spans="1:8" x14ac:dyDescent="0.3">
      <c r="A990" s="17"/>
      <c r="B990" s="5" t="str">
        <f>('hgyj-gyin'!B987)</f>
        <v>Czechia</v>
      </c>
      <c r="C990" t="str">
        <f>('hgyj-gyin'!J987)</f>
        <v>PO4 Social Europe</v>
      </c>
      <c r="D990">
        <f>('hgyj-gyin'!K987)</f>
        <v>4</v>
      </c>
      <c r="E990" t="str">
        <f>('hgyj-gyin'!L987)</f>
        <v>Social Europe</v>
      </c>
      <c r="F990" t="str">
        <f>('hgyj-gyin'!M987)</f>
        <v>RSO4.3 Integration of marginalised communities</v>
      </c>
      <c r="G990" t="str">
        <f>('hgyj-gyin'!N987)</f>
        <v>RSO4.3</v>
      </c>
      <c r="H990" t="str">
        <f>('hgyj-gyin'!O987)</f>
        <v>Integration of marginalised communities</v>
      </c>
    </row>
    <row r="991" spans="1:8" x14ac:dyDescent="0.3">
      <c r="A991" s="17"/>
      <c r="B991" s="5" t="str">
        <f>('hgyj-gyin'!B988)</f>
        <v>Greece</v>
      </c>
      <c r="C991" t="str">
        <f>('hgyj-gyin'!J988)</f>
        <v>PO2 Greener Europe</v>
      </c>
      <c r="D991">
        <f>('hgyj-gyin'!K988)</f>
        <v>2</v>
      </c>
      <c r="E991" t="str">
        <f>('hgyj-gyin'!L988)</f>
        <v>Greener Europe</v>
      </c>
      <c r="F991" t="str">
        <f>('hgyj-gyin'!M988)</f>
        <v>RSO2.4 Climate change adaptation</v>
      </c>
      <c r="G991" t="str">
        <f>('hgyj-gyin'!N988)</f>
        <v>RSO2.4</v>
      </c>
      <c r="H991" t="str">
        <f>('hgyj-gyin'!O988)</f>
        <v>Climate change adaptation</v>
      </c>
    </row>
    <row r="992" spans="1:8" x14ac:dyDescent="0.3">
      <c r="A992" s="17"/>
      <c r="B992" s="5" t="str">
        <f>('hgyj-gyin'!B989)</f>
        <v>Czechia</v>
      </c>
      <c r="C992" t="str">
        <f>('hgyj-gyin'!J989)</f>
        <v>PO2 Greener Europe</v>
      </c>
      <c r="D992">
        <f>('hgyj-gyin'!K989)</f>
        <v>2</v>
      </c>
      <c r="E992" t="str">
        <f>('hgyj-gyin'!L989)</f>
        <v>Greener Europe</v>
      </c>
      <c r="F992" t="str">
        <f>('hgyj-gyin'!M989)</f>
        <v>RSO2.4 Climate change adaptation</v>
      </c>
      <c r="G992" t="str">
        <f>('hgyj-gyin'!N989)</f>
        <v>RSO2.4</v>
      </c>
      <c r="H992" t="str">
        <f>('hgyj-gyin'!O989)</f>
        <v>Climate change adaptation</v>
      </c>
    </row>
    <row r="993" spans="1:8" x14ac:dyDescent="0.3">
      <c r="A993" s="17"/>
      <c r="B993" s="5" t="str">
        <f>('hgyj-gyin'!B990)</f>
        <v>Czechia</v>
      </c>
      <c r="C993" t="str">
        <f>('hgyj-gyin'!J990)</f>
        <v>POTA Technical Assistance</v>
      </c>
      <c r="D993" t="str">
        <f>('hgyj-gyin'!K990)</f>
        <v>TA</v>
      </c>
      <c r="E993" t="str">
        <f>('hgyj-gyin'!L990)</f>
        <v>Technical Assistance</v>
      </c>
      <c r="F993" t="str">
        <f>('hgyj-gyin'!M990)</f>
        <v>TA Technical Assistance</v>
      </c>
      <c r="G993" t="str">
        <f>('hgyj-gyin'!N990)</f>
        <v>TA</v>
      </c>
      <c r="H993" t="str">
        <f>('hgyj-gyin'!O990)</f>
        <v>Technical Assistance</v>
      </c>
    </row>
    <row r="994" spans="1:8" x14ac:dyDescent="0.3">
      <c r="A994" s="17"/>
      <c r="B994" s="5" t="str">
        <f>('hgyj-gyin'!B991)</f>
        <v>Interreg</v>
      </c>
      <c r="C994" t="str">
        <f>('hgyj-gyin'!J991)</f>
        <v>PO2 Greener Europe</v>
      </c>
      <c r="D994">
        <f>('hgyj-gyin'!K991)</f>
        <v>2</v>
      </c>
      <c r="E994" t="str">
        <f>('hgyj-gyin'!L991)</f>
        <v>Greener Europe</v>
      </c>
      <c r="F994" t="str">
        <f>('hgyj-gyin'!M991)</f>
        <v>RSO2.6 Circular economy</v>
      </c>
      <c r="G994" t="str">
        <f>('hgyj-gyin'!N991)</f>
        <v>RSO2.6</v>
      </c>
      <c r="H994" t="str">
        <f>('hgyj-gyin'!O991)</f>
        <v>Circular economy</v>
      </c>
    </row>
    <row r="995" spans="1:8" x14ac:dyDescent="0.3">
      <c r="A995" s="17"/>
      <c r="B995" s="5" t="str">
        <f>('hgyj-gyin'!B992)</f>
        <v>Czechia</v>
      </c>
      <c r="C995" t="str">
        <f>('hgyj-gyin'!J992)</f>
        <v>PO4 Social Europe</v>
      </c>
      <c r="D995">
        <f>('hgyj-gyin'!K992)</f>
        <v>4</v>
      </c>
      <c r="E995" t="str">
        <f>('hgyj-gyin'!L992)</f>
        <v>Social Europe</v>
      </c>
      <c r="F995" t="str">
        <f>('hgyj-gyin'!M992)</f>
        <v>RSO4.3 Integration of marginalised communities</v>
      </c>
      <c r="G995" t="str">
        <f>('hgyj-gyin'!N992)</f>
        <v>RSO4.3</v>
      </c>
      <c r="H995" t="str">
        <f>('hgyj-gyin'!O992)</f>
        <v>Integration of marginalised communities</v>
      </c>
    </row>
    <row r="996" spans="1:8" x14ac:dyDescent="0.3">
      <c r="A996" s="17"/>
      <c r="B996" s="5" t="str">
        <f>('hgyj-gyin'!B993)</f>
        <v>Interreg</v>
      </c>
      <c r="C996" t="str">
        <f>('hgyj-gyin'!J993)</f>
        <v>PO6 Interreg: Cooperation Governance</v>
      </c>
      <c r="D996">
        <f>('hgyj-gyin'!K993)</f>
        <v>6</v>
      </c>
      <c r="E996" t="str">
        <f>('hgyj-gyin'!L993)</f>
        <v>Interreg: Cooperation Governance</v>
      </c>
      <c r="F996" t="str">
        <f>('hgyj-gyin'!M993)</f>
        <v>ISO6.3 People-to-people action for increased trust</v>
      </c>
      <c r="G996" t="str">
        <f>('hgyj-gyin'!N993)</f>
        <v>ISO6.3</v>
      </c>
      <c r="H996" t="str">
        <f>('hgyj-gyin'!O993)</f>
        <v>People-to-people action for increased trust</v>
      </c>
    </row>
    <row r="997" spans="1:8" x14ac:dyDescent="0.3">
      <c r="A997" s="17"/>
      <c r="B997" s="5" t="str">
        <f>('hgyj-gyin'!B994)</f>
        <v>Czechia</v>
      </c>
      <c r="C997" t="str">
        <f>('hgyj-gyin'!J994)</f>
        <v>PO4 Social Europe</v>
      </c>
      <c r="D997">
        <f>('hgyj-gyin'!K994)</f>
        <v>4</v>
      </c>
      <c r="E997" t="str">
        <f>('hgyj-gyin'!L994)</f>
        <v>Social Europe</v>
      </c>
      <c r="F997" t="str">
        <f>('hgyj-gyin'!M994)</f>
        <v>RSO4.5 Access to health care</v>
      </c>
      <c r="G997" t="str">
        <f>('hgyj-gyin'!N994)</f>
        <v>RSO4.5</v>
      </c>
      <c r="H997" t="str">
        <f>('hgyj-gyin'!O994)</f>
        <v>Access to health care</v>
      </c>
    </row>
    <row r="998" spans="1:8" x14ac:dyDescent="0.3">
      <c r="A998" s="17"/>
      <c r="B998" s="5" t="str">
        <f>('hgyj-gyin'!B995)</f>
        <v>Interreg</v>
      </c>
      <c r="C998" t="str">
        <f>('hgyj-gyin'!J995)</f>
        <v>PO2 Greener Europe</v>
      </c>
      <c r="D998">
        <f>('hgyj-gyin'!K995)</f>
        <v>2</v>
      </c>
      <c r="E998" t="str">
        <f>('hgyj-gyin'!L995)</f>
        <v>Greener Europe</v>
      </c>
      <c r="F998" t="str">
        <f>('hgyj-gyin'!M995)</f>
        <v>RSO2.7 Nature protection and biodiversity</v>
      </c>
      <c r="G998" t="str">
        <f>('hgyj-gyin'!N995)</f>
        <v>RSO2.7</v>
      </c>
      <c r="H998" t="str">
        <f>('hgyj-gyin'!O995)</f>
        <v>Nature protection and biodiversity</v>
      </c>
    </row>
    <row r="999" spans="1:8" x14ac:dyDescent="0.3">
      <c r="A999" s="17"/>
      <c r="B999" s="5" t="str">
        <f>('hgyj-gyin'!B996)</f>
        <v>Czechia</v>
      </c>
      <c r="C999" t="str">
        <f>('hgyj-gyin'!J996)</f>
        <v>PO4 Social Europe</v>
      </c>
      <c r="D999">
        <f>('hgyj-gyin'!K996)</f>
        <v>4</v>
      </c>
      <c r="E999" t="str">
        <f>('hgyj-gyin'!L996)</f>
        <v>Social Europe</v>
      </c>
      <c r="F999" t="str">
        <f>('hgyj-gyin'!M996)</f>
        <v>RSO4.2 Education and training infrastructure</v>
      </c>
      <c r="G999" t="str">
        <f>('hgyj-gyin'!N996)</f>
        <v>RSO4.2</v>
      </c>
      <c r="H999" t="str">
        <f>('hgyj-gyin'!O996)</f>
        <v>Education and training infrastructure</v>
      </c>
    </row>
    <row r="1000" spans="1:8" x14ac:dyDescent="0.3">
      <c r="A1000" s="17"/>
      <c r="B1000" s="5" t="str">
        <f>('hgyj-gyin'!B997)</f>
        <v>Czechia</v>
      </c>
      <c r="C1000" t="str">
        <f>('hgyj-gyin'!J997)</f>
        <v>PO1 Smarter Europe</v>
      </c>
      <c r="D1000">
        <f>('hgyj-gyin'!K997)</f>
        <v>1</v>
      </c>
      <c r="E1000" t="str">
        <f>('hgyj-gyin'!L997)</f>
        <v>Smarter Europe</v>
      </c>
      <c r="F1000" t="str">
        <f>('hgyj-gyin'!M997)</f>
        <v>RSO1.2 Reaping the benefits of digitisation</v>
      </c>
      <c r="G1000" t="str">
        <f>('hgyj-gyin'!N997)</f>
        <v>RSO1.2</v>
      </c>
      <c r="H1000" t="str">
        <f>('hgyj-gyin'!O997)</f>
        <v>Reaping the benefits of digitisation</v>
      </c>
    </row>
    <row r="1001" spans="1:8" x14ac:dyDescent="0.3">
      <c r="A1001" s="17"/>
      <c r="B1001" s="5" t="str">
        <f>('hgyj-gyin'!B998)</f>
        <v>Interreg</v>
      </c>
      <c r="C1001" t="str">
        <f>('hgyj-gyin'!J998)</f>
        <v>PO2 Greener Europe</v>
      </c>
      <c r="D1001">
        <f>('hgyj-gyin'!K998)</f>
        <v>2</v>
      </c>
      <c r="E1001" t="str">
        <f>('hgyj-gyin'!L998)</f>
        <v>Greener Europe</v>
      </c>
      <c r="F1001" t="str">
        <f>('hgyj-gyin'!M998)</f>
        <v>RSO2.1 Energy efficiency</v>
      </c>
      <c r="G1001" t="str">
        <f>('hgyj-gyin'!N998)</f>
        <v>RSO2.1</v>
      </c>
      <c r="H1001" t="str">
        <f>('hgyj-gyin'!O998)</f>
        <v>Energy efficiency</v>
      </c>
    </row>
    <row r="1002" spans="1:8" x14ac:dyDescent="0.3">
      <c r="A1002" s="17"/>
      <c r="B1002" s="5" t="str">
        <f>('hgyj-gyin'!B999)</f>
        <v>Interreg</v>
      </c>
      <c r="C1002" t="str">
        <f>('hgyj-gyin'!J999)</f>
        <v>PO1 Smarter Europe</v>
      </c>
      <c r="D1002">
        <f>('hgyj-gyin'!K999)</f>
        <v>1</v>
      </c>
      <c r="E1002" t="str">
        <f>('hgyj-gyin'!L999)</f>
        <v>Smarter Europe</v>
      </c>
      <c r="F1002" t="str">
        <f>('hgyj-gyin'!M999)</f>
        <v>RSO1.2 Reaping the benefits of digitisation</v>
      </c>
      <c r="G1002" t="str">
        <f>('hgyj-gyin'!N999)</f>
        <v>RSO1.2</v>
      </c>
      <c r="H1002" t="str">
        <f>('hgyj-gyin'!O999)</f>
        <v>Reaping the benefits of digitisation</v>
      </c>
    </row>
    <row r="1003" spans="1:8" x14ac:dyDescent="0.3">
      <c r="A1003" s="17"/>
      <c r="B1003" s="5" t="str">
        <f>('hgyj-gyin'!B1000)</f>
        <v>Interreg</v>
      </c>
      <c r="C1003" t="str">
        <f>('hgyj-gyin'!J1000)</f>
        <v>PO2 Greener Europe</v>
      </c>
      <c r="D1003">
        <f>('hgyj-gyin'!K1000)</f>
        <v>2</v>
      </c>
      <c r="E1003" t="str">
        <f>('hgyj-gyin'!L1000)</f>
        <v>Greener Europe</v>
      </c>
      <c r="F1003" t="str">
        <f>('hgyj-gyin'!M1000)</f>
        <v>RSO2.5 Sustainable water</v>
      </c>
      <c r="G1003" t="str">
        <f>('hgyj-gyin'!N1000)</f>
        <v>RSO2.5</v>
      </c>
      <c r="H1003" t="str">
        <f>('hgyj-gyin'!O1000)</f>
        <v>Sustainable water</v>
      </c>
    </row>
    <row r="1004" spans="1:8" x14ac:dyDescent="0.3">
      <c r="A1004" s="18"/>
      <c r="B1004" s="6" t="str">
        <f>('hgyj-gyin'!B1001)</f>
        <v>Greece</v>
      </c>
      <c r="C1004" t="str">
        <f>('hgyj-gyin'!J1001)</f>
        <v>PO2 Greener Europe</v>
      </c>
      <c r="D1004">
        <f>('hgyj-gyin'!K1001)</f>
        <v>2</v>
      </c>
      <c r="E1004" t="str">
        <f>('hgyj-gyin'!L1001)</f>
        <v>Greener Europe</v>
      </c>
      <c r="F1004" t="str">
        <f>('hgyj-gyin'!M1001)</f>
        <v>RSO2.3 Smart energy systems</v>
      </c>
      <c r="G1004" t="str">
        <f>('hgyj-gyin'!N1001)</f>
        <v>RSO2.3</v>
      </c>
      <c r="H1004" t="str">
        <f>('hgyj-gyin'!O1001)</f>
        <v>Smart energy systems</v>
      </c>
    </row>
    <row r="1005" spans="1:8" x14ac:dyDescent="0.3">
      <c r="A1005" s="19" t="s">
        <v>1453</v>
      </c>
      <c r="B1005" t="s">
        <v>1447</v>
      </c>
      <c r="D1005" s="8" t="s">
        <v>1454</v>
      </c>
      <c r="E1005" s="8" t="s">
        <v>1455</v>
      </c>
      <c r="F1005" s="8" t="s">
        <v>1456</v>
      </c>
    </row>
    <row r="1006" spans="1:8" x14ac:dyDescent="0.3">
      <c r="A1006" s="20"/>
      <c r="B1006" t="str" cm="1">
        <f t="array" ref="B1006:B1030">_xlfn._xlws.SORT(_xlfn.UNIQUE(B5:B1004))</f>
        <v>Austria</v>
      </c>
      <c r="D1006" cm="1">
        <f t="array" aca="1" ref="D1006" ca="1">AVERAGEIF($B$4:$B$1004, INDIRECT("B"&amp;ROW()), $D$4:$D$1004)</f>
        <v>1</v>
      </c>
      <c r="E1006" cm="1">
        <f t="array" aca="1" ref="E1006" ca="1">SUMIF($B$4:$B$1004, INDIRECT("B"&amp;ROW()), $E$4:$E$1004)</f>
        <v>0</v>
      </c>
      <c r="F1006" cm="1">
        <f t="array" aca="1" ref="F1006" ca="1">SUMIF($B$4:$B$1004, INDIRECT("B"&amp;ROW()), $F$4:$F$1004)</f>
        <v>0</v>
      </c>
    </row>
    <row r="1007" spans="1:8" x14ac:dyDescent="0.3">
      <c r="A1007" s="20"/>
      <c r="B1007" t="str">
        <v>Belgium</v>
      </c>
      <c r="D1007" cm="1">
        <f t="array" aca="1" ref="D1007" ca="1">AVERAGEIF($B$4:$B$1004, INDIRECT("B"&amp;ROW()), $D$4:$D$1004)</f>
        <v>2.2272727272727271</v>
      </c>
      <c r="E1007" cm="1">
        <f t="array" aca="1" ref="E1007" ca="1">SUMIF($B$4:$B$1004, INDIRECT("B"&amp;ROW()), $E$4:$E$1004)</f>
        <v>0</v>
      </c>
      <c r="F1007" cm="1">
        <f t="array" aca="1" ref="F1007" ca="1">SUMIF($B$4:$B$1004, INDIRECT("B"&amp;ROW()), $F$4:$F$1004)</f>
        <v>0</v>
      </c>
    </row>
    <row r="1008" spans="1:8" x14ac:dyDescent="0.3">
      <c r="A1008" s="20"/>
      <c r="B1008" t="str">
        <v>Bulgaria</v>
      </c>
      <c r="D1008" cm="1">
        <f t="array" aca="1" ref="D1008" ca="1">AVERAGEIF($B$4:$B$1004, INDIRECT("B"&amp;ROW()), $D$4:$D$1004)</f>
        <v>3</v>
      </c>
      <c r="E1008" cm="1">
        <f t="array" aca="1" ref="E1008" ca="1">SUMIF($B$4:$B$1004, INDIRECT("B"&amp;ROW()), $E$4:$E$1004)</f>
        <v>0</v>
      </c>
      <c r="F1008" cm="1">
        <f t="array" aca="1" ref="F1008" ca="1">SUMIF($B$4:$B$1004, INDIRECT("B"&amp;ROW()), $F$4:$F$1004)</f>
        <v>0</v>
      </c>
    </row>
    <row r="1009" spans="1:6" x14ac:dyDescent="0.3">
      <c r="A1009" s="20"/>
      <c r="B1009" t="str">
        <v>Croatia</v>
      </c>
      <c r="D1009" cm="1">
        <f t="array" aca="1" ref="D1009" ca="1">AVERAGEIF($B$4:$B$1004, INDIRECT("B"&amp;ROW()), $D$4:$D$1004)</f>
        <v>3</v>
      </c>
      <c r="E1009" cm="1">
        <f t="array" aca="1" ref="E1009" ca="1">SUMIF($B$4:$B$1004, INDIRECT("B"&amp;ROW()), $E$4:$E$1004)</f>
        <v>0</v>
      </c>
      <c r="F1009" cm="1">
        <f t="array" aca="1" ref="F1009" ca="1">SUMIF($B$4:$B$1004, INDIRECT("B"&amp;ROW()), $F$4:$F$1004)</f>
        <v>0</v>
      </c>
    </row>
    <row r="1010" spans="1:6" x14ac:dyDescent="0.3">
      <c r="A1010" s="20"/>
      <c r="B1010" t="str">
        <v>Cyprus</v>
      </c>
      <c r="D1010" cm="1">
        <f t="array" aca="1" ref="D1010" ca="1">AVERAGEIF($B$4:$B$1004, INDIRECT("B"&amp;ROW()), $D$4:$D$1004)</f>
        <v>4</v>
      </c>
      <c r="E1010" cm="1">
        <f t="array" aca="1" ref="E1010" ca="1">SUMIF($B$4:$B$1004, INDIRECT("B"&amp;ROW()), $E$4:$E$1004)</f>
        <v>0</v>
      </c>
      <c r="F1010" cm="1">
        <f t="array" aca="1" ref="F1010" ca="1">SUMIF($B$4:$B$1004, INDIRECT("B"&amp;ROW()), $F$4:$F$1004)</f>
        <v>0</v>
      </c>
    </row>
    <row r="1011" spans="1:6" x14ac:dyDescent="0.3">
      <c r="A1011" s="20"/>
      <c r="B1011" t="str">
        <v>Czechia</v>
      </c>
      <c r="D1011" cm="1">
        <f t="array" aca="1" ref="D1011" ca="1">AVERAGEIF($B$4:$B$1004, INDIRECT("B"&amp;ROW()), $D$4:$D$1004)</f>
        <v>3.2941176470588234</v>
      </c>
      <c r="E1011" cm="1">
        <f t="array" aca="1" ref="E1011" ca="1">SUMIF($B$4:$B$1004, INDIRECT("B"&amp;ROW()), $E$4:$E$1004)</f>
        <v>0</v>
      </c>
      <c r="F1011" cm="1">
        <f t="array" aca="1" ref="F1011" ca="1">SUMIF($B$4:$B$1004, INDIRECT("B"&amp;ROW()), $F$4:$F$1004)</f>
        <v>0</v>
      </c>
    </row>
    <row r="1012" spans="1:6" x14ac:dyDescent="0.3">
      <c r="A1012" s="20"/>
      <c r="B1012" t="str">
        <v>Denmark</v>
      </c>
      <c r="D1012" cm="1">
        <f t="array" aca="1" ref="D1012" ca="1">AVERAGEIF($B$4:$B$1004, INDIRECT("B"&amp;ROW()), $D$4:$D$1004)</f>
        <v>4</v>
      </c>
      <c r="E1012" cm="1">
        <f t="array" aca="1" ref="E1012" ca="1">SUMIF($B$4:$B$1004, INDIRECT("B"&amp;ROW()), $E$4:$E$1004)</f>
        <v>0</v>
      </c>
      <c r="F1012" cm="1">
        <f t="array" aca="1" ref="F1012" ca="1">SUMIF($B$4:$B$1004, INDIRECT("B"&amp;ROW()), $F$4:$F$1004)</f>
        <v>0</v>
      </c>
    </row>
    <row r="1013" spans="1:6" x14ac:dyDescent="0.3">
      <c r="A1013" s="20"/>
      <c r="B1013" t="str">
        <v>Estonia</v>
      </c>
      <c r="D1013" cm="1">
        <f t="array" aca="1" ref="D1013" ca="1">AVERAGEIF($B$4:$B$1004, INDIRECT("B"&amp;ROW()), $D$4:$D$1004)</f>
        <v>1.0793650793650793</v>
      </c>
      <c r="E1013" cm="1">
        <f t="array" aca="1" ref="E1013" ca="1">SUMIF($B$4:$B$1004, INDIRECT("B"&amp;ROW()), $E$4:$E$1004)</f>
        <v>0</v>
      </c>
      <c r="F1013" cm="1">
        <f t="array" aca="1" ref="F1013" ca="1">SUMIF($B$4:$B$1004, INDIRECT("B"&amp;ROW()), $F$4:$F$1004)</f>
        <v>0</v>
      </c>
    </row>
    <row r="1014" spans="1:6" x14ac:dyDescent="0.3">
      <c r="A1014" s="20"/>
      <c r="B1014" t="str">
        <v>Finland</v>
      </c>
      <c r="D1014" cm="1">
        <f t="array" aca="1" ref="D1014" ca="1">AVERAGEIF($B$4:$B$1004, INDIRECT("B"&amp;ROW()), $D$4:$D$1004)</f>
        <v>1.3333333333333333</v>
      </c>
      <c r="E1014" cm="1">
        <f t="array" aca="1" ref="E1014" ca="1">SUMIF($B$4:$B$1004, INDIRECT("B"&amp;ROW()), $E$4:$E$1004)</f>
        <v>0</v>
      </c>
      <c r="F1014" cm="1">
        <f t="array" aca="1" ref="F1014" ca="1">SUMIF($B$4:$B$1004, INDIRECT("B"&amp;ROW()), $F$4:$F$1004)</f>
        <v>0</v>
      </c>
    </row>
    <row r="1015" spans="1:6" x14ac:dyDescent="0.3">
      <c r="A1015" s="20"/>
      <c r="B1015" t="str">
        <v>France</v>
      </c>
      <c r="D1015" cm="1">
        <f t="array" aca="1" ref="D1015" ca="1">AVERAGEIF($B$4:$B$1004, INDIRECT("B"&amp;ROW()), $D$4:$D$1004)</f>
        <v>2.9329268292682928</v>
      </c>
      <c r="E1015" cm="1">
        <f t="array" aca="1" ref="E1015" ca="1">SUMIF($B$4:$B$1004, INDIRECT("B"&amp;ROW()), $E$4:$E$1004)</f>
        <v>0</v>
      </c>
      <c r="F1015" cm="1">
        <f t="array" aca="1" ref="F1015" ca="1">SUMIF($B$4:$B$1004, INDIRECT("B"&amp;ROW()), $F$4:$F$1004)</f>
        <v>0</v>
      </c>
    </row>
    <row r="1016" spans="1:6" x14ac:dyDescent="0.3">
      <c r="A1016" s="20"/>
      <c r="B1016" t="str">
        <v>Germany</v>
      </c>
      <c r="D1016" cm="1">
        <f t="array" aca="1" ref="D1016" ca="1">AVERAGEIF($B$4:$B$1004, INDIRECT("B"&amp;ROW()), $D$4:$D$1004)</f>
        <v>2.6428571428571428</v>
      </c>
      <c r="E1016" cm="1">
        <f t="array" aca="1" ref="E1016" ca="1">SUMIF($B$4:$B$1004, INDIRECT("B"&amp;ROW()), $E$4:$E$1004)</f>
        <v>0</v>
      </c>
      <c r="F1016" cm="1">
        <f t="array" aca="1" ref="F1016" ca="1">SUMIF($B$4:$B$1004, INDIRECT("B"&amp;ROW()), $F$4:$F$1004)</f>
        <v>0</v>
      </c>
    </row>
    <row r="1017" spans="1:6" x14ac:dyDescent="0.3">
      <c r="A1017" s="20"/>
      <c r="B1017" t="str">
        <v>Greece</v>
      </c>
      <c r="D1017" cm="1">
        <f t="array" aca="1" ref="D1017" ca="1">AVERAGEIF($B$4:$B$1004, INDIRECT("B"&amp;ROW()), $D$4:$D$1004)</f>
        <v>3.4736842105263159</v>
      </c>
      <c r="E1017" cm="1">
        <f t="array" aca="1" ref="E1017" ca="1">SUMIF($B$4:$B$1004, INDIRECT("B"&amp;ROW()), $E$4:$E$1004)</f>
        <v>0</v>
      </c>
      <c r="F1017" cm="1">
        <f t="array" aca="1" ref="F1017" ca="1">SUMIF($B$4:$B$1004, INDIRECT("B"&amp;ROW()), $F$4:$F$1004)</f>
        <v>0</v>
      </c>
    </row>
    <row r="1018" spans="1:6" x14ac:dyDescent="0.3">
      <c r="A1018" s="20"/>
      <c r="B1018" t="str">
        <v>Hungary</v>
      </c>
      <c r="D1018" cm="1">
        <f t="array" aca="1" ref="D1018" ca="1">AVERAGEIF($B$4:$B$1004, INDIRECT("B"&amp;ROW()), $D$4:$D$1004)</f>
        <v>2.5</v>
      </c>
      <c r="E1018" cm="1">
        <f t="array" aca="1" ref="E1018" ca="1">SUMIF($B$4:$B$1004, INDIRECT("B"&amp;ROW()), $E$4:$E$1004)</f>
        <v>0</v>
      </c>
      <c r="F1018" cm="1">
        <f t="array" aca="1" ref="F1018" ca="1">SUMIF($B$4:$B$1004, INDIRECT("B"&amp;ROW()), $F$4:$F$1004)</f>
        <v>0</v>
      </c>
    </row>
    <row r="1019" spans="1:6" x14ac:dyDescent="0.3">
      <c r="A1019" s="20"/>
      <c r="B1019" t="str">
        <v>Interreg</v>
      </c>
      <c r="D1019" cm="1">
        <f t="array" aca="1" ref="D1019" ca="1">AVERAGEIF($B$4:$B$1004, INDIRECT("B"&amp;ROW()), $D$4:$D$1004)</f>
        <v>3.0977011494252875</v>
      </c>
      <c r="E1019" cm="1">
        <f t="array" aca="1" ref="E1019" ca="1">SUMIF($B$4:$B$1004, INDIRECT("B"&amp;ROW()), $E$4:$E$1004)</f>
        <v>0</v>
      </c>
      <c r="F1019" cm="1">
        <f t="array" aca="1" ref="F1019" ca="1">SUMIF($B$4:$B$1004, INDIRECT("B"&amp;ROW()), $F$4:$F$1004)</f>
        <v>0</v>
      </c>
    </row>
    <row r="1020" spans="1:6" x14ac:dyDescent="0.3">
      <c r="A1020" s="20"/>
      <c r="B1020" t="str">
        <v>Ireland</v>
      </c>
      <c r="D1020" cm="1">
        <f t="array" aca="1" ref="D1020" ca="1">AVERAGEIF($B$4:$B$1004, INDIRECT("B"&amp;ROW()), $D$4:$D$1004)</f>
        <v>8</v>
      </c>
      <c r="E1020" cm="1">
        <f t="array" aca="1" ref="E1020" ca="1">SUMIF($B$4:$B$1004, INDIRECT("B"&amp;ROW()), $E$4:$E$1004)</f>
        <v>0</v>
      </c>
      <c r="F1020" cm="1">
        <f t="array" aca="1" ref="F1020" ca="1">SUMIF($B$4:$B$1004, INDIRECT("B"&amp;ROW()), $F$4:$F$1004)</f>
        <v>0</v>
      </c>
    </row>
    <row r="1021" spans="1:6" x14ac:dyDescent="0.3">
      <c r="A1021" s="20"/>
      <c r="B1021" t="str">
        <v>Italy</v>
      </c>
      <c r="D1021" cm="1">
        <f t="array" aca="1" ref="D1021" ca="1">AVERAGEIF($B$4:$B$1004, INDIRECT("B"&amp;ROW()), $D$4:$D$1004)</f>
        <v>2.1617647058823528</v>
      </c>
      <c r="E1021" cm="1">
        <f t="array" aca="1" ref="E1021" ca="1">SUMIF($B$4:$B$1004, INDIRECT("B"&amp;ROW()), $E$4:$E$1004)</f>
        <v>0</v>
      </c>
      <c r="F1021" cm="1">
        <f t="array" aca="1" ref="F1021" ca="1">SUMIF($B$4:$B$1004, INDIRECT("B"&amp;ROW()), $F$4:$F$1004)</f>
        <v>0</v>
      </c>
    </row>
    <row r="1022" spans="1:6" x14ac:dyDescent="0.3">
      <c r="A1022" s="20"/>
      <c r="B1022" t="str">
        <v>Lithuania</v>
      </c>
      <c r="D1022" cm="1">
        <f t="array" aca="1" ref="D1022" ca="1">AVERAGEIF($B$4:$B$1004, INDIRECT("B"&amp;ROW()), $D$4:$D$1004)</f>
        <v>1</v>
      </c>
      <c r="E1022" cm="1">
        <f t="array" aca="1" ref="E1022" ca="1">SUMIF($B$4:$B$1004, INDIRECT("B"&amp;ROW()), $E$4:$E$1004)</f>
        <v>0</v>
      </c>
      <c r="F1022" cm="1">
        <f t="array" aca="1" ref="F1022" ca="1">SUMIF($B$4:$B$1004, INDIRECT("B"&amp;ROW()), $F$4:$F$1004)</f>
        <v>0</v>
      </c>
    </row>
    <row r="1023" spans="1:6" x14ac:dyDescent="0.3">
      <c r="A1023" s="20"/>
      <c r="B1023" t="str">
        <v>Netherlands</v>
      </c>
      <c r="D1023" cm="1">
        <f t="array" aca="1" ref="D1023" ca="1">AVERAGEIF($B$4:$B$1004, INDIRECT("B"&amp;ROW()), $D$4:$D$1004)</f>
        <v>6.2041884816753923</v>
      </c>
      <c r="E1023" cm="1">
        <f t="array" aca="1" ref="E1023" ca="1">SUMIF($B$4:$B$1004, INDIRECT("B"&amp;ROW()), $E$4:$E$1004)</f>
        <v>0</v>
      </c>
      <c r="F1023" cm="1">
        <f t="array" aca="1" ref="F1023" ca="1">SUMIF($B$4:$B$1004, INDIRECT("B"&amp;ROW()), $F$4:$F$1004)</f>
        <v>0</v>
      </c>
    </row>
    <row r="1024" spans="1:6" x14ac:dyDescent="0.3">
      <c r="A1024" s="20"/>
      <c r="B1024" t="str">
        <v>Poland</v>
      </c>
      <c r="D1024" cm="1">
        <f t="array" aca="1" ref="D1024" ca="1">AVERAGEIF($B$4:$B$1004, INDIRECT("B"&amp;ROW()), $D$4:$D$1004)</f>
        <v>2.2380952380952381</v>
      </c>
      <c r="E1024" cm="1">
        <f t="array" aca="1" ref="E1024" ca="1">SUMIF($B$4:$B$1004, INDIRECT("B"&amp;ROW()), $E$4:$E$1004)</f>
        <v>0</v>
      </c>
      <c r="F1024" cm="1">
        <f t="array" aca="1" ref="F1024" ca="1">SUMIF($B$4:$B$1004, INDIRECT("B"&amp;ROW()), $F$4:$F$1004)</f>
        <v>0</v>
      </c>
    </row>
    <row r="1025" spans="1:6" x14ac:dyDescent="0.3">
      <c r="A1025" s="20"/>
      <c r="B1025" t="str">
        <v>Portugal</v>
      </c>
      <c r="D1025" cm="1">
        <f t="array" aca="1" ref="D1025" ca="1">AVERAGEIF($B$4:$B$1004, INDIRECT("B"&amp;ROW()), $D$4:$D$1004)</f>
        <v>3</v>
      </c>
      <c r="E1025" cm="1">
        <f t="array" aca="1" ref="E1025" ca="1">SUMIF($B$4:$B$1004, INDIRECT("B"&amp;ROW()), $E$4:$E$1004)</f>
        <v>0</v>
      </c>
      <c r="F1025" cm="1">
        <f t="array" aca="1" ref="F1025" ca="1">SUMIF($B$4:$B$1004, INDIRECT("B"&amp;ROW()), $F$4:$F$1004)</f>
        <v>0</v>
      </c>
    </row>
    <row r="1026" spans="1:6" x14ac:dyDescent="0.3">
      <c r="A1026" s="20"/>
      <c r="B1026" t="str">
        <v>Romania</v>
      </c>
      <c r="D1026" cm="1">
        <f t="array" aca="1" ref="D1026" ca="1">AVERAGEIF($B$4:$B$1004, INDIRECT("B"&amp;ROW()), $D$4:$D$1004)</f>
        <v>2.6</v>
      </c>
      <c r="E1026" cm="1">
        <f t="array" aca="1" ref="E1026" ca="1">SUMIF($B$4:$B$1004, INDIRECT("B"&amp;ROW()), $E$4:$E$1004)</f>
        <v>0</v>
      </c>
      <c r="F1026" cm="1">
        <f t="array" aca="1" ref="F1026" ca="1">SUMIF($B$4:$B$1004, INDIRECT("B"&amp;ROW()), $F$4:$F$1004)</f>
        <v>0</v>
      </c>
    </row>
    <row r="1027" spans="1:6" x14ac:dyDescent="0.3">
      <c r="A1027" s="20"/>
      <c r="B1027" t="str">
        <v>Slovakia</v>
      </c>
      <c r="D1027" cm="1">
        <f t="array" aca="1" ref="D1027" ca="1">AVERAGEIF($B$4:$B$1004, INDIRECT("B"&amp;ROW()), $D$4:$D$1004)</f>
        <v>2.9090909090909092</v>
      </c>
      <c r="E1027" cm="1">
        <f t="array" aca="1" ref="E1027" ca="1">SUMIF($B$4:$B$1004, INDIRECT("B"&amp;ROW()), $E$4:$E$1004)</f>
        <v>0</v>
      </c>
      <c r="F1027" cm="1">
        <f t="array" aca="1" ref="F1027" ca="1">SUMIF($B$4:$B$1004, INDIRECT("B"&amp;ROW()), $F$4:$F$1004)</f>
        <v>0</v>
      </c>
    </row>
    <row r="1028" spans="1:6" x14ac:dyDescent="0.3">
      <c r="A1028" s="20"/>
      <c r="B1028" t="str">
        <v>Slovenia</v>
      </c>
      <c r="D1028" cm="1">
        <f t="array" aca="1" ref="D1028" ca="1">AVERAGEIF($B$4:$B$1004, INDIRECT("B"&amp;ROW()), $D$4:$D$1004)</f>
        <v>1</v>
      </c>
      <c r="E1028" cm="1">
        <f t="array" aca="1" ref="E1028" ca="1">SUMIF($B$4:$B$1004, INDIRECT("B"&amp;ROW()), $E$4:$E$1004)</f>
        <v>0</v>
      </c>
      <c r="F1028" cm="1">
        <f t="array" aca="1" ref="F1028" ca="1">SUMIF($B$4:$B$1004, INDIRECT("B"&amp;ROW()), $F$4:$F$1004)</f>
        <v>0</v>
      </c>
    </row>
    <row r="1029" spans="1:6" x14ac:dyDescent="0.3">
      <c r="A1029" s="20"/>
      <c r="B1029" t="str">
        <v>Spain</v>
      </c>
      <c r="D1029" cm="1">
        <f t="array" aca="1" ref="D1029" ca="1">AVERAGEIF($B$4:$B$1004, INDIRECT("B"&amp;ROW()), $D$4:$D$1004)</f>
        <v>1.676923076923077</v>
      </c>
      <c r="E1029" cm="1">
        <f t="array" aca="1" ref="E1029" ca="1">SUMIF($B$4:$B$1004, INDIRECT("B"&amp;ROW()), $E$4:$E$1004)</f>
        <v>0</v>
      </c>
      <c r="F1029" cm="1">
        <f t="array" aca="1" ref="F1029" ca="1">SUMIF($B$4:$B$1004, INDIRECT("B"&amp;ROW()), $F$4:$F$1004)</f>
        <v>0</v>
      </c>
    </row>
    <row r="1030" spans="1:6" x14ac:dyDescent="0.3">
      <c r="A1030" s="20"/>
      <c r="B1030" t="str">
        <v>Sweden</v>
      </c>
      <c r="D1030" cm="1">
        <f t="array" aca="1" ref="D1030" ca="1">AVERAGEIF($B$4:$B$1004, INDIRECT("B"&amp;ROW()), $D$4:$D$1004)</f>
        <v>1.8</v>
      </c>
      <c r="E1030" cm="1">
        <f t="array" aca="1" ref="E1030" ca="1">SUMIF($B$4:$B$1004, INDIRECT("B"&amp;ROW()), $E$4:$E$1004)</f>
        <v>0</v>
      </c>
      <c r="F1030" cm="1">
        <f t="array" aca="1" ref="F1030" ca="1">SUMIF($B$4:$B$1004, INDIRECT("B"&amp;ROW()), $F$4:$F$1004)</f>
        <v>0</v>
      </c>
    </row>
    <row r="1031" spans="1:6" x14ac:dyDescent="0.3">
      <c r="A1031" s="20"/>
      <c r="B1031" t="s">
        <v>1458</v>
      </c>
      <c r="D1031">
        <f ca="1">AVERAGE(D1006:D1030)</f>
        <v>2.8068528212309594</v>
      </c>
      <c r="E1031">
        <f ca="1">AVERAGE(E1006:E1030)</f>
        <v>0</v>
      </c>
      <c r="F1031">
        <f ca="1">AVERAGE(F1006:F1030)</f>
        <v>0</v>
      </c>
    </row>
  </sheetData>
  <mergeCells count="4">
    <mergeCell ref="A1:A3"/>
    <mergeCell ref="A4:A1004"/>
    <mergeCell ref="A1005:A1031"/>
    <mergeCell ref="B1:I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hgyj-gyin</vt:lpstr>
      <vt:lpstr>Report</vt:lpstr>
      <vt:lpstr>Funds</vt:lpstr>
      <vt:lpstr>Policy</vt:lpstr>
      <vt:lpstr>Climate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Mota</dc:creator>
  <cp:lastModifiedBy>João André Monteiro Mota</cp:lastModifiedBy>
  <dcterms:created xsi:type="dcterms:W3CDTF">2023-10-21T17:42:06Z</dcterms:created>
  <dcterms:modified xsi:type="dcterms:W3CDTF">2023-10-23T14:00:02Z</dcterms:modified>
</cp:coreProperties>
</file>