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\Google Drive\Universidad\Trabajos Escolares\PIAE I\PIAE Github Repository\3 - Conceptual Design\5 - Propulsion System Design\"/>
    </mc:Choice>
  </mc:AlternateContent>
  <xr:revisionPtr revIDLastSave="0" documentId="13_ncr:1_{14DFB7D4-819C-4629-BDE0-70934F302840}" xr6:coauthVersionLast="46" xr6:coauthVersionMax="46" xr10:uidLastSave="{00000000-0000-0000-0000-000000000000}"/>
  <bookViews>
    <workbookView xWindow="28680" yWindow="2220" windowWidth="20730" windowHeight="11160" xr2:uid="{3E357D7E-584A-42A0-8710-DB4CA8B419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</calcChain>
</file>

<file path=xl/sharedStrings.xml><?xml version="1.0" encoding="utf-8"?>
<sst xmlns="http://schemas.openxmlformats.org/spreadsheetml/2006/main" count="53" uniqueCount="52">
  <si>
    <t>Source</t>
  </si>
  <si>
    <t>N5065 320KV</t>
  </si>
  <si>
    <t>https://www.banggood.com/N5065-320KV-1820W-Outrunner-Brushless-Motor-For-Electric-Scooter-Skate-Board-DIY-Kit-p-1270024.html?cur_warehouse=CN&amp;rmmds=search</t>
  </si>
  <si>
    <t>https://www.banggood.com/Surpass-Hobby-C3548-790KV-900KV-1100KV-Outrunner-Motor-for-RC-Airplane-p-1237962.html?cur_warehouse=CN&amp;ID=519228&amp;rmmds=search</t>
  </si>
  <si>
    <t>C2826-04</t>
  </si>
  <si>
    <t>C2826-05</t>
  </si>
  <si>
    <t>C3542-04 </t>
  </si>
  <si>
    <t>https://www.banggood.com/SURPASS-Hobby-C3542-1000KV-or-1250KV-or-1450KV-Outrunner-Brushless-Motor-for-RC-Airplane-Fixed-wing-EDF-Ducted-Fan-Unit-p-1615378.html?cur_warehouse=CN&amp;ID=517699&amp;rmmds=search</t>
  </si>
  <si>
    <t>600kV Turnigy L5055B-60</t>
  </si>
  <si>
    <t>https://hobbyking.com/es_es/turnigy-l5055b-600-brushless-outrunner-600kv.html?queryID=8c6809b2f576232a5d86786f756a1ca5&amp;objectID=29952&amp;indexName=hbk_live_magento_es_es_products</t>
  </si>
  <si>
    <t>Power 60 Brushless Outrunner Motor</t>
  </si>
  <si>
    <t>https://www.horizonhobby.com/product/power-60-brushless-outrunner-motor-470kv-4mm-bullet/EFLM4060B.html</t>
  </si>
  <si>
    <t>KDE3520XF-400</t>
  </si>
  <si>
    <t>https://www.kdedirect.com/collections/uas-multi-rotor-brushless-motors/products/kde3520xf-400</t>
  </si>
  <si>
    <t>Scorpion HK-3020</t>
  </si>
  <si>
    <t>https://www.amainhobbies.com/scorpion-hk3020-brushless-motor-1050w-1000kv-scp-hk-3020-1000/p415907</t>
  </si>
  <si>
    <t>Scorpion HK-3226-1600</t>
  </si>
  <si>
    <t>https://www.amainhobbies.com/scorpion-hk32261600-brushless-motor-1550w-1600kv-scp-hk-3226-1600/p220951</t>
  </si>
  <si>
    <t>Price (USD)</t>
  </si>
  <si>
    <t>Price (MXN)</t>
  </si>
  <si>
    <t>https://www.amainhobbies.com/xnova-xts-2820890kv-hp-brushless-motor-890kv-xnm2820-890-a/p440119</t>
  </si>
  <si>
    <t>Xnova XTS 2820-890KV</t>
  </si>
  <si>
    <t>Xnova "Tareq Edition" 3215-930KV</t>
  </si>
  <si>
    <t>https://www.amainhobbies.com/xnova-tareq-edition-3215930kv-brushless-motor-930kv-xnm3215-930-a/p440120</t>
  </si>
  <si>
    <t>kv</t>
  </si>
  <si>
    <t>I_0</t>
  </si>
  <si>
    <t>R_m</t>
  </si>
  <si>
    <t>P_max</t>
  </si>
  <si>
    <t xml:space="preserve">V_min </t>
  </si>
  <si>
    <t>V_max</t>
  </si>
  <si>
    <t>D_max (in)</t>
  </si>
  <si>
    <t>W</t>
  </si>
  <si>
    <t>Name</t>
  </si>
  <si>
    <t>Turnigy Aerodrive SK3 - 5045-660kv</t>
  </si>
  <si>
    <t>https://hobbyking.com/es_es/turnigy-aerodrive-sk3-5045-660kv-brushless-outrunner-motor.html?queryID=8c6809b2f576232a5d86786f756a1ca5&amp;objectID=17262&amp;indexName=hbk_live_magento_es_es_products</t>
  </si>
  <si>
    <t>Turnigy Aerodrive SK3 - 5055-280kv</t>
  </si>
  <si>
    <t>https://hobbyking.com/es_es/turnigy-aerodrive-sk3-5055-280kv-brushless-outrunner-motor.html?queryID=8c6809b2f576232a5d86786f756a1ca5&amp;objectID=17266&amp;indexName=hbk_live_magento_es_es_products#qa[bW9kZT03JnBhZ2U9MSZxdWVzdGlvbl9zZWFyY2hfY29udGVudD0=]</t>
  </si>
  <si>
    <t>Turnigy Aerodrive SK3 - 5045-500KV</t>
  </si>
  <si>
    <t>https://hobbyking.com/es_es/turnigy-aerodrive-sk3-5045-500kv-brushless-outrunner-motor.html?queryID=8c6809b2f576232a5d86786f756a1ca5&amp;objectID=17258&amp;indexName=hbk_live_magento_es_es_products#qa[bW9kZT03JnBhZ2U9MSZxdWVzdGlvbl9zZWFyY2hfY29udGVudD0=]</t>
  </si>
  <si>
    <t>https://hobbyking.com/es_es/turnigy-aerodrive-sk3-5045-450kv-brushless-outrunner-motor.html?queryID=8c6809b2f576232a5d86786f756a1ca5&amp;objectID=17254&amp;indexName=hbk_live_magento_es_es_products</t>
  </si>
  <si>
    <t>https://hobbyking.com/es_es/turnigy-aerodrive-sk3-4250-500kv-brushless-outrunner-motor.html?queryID=8c6809b2f576232a5d86786f756a1ca5&amp;objectID=17250&amp;indexName=hbk_live_magento_es_es_products</t>
  </si>
  <si>
    <t>https://hobbyking.com/es_es/turnigy-aerodrive-sk3-4250-410kv-brushless-outrunner-motor.html?queryID=8c6809b2f576232a5d86786f756a1ca5&amp;objectID=17246&amp;indexName=hbk_live_magento_es_es_products</t>
  </si>
  <si>
    <t>Turnigy Aerodrive SK3 - 4250-500kv</t>
  </si>
  <si>
    <t>Turnigy Aerodrive SK3 - 5045-450kv</t>
  </si>
  <si>
    <t>Turnigy Aerodrive SK3 - 4250-410kv</t>
  </si>
  <si>
    <t>NTM Prop Serie Drive 42-58 500kV / 1300w</t>
  </si>
  <si>
    <t>https://hobbyking.com/es_es/propdrive-v2-4258-500kv-brushless-outrunner-motor.html?queryID=8c6809b2f576232a5d86786f756a1ca5&amp;objectID=59206&amp;indexName=hbk_live_magento_es_es_products</t>
  </si>
  <si>
    <t>Turnigy Aerodrive SK3 - 4250-350kv sin escobillas del motor Outrunner</t>
  </si>
  <si>
    <t>https://hobbyking.com/es_es/turnigy-aerodrive-sk3-4250-350kv-brushless-outrunner-motor.html?queryID=8c6809b2f576232a5d86786f756a1ca5&amp;objectID=17242&amp;indexName=hbk_live_magento_es_es_products</t>
  </si>
  <si>
    <t>NTM Prop Serie Drive 42-48 650KV / 1295W</t>
  </si>
  <si>
    <t>https://hobbyking.com/es_es/propdrive-v2-series-4248-650kv-brushless-outrunner-motor.html?queryID=8c6809b2f576232a5d86786f756a1ca5&amp;objectID=59142&amp;indexName=hbk_live_magento_es_es_products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</si>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</sst>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u/>
      <sz val="11"/>
      <color theme="1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0" borderId="0" xfId="0" applyFill="1"/>
    <xf numFmtId="0" fontId="3" fillId="2" borderId="0" xfId="0" applyFont="1" applyFill="1"/>
    <xf numFmtId="0" fontId="4" fillId="0" borderId="0" xfId="0" applyFont="1"/>
    <xf numFmtId="164" fontId="4" fillId="0" borderId="0" xfId="0" applyNumberFormat="1" applyFont="1"/>
    <xf numFmtId="0" fontId="4" fillId="0" borderId="0" xfId="0" applyFont="1" applyFill="1"/>
    <xf numFmtId="164" fontId="4" fillId="0" borderId="0" xfId="0" applyNumberFormat="1" applyFont="1" applyFill="1"/>
    <xf numFmtId="0" fontId="4" fillId="3" borderId="0" xfId="0" applyFont="1" applyFill="1"/>
    <xf numFmtId="164" fontId="4" fillId="3" borderId="0" xfId="0" applyNumberFormat="1" applyFont="1" applyFill="1"/>
    <xf numFmtId="0" fontId="5" fillId="3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inhobbies.com/scorpion-hk3020-brushless-motor-1050w-1000kv-scp-hk-3020-1000/p41590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hobbyking.com/es_es/turnigy-l5055b-600-brushless-outrunner-600kv.html?queryID=8c6809b2f576232a5d86786f756a1ca5&amp;objectID=29952&amp;indexName=hbk_live_magento_es_es_products" TargetMode="External"/><Relationship Id="rId7" Type="http://schemas.openxmlformats.org/officeDocument/2006/relationships/hyperlink" Target="https://www.kdedirect.com/collections/uas-multi-rotor-brushless-motors/products/kde3520xf-400" TargetMode="External"/><Relationship Id="rId12" Type="http://schemas.openxmlformats.org/officeDocument/2006/relationships/hyperlink" Target="https://hobbyking.com/es_es/propdrive-v2-series-4248-650kv-brushless-outrunner-motor.html?queryID=8c6809b2f576232a5d86786f756a1ca5&amp;objectID=59142&amp;indexName=hbk_live_magento_es_es_products" TargetMode="External"/><Relationship Id="rId2" Type="http://schemas.openxmlformats.org/officeDocument/2006/relationships/hyperlink" Target="https://www.banggood.com/Surpass-Hobby-C3548-790KV-900KV-1100KV-Outrunner-Motor-for-RC-Airplane-p-1237962.html?cur_warehouse=CN&amp;ID=519228&amp;rmmds=search" TargetMode="External"/><Relationship Id="rId1" Type="http://schemas.openxmlformats.org/officeDocument/2006/relationships/hyperlink" Target="https://www.banggood.com/Surpass-Hobby-C3548-790KV-900KV-1100KV-Outrunner-Motor-for-RC-Airplane-p-1237962.html?cur_warehouse=CN&amp;ID=519228&amp;rmmds=search" TargetMode="External"/><Relationship Id="rId6" Type="http://schemas.openxmlformats.org/officeDocument/2006/relationships/hyperlink" Target="https://www.horizonhobby.com/product/power-60-brushless-outrunner-motor-470kv-4mm-bullet/EFLM4060B.html" TargetMode="External"/><Relationship Id="rId11" Type="http://schemas.openxmlformats.org/officeDocument/2006/relationships/hyperlink" Target="https://www.amainhobbies.com/xnova-xts-2820890kv-hp-brushless-motor-890kv-xnm2820-890-a/p440119" TargetMode="External"/><Relationship Id="rId5" Type="http://schemas.openxmlformats.org/officeDocument/2006/relationships/hyperlink" Target="https://www.banggood.com/SURPASS-Hobby-C3542-1000KV-or-1250KV-or-1450KV-Outrunner-Brushless-Motor-for-RC-Airplane-Fixed-wing-EDF-Ducted-Fan-Unit-p-1615378.html?cur_warehouse=CN&amp;ID=517699&amp;rmmds=search" TargetMode="External"/><Relationship Id="rId10" Type="http://schemas.openxmlformats.org/officeDocument/2006/relationships/hyperlink" Target="https://www.amainhobbies.com/xnova-tareq-edition-3215930kv-brushless-motor-930kv-xnm3215-930-a/p440120" TargetMode="External"/><Relationship Id="rId4" Type="http://schemas.openxmlformats.org/officeDocument/2006/relationships/hyperlink" Target="https://www.banggood.com/N5065-320KV-1820W-Outrunner-Brushless-Motor-For-Electric-Scooter-Skate-Board-DIY-Kit-p-1270024.html?cur_warehouse=CN&amp;rmmds=search" TargetMode="External"/><Relationship Id="rId9" Type="http://schemas.openxmlformats.org/officeDocument/2006/relationships/hyperlink" Target="https://www.amainhobbies.com/scorpion-hk32261600-brushless-motor-1550w-1600kv-scp-hk-3226-1600/p2209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E98A-2947-444F-91BB-74CAB3D2F77F}">
  <dimension ref="A1:L23"/>
  <sheetViews>
    <sheetView tabSelected="1" zoomScaleNormal="100" workbookViewId="0">
      <selection activeCell="A6" sqref="A6"/>
    </sheetView>
  </sheetViews>
  <sheetFormatPr defaultColWidth="11.42578125" defaultRowHeight="15" x14ac:dyDescent="0.25"/>
  <cols>
    <col min="1" max="1" width="64.140625" bestFit="1" customWidth="1"/>
    <col min="2" max="2" width="5.5703125" bestFit="1" customWidth="1"/>
    <col min="3" max="3" width="5.140625" bestFit="1" customWidth="1"/>
    <col min="4" max="4" width="7.140625" bestFit="1" customWidth="1"/>
    <col min="5" max="5" width="7" bestFit="1" customWidth="1"/>
    <col min="6" max="6" width="7.28515625" bestFit="1" customWidth="1"/>
    <col min="7" max="7" width="7.140625" bestFit="1" customWidth="1"/>
    <col min="8" max="8" width="10.7109375" bestFit="1" customWidth="1"/>
    <col min="9" max="9" width="6.140625" bestFit="1" customWidth="1"/>
    <col min="10" max="10" width="11.140625" bestFit="1" customWidth="1"/>
    <col min="11" max="11" width="11.85546875" bestFit="1" customWidth="1"/>
    <col min="12" max="12" width="254.85546875" bestFit="1" customWidth="1"/>
  </cols>
  <sheetData>
    <row r="1" spans="1:12" x14ac:dyDescent="0.25">
      <c r="A1" s="1" t="s">
        <v>51</v>
      </c>
      <c r="B1">
        <v>21</v>
      </c>
    </row>
    <row r="3" spans="1:12" ht="17.25" x14ac:dyDescent="0.35">
      <c r="A3" s="3" t="s">
        <v>32</v>
      </c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  <c r="I3" s="3" t="s">
        <v>31</v>
      </c>
      <c r="J3" s="3" t="s">
        <v>18</v>
      </c>
      <c r="K3" s="3" t="s">
        <v>19</v>
      </c>
      <c r="L3" s="3" t="s">
        <v>0</v>
      </c>
    </row>
    <row r="4" spans="1:12" ht="16.5" x14ac:dyDescent="0.3">
      <c r="A4" s="4" t="s">
        <v>6</v>
      </c>
      <c r="B4" s="4">
        <v>1450</v>
      </c>
      <c r="C4" s="4">
        <v>2.2999999999999998</v>
      </c>
      <c r="D4" s="4">
        <v>2.1000000000000001E-2</v>
      </c>
      <c r="E4" s="4">
        <v>1050</v>
      </c>
      <c r="F4" s="4">
        <v>7</v>
      </c>
      <c r="G4" s="4">
        <v>15</v>
      </c>
      <c r="H4" s="4">
        <v>13</v>
      </c>
      <c r="I4" s="4">
        <v>0.13200000000000001</v>
      </c>
      <c r="J4" s="5">
        <v>26.18</v>
      </c>
      <c r="K4" s="5">
        <f>$B$1*Hoja1!J4</f>
        <v>549.78</v>
      </c>
      <c r="L4" s="4" t="s">
        <v>7</v>
      </c>
    </row>
    <row r="5" spans="1:12" ht="16.5" x14ac:dyDescent="0.3">
      <c r="A5" s="6" t="s">
        <v>5</v>
      </c>
      <c r="B5" s="6">
        <v>900</v>
      </c>
      <c r="C5" s="6">
        <v>2.2000000000000002</v>
      </c>
      <c r="D5" s="6">
        <v>3.3000000000000002E-2</v>
      </c>
      <c r="E5" s="6">
        <v>1000</v>
      </c>
      <c r="F5" s="6">
        <v>7</v>
      </c>
      <c r="G5" s="6">
        <v>15</v>
      </c>
      <c r="H5" s="6">
        <v>13</v>
      </c>
      <c r="I5" s="6">
        <v>0.17199999999999999</v>
      </c>
      <c r="J5" s="7">
        <v>27.27</v>
      </c>
      <c r="K5" s="5">
        <f>$B$1*Hoja1!J5</f>
        <v>572.66999999999996</v>
      </c>
      <c r="L5" s="6" t="s">
        <v>3</v>
      </c>
    </row>
    <row r="6" spans="1:12" ht="16.5" x14ac:dyDescent="0.3">
      <c r="A6" s="4" t="s">
        <v>4</v>
      </c>
      <c r="B6" s="4">
        <v>1100</v>
      </c>
      <c r="C6" s="4">
        <v>2.6</v>
      </c>
      <c r="D6" s="4">
        <v>2.8000000000000001E-2</v>
      </c>
      <c r="E6" s="4">
        <v>1100</v>
      </c>
      <c r="F6" s="4">
        <v>7</v>
      </c>
      <c r="G6" s="4">
        <v>18</v>
      </c>
      <c r="H6" s="4">
        <v>14</v>
      </c>
      <c r="I6" s="4">
        <v>0.17199999999999999</v>
      </c>
      <c r="J6" s="5">
        <v>27.27</v>
      </c>
      <c r="K6" s="5">
        <f>$B$1*Hoja1!J6</f>
        <v>572.66999999999996</v>
      </c>
      <c r="L6" s="4" t="s">
        <v>3</v>
      </c>
    </row>
    <row r="7" spans="1:12" ht="16.5" x14ac:dyDescent="0.3">
      <c r="A7" s="8" t="s">
        <v>49</v>
      </c>
      <c r="B7" s="8">
        <v>650</v>
      </c>
      <c r="C7" s="8"/>
      <c r="D7" s="8">
        <v>2.35E-2</v>
      </c>
      <c r="E7" s="8">
        <v>1295</v>
      </c>
      <c r="F7" s="8">
        <v>14.8</v>
      </c>
      <c r="G7" s="8">
        <v>18.5</v>
      </c>
      <c r="H7" s="8"/>
      <c r="I7" s="8">
        <v>0.23100000000000001</v>
      </c>
      <c r="J7" s="9">
        <v>30.56</v>
      </c>
      <c r="K7" s="5">
        <f>$B$1*Hoja1!J7</f>
        <v>641.76</v>
      </c>
      <c r="L7" s="10" t="s">
        <v>50</v>
      </c>
    </row>
    <row r="8" spans="1:12" ht="16.5" x14ac:dyDescent="0.3">
      <c r="A8" s="4" t="s">
        <v>8</v>
      </c>
      <c r="B8" s="4">
        <v>600</v>
      </c>
      <c r="C8" s="4">
        <v>2.6</v>
      </c>
      <c r="D8" s="4">
        <v>2.1999999999999999E-2</v>
      </c>
      <c r="E8" s="4">
        <v>1500</v>
      </c>
      <c r="F8" s="4">
        <v>11.1</v>
      </c>
      <c r="G8" s="4">
        <v>29.6</v>
      </c>
      <c r="H8" s="4"/>
      <c r="I8" s="4">
        <v>0.29599999999999999</v>
      </c>
      <c r="J8" s="5">
        <v>39.909999999999997</v>
      </c>
      <c r="K8" s="5">
        <f>$B$1*Hoja1!J8</f>
        <v>838.1099999999999</v>
      </c>
      <c r="L8" s="4" t="s">
        <v>9</v>
      </c>
    </row>
    <row r="9" spans="1:12" ht="16.5" x14ac:dyDescent="0.3">
      <c r="A9" s="4" t="s">
        <v>44</v>
      </c>
      <c r="B9" s="4">
        <v>410</v>
      </c>
      <c r="C9" s="4"/>
      <c r="D9" s="4">
        <v>2.5999999999999999E-2</v>
      </c>
      <c r="E9" s="4">
        <v>1310</v>
      </c>
      <c r="F9" s="4">
        <v>14.8</v>
      </c>
      <c r="G9" s="4">
        <v>18.5</v>
      </c>
      <c r="H9" s="4"/>
      <c r="I9" s="4">
        <v>0.26</v>
      </c>
      <c r="J9" s="5">
        <v>41.22</v>
      </c>
      <c r="K9" s="5">
        <f>$B$1*Hoja1!J9</f>
        <v>865.62</v>
      </c>
      <c r="L9" s="4" t="s">
        <v>41</v>
      </c>
    </row>
    <row r="10" spans="1:12" ht="16.5" x14ac:dyDescent="0.3">
      <c r="A10" s="4" t="s">
        <v>42</v>
      </c>
      <c r="B10" s="4">
        <v>500</v>
      </c>
      <c r="C10" s="4"/>
      <c r="D10" s="4">
        <v>1.7999999999999999E-2</v>
      </c>
      <c r="E10" s="4">
        <v>1350</v>
      </c>
      <c r="F10" s="4">
        <v>14.8</v>
      </c>
      <c r="G10" s="4">
        <v>22.2</v>
      </c>
      <c r="H10" s="4"/>
      <c r="I10" s="4">
        <v>0.26900000000000002</v>
      </c>
      <c r="J10" s="5">
        <v>41.26</v>
      </c>
      <c r="K10" s="5">
        <f>$B$1*Hoja1!J10</f>
        <v>866.45999999999992</v>
      </c>
      <c r="L10" s="4" t="s">
        <v>40</v>
      </c>
    </row>
    <row r="11" spans="1:12" s="2" customFormat="1" ht="16.5" x14ac:dyDescent="0.3">
      <c r="A11" s="4" t="s">
        <v>47</v>
      </c>
      <c r="B11" s="4">
        <v>350</v>
      </c>
      <c r="C11" s="4"/>
      <c r="D11" s="4">
        <v>3.3000000000000002E-2</v>
      </c>
      <c r="E11" s="4">
        <v>1190</v>
      </c>
      <c r="F11" s="4">
        <v>14.8</v>
      </c>
      <c r="G11" s="4">
        <v>18.5</v>
      </c>
      <c r="H11" s="4"/>
      <c r="I11" s="4">
        <v>0.26600000000000001</v>
      </c>
      <c r="J11" s="5">
        <v>41.29</v>
      </c>
      <c r="K11" s="5">
        <f>$B$1*Hoja1!J11</f>
        <v>867.09</v>
      </c>
      <c r="L11" s="4" t="s">
        <v>48</v>
      </c>
    </row>
    <row r="12" spans="1:12" ht="16.5" x14ac:dyDescent="0.3">
      <c r="A12" s="4" t="s">
        <v>45</v>
      </c>
      <c r="B12" s="4">
        <v>500</v>
      </c>
      <c r="C12" s="4"/>
      <c r="D12" s="4">
        <v>2.8000000000000001E-2</v>
      </c>
      <c r="E12" s="4">
        <v>1300</v>
      </c>
      <c r="F12" s="4">
        <v>18.5</v>
      </c>
      <c r="G12" s="4">
        <v>25.9</v>
      </c>
      <c r="H12" s="4"/>
      <c r="I12" s="4">
        <v>0.3</v>
      </c>
      <c r="J12" s="5">
        <v>44.13</v>
      </c>
      <c r="K12" s="5">
        <f>$B$1*Hoja1!J12</f>
        <v>926.73</v>
      </c>
      <c r="L12" s="4" t="s">
        <v>46</v>
      </c>
    </row>
    <row r="13" spans="1:12" ht="16.5" x14ac:dyDescent="0.3">
      <c r="A13" s="4" t="s">
        <v>1</v>
      </c>
      <c r="B13" s="4">
        <v>320</v>
      </c>
      <c r="C13" s="4">
        <v>2.15</v>
      </c>
      <c r="D13" s="4">
        <v>0.02</v>
      </c>
      <c r="E13" s="4">
        <v>1820</v>
      </c>
      <c r="F13" s="4">
        <v>11.1</v>
      </c>
      <c r="G13" s="4">
        <v>29.6</v>
      </c>
      <c r="H13" s="4"/>
      <c r="I13" s="4">
        <v>0.5</v>
      </c>
      <c r="J13" s="5">
        <v>49.87</v>
      </c>
      <c r="K13" s="5">
        <f>$B$1*Hoja1!J13</f>
        <v>1047.27</v>
      </c>
      <c r="L13" s="4" t="s">
        <v>2</v>
      </c>
    </row>
    <row r="14" spans="1:12" ht="16.5" x14ac:dyDescent="0.3">
      <c r="A14" s="4" t="s">
        <v>37</v>
      </c>
      <c r="B14" s="4">
        <v>500</v>
      </c>
      <c r="C14" s="4"/>
      <c r="D14" s="4">
        <v>2.1999999999999999E-2</v>
      </c>
      <c r="E14" s="4">
        <v>1350</v>
      </c>
      <c r="F14" s="4">
        <v>18.5</v>
      </c>
      <c r="G14" s="4">
        <v>25.9</v>
      </c>
      <c r="H14" s="4"/>
      <c r="I14" s="4">
        <v>0.28000000000000003</v>
      </c>
      <c r="J14" s="5">
        <v>49.94</v>
      </c>
      <c r="K14" s="5">
        <f>$B$1*Hoja1!J14</f>
        <v>1048.74</v>
      </c>
      <c r="L14" s="4" t="s">
        <v>38</v>
      </c>
    </row>
    <row r="15" spans="1:12" ht="16.5" x14ac:dyDescent="0.3">
      <c r="A15" s="4" t="s">
        <v>43</v>
      </c>
      <c r="B15" s="4">
        <v>450</v>
      </c>
      <c r="C15" s="4"/>
      <c r="D15" s="4">
        <v>2.5000000000000001E-2</v>
      </c>
      <c r="E15" s="4">
        <v>1260</v>
      </c>
      <c r="F15" s="4">
        <v>18.5</v>
      </c>
      <c r="G15" s="4">
        <v>25.9</v>
      </c>
      <c r="H15" s="4"/>
      <c r="I15" s="4">
        <v>0.27500000000000002</v>
      </c>
      <c r="J15" s="5">
        <v>50.11</v>
      </c>
      <c r="K15" s="5">
        <f>$B$1*Hoja1!J15</f>
        <v>1052.31</v>
      </c>
      <c r="L15" s="4" t="s">
        <v>39</v>
      </c>
    </row>
    <row r="16" spans="1:12" ht="16.5" x14ac:dyDescent="0.3">
      <c r="A16" s="4" t="s">
        <v>35</v>
      </c>
      <c r="B16" s="4">
        <v>280</v>
      </c>
      <c r="C16" s="4"/>
      <c r="D16" s="4">
        <v>3.1E-2</v>
      </c>
      <c r="E16" s="4">
        <v>1510</v>
      </c>
      <c r="F16" s="4">
        <v>22.2</v>
      </c>
      <c r="G16" s="4">
        <v>37</v>
      </c>
      <c r="H16" s="4"/>
      <c r="I16" s="4">
        <v>0.36899999999999999</v>
      </c>
      <c r="J16" s="5">
        <v>52.65</v>
      </c>
      <c r="K16" s="5">
        <f>$B$1*Hoja1!J16</f>
        <v>1105.6499999999999</v>
      </c>
      <c r="L16" s="4" t="s">
        <v>36</v>
      </c>
    </row>
    <row r="17" spans="1:12" ht="16.5" x14ac:dyDescent="0.3">
      <c r="A17" s="4" t="s">
        <v>33</v>
      </c>
      <c r="B17" s="4">
        <v>660</v>
      </c>
      <c r="C17" s="4"/>
      <c r="D17" s="4">
        <v>1.4E-2</v>
      </c>
      <c r="E17" s="4">
        <v>1410</v>
      </c>
      <c r="F17" s="4">
        <v>14.8</v>
      </c>
      <c r="G17" s="4">
        <v>18.5</v>
      </c>
      <c r="H17" s="4"/>
      <c r="I17" s="4">
        <v>0.28000000000000003</v>
      </c>
      <c r="J17" s="5">
        <v>53.84</v>
      </c>
      <c r="K17" s="5">
        <f>$B$1*Hoja1!J17</f>
        <v>1130.6400000000001</v>
      </c>
      <c r="L17" s="4" t="s">
        <v>34</v>
      </c>
    </row>
    <row r="18" spans="1:12" ht="16.5" x14ac:dyDescent="0.3">
      <c r="A18" s="4" t="s">
        <v>21</v>
      </c>
      <c r="B18" s="4">
        <v>890</v>
      </c>
      <c r="C18" s="4">
        <v>1.45</v>
      </c>
      <c r="D18" s="4">
        <v>3.4000000000000002E-2</v>
      </c>
      <c r="E18" s="4">
        <v>1080</v>
      </c>
      <c r="F18" s="4">
        <v>11.1</v>
      </c>
      <c r="G18" s="4">
        <v>22.2</v>
      </c>
      <c r="H18" s="4"/>
      <c r="I18" s="4">
        <v>0.14000000000000001</v>
      </c>
      <c r="J18" s="5">
        <v>100</v>
      </c>
      <c r="K18" s="5">
        <f>$B$1*Hoja1!J18</f>
        <v>2100</v>
      </c>
      <c r="L18" s="4" t="s">
        <v>20</v>
      </c>
    </row>
    <row r="19" spans="1:12" ht="16.5" x14ac:dyDescent="0.3">
      <c r="A19" s="4" t="s">
        <v>10</v>
      </c>
      <c r="B19" s="4">
        <v>470</v>
      </c>
      <c r="C19" s="4">
        <v>2.1</v>
      </c>
      <c r="D19" s="4">
        <v>0.02</v>
      </c>
      <c r="E19" s="4">
        <v>1800</v>
      </c>
      <c r="F19" s="4"/>
      <c r="G19" s="4">
        <v>22.2</v>
      </c>
      <c r="H19" s="4">
        <v>17</v>
      </c>
      <c r="I19" s="4">
        <v>0.38</v>
      </c>
      <c r="J19" s="5">
        <v>109.99</v>
      </c>
      <c r="K19" s="5">
        <f>$B$1*Hoja1!J19</f>
        <v>2309.79</v>
      </c>
      <c r="L19" s="4" t="s">
        <v>11</v>
      </c>
    </row>
    <row r="20" spans="1:12" ht="16.5" x14ac:dyDescent="0.3">
      <c r="A20" s="4" t="s">
        <v>12</v>
      </c>
      <c r="B20" s="4">
        <v>400</v>
      </c>
      <c r="C20" s="4">
        <v>0.3</v>
      </c>
      <c r="D20" s="4">
        <v>7.8E-2</v>
      </c>
      <c r="E20" s="4">
        <v>1335</v>
      </c>
      <c r="F20" s="4">
        <v>14.8</v>
      </c>
      <c r="G20" s="4">
        <v>29.6</v>
      </c>
      <c r="H20" s="4">
        <v>18.5</v>
      </c>
      <c r="I20" s="4">
        <v>0.19</v>
      </c>
      <c r="J20" s="5">
        <v>116.95</v>
      </c>
      <c r="K20" s="5">
        <f>$B$1*Hoja1!J20</f>
        <v>2455.9500000000003</v>
      </c>
      <c r="L20" s="4" t="s">
        <v>13</v>
      </c>
    </row>
    <row r="21" spans="1:12" ht="16.5" x14ac:dyDescent="0.3">
      <c r="A21" s="4" t="s">
        <v>14</v>
      </c>
      <c r="B21" s="4">
        <v>1000</v>
      </c>
      <c r="C21" s="4">
        <v>1.75</v>
      </c>
      <c r="D21" s="4">
        <v>0.03</v>
      </c>
      <c r="E21" s="4">
        <v>1050</v>
      </c>
      <c r="F21" s="4"/>
      <c r="G21" s="4">
        <v>22.2</v>
      </c>
      <c r="H21" s="4"/>
      <c r="I21" s="4">
        <v>0.153</v>
      </c>
      <c r="J21" s="5">
        <v>119.99</v>
      </c>
      <c r="K21" s="5">
        <f>$B$1*Hoja1!J21</f>
        <v>2519.79</v>
      </c>
      <c r="L21" s="4" t="s">
        <v>15</v>
      </c>
    </row>
    <row r="22" spans="1:12" ht="16.5" x14ac:dyDescent="0.3">
      <c r="A22" s="4" t="s">
        <v>16</v>
      </c>
      <c r="B22" s="4">
        <v>1600</v>
      </c>
      <c r="C22" s="4">
        <v>2.19</v>
      </c>
      <c r="D22" s="4">
        <v>1.0999999999999999E-2</v>
      </c>
      <c r="E22" s="4">
        <v>1550</v>
      </c>
      <c r="F22" s="4"/>
      <c r="G22" s="4">
        <v>22.2</v>
      </c>
      <c r="H22" s="4"/>
      <c r="I22" s="4">
        <v>0.23899999999999999</v>
      </c>
      <c r="J22" s="5">
        <v>129.99</v>
      </c>
      <c r="K22" s="5">
        <f>$B$1*Hoja1!J22</f>
        <v>2729.79</v>
      </c>
      <c r="L22" s="4" t="s">
        <v>17</v>
      </c>
    </row>
    <row r="23" spans="1:12" ht="16.5" x14ac:dyDescent="0.3">
      <c r="A23" s="4" t="s">
        <v>22</v>
      </c>
      <c r="B23" s="4">
        <v>930</v>
      </c>
      <c r="C23" s="4">
        <v>1.7</v>
      </c>
      <c r="D23" s="4">
        <v>2.8000000000000001E-2</v>
      </c>
      <c r="E23" s="4">
        <v>1280</v>
      </c>
      <c r="F23" s="4">
        <v>11.1</v>
      </c>
      <c r="G23" s="4">
        <v>22.2</v>
      </c>
      <c r="H23" s="4"/>
      <c r="I23" s="4">
        <v>0.16</v>
      </c>
      <c r="J23" s="5">
        <v>130</v>
      </c>
      <c r="K23" s="5">
        <f>$B$1*Hoja1!J23</f>
        <v>2730</v>
      </c>
      <c r="L23" s="4" t="s">
        <v>23</v>
      </c>
    </row>
  </sheetData>
  <sortState xmlns:xlrd2="http://schemas.microsoft.com/office/spreadsheetml/2017/richdata2" ref="A4:L23">
    <sortCondition ref="J3"/>
  </sortState>
  <hyperlinks>
    <hyperlink ref="L6" r:id="rId1" xr:uid="{68F549E3-0132-492A-8C3F-2407C4E30EB4}"/>
    <hyperlink ref="L5" r:id="rId2" xr:uid="{00C3549B-3C6A-479F-ADE4-611E1B9D8777}"/>
    <hyperlink ref="L8" r:id="rId3" xr:uid="{42B358BD-606A-4FA7-B774-A5C291194ABA}"/>
    <hyperlink ref="L13" r:id="rId4" xr:uid="{D50D93F0-69AE-4E37-927A-F7DC9BC5ACC3}"/>
    <hyperlink ref="L4" r:id="rId5" xr:uid="{8552D654-4124-4168-BCC0-465A3FF9B9C1}"/>
    <hyperlink ref="L19" r:id="rId6" xr:uid="{EC539226-9146-4045-8D34-ADA0ABFAC2E2}"/>
    <hyperlink ref="L20" r:id="rId7" xr:uid="{EC667BCD-8CD5-4FB3-BCB3-A0483A4DD08D}"/>
    <hyperlink ref="L21" r:id="rId8" xr:uid="{B161E863-210D-4E8B-8396-531A96BB0779}"/>
    <hyperlink ref="L22" r:id="rId9" xr:uid="{5F8602AA-5BB0-4471-A360-B087AC2E07C8}"/>
    <hyperlink ref="L23" r:id="rId10" xr:uid="{33A0F9CA-64B6-4094-BF53-A31B03436C46}"/>
    <hyperlink ref="L18" r:id="rId11" xr:uid="{7F3A5DBF-2259-4D69-B743-F6C750684025}"/>
    <hyperlink ref="L7" r:id="rId12" xr:uid="{E8CC2878-F395-409D-8120-95B9B54A1935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Alfredo Rosas</dc:creator>
  <cp:lastModifiedBy>José Alfredo Rosas</cp:lastModifiedBy>
  <dcterms:created xsi:type="dcterms:W3CDTF">2021-02-13T20:05:56Z</dcterms:created>
  <dcterms:modified xsi:type="dcterms:W3CDTF">2021-04-28T22:49:58Z</dcterms:modified>
</cp:coreProperties>
</file>