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1"/>
  <workbookPr defaultThemeVersion="166925"/>
  <xr:revisionPtr revIDLastSave="624" documentId="11_E60897F41BE170836B02CE998F75CCDC64E183C8" xr6:coauthVersionLast="47" xr6:coauthVersionMax="47" xr10:uidLastSave="{AC05D398-74DE-4E32-97F0-BC31601DCBBC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0" i="1" l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60" i="1" s="1"/>
  <c r="S62" i="1" l="1"/>
</calcChain>
</file>

<file path=xl/sharedStrings.xml><?xml version="1.0" encoding="utf-8"?>
<sst xmlns="http://schemas.openxmlformats.org/spreadsheetml/2006/main" count="660" uniqueCount="85">
  <si>
    <t>Horas/Dias</t>
  </si>
  <si>
    <t>Segunda</t>
  </si>
  <si>
    <t>Terça</t>
  </si>
  <si>
    <t>Quarta</t>
  </si>
  <si>
    <t>Quinta</t>
  </si>
  <si>
    <t>Sexta</t>
  </si>
  <si>
    <t>CDI  (TP)  1 - 22</t>
  </si>
  <si>
    <t> </t>
  </si>
  <si>
    <t>Fis-I  (T) A1</t>
  </si>
  <si>
    <t>Semanas:   1 - 7, 10 - 14, 16  </t>
  </si>
  <si>
    <t>Semanas:   1 - 5, 7, 10 - 14, 16  </t>
  </si>
  <si>
    <t>Semanas:   1 - 5, 7  </t>
  </si>
  <si>
    <t>Skills</t>
  </si>
  <si>
    <t>%</t>
  </si>
  <si>
    <t>0% </t>
  </si>
  <si>
    <t>25 </t>
  </si>
  <si>
    <t>40 </t>
  </si>
  <si>
    <t>55 </t>
  </si>
  <si>
    <t>70 </t>
  </si>
  <si>
    <t>75 </t>
  </si>
  <si>
    <t>80 </t>
  </si>
  <si>
    <t>100% </t>
  </si>
  <si>
    <t>Python</t>
  </si>
  <si>
    <t>VBA </t>
  </si>
  <si>
    <t>Python </t>
  </si>
  <si>
    <t>Java </t>
  </si>
  <si>
    <t>C </t>
  </si>
  <si>
    <t>C++ </t>
  </si>
  <si>
    <t>SQL </t>
  </si>
  <si>
    <t>Fis-I  (PB)  1 - 11</t>
  </si>
  <si>
    <t>PEst  (ED) Online</t>
  </si>
  <si>
    <t>C++</t>
  </si>
  <si>
    <t>Semanas:   1 - 7  </t>
  </si>
  <si>
    <t>Fis-I  (ED) 2-N2.10</t>
  </si>
  <si>
    <t>C</t>
  </si>
  <si>
    <t>Java</t>
  </si>
  <si>
    <t>C#</t>
  </si>
  <si>
    <t>SQL</t>
  </si>
  <si>
    <t>VBA</t>
  </si>
  <si>
    <t>TCom  (T) A1</t>
  </si>
  <si>
    <t>TCom  (P) 0 - 16</t>
  </si>
  <si>
    <t>TCom  (P) 0 - 25</t>
  </si>
  <si>
    <t>TCom  (T) A2</t>
  </si>
  <si>
    <t>IPM  (L)  1 - 17</t>
  </si>
  <si>
    <t>PEst  (TP) A3</t>
  </si>
  <si>
    <t>IPM  (T) A2</t>
  </si>
  <si>
    <t>Semanas:   1 - 5, 7, 10 - 16  </t>
  </si>
  <si>
    <t>Semanas:   1 - 5, 7, 10 - 13, 15 - 16  </t>
  </si>
  <si>
    <t>Ano</t>
  </si>
  <si>
    <t>Sem</t>
  </si>
  <si>
    <t>Disciplina</t>
  </si>
  <si>
    <t>ECTS</t>
  </si>
  <si>
    <t>Nota</t>
  </si>
  <si>
    <t>ECTS x Nota</t>
  </si>
  <si>
    <t>AL</t>
  </si>
  <si>
    <t>CDI 1</t>
  </si>
  <si>
    <t>FP</t>
  </si>
  <si>
    <t>IAC</t>
  </si>
  <si>
    <t>IEI</t>
  </si>
  <si>
    <t>IAED</t>
  </si>
  <si>
    <t>LP</t>
  </si>
  <si>
    <t>MD</t>
  </si>
  <si>
    <t>ASA</t>
  </si>
  <si>
    <t>Gest</t>
  </si>
  <si>
    <t>Fis 2</t>
  </si>
  <si>
    <t>PO</t>
  </si>
  <si>
    <t>SO</t>
  </si>
  <si>
    <t>Fis 1</t>
  </si>
  <si>
    <t>IPM</t>
  </si>
  <si>
    <t>TCom</t>
  </si>
  <si>
    <t>CDI3  (TP)  1 - 22</t>
  </si>
  <si>
    <t>---</t>
  </si>
  <si>
    <t>Total</t>
  </si>
  <si>
    <t>Média</t>
  </si>
  <si>
    <t>IArt  (HD) 1-4-24</t>
  </si>
  <si>
    <t>IArt3  (L)  1 - 19</t>
  </si>
  <si>
    <t>Semanas:   10 - 13, 15 - 16  </t>
  </si>
  <si>
    <t>BD2  (L)  1 - 17</t>
  </si>
  <si>
    <t>Semanas:   10 - 14, 16  </t>
  </si>
  <si>
    <t>PEstatisticad3  (TP) A3</t>
  </si>
  <si>
    <t>BD2  (T) A2</t>
  </si>
  <si>
    <t>BD2  (L)  1 - 15</t>
  </si>
  <si>
    <t>IArt3  (T) A5</t>
  </si>
  <si>
    <t>Semanas:   10 - 16  </t>
  </si>
  <si>
    <t>IArt3  (T) 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</si>
</sst>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333333"/>
      <name val="Verdana"/>
      <charset val="1"/>
    </font>
    <font>
      <b/>
      <sz val="8"/>
      <color rgb="FF000000"/>
      <name val="Verdana"/>
      <charset val="1"/>
    </font>
    <font>
      <b/>
      <sz val="11"/>
      <color rgb="FF000000"/>
      <name val="Calibri"/>
      <family val="2"/>
      <scheme val="minor"/>
    </font>
    <font>
      <b/>
      <sz val="7"/>
      <color rgb="FF000000"/>
      <name val="Verdana"/>
      <charset val="1"/>
    </font>
    <font>
      <sz val="11"/>
      <color rgb="FF5F6015"/>
      <name val="Georgia"/>
      <charset val="1"/>
    </font>
    <font>
      <sz val="11"/>
      <color rgb="FF512E20"/>
      <name val="Georgia"/>
      <charset val="1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  <fill>
      <patternFill patternType="solid">
        <fgColor rgb="FFA8FFFF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A8D4F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BAEDD3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4D5C1"/>
        <bgColor indexed="64"/>
      </patternFill>
    </fill>
    <fill>
      <patternFill patternType="solid">
        <fgColor rgb="FFE4E58A"/>
        <bgColor indexed="64"/>
      </patternFill>
    </fill>
    <fill>
      <patternFill patternType="solid">
        <fgColor rgb="FFDFBBAD"/>
        <bgColor indexed="64"/>
      </patternFill>
    </fill>
    <fill>
      <patternFill patternType="solid">
        <fgColor rgb="FF8AA5C2"/>
        <bgColor indexed="64"/>
      </patternFill>
    </fill>
    <fill>
      <patternFill patternType="solid">
        <fgColor rgb="FFB1C3D6"/>
        <bgColor indexed="64"/>
      </patternFill>
    </fill>
    <fill>
      <patternFill patternType="solid">
        <fgColor rgb="FFA9AB84"/>
        <bgColor indexed="64"/>
      </patternFill>
    </fill>
    <fill>
      <patternFill patternType="solid">
        <fgColor rgb="FFCF998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  <border>
      <left style="medium">
        <color rgb="FF333333"/>
      </left>
      <right/>
      <top style="medium">
        <color rgb="FF000000"/>
      </top>
      <bottom style="thick">
        <color rgb="FF333333"/>
      </bottom>
      <diagonal/>
    </border>
    <border>
      <left style="medium">
        <color rgb="FF333333"/>
      </left>
      <right style="medium">
        <color rgb="FF333333"/>
      </right>
      <top style="medium">
        <color rgb="FF000000"/>
      </top>
      <bottom style="thick">
        <color rgb="FF333333"/>
      </bottom>
      <diagonal/>
    </border>
    <border>
      <left style="thin">
        <color auto="1"/>
      </left>
      <right style="medium">
        <color rgb="FF000000"/>
      </right>
      <top style="dashed">
        <color auto="1"/>
      </top>
      <bottom/>
      <diagonal/>
    </border>
    <border>
      <left style="medium">
        <color auto="1"/>
      </left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rgb="FF333333"/>
      </left>
      <right style="medium">
        <color rgb="FF000000"/>
      </right>
      <top style="medium">
        <color rgb="FF000000"/>
      </top>
      <bottom style="thick">
        <color rgb="FF333333"/>
      </bottom>
      <diagonal/>
    </border>
    <border>
      <left style="medium">
        <color auto="1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ashed">
        <color rgb="FF000000"/>
      </bottom>
      <diagonal/>
    </border>
    <border>
      <left style="medium">
        <color rgb="FF000000"/>
      </left>
      <right style="medium">
        <color rgb="FF333333"/>
      </right>
      <top style="medium">
        <color rgb="FF000000"/>
      </top>
      <bottom style="medium">
        <color rgb="FF000000"/>
      </bottom>
      <diagonal/>
    </border>
    <border>
      <left style="medium">
        <color rgb="FF333333"/>
      </left>
      <right style="medium">
        <color rgb="FF333333"/>
      </right>
      <top style="medium">
        <color rgb="FF000000"/>
      </top>
      <bottom style="medium">
        <color rgb="FF000000"/>
      </bottom>
      <diagonal/>
    </border>
    <border>
      <left style="medium">
        <color rgb="FF333333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dashed">
        <color rgb="FF000000"/>
      </bottom>
      <diagonal/>
    </border>
    <border>
      <left style="medium">
        <color rgb="FF333333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dashed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dashed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dashed">
        <color auto="1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rgb="FF333333"/>
      </bottom>
      <diagonal/>
    </border>
    <border>
      <left style="medium">
        <color rgb="FF505050"/>
      </left>
      <right style="medium">
        <color auto="1"/>
      </right>
      <top style="medium">
        <color rgb="FF505050"/>
      </top>
      <bottom/>
      <diagonal/>
    </border>
    <border>
      <left/>
      <right style="medium">
        <color rgb="FF000000"/>
      </right>
      <top style="medium">
        <color rgb="FF505050"/>
      </top>
      <bottom/>
      <diagonal/>
    </border>
    <border>
      <left/>
      <right style="thin">
        <color rgb="FF000000"/>
      </right>
      <top style="medium">
        <color rgb="FF505050"/>
      </top>
      <bottom/>
      <diagonal/>
    </border>
    <border>
      <left style="medium">
        <color auto="1"/>
      </left>
      <right/>
      <top style="medium">
        <color rgb="FF505050"/>
      </top>
      <bottom/>
      <diagonal/>
    </border>
    <border>
      <left style="medium">
        <color auto="1"/>
      </left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 style="medium">
        <color auto="1"/>
      </right>
      <top/>
      <bottom style="thick">
        <color rgb="FF333333"/>
      </bottom>
      <diagonal/>
    </border>
    <border>
      <left style="medium">
        <color auto="1"/>
      </left>
      <right style="medium">
        <color rgb="FF505050"/>
      </right>
      <top/>
      <bottom/>
      <diagonal/>
    </border>
    <border>
      <left style="medium">
        <color rgb="FF505050"/>
      </left>
      <right style="medium">
        <color auto="1"/>
      </right>
      <top style="thick">
        <color rgb="FF333333"/>
      </top>
      <bottom/>
      <diagonal/>
    </border>
    <border>
      <left style="medium">
        <color rgb="FF505050"/>
      </left>
      <right style="medium">
        <color auto="1"/>
      </right>
      <top/>
      <bottom/>
      <diagonal/>
    </border>
    <border>
      <left style="medium">
        <color auto="1"/>
      </left>
      <right style="medium">
        <color rgb="FF505050"/>
      </right>
      <top/>
      <bottom style="medium">
        <color auto="1"/>
      </bottom>
      <diagonal/>
    </border>
    <border>
      <left style="medium">
        <color rgb="FF505050"/>
      </left>
      <right style="medium">
        <color auto="1"/>
      </right>
      <top style="medium">
        <color auto="1"/>
      </top>
      <bottom/>
      <diagonal/>
    </border>
    <border>
      <left/>
      <right style="medium">
        <color rgb="FF505050"/>
      </right>
      <top/>
      <bottom/>
      <diagonal/>
    </border>
    <border>
      <left/>
      <right style="medium">
        <color rgb="FF505050"/>
      </right>
      <top/>
      <bottom style="dashed">
        <color rgb="FF000000"/>
      </bottom>
      <diagonal/>
    </border>
    <border>
      <left style="medium">
        <color auto="1"/>
      </left>
      <right style="medium">
        <color rgb="FF505050"/>
      </right>
      <top style="medium">
        <color auto="1"/>
      </top>
      <bottom/>
      <diagonal/>
    </border>
    <border>
      <left style="medium">
        <color rgb="FF505050"/>
      </left>
      <right style="medium">
        <color auto="1"/>
      </right>
      <top/>
      <bottom style="medium">
        <color rgb="FF505050"/>
      </bottom>
      <diagonal/>
    </border>
    <border>
      <left/>
      <right style="thin">
        <color auto="1"/>
      </right>
      <top style="dashed">
        <color auto="1"/>
      </top>
      <bottom style="medium">
        <color rgb="FF505050"/>
      </bottom>
      <diagonal/>
    </border>
    <border>
      <left/>
      <right style="thin">
        <color rgb="FF000000"/>
      </right>
      <top/>
      <bottom style="medium">
        <color rgb="FF505050"/>
      </bottom>
      <diagonal/>
    </border>
    <border>
      <left style="medium">
        <color rgb="FF333333"/>
      </left>
      <right style="medium">
        <color rgb="FF333333"/>
      </right>
      <top style="medium">
        <color rgb="FF000000"/>
      </top>
      <bottom/>
      <diagonal/>
    </border>
    <border>
      <left style="medium">
        <color rgb="FF333333"/>
      </left>
      <right style="medium">
        <color rgb="FF000000"/>
      </right>
      <top style="medium">
        <color rgb="FF000000"/>
      </top>
      <bottom/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 style="medium">
        <color rgb="FF505050"/>
      </right>
      <top/>
      <bottom style="dashed">
        <color rgb="FF000000"/>
      </bottom>
      <diagonal/>
    </border>
    <border>
      <left style="medium">
        <color rgb="FF505050"/>
      </left>
      <right style="medium">
        <color rgb="FF505050"/>
      </right>
      <top/>
      <bottom/>
      <diagonal/>
    </border>
    <border>
      <left style="medium">
        <color rgb="FF505050"/>
      </left>
      <right style="medium">
        <color rgb="FF505050"/>
      </right>
      <top/>
      <bottom style="medium">
        <color rgb="FF505050"/>
      </bottom>
      <diagonal/>
    </border>
    <border>
      <left style="medium">
        <color auto="1"/>
      </left>
      <right/>
      <top/>
      <bottom style="medium">
        <color rgb="FF50505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rgb="FF505050"/>
      </left>
      <right style="medium">
        <color rgb="FF505050"/>
      </right>
      <top style="medium">
        <color rgb="FF000000"/>
      </top>
      <bottom style="medium">
        <color rgb="FF000000"/>
      </bottom>
      <diagonal/>
    </border>
    <border>
      <left style="medium">
        <color rgb="FF505050"/>
      </left>
      <right style="medium">
        <color rgb="FF505050"/>
      </right>
      <top style="medium">
        <color auto="1"/>
      </top>
      <bottom/>
      <diagonal/>
    </border>
    <border>
      <left style="medium">
        <color rgb="FF505050"/>
      </left>
      <right style="medium">
        <color rgb="FF505050"/>
      </right>
      <top/>
      <bottom style="medium">
        <color auto="1"/>
      </bottom>
      <diagonal/>
    </border>
    <border>
      <left style="medium">
        <color rgb="FF505050"/>
      </left>
      <right style="medium">
        <color rgb="FF50505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dash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505050"/>
      </left>
      <right style="medium">
        <color auto="1"/>
      </right>
      <top style="medium">
        <color rgb="FF505050"/>
      </top>
      <bottom style="thick">
        <color rgb="FF333333"/>
      </bottom>
      <diagonal/>
    </border>
    <border>
      <left/>
      <right/>
      <top style="medium">
        <color rgb="FF505050"/>
      </top>
      <bottom/>
      <diagonal/>
    </border>
    <border>
      <left style="medium">
        <color rgb="FF333333"/>
      </left>
      <right style="medium">
        <color rgb="FF333333"/>
      </right>
      <top style="medium">
        <color rgb="FF505050"/>
      </top>
      <bottom style="thick">
        <color rgb="FF333333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rgb="FF333333"/>
      </left>
      <right/>
      <top style="medium">
        <color rgb="FF505050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9">
    <xf numFmtId="0" fontId="0" fillId="0" borderId="0" xfId="0"/>
    <xf numFmtId="0" fontId="5" fillId="4" borderId="8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4" fillId="10" borderId="1" xfId="1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4" fillId="10" borderId="13" xfId="1" applyFont="1" applyFill="1" applyBorder="1" applyAlignment="1">
      <alignment horizontal="center" vertical="center" wrapText="1"/>
    </xf>
    <xf numFmtId="0" fontId="5" fillId="10" borderId="14" xfId="0" applyFont="1" applyFill="1" applyBorder="1" applyAlignment="1">
      <alignment horizontal="center" vertical="center" wrapText="1"/>
    </xf>
    <xf numFmtId="0" fontId="5" fillId="10" borderId="1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5" borderId="13" xfId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4" fillId="6" borderId="13" xfId="1" applyFont="1" applyFill="1" applyBorder="1" applyAlignment="1">
      <alignment horizontal="center" vertical="center"/>
    </xf>
    <xf numFmtId="0" fontId="4" fillId="10" borderId="1" xfId="1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4" fillId="10" borderId="13" xfId="1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10" borderId="18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4" fillId="3" borderId="24" xfId="1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5" fillId="4" borderId="30" xfId="0" applyFont="1" applyFill="1" applyBorder="1" applyAlignment="1">
      <alignment horizontal="center" vertical="center" wrapText="1"/>
    </xf>
    <xf numFmtId="0" fontId="5" fillId="4" borderId="32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5" fillId="4" borderId="31" xfId="0" applyFont="1" applyFill="1" applyBorder="1" applyAlignment="1">
      <alignment horizontal="center" vertical="center" wrapText="1"/>
    </xf>
    <xf numFmtId="0" fontId="5" fillId="4" borderId="33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34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4" fillId="8" borderId="13" xfId="1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4" fillId="9" borderId="1" xfId="1" applyFont="1" applyFill="1" applyBorder="1" applyAlignment="1">
      <alignment horizontal="center" vertical="center" wrapText="1"/>
    </xf>
    <xf numFmtId="0" fontId="4" fillId="8" borderId="1" xfId="1" applyFont="1" applyFill="1" applyBorder="1" applyAlignment="1">
      <alignment horizontal="center" vertical="center" wrapText="1"/>
    </xf>
    <xf numFmtId="0" fontId="5" fillId="8" borderId="15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4" fillId="9" borderId="13" xfId="1" applyFont="1" applyFill="1" applyBorder="1" applyAlignment="1">
      <alignment horizontal="center" vertical="center" wrapText="1"/>
    </xf>
    <xf numFmtId="0" fontId="5" fillId="9" borderId="14" xfId="0" applyFont="1" applyFill="1" applyBorder="1" applyAlignment="1">
      <alignment horizontal="center" vertical="center" wrapText="1"/>
    </xf>
    <xf numFmtId="0" fontId="5" fillId="9" borderId="15" xfId="0" applyFont="1" applyFill="1" applyBorder="1" applyAlignment="1">
      <alignment horizontal="center" vertical="center" wrapText="1"/>
    </xf>
    <xf numFmtId="0" fontId="5" fillId="9" borderId="16" xfId="0" applyFont="1" applyFill="1" applyBorder="1" applyAlignment="1">
      <alignment horizontal="center" vertical="center" wrapText="1"/>
    </xf>
    <xf numFmtId="0" fontId="5" fillId="4" borderId="36" xfId="0" applyFont="1" applyFill="1" applyBorder="1" applyAlignment="1">
      <alignment horizontal="center" vertical="center" wrapText="1"/>
    </xf>
    <xf numFmtId="0" fontId="5" fillId="8" borderId="16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4" fillId="5" borderId="37" xfId="1" applyFont="1" applyFill="1" applyBorder="1" applyAlignment="1">
      <alignment horizontal="center" vertical="center"/>
    </xf>
    <xf numFmtId="0" fontId="4" fillId="5" borderId="24" xfId="1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4" fillId="6" borderId="37" xfId="1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4" fillId="3" borderId="41" xfId="1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4" fillId="5" borderId="41" xfId="1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/>
    </xf>
    <xf numFmtId="0" fontId="4" fillId="7" borderId="37" xfId="1" applyFont="1" applyFill="1" applyBorder="1" applyAlignment="1">
      <alignment horizontal="center" vertical="center"/>
    </xf>
    <xf numFmtId="0" fontId="5" fillId="7" borderId="43" xfId="0" applyFont="1" applyFill="1" applyBorder="1" applyAlignment="1">
      <alignment horizontal="center" vertical="center"/>
    </xf>
    <xf numFmtId="0" fontId="5" fillId="7" borderId="44" xfId="0" applyFont="1" applyFill="1" applyBorder="1" applyAlignment="1">
      <alignment horizontal="center" vertical="center"/>
    </xf>
    <xf numFmtId="0" fontId="5" fillId="4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4" fillId="3" borderId="48" xfId="1" applyFont="1" applyFill="1" applyBorder="1" applyAlignment="1">
      <alignment horizontal="center" vertical="center"/>
    </xf>
    <xf numFmtId="0" fontId="5" fillId="4" borderId="49" xfId="0" applyFont="1" applyFill="1" applyBorder="1" applyAlignment="1">
      <alignment horizontal="center" vertical="center" wrapText="1"/>
    </xf>
    <xf numFmtId="0" fontId="4" fillId="3" borderId="50" xfId="1" applyFont="1" applyFill="1" applyBorder="1" applyAlignment="1">
      <alignment horizontal="center" vertical="center"/>
    </xf>
    <xf numFmtId="0" fontId="4" fillId="5" borderId="51" xfId="1" applyFont="1" applyFill="1" applyBorder="1" applyAlignment="1">
      <alignment horizontal="center" vertical="center"/>
    </xf>
    <xf numFmtId="0" fontId="5" fillId="5" borderId="53" xfId="0" applyFont="1" applyFill="1" applyBorder="1" applyAlignment="1">
      <alignment horizontal="center" vertical="center"/>
    </xf>
    <xf numFmtId="0" fontId="5" fillId="5" borderId="56" xfId="0" applyFont="1" applyFill="1" applyBorder="1" applyAlignment="1">
      <alignment horizontal="center" vertical="center"/>
    </xf>
    <xf numFmtId="0" fontId="5" fillId="4" borderId="58" xfId="0" applyFont="1" applyFill="1" applyBorder="1" applyAlignment="1">
      <alignment horizontal="center" vertical="center" wrapText="1"/>
    </xf>
    <xf numFmtId="0" fontId="5" fillId="4" borderId="59" xfId="0" applyFont="1" applyFill="1" applyBorder="1" applyAlignment="1">
      <alignment horizontal="center" vertical="center" wrapText="1"/>
    </xf>
    <xf numFmtId="0" fontId="4" fillId="6" borderId="60" xfId="1" applyFont="1" applyFill="1" applyBorder="1" applyAlignment="1">
      <alignment horizontal="center" vertical="center"/>
    </xf>
    <xf numFmtId="0" fontId="5" fillId="6" borderId="53" xfId="0" applyFont="1" applyFill="1" applyBorder="1" applyAlignment="1">
      <alignment horizontal="center" vertical="center"/>
    </xf>
    <xf numFmtId="0" fontId="5" fillId="6" borderId="56" xfId="0" applyFont="1" applyFill="1" applyBorder="1" applyAlignment="1">
      <alignment horizontal="center" vertical="center"/>
    </xf>
    <xf numFmtId="0" fontId="4" fillId="10" borderId="60" xfId="1" applyFont="1" applyFill="1" applyBorder="1" applyAlignment="1">
      <alignment horizontal="center" vertical="center"/>
    </xf>
    <xf numFmtId="0" fontId="5" fillId="10" borderId="53" xfId="0" applyFont="1" applyFill="1" applyBorder="1" applyAlignment="1">
      <alignment horizontal="center" vertical="center"/>
    </xf>
    <xf numFmtId="0" fontId="5" fillId="4" borderId="62" xfId="0" applyFont="1" applyFill="1" applyBorder="1" applyAlignment="1">
      <alignment horizontal="center" vertical="center"/>
    </xf>
    <xf numFmtId="0" fontId="5" fillId="4" borderId="6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64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center" vertical="center" wrapText="1"/>
    </xf>
    <xf numFmtId="0" fontId="5" fillId="4" borderId="67" xfId="0" applyFont="1" applyFill="1" applyBorder="1" applyAlignment="1">
      <alignment horizontal="center" vertical="center" wrapText="1"/>
    </xf>
    <xf numFmtId="0" fontId="5" fillId="4" borderId="68" xfId="0" applyFont="1" applyFill="1" applyBorder="1" applyAlignment="1">
      <alignment horizontal="center" vertical="center" wrapText="1"/>
    </xf>
    <xf numFmtId="0" fontId="5" fillId="4" borderId="69" xfId="0" applyFont="1" applyFill="1" applyBorder="1" applyAlignment="1">
      <alignment horizontal="center" vertical="center" wrapText="1"/>
    </xf>
    <xf numFmtId="0" fontId="4" fillId="7" borderId="2" xfId="1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70" xfId="0" applyFont="1" applyFill="1" applyBorder="1" applyAlignment="1">
      <alignment horizontal="center" vertical="center"/>
    </xf>
    <xf numFmtId="0" fontId="4" fillId="11" borderId="71" xfId="1" applyFont="1" applyFill="1" applyBorder="1" applyAlignment="1">
      <alignment horizontal="center" vertical="center"/>
    </xf>
    <xf numFmtId="0" fontId="4" fillId="5" borderId="72" xfId="1" applyFont="1" applyFill="1" applyBorder="1" applyAlignment="1">
      <alignment horizontal="center" vertical="center"/>
    </xf>
    <xf numFmtId="0" fontId="5" fillId="3" borderId="73" xfId="0" applyFont="1" applyFill="1" applyBorder="1" applyAlignment="1">
      <alignment horizontal="center" vertical="center"/>
    </xf>
    <xf numFmtId="0" fontId="4" fillId="5" borderId="71" xfId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13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6" fillId="14" borderId="0" xfId="0" applyFont="1" applyFill="1" applyAlignment="1">
      <alignment wrapText="1"/>
    </xf>
    <xf numFmtId="0" fontId="6" fillId="15" borderId="0" xfId="0" applyFont="1" applyFill="1" applyAlignment="1">
      <alignment wrapText="1"/>
    </xf>
    <xf numFmtId="0" fontId="6" fillId="16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7" fillId="17" borderId="0" xfId="0" applyFont="1" applyFill="1" applyAlignment="1">
      <alignment wrapText="1"/>
    </xf>
    <xf numFmtId="0" fontId="7" fillId="13" borderId="0" xfId="0" applyFont="1" applyFill="1" applyAlignment="1">
      <alignment wrapText="1"/>
    </xf>
    <xf numFmtId="0" fontId="7" fillId="18" borderId="0" xfId="0" applyFont="1" applyFill="1" applyAlignment="1">
      <alignment wrapText="1"/>
    </xf>
    <xf numFmtId="0" fontId="7" fillId="15" borderId="0" xfId="0" applyFont="1" applyFill="1" applyAlignment="1">
      <alignment wrapText="1"/>
    </xf>
    <xf numFmtId="0" fontId="7" fillId="16" borderId="0" xfId="0" applyFont="1" applyFill="1" applyAlignment="1">
      <alignment wrapText="1"/>
    </xf>
    <xf numFmtId="0" fontId="7" fillId="12" borderId="0" xfId="0" applyFont="1" applyFill="1" applyAlignment="1">
      <alignment wrapText="1"/>
    </xf>
    <xf numFmtId="0" fontId="4" fillId="6" borderId="75" xfId="1" applyFont="1" applyFill="1" applyBorder="1" applyAlignment="1">
      <alignment horizontal="center" vertical="center"/>
    </xf>
    <xf numFmtId="0" fontId="5" fillId="6" borderId="68" xfId="0" applyFont="1" applyFill="1" applyBorder="1" applyAlignment="1">
      <alignment horizontal="center" vertical="center"/>
    </xf>
    <xf numFmtId="0" fontId="5" fillId="6" borderId="76" xfId="0" applyFont="1" applyFill="1" applyBorder="1" applyAlignment="1">
      <alignment horizontal="center" vertical="center"/>
    </xf>
    <xf numFmtId="0" fontId="4" fillId="10" borderId="75" xfId="1" applyFont="1" applyFill="1" applyBorder="1" applyAlignment="1">
      <alignment horizontal="center" vertical="center"/>
    </xf>
    <xf numFmtId="0" fontId="5" fillId="10" borderId="68" xfId="0" applyFont="1" applyFill="1" applyBorder="1" applyAlignment="1">
      <alignment horizontal="center" vertical="center"/>
    </xf>
    <xf numFmtId="0" fontId="5" fillId="10" borderId="77" xfId="0" applyFont="1" applyFill="1" applyBorder="1" applyAlignment="1">
      <alignment horizontal="center" vertical="center"/>
    </xf>
    <xf numFmtId="0" fontId="4" fillId="5" borderId="78" xfId="1" applyFont="1" applyFill="1" applyBorder="1" applyAlignment="1">
      <alignment horizontal="center" vertical="center"/>
    </xf>
    <xf numFmtId="0" fontId="5" fillId="5" borderId="79" xfId="0" applyFont="1" applyFill="1" applyBorder="1" applyAlignment="1">
      <alignment horizontal="center" vertical="center"/>
    </xf>
    <xf numFmtId="0" fontId="5" fillId="5" borderId="80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/>
    </xf>
    <xf numFmtId="0" fontId="4" fillId="19" borderId="82" xfId="1" applyFont="1" applyFill="1" applyBorder="1" applyAlignment="1">
      <alignment horizontal="center" vertical="center"/>
    </xf>
    <xf numFmtId="0" fontId="4" fillId="19" borderId="71" xfId="1" applyFont="1" applyFill="1" applyBorder="1" applyAlignment="1">
      <alignment horizontal="center" vertical="center"/>
    </xf>
    <xf numFmtId="0" fontId="4" fillId="19" borderId="74" xfId="1" applyFont="1" applyFill="1" applyBorder="1" applyAlignment="1">
      <alignment horizontal="center" vertical="center"/>
    </xf>
    <xf numFmtId="20" fontId="5" fillId="4" borderId="28" xfId="0" applyNumberFormat="1" applyFont="1" applyFill="1" applyBorder="1" applyAlignment="1">
      <alignment horizontal="center" vertical="center" wrapText="1"/>
    </xf>
    <xf numFmtId="20" fontId="5" fillId="4" borderId="67" xfId="0" applyNumberFormat="1" applyFont="1" applyFill="1" applyBorder="1" applyAlignment="1">
      <alignment horizontal="center" vertical="center" wrapText="1"/>
    </xf>
    <xf numFmtId="20" fontId="5" fillId="4" borderId="28" xfId="0" applyNumberFormat="1" applyFont="1" applyFill="1" applyBorder="1" applyAlignment="1">
      <alignment horizontal="center" vertical="center"/>
    </xf>
    <xf numFmtId="20" fontId="5" fillId="4" borderId="67" xfId="0" applyNumberFormat="1" applyFont="1" applyFill="1" applyBorder="1" applyAlignment="1">
      <alignment horizontal="center" wrapText="1"/>
    </xf>
    <xf numFmtId="20" fontId="5" fillId="4" borderId="33" xfId="0" applyNumberFormat="1" applyFont="1" applyFill="1" applyBorder="1" applyAlignment="1">
      <alignment horizontal="center" vertical="center" wrapText="1"/>
    </xf>
    <xf numFmtId="20" fontId="5" fillId="4" borderId="81" xfId="0" applyNumberFormat="1" applyFont="1" applyFill="1" applyBorder="1" applyAlignment="1">
      <alignment horizontal="center" vertical="center" wrapText="1"/>
    </xf>
    <xf numFmtId="20" fontId="5" fillId="4" borderId="27" xfId="0" applyNumberFormat="1" applyFont="1" applyFill="1" applyBorder="1" applyAlignment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2" fillId="2" borderId="84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4" fillId="3" borderId="66" xfId="1" applyFont="1" applyFill="1" applyBorder="1" applyAlignment="1">
      <alignment horizontal="center" vertical="center"/>
    </xf>
    <xf numFmtId="0" fontId="5" fillId="3" borderId="68" xfId="0" applyFont="1" applyFill="1" applyBorder="1" applyAlignment="1">
      <alignment horizontal="center" vertical="center"/>
    </xf>
    <xf numFmtId="0" fontId="5" fillId="3" borderId="69" xfId="0" applyFont="1" applyFill="1" applyBorder="1" applyAlignment="1">
      <alignment horizontal="center" vertical="center"/>
    </xf>
    <xf numFmtId="0" fontId="4" fillId="5" borderId="58" xfId="1" applyFont="1" applyFill="1" applyBorder="1" applyAlignment="1">
      <alignment horizontal="center" vertical="center"/>
    </xf>
    <xf numFmtId="0" fontId="5" fillId="5" borderId="58" xfId="0" applyFont="1" applyFill="1" applyBorder="1" applyAlignment="1">
      <alignment horizontal="center" vertical="center"/>
    </xf>
    <xf numFmtId="0" fontId="2" fillId="2" borderId="87" xfId="0" applyFont="1" applyFill="1" applyBorder="1" applyAlignment="1">
      <alignment horizontal="center" vertical="center"/>
    </xf>
    <xf numFmtId="0" fontId="5" fillId="4" borderId="88" xfId="0" applyFont="1" applyFill="1" applyBorder="1" applyAlignment="1">
      <alignment horizontal="center" vertical="center"/>
    </xf>
    <xf numFmtId="0" fontId="4" fillId="19" borderId="24" xfId="1" applyFont="1" applyFill="1" applyBorder="1" applyAlignment="1">
      <alignment horizontal="center" vertical="center"/>
    </xf>
    <xf numFmtId="0" fontId="4" fillId="19" borderId="25" xfId="1" applyFont="1" applyFill="1" applyBorder="1" applyAlignment="1">
      <alignment horizontal="center" vertical="center"/>
    </xf>
    <xf numFmtId="0" fontId="4" fillId="19" borderId="26" xfId="1" applyFont="1" applyFill="1" applyBorder="1" applyAlignment="1">
      <alignment horizontal="center" vertical="center"/>
    </xf>
    <xf numFmtId="0" fontId="8" fillId="20" borderId="0" xfId="0" applyFont="1" applyFill="1" applyAlignment="1">
      <alignment vertical="center"/>
    </xf>
    <xf numFmtId="0" fontId="8" fillId="21" borderId="0" xfId="0" applyFont="1" applyFill="1" applyAlignment="1">
      <alignment vertical="center"/>
    </xf>
    <xf numFmtId="0" fontId="8" fillId="22" borderId="0" xfId="0" applyFont="1" applyFill="1" applyAlignment="1">
      <alignment vertical="center"/>
    </xf>
    <xf numFmtId="0" fontId="8" fillId="23" borderId="0" xfId="0" applyFont="1" applyFill="1" applyAlignment="1">
      <alignment vertical="center"/>
    </xf>
    <xf numFmtId="0" fontId="9" fillId="24" borderId="0" xfId="0" applyFont="1" applyFill="1" applyAlignment="1">
      <alignment vertical="center"/>
    </xf>
    <xf numFmtId="0" fontId="0" fillId="25" borderId="0" xfId="0" applyFill="1" applyAlignment="1">
      <alignment horizontal="center" vertical="center"/>
    </xf>
    <xf numFmtId="0" fontId="0" fillId="26" borderId="0" xfId="0" applyFill="1" applyAlignment="1">
      <alignment vertical="center"/>
    </xf>
    <xf numFmtId="2" fontId="0" fillId="27" borderId="0" xfId="0" applyNumberFormat="1" applyFill="1" applyAlignment="1">
      <alignment horizontal="right" vertical="center"/>
    </xf>
    <xf numFmtId="2" fontId="0" fillId="19" borderId="0" xfId="0" applyNumberFormat="1" applyFill="1" applyAlignment="1">
      <alignment horizontal="right" vertical="center"/>
    </xf>
    <xf numFmtId="2" fontId="0" fillId="28" borderId="0" xfId="0" applyNumberFormat="1" applyFill="1" applyAlignment="1">
      <alignment vertical="center"/>
    </xf>
    <xf numFmtId="2" fontId="0" fillId="27" borderId="0" xfId="0" applyNumberFormat="1" applyFill="1" applyAlignment="1">
      <alignment vertical="center"/>
    </xf>
    <xf numFmtId="0" fontId="10" fillId="26" borderId="0" xfId="0" applyFont="1" applyFill="1" applyAlignment="1">
      <alignment horizontal="right" vertical="center"/>
    </xf>
    <xf numFmtId="2" fontId="11" fillId="27" borderId="0" xfId="0" applyNumberFormat="1" applyFont="1" applyFill="1" applyAlignment="1">
      <alignment vertical="center"/>
    </xf>
    <xf numFmtId="2" fontId="10" fillId="28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12" fillId="28" borderId="89" xfId="0" applyFont="1" applyFill="1" applyBorder="1" applyAlignment="1">
      <alignment horizontal="right" vertical="center"/>
    </xf>
    <xf numFmtId="2" fontId="12" fillId="28" borderId="90" xfId="0" applyNumberFormat="1" applyFont="1" applyFill="1" applyBorder="1" applyAlignment="1">
      <alignment vertical="center"/>
    </xf>
    <xf numFmtId="20" fontId="2" fillId="2" borderId="47" xfId="0" applyNumberFormat="1" applyFont="1" applyFill="1" applyBorder="1" applyAlignment="1">
      <alignment horizontal="right" vertical="top"/>
    </xf>
    <xf numFmtId="0" fontId="2" fillId="2" borderId="52" xfId="0" applyFont="1" applyFill="1" applyBorder="1" applyAlignment="1">
      <alignment horizontal="right" vertical="top"/>
    </xf>
    <xf numFmtId="20" fontId="2" fillId="2" borderId="54" xfId="0" applyNumberFormat="1" applyFont="1" applyFill="1" applyBorder="1" applyAlignment="1">
      <alignment horizontal="right" vertical="top"/>
    </xf>
    <xf numFmtId="20" fontId="2" fillId="2" borderId="55" xfId="0" applyNumberFormat="1" applyFont="1" applyFill="1" applyBorder="1" applyAlignment="1">
      <alignment horizontal="right" vertical="top"/>
    </xf>
    <xf numFmtId="20" fontId="2" fillId="2" borderId="57" xfId="0" applyNumberFormat="1" applyFont="1" applyFill="1" applyBorder="1" applyAlignment="1">
      <alignment horizontal="right" vertical="top"/>
    </xf>
    <xf numFmtId="20" fontId="2" fillId="2" borderId="61" xfId="0" applyNumberFormat="1" applyFont="1" applyFill="1" applyBorder="1" applyAlignment="1">
      <alignment horizontal="right" vertical="top"/>
    </xf>
    <xf numFmtId="20" fontId="2" fillId="2" borderId="24" xfId="0" applyNumberFormat="1" applyFont="1" applyFill="1" applyBorder="1" applyAlignment="1">
      <alignment horizontal="right" vertical="top"/>
    </xf>
    <xf numFmtId="0" fontId="2" fillId="2" borderId="25" xfId="0" applyFont="1" applyFill="1" applyBorder="1" applyAlignment="1">
      <alignment horizontal="right" vertical="top"/>
    </xf>
    <xf numFmtId="20" fontId="2" fillId="2" borderId="26" xfId="0" applyNumberFormat="1" applyFont="1" applyFill="1" applyBorder="1" applyAlignment="1">
      <alignment horizontal="right" vertical="top"/>
    </xf>
    <xf numFmtId="20" fontId="2" fillId="2" borderId="25" xfId="0" applyNumberFormat="1" applyFont="1" applyFill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14">
    <dxf>
      <numFmt numFmtId="2" formatCode="0.00"/>
      <fill>
        <patternFill patternType="solid">
          <fgColor indexed="64"/>
          <bgColor theme="0" tint="-0.1499984740745262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9" tint="0.79998168889431442"/>
        </patternFill>
      </fill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Sheet1!$R$3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Sheet1!$Q$4:$Q$9</c:f>
              <c:strCache>
                <c:ptCount val="6"/>
                <c:pt idx="0">
                  <c:v>Python</c:v>
                </c:pt>
                <c:pt idx="1">
                  <c:v>C++</c:v>
                </c:pt>
                <c:pt idx="2">
                  <c:v>C</c:v>
                </c:pt>
                <c:pt idx="3">
                  <c:v>Java</c:v>
                </c:pt>
                <c:pt idx="4">
                  <c:v>C#</c:v>
                </c:pt>
                <c:pt idx="5">
                  <c:v>SQL</c:v>
                </c:pt>
              </c:strCache>
            </c:strRef>
          </c:cat>
          <c:val>
            <c:numRef>
              <c:f>Sheet1!$R$4:$R$9</c:f>
              <c:numCache>
                <c:formatCode>General</c:formatCode>
                <c:ptCount val="6"/>
                <c:pt idx="0">
                  <c:v>50</c:v>
                </c:pt>
                <c:pt idx="1">
                  <c:v>75</c:v>
                </c:pt>
                <c:pt idx="2">
                  <c:v>70</c:v>
                </c:pt>
                <c:pt idx="3">
                  <c:v>55</c:v>
                </c:pt>
                <c:pt idx="4">
                  <c:v>40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A-448D-999F-31F9DD873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753133543"/>
        <c:axId val="517911816"/>
      </c:barChart>
      <c:catAx>
        <c:axId val="7531335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11816"/>
        <c:crosses val="autoZero"/>
        <c:auto val="1"/>
        <c:lblAlgn val="ctr"/>
        <c:lblOffset val="100"/>
        <c:noMultiLvlLbl val="0"/>
      </c:catAx>
      <c:valAx>
        <c:axId val="51791181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753133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Sheet1!$R$3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Sheet1!$Q$4:$Q$10</c:f>
              <c:strCache>
                <c:ptCount val="7"/>
                <c:pt idx="0">
                  <c:v>Python</c:v>
                </c:pt>
                <c:pt idx="1">
                  <c:v>C++</c:v>
                </c:pt>
                <c:pt idx="2">
                  <c:v>C</c:v>
                </c:pt>
                <c:pt idx="3">
                  <c:v>Java</c:v>
                </c:pt>
                <c:pt idx="4">
                  <c:v>C#</c:v>
                </c:pt>
                <c:pt idx="5">
                  <c:v>SQL</c:v>
                </c:pt>
                <c:pt idx="6">
                  <c:v>VBA</c:v>
                </c:pt>
              </c:strCache>
            </c:strRef>
          </c:cat>
          <c:val>
            <c:numRef>
              <c:f>Sheet1!$R$4:$R$10</c:f>
              <c:numCache>
                <c:formatCode>General</c:formatCode>
                <c:ptCount val="7"/>
                <c:pt idx="0">
                  <c:v>50</c:v>
                </c:pt>
                <c:pt idx="1">
                  <c:v>75</c:v>
                </c:pt>
                <c:pt idx="2">
                  <c:v>70</c:v>
                </c:pt>
                <c:pt idx="3">
                  <c:v>55</c:v>
                </c:pt>
                <c:pt idx="4">
                  <c:v>40</c:v>
                </c:pt>
                <c:pt idx="5">
                  <c:v>80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1-4469-A10B-ED7E8C658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06718503"/>
        <c:axId val="1269708280"/>
      </c:barChart>
      <c:catAx>
        <c:axId val="21067185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708280"/>
        <c:crosses val="autoZero"/>
        <c:auto val="1"/>
        <c:lblAlgn val="ctr"/>
        <c:lblOffset val="100"/>
        <c:noMultiLvlLbl val="0"/>
      </c:catAx>
      <c:valAx>
        <c:axId val="126970828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2106718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476250</xdr:colOff>
      <xdr:row>10</xdr:row>
      <xdr:rowOff>133350</xdr:rowOff>
    </xdr:from>
    <xdr:to>
      <xdr:col>29</xdr:col>
      <xdr:colOff>171450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657D7-3D84-4388-BD00-4E7642892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323850</xdr:colOff>
      <xdr:row>1</xdr:row>
      <xdr:rowOff>161925</xdr:rowOff>
    </xdr:from>
    <xdr:to>
      <xdr:col>27</xdr:col>
      <xdr:colOff>95250</xdr:colOff>
      <xdr:row>4</xdr:row>
      <xdr:rowOff>152398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64F715-DDB7-4BE0-984E-B27C2CAB1B41}"/>
            </a:ext>
            <a:ext uri="{147F2762-F138-4A5C-976F-8EAC2B608ADB}">
              <a16:predDERef xmlns:a16="http://schemas.microsoft.com/office/drawing/2014/main" pred="{ED2657D7-3D84-4388-BD00-4E7642892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212300" y="2162175"/>
          <a:ext cx="4572000" cy="600075"/>
        </a:xfrm>
        <a:prstGeom prst="rect">
          <a:avLst/>
        </a:prstGeom>
      </xdr:spPr>
    </xdr:pic>
    <xdr:clientData/>
  </xdr:twoCellAnchor>
  <xdr:twoCellAnchor>
    <xdr:from>
      <xdr:col>23</xdr:col>
      <xdr:colOff>66675</xdr:colOff>
      <xdr:row>23</xdr:row>
      <xdr:rowOff>161925</xdr:rowOff>
    </xdr:from>
    <xdr:to>
      <xdr:col>32</xdr:col>
      <xdr:colOff>57150</xdr:colOff>
      <xdr:row>35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74466B-94E7-4986-9B6B-5774E0140956}"/>
            </a:ext>
            <a:ext uri="{147F2762-F138-4A5C-976F-8EAC2B608ADB}">
              <a16:predDERef xmlns:a16="http://schemas.microsoft.com/office/drawing/2014/main" pred="{9764F715-DDB7-4BE0-984E-B27C2CAB1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856187-81DE-46FD-8D06-3C222794E59B}" name="Table1" displayName="Table1" ref="P27:U60" totalsRowCount="1" headerRowDxfId="13" dataDxfId="12">
  <autoFilter ref="P27:U59" xr:uid="{3B856187-81DE-46FD-8D06-3C222794E59B}"/>
  <sortState xmlns:xlrd2="http://schemas.microsoft.com/office/spreadsheetml/2017/richdata2" ref="P28:U59">
    <sortCondition ref="P27:P59"/>
  </sortState>
  <tableColumns count="6">
    <tableColumn id="1" xr3:uid="{14D35373-8FB0-41FA-8FD4-B208A43E3E60}" name="Ano" totalsRowLabel="---" dataDxfId="10" totalsRowDxfId="11"/>
    <tableColumn id="2" xr3:uid="{B9E6D50A-E16F-402C-9B87-F804D0C67B35}" name="Sem" totalsRowLabel="---" dataDxfId="8" totalsRowDxfId="9"/>
    <tableColumn id="3" xr3:uid="{3C0C48F8-16E5-48C9-B8E6-306D890B4B07}" name="Disciplina" totalsRowLabel="Total" dataDxfId="6" totalsRowDxfId="7"/>
    <tableColumn id="4" xr3:uid="{AF192873-33F8-412F-B836-94A7372C8E60}" name="ECTS" totalsRowFunction="custom" dataDxfId="4" totalsRowDxfId="5">
      <totalsRowFormula>SUM(Table1[ECTS])</totalsRowFormula>
    </tableColumn>
    <tableColumn id="5" xr3:uid="{F47553C0-488E-4836-9EE6-FF9866FA90C1}" name="Nota" totalsRowLabel="---" dataDxfId="2" totalsRowDxfId="3"/>
    <tableColumn id="6" xr3:uid="{05B67FDD-D034-4DF2-BBCB-F1ECAA75CF34}" name="ECTS x Nota" totalsRowFunction="sum" dataDxfId="0" totalsRowDxfId="1">
      <calculatedColumnFormula>PRODUCT(S28:T28)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fenix.tecnico.ulisboa.pt/disciplinas/IPM2/2021-2022/2-semestre" TargetMode="External"/><Relationship Id="rId21" Type="http://schemas.openxmlformats.org/officeDocument/2006/relationships/hyperlink" Target="https://fenix.tecnico.ulisboa.pt/disciplinas/TCom/2021-2022/2-semestre" TargetMode="External"/><Relationship Id="rId42" Type="http://schemas.openxmlformats.org/officeDocument/2006/relationships/hyperlink" Target="https://fenix.tecnico.ulisboa.pt/disciplinas/Fis-I/2021-2022/2-semestre" TargetMode="External"/><Relationship Id="rId47" Type="http://schemas.openxmlformats.org/officeDocument/2006/relationships/hyperlink" Target="https://fenix.tecnico.ulisboa.pt/disciplinas/CDI3/2021-2022/2-semestre" TargetMode="External"/><Relationship Id="rId63" Type="http://schemas.openxmlformats.org/officeDocument/2006/relationships/hyperlink" Target="https://fenix.tecnico.ulisboa.pt/disciplinas/CDI3/2021-2022/2-semestre" TargetMode="External"/><Relationship Id="rId68" Type="http://schemas.openxmlformats.org/officeDocument/2006/relationships/hyperlink" Target="https://fenix.tecnico.ulisboa.pt/disciplinas/TCom/2021-2022/2-semestre" TargetMode="External"/><Relationship Id="rId84" Type="http://schemas.openxmlformats.org/officeDocument/2006/relationships/hyperlink" Target="https://fenix.tecnico.ulisboa.pt/disciplinas/IPM2/2021-2022/2-semestre" TargetMode="External"/><Relationship Id="rId89" Type="http://schemas.openxmlformats.org/officeDocument/2006/relationships/hyperlink" Target="https://fenix.tecnico.ulisboa.pt/disciplinas/TCom/2021-2022/2-semestre" TargetMode="External"/><Relationship Id="rId16" Type="http://schemas.openxmlformats.org/officeDocument/2006/relationships/hyperlink" Target="https://fenix.tecnico.ulisboa.pt/disciplinas/CDI3/2021-2022/2-semestre" TargetMode="External"/><Relationship Id="rId11" Type="http://schemas.openxmlformats.org/officeDocument/2006/relationships/hyperlink" Target="https://fenix.tecnico.ulisboa.pt/disciplinas/IArt3/2021-2022/2-semestre" TargetMode="External"/><Relationship Id="rId32" Type="http://schemas.openxmlformats.org/officeDocument/2006/relationships/hyperlink" Target="https://fenix.tecnico.ulisboa.pt/disciplinas/Fis-I/2021-2022/2-semestre" TargetMode="External"/><Relationship Id="rId37" Type="http://schemas.openxmlformats.org/officeDocument/2006/relationships/hyperlink" Target="https://fenix.tecnico.ulisboa.pt/disciplinas/IPM2/2021-2022/2-semestre" TargetMode="External"/><Relationship Id="rId53" Type="http://schemas.openxmlformats.org/officeDocument/2006/relationships/hyperlink" Target="https://fenix.tecnico.ulisboa.pt/disciplinas/PEstatisticad3/2021-2022/2-semestre" TargetMode="External"/><Relationship Id="rId58" Type="http://schemas.openxmlformats.org/officeDocument/2006/relationships/hyperlink" Target="https://fenix.tecnico.ulisboa.pt/disciplinas/IArt3/2021-2022/2-semestre" TargetMode="External"/><Relationship Id="rId74" Type="http://schemas.openxmlformats.org/officeDocument/2006/relationships/hyperlink" Target="https://fenix.tecnico.ulisboa.pt/disciplinas/IPM2/2021-2022/2-semestre" TargetMode="External"/><Relationship Id="rId79" Type="http://schemas.openxmlformats.org/officeDocument/2006/relationships/hyperlink" Target="https://fenix.tecnico.ulisboa.pt/disciplinas/Fis-I/2021-2022/2-semestre" TargetMode="External"/><Relationship Id="rId5" Type="http://schemas.openxmlformats.org/officeDocument/2006/relationships/hyperlink" Target="https://fenix.tecnico.ulisboa.pt/disciplinas/IArt3/2021-2022/2-semestre" TargetMode="External"/><Relationship Id="rId90" Type="http://schemas.openxmlformats.org/officeDocument/2006/relationships/hyperlink" Target="https://fenix.tecnico.ulisboa.pt/disciplinas/TCom/2021-2022/2-semestre" TargetMode="External"/><Relationship Id="rId95" Type="http://schemas.openxmlformats.org/officeDocument/2006/relationships/hyperlink" Target="https://fenix.tecnico.ulisboa.pt/disciplinas/CDI3/2021-2022/2-semestre" TargetMode="External"/><Relationship Id="rId22" Type="http://schemas.openxmlformats.org/officeDocument/2006/relationships/hyperlink" Target="https://fenix.tecnico.ulisboa.pt/disciplinas/TCom/2021-2022/2-semestre" TargetMode="External"/><Relationship Id="rId27" Type="http://schemas.openxmlformats.org/officeDocument/2006/relationships/hyperlink" Target="https://fenix.tecnico.ulisboa.pt/disciplinas/IPM2/2021-2022/2-semestre" TargetMode="External"/><Relationship Id="rId43" Type="http://schemas.openxmlformats.org/officeDocument/2006/relationships/hyperlink" Target="https://fenix.tecnico.ulisboa.pt/disciplinas/Fis-I/2021-2022/2-semestre" TargetMode="External"/><Relationship Id="rId48" Type="http://schemas.openxmlformats.org/officeDocument/2006/relationships/hyperlink" Target="https://fenix.tecnico.ulisboa.pt/disciplinas/CDI3/2021-2022/2-semestre" TargetMode="External"/><Relationship Id="rId64" Type="http://schemas.openxmlformats.org/officeDocument/2006/relationships/hyperlink" Target="https://fenix.tecnico.ulisboa.pt/disciplinas/Fis-I/2021-2022/2-semestre" TargetMode="External"/><Relationship Id="rId69" Type="http://schemas.openxmlformats.org/officeDocument/2006/relationships/hyperlink" Target="https://fenix.tecnico.ulisboa.pt/disciplinas/TCom/2021-2022/2-semestre" TargetMode="External"/><Relationship Id="rId80" Type="http://schemas.openxmlformats.org/officeDocument/2006/relationships/hyperlink" Target="https://fenix.tecnico.ulisboa.pt/disciplinas/Fis-I/2021-2022/2-semestre" TargetMode="External"/><Relationship Id="rId85" Type="http://schemas.openxmlformats.org/officeDocument/2006/relationships/hyperlink" Target="https://fenix.tecnico.ulisboa.pt/disciplinas/IPM2/2021-2022/2-semestre" TargetMode="External"/><Relationship Id="rId3" Type="http://schemas.openxmlformats.org/officeDocument/2006/relationships/hyperlink" Target="https://fenix.tecnico.ulisboa.pt/disciplinas/IArt3/2021-2022/2-semestre" TargetMode="External"/><Relationship Id="rId12" Type="http://schemas.openxmlformats.org/officeDocument/2006/relationships/hyperlink" Target="https://fenix.tecnico.ulisboa.pt/disciplinas/BD2/2021-2022/2-semestre" TargetMode="External"/><Relationship Id="rId17" Type="http://schemas.openxmlformats.org/officeDocument/2006/relationships/hyperlink" Target="https://fenix.tecnico.ulisboa.pt/disciplinas/Fis-I/2021-2022/2-semestre" TargetMode="External"/><Relationship Id="rId25" Type="http://schemas.openxmlformats.org/officeDocument/2006/relationships/hyperlink" Target="https://fenix.tecnico.ulisboa.pt/disciplinas/TCom/2021-2022/2-semestre" TargetMode="External"/><Relationship Id="rId33" Type="http://schemas.openxmlformats.org/officeDocument/2006/relationships/hyperlink" Target="https://fenix.tecnico.ulisboa.pt/disciplinas/Fis-I/2021-2022/2-semestre" TargetMode="External"/><Relationship Id="rId38" Type="http://schemas.openxmlformats.org/officeDocument/2006/relationships/hyperlink" Target="https://fenix.tecnico.ulisboa.pt/disciplinas/IPM2/2021-2022/2-semestre" TargetMode="External"/><Relationship Id="rId46" Type="http://schemas.openxmlformats.org/officeDocument/2006/relationships/hyperlink" Target="https://fenix.tecnico.ulisboa.pt/disciplinas/CDI3/2021-2022/2-semestre" TargetMode="External"/><Relationship Id="rId59" Type="http://schemas.openxmlformats.org/officeDocument/2006/relationships/hyperlink" Target="https://fenix.tecnico.ulisboa.pt/disciplinas/BD2/2021-2022/2-semestre" TargetMode="External"/><Relationship Id="rId67" Type="http://schemas.openxmlformats.org/officeDocument/2006/relationships/hyperlink" Target="https://fenix.tecnico.ulisboa.pt/disciplinas/Fis-I/2021-2022/2-semestre" TargetMode="External"/><Relationship Id="rId20" Type="http://schemas.openxmlformats.org/officeDocument/2006/relationships/hyperlink" Target="https://fenix.tecnico.ulisboa.pt/disciplinas/Fis-I/2021-2022/2-semestre" TargetMode="External"/><Relationship Id="rId41" Type="http://schemas.openxmlformats.org/officeDocument/2006/relationships/hyperlink" Target="https://fenix.tecnico.ulisboa.pt/disciplinas/TCom/2021-2022/2-semestre" TargetMode="External"/><Relationship Id="rId54" Type="http://schemas.openxmlformats.org/officeDocument/2006/relationships/hyperlink" Target="https://fenix.tecnico.ulisboa.pt/disciplinas/BD2/2021-2022/2-semestre" TargetMode="External"/><Relationship Id="rId62" Type="http://schemas.openxmlformats.org/officeDocument/2006/relationships/hyperlink" Target="https://fenix.tecnico.ulisboa.pt/disciplinas/CDI3/2021-2022/2-semestre" TargetMode="External"/><Relationship Id="rId70" Type="http://schemas.openxmlformats.org/officeDocument/2006/relationships/hyperlink" Target="https://fenix.tecnico.ulisboa.pt/disciplinas/TCom/2021-2022/2-semestre" TargetMode="External"/><Relationship Id="rId75" Type="http://schemas.openxmlformats.org/officeDocument/2006/relationships/hyperlink" Target="https://fenix.tecnico.ulisboa.pt/disciplinas/PEstatisticad3/2021-2022/2-semestre" TargetMode="External"/><Relationship Id="rId83" Type="http://schemas.openxmlformats.org/officeDocument/2006/relationships/hyperlink" Target="https://fenix.tecnico.ulisboa.pt/disciplinas/PEstatisticad3/2021-2022/2-semestre" TargetMode="External"/><Relationship Id="rId88" Type="http://schemas.openxmlformats.org/officeDocument/2006/relationships/hyperlink" Target="https://fenix.tecnico.ulisboa.pt/disciplinas/TCom/2021-2022/2-semestre" TargetMode="External"/><Relationship Id="rId91" Type="http://schemas.openxmlformats.org/officeDocument/2006/relationships/hyperlink" Target="https://fenix.tecnico.ulisboa.pt/disciplinas/Fis-I/2021-2022/2-semestre" TargetMode="External"/><Relationship Id="rId96" Type="http://schemas.openxmlformats.org/officeDocument/2006/relationships/hyperlink" Target="https://fenix.tecnico.ulisboa.pt/disciplinas/CDI3/2021-2022/2-semestre" TargetMode="External"/><Relationship Id="rId1" Type="http://schemas.openxmlformats.org/officeDocument/2006/relationships/hyperlink" Target="https://fenix.tecnico.ulisboa.pt/disciplinas/CDI3/2021-2022/2-semestre" TargetMode="External"/><Relationship Id="rId6" Type="http://schemas.openxmlformats.org/officeDocument/2006/relationships/hyperlink" Target="https://fenix.tecnico.ulisboa.pt/disciplinas/PEstatisticad3/2021-2022/2-semestre" TargetMode="External"/><Relationship Id="rId15" Type="http://schemas.openxmlformats.org/officeDocument/2006/relationships/hyperlink" Target="https://fenix.tecnico.ulisboa.pt/disciplinas/CDI3/2021-2022/2-semestre" TargetMode="External"/><Relationship Id="rId23" Type="http://schemas.openxmlformats.org/officeDocument/2006/relationships/hyperlink" Target="https://fenix.tecnico.ulisboa.pt/disciplinas/TCom/2021-2022/2-semestre" TargetMode="External"/><Relationship Id="rId28" Type="http://schemas.openxmlformats.org/officeDocument/2006/relationships/hyperlink" Target="https://fenix.tecnico.ulisboa.pt/disciplinas/PEstatisticad3/2021-2022/2-semestre" TargetMode="External"/><Relationship Id="rId36" Type="http://schemas.openxmlformats.org/officeDocument/2006/relationships/hyperlink" Target="https://fenix.tecnico.ulisboa.pt/disciplinas/IPM2/2021-2022/2-semestre" TargetMode="External"/><Relationship Id="rId49" Type="http://schemas.openxmlformats.org/officeDocument/2006/relationships/hyperlink" Target="https://fenix.tecnico.ulisboa.pt/disciplinas/CDI3/2021-2022/2-semestre" TargetMode="External"/><Relationship Id="rId57" Type="http://schemas.openxmlformats.org/officeDocument/2006/relationships/hyperlink" Target="https://fenix.tecnico.ulisboa.pt/disciplinas/IArt3/2021-2022/2-semestre" TargetMode="External"/><Relationship Id="rId10" Type="http://schemas.openxmlformats.org/officeDocument/2006/relationships/hyperlink" Target="https://fenix.tecnico.ulisboa.pt/disciplinas/IArt3/2021-2022/2-semestre" TargetMode="External"/><Relationship Id="rId31" Type="http://schemas.openxmlformats.org/officeDocument/2006/relationships/hyperlink" Target="https://fenix.tecnico.ulisboa.pt/disciplinas/Fis-I/2021-2022/2-semestre" TargetMode="External"/><Relationship Id="rId44" Type="http://schemas.openxmlformats.org/officeDocument/2006/relationships/hyperlink" Target="https://fenix.tecnico.ulisboa.pt/disciplinas/Fis-I/2021-2022/2-semestre" TargetMode="External"/><Relationship Id="rId52" Type="http://schemas.openxmlformats.org/officeDocument/2006/relationships/hyperlink" Target="https://fenix.tecnico.ulisboa.pt/disciplinas/IArt3/2021-2022/2-semestre" TargetMode="External"/><Relationship Id="rId60" Type="http://schemas.openxmlformats.org/officeDocument/2006/relationships/hyperlink" Target="https://fenix.tecnico.ulisboa.pt/disciplinas/PEstatisticad3/2021-2022/2-semestre" TargetMode="External"/><Relationship Id="rId65" Type="http://schemas.openxmlformats.org/officeDocument/2006/relationships/hyperlink" Target="https://fenix.tecnico.ulisboa.pt/disciplinas/Fis-I/2021-2022/2-semestre" TargetMode="External"/><Relationship Id="rId73" Type="http://schemas.openxmlformats.org/officeDocument/2006/relationships/hyperlink" Target="https://fenix.tecnico.ulisboa.pt/disciplinas/IPM2/2021-2022/2-semestre" TargetMode="External"/><Relationship Id="rId78" Type="http://schemas.openxmlformats.org/officeDocument/2006/relationships/hyperlink" Target="https://fenix.tecnico.ulisboa.pt/disciplinas/Fis-I/2021-2022/2-semestre" TargetMode="External"/><Relationship Id="rId81" Type="http://schemas.openxmlformats.org/officeDocument/2006/relationships/hyperlink" Target="https://fenix.tecnico.ulisboa.pt/disciplinas/PEstatisticad3/2021-2022/2-semestre" TargetMode="External"/><Relationship Id="rId86" Type="http://schemas.openxmlformats.org/officeDocument/2006/relationships/hyperlink" Target="https://fenix.tecnico.ulisboa.pt/disciplinas/TCom/2021-2022/2-semestre" TargetMode="External"/><Relationship Id="rId94" Type="http://schemas.openxmlformats.org/officeDocument/2006/relationships/hyperlink" Target="https://fenix.tecnico.ulisboa.pt/disciplinas/Fis-I/2021-2022/2-semestre" TargetMode="External"/><Relationship Id="rId99" Type="http://schemas.openxmlformats.org/officeDocument/2006/relationships/drawing" Target="../drawings/drawing1.xml"/><Relationship Id="rId4" Type="http://schemas.openxmlformats.org/officeDocument/2006/relationships/hyperlink" Target="https://fenix.tecnico.ulisboa.pt/disciplinas/BD2/2021-2022/2-semestre" TargetMode="External"/><Relationship Id="rId9" Type="http://schemas.openxmlformats.org/officeDocument/2006/relationships/hyperlink" Target="https://fenix.tecnico.ulisboa.pt/disciplinas/IArt3/2021-2022/2-semestre" TargetMode="External"/><Relationship Id="rId13" Type="http://schemas.openxmlformats.org/officeDocument/2006/relationships/hyperlink" Target="https://fenix.tecnico.ulisboa.pt/disciplinas/PEstatisticad3/2021-2022/2-semestre" TargetMode="External"/><Relationship Id="rId18" Type="http://schemas.openxmlformats.org/officeDocument/2006/relationships/hyperlink" Target="https://fenix.tecnico.ulisboa.pt/disciplinas/Fis-I/2021-2022/2-semestre" TargetMode="External"/><Relationship Id="rId39" Type="http://schemas.openxmlformats.org/officeDocument/2006/relationships/hyperlink" Target="https://fenix.tecnico.ulisboa.pt/disciplinas/TCom/2021-2022/2-semestre" TargetMode="External"/><Relationship Id="rId34" Type="http://schemas.openxmlformats.org/officeDocument/2006/relationships/hyperlink" Target="https://fenix.tecnico.ulisboa.pt/disciplinas/PEstatisticad3/2021-2022/2-semestre" TargetMode="External"/><Relationship Id="rId50" Type="http://schemas.openxmlformats.org/officeDocument/2006/relationships/hyperlink" Target="https://fenix.tecnico.ulisboa.pt/disciplinas/IArt3/2021-2022/2-semestre" TargetMode="External"/><Relationship Id="rId55" Type="http://schemas.openxmlformats.org/officeDocument/2006/relationships/hyperlink" Target="https://fenix.tecnico.ulisboa.pt/disciplinas/BD2/2021-2022/2-semestre" TargetMode="External"/><Relationship Id="rId76" Type="http://schemas.openxmlformats.org/officeDocument/2006/relationships/hyperlink" Target="https://fenix.tecnico.ulisboa.pt/disciplinas/PEstatisticad3/2021-2022/2-semestre" TargetMode="External"/><Relationship Id="rId97" Type="http://schemas.openxmlformats.org/officeDocument/2006/relationships/hyperlink" Target="https://fenix.tecnico.ulisboa.pt/disciplinas/TCom/2021-2022/2-semestre" TargetMode="External"/><Relationship Id="rId7" Type="http://schemas.openxmlformats.org/officeDocument/2006/relationships/hyperlink" Target="https://fenix.tecnico.ulisboa.pt/disciplinas/BD2/2021-2022/2-semestre" TargetMode="External"/><Relationship Id="rId71" Type="http://schemas.openxmlformats.org/officeDocument/2006/relationships/hyperlink" Target="https://fenix.tecnico.ulisboa.pt/disciplinas/IPM2/2021-2022/2-semestre" TargetMode="External"/><Relationship Id="rId92" Type="http://schemas.openxmlformats.org/officeDocument/2006/relationships/hyperlink" Target="https://fenix.tecnico.ulisboa.pt/disciplinas/Fis-I/2021-2022/2-semestre" TargetMode="External"/><Relationship Id="rId2" Type="http://schemas.openxmlformats.org/officeDocument/2006/relationships/hyperlink" Target="https://fenix.tecnico.ulisboa.pt/disciplinas/CDI3/2021-2022/2-semestre" TargetMode="External"/><Relationship Id="rId29" Type="http://schemas.openxmlformats.org/officeDocument/2006/relationships/hyperlink" Target="https://fenix.tecnico.ulisboa.pt/disciplinas/PEstatisticad3/2021-2022/2-semestre" TargetMode="External"/><Relationship Id="rId24" Type="http://schemas.openxmlformats.org/officeDocument/2006/relationships/hyperlink" Target="https://fenix.tecnico.ulisboa.pt/disciplinas/IPM2/2021-2022/2-semestre" TargetMode="External"/><Relationship Id="rId40" Type="http://schemas.openxmlformats.org/officeDocument/2006/relationships/hyperlink" Target="https://fenix.tecnico.ulisboa.pt/disciplinas/TCom/2021-2022/2-semestre" TargetMode="External"/><Relationship Id="rId45" Type="http://schemas.openxmlformats.org/officeDocument/2006/relationships/hyperlink" Target="https://fenix.tecnico.ulisboa.pt/disciplinas/Fis-I/2021-2022/2-semestre" TargetMode="External"/><Relationship Id="rId66" Type="http://schemas.openxmlformats.org/officeDocument/2006/relationships/hyperlink" Target="https://fenix.tecnico.ulisboa.pt/disciplinas/Fis-I/2021-2022/2-semestre" TargetMode="External"/><Relationship Id="rId87" Type="http://schemas.openxmlformats.org/officeDocument/2006/relationships/hyperlink" Target="https://fenix.tecnico.ulisboa.pt/disciplinas/IPM2/2021-2022/2-semestre" TargetMode="External"/><Relationship Id="rId61" Type="http://schemas.openxmlformats.org/officeDocument/2006/relationships/hyperlink" Target="https://fenix.tecnico.ulisboa.pt/disciplinas/BD2/2021-2022/2-semestre" TargetMode="External"/><Relationship Id="rId82" Type="http://schemas.openxmlformats.org/officeDocument/2006/relationships/hyperlink" Target="https://fenix.tecnico.ulisboa.pt/disciplinas/PEstatisticad3/2021-2022/2-semestre" TargetMode="External"/><Relationship Id="rId19" Type="http://schemas.openxmlformats.org/officeDocument/2006/relationships/hyperlink" Target="https://fenix.tecnico.ulisboa.pt/disciplinas/Fis-I/2021-2022/2-semestre" TargetMode="External"/><Relationship Id="rId14" Type="http://schemas.openxmlformats.org/officeDocument/2006/relationships/hyperlink" Target="https://fenix.tecnico.ulisboa.pt/disciplinas/BD2/2021-2022/2-semestre" TargetMode="External"/><Relationship Id="rId30" Type="http://schemas.openxmlformats.org/officeDocument/2006/relationships/hyperlink" Target="https://fenix.tecnico.ulisboa.pt/disciplinas/PEstatisticad3/2021-2022/2-semestre" TargetMode="External"/><Relationship Id="rId35" Type="http://schemas.openxmlformats.org/officeDocument/2006/relationships/hyperlink" Target="https://fenix.tecnico.ulisboa.pt/disciplinas/PEstatisticad3/2021-2022/2-semestre" TargetMode="External"/><Relationship Id="rId56" Type="http://schemas.openxmlformats.org/officeDocument/2006/relationships/hyperlink" Target="https://fenix.tecnico.ulisboa.pt/disciplinas/IArt3/2021-2022/2-semestre" TargetMode="External"/><Relationship Id="rId77" Type="http://schemas.openxmlformats.org/officeDocument/2006/relationships/hyperlink" Target="https://fenix.tecnico.ulisboa.pt/disciplinas/PEstatisticad3/2021-2022/2-semestre" TargetMode="External"/><Relationship Id="rId100" Type="http://schemas.openxmlformats.org/officeDocument/2006/relationships/table" Target="../tables/table1.xml"/><Relationship Id="rId8" Type="http://schemas.openxmlformats.org/officeDocument/2006/relationships/hyperlink" Target="https://fenix.tecnico.ulisboa.pt/disciplinas/BD2/2021-2022/2-semestre" TargetMode="External"/><Relationship Id="rId51" Type="http://schemas.openxmlformats.org/officeDocument/2006/relationships/hyperlink" Target="https://fenix.tecnico.ulisboa.pt/disciplinas/BD2/2021-2022/2-semestre" TargetMode="External"/><Relationship Id="rId72" Type="http://schemas.openxmlformats.org/officeDocument/2006/relationships/hyperlink" Target="https://fenix.tecnico.ulisboa.pt/disciplinas/TCom/2021-2022/2-semestre" TargetMode="External"/><Relationship Id="rId93" Type="http://schemas.openxmlformats.org/officeDocument/2006/relationships/hyperlink" Target="https://fenix.tecnico.ulisboa.pt/disciplinas/Fis-I/2021-2022/2-semestre" TargetMode="External"/><Relationship Id="rId98" Type="http://schemas.openxmlformats.org/officeDocument/2006/relationships/hyperlink" Target="https://fenix.tecnico.ulisboa.pt/disciplinas/PEstatisticad3/2021-2022/2-semest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8"/>
  <sheetViews>
    <sheetView tabSelected="1" workbookViewId="0">
      <pane ySplit="1" topLeftCell="R2" activePane="bottomLeft" state="frozen"/>
      <selection pane="bottomLeft" activeCell="S60" sqref="S60"/>
    </sheetView>
  </sheetViews>
  <sheetFormatPr defaultRowHeight="15"/>
  <cols>
    <col min="1" max="1" width="12.140625" bestFit="1" customWidth="1"/>
    <col min="2" max="6" width="28.5703125" customWidth="1"/>
    <col min="8" max="8" width="12.140625" bestFit="1" customWidth="1"/>
    <col min="9" max="13" width="28.5703125" customWidth="1"/>
    <col min="16" max="16" width="8.28515625" bestFit="1" customWidth="1"/>
    <col min="17" max="17" width="8.5703125" bestFit="1" customWidth="1"/>
    <col min="18" max="18" width="14.5703125" bestFit="1" customWidth="1"/>
    <col min="20" max="20" width="9.28515625" bestFit="1" customWidth="1"/>
    <col min="21" max="21" width="17.140625" bestFit="1" customWidth="1"/>
  </cols>
  <sheetData>
    <row r="1" spans="1:29">
      <c r="A1" s="157" t="s">
        <v>0</v>
      </c>
      <c r="B1" s="158" t="s">
        <v>1</v>
      </c>
      <c r="C1" s="159" t="s">
        <v>2</v>
      </c>
      <c r="D1" s="159" t="s">
        <v>3</v>
      </c>
      <c r="E1" s="166" t="s">
        <v>4</v>
      </c>
      <c r="F1" s="160" t="s">
        <v>5</v>
      </c>
      <c r="H1" s="92" t="s">
        <v>0</v>
      </c>
      <c r="I1" s="78" t="s">
        <v>1</v>
      </c>
      <c r="J1" s="10" t="s">
        <v>2</v>
      </c>
      <c r="K1" s="10" t="s">
        <v>3</v>
      </c>
      <c r="L1" s="9" t="s">
        <v>4</v>
      </c>
      <c r="M1" s="11" t="s">
        <v>5</v>
      </c>
    </row>
    <row r="2" spans="1:29" ht="15.75" customHeight="1">
      <c r="A2" s="189">
        <v>0.33333333333333331</v>
      </c>
      <c r="B2" s="79" t="s">
        <v>6</v>
      </c>
      <c r="C2" s="42" t="s">
        <v>7</v>
      </c>
      <c r="D2" s="145" t="s">
        <v>7</v>
      </c>
      <c r="E2" s="161" t="s">
        <v>6</v>
      </c>
      <c r="F2" s="164" t="s">
        <v>8</v>
      </c>
      <c r="H2" s="189">
        <v>0.33333333333333331</v>
      </c>
      <c r="I2" s="79" t="s">
        <v>6</v>
      </c>
      <c r="J2" s="42" t="s">
        <v>7</v>
      </c>
      <c r="K2" s="42" t="s">
        <v>7</v>
      </c>
      <c r="L2" s="12" t="s">
        <v>6</v>
      </c>
      <c r="M2" s="14" t="s">
        <v>8</v>
      </c>
    </row>
    <row r="3" spans="1:29" ht="15.75" customHeight="1">
      <c r="A3" s="190"/>
      <c r="B3" s="80" t="s">
        <v>9</v>
      </c>
      <c r="C3" s="150"/>
      <c r="D3" s="155">
        <v>0.375</v>
      </c>
      <c r="E3" s="162" t="s">
        <v>10</v>
      </c>
      <c r="F3" s="165" t="s">
        <v>11</v>
      </c>
      <c r="H3" s="190"/>
      <c r="I3" s="80" t="s">
        <v>9</v>
      </c>
      <c r="J3" s="46" t="s">
        <v>7</v>
      </c>
      <c r="K3" s="46" t="s">
        <v>7</v>
      </c>
      <c r="L3" s="15" t="s">
        <v>10</v>
      </c>
      <c r="M3" s="16" t="s">
        <v>11</v>
      </c>
      <c r="Q3" t="s">
        <v>12</v>
      </c>
      <c r="R3" t="s">
        <v>13</v>
      </c>
      <c r="U3" s="125" t="s">
        <v>14</v>
      </c>
      <c r="V3" s="130" t="s">
        <v>15</v>
      </c>
      <c r="W3" s="131" t="s">
        <v>16</v>
      </c>
      <c r="X3" s="132" t="s">
        <v>17</v>
      </c>
      <c r="Y3" s="133" t="s">
        <v>18</v>
      </c>
      <c r="Z3" s="134" t="s">
        <v>19</v>
      </c>
      <c r="AA3" s="135" t="s">
        <v>20</v>
      </c>
      <c r="AB3" s="125" t="s">
        <v>7</v>
      </c>
      <c r="AC3" s="125" t="s">
        <v>21</v>
      </c>
    </row>
    <row r="4" spans="1:29" ht="16.5" customHeight="1">
      <c r="A4" s="191">
        <v>0.375</v>
      </c>
      <c r="B4" s="80" t="s">
        <v>7</v>
      </c>
      <c r="C4" s="70" t="s">
        <v>7</v>
      </c>
      <c r="D4" s="145" t="s">
        <v>7</v>
      </c>
      <c r="E4" s="162" t="s">
        <v>7</v>
      </c>
      <c r="F4" s="165" t="s">
        <v>7</v>
      </c>
      <c r="H4" s="191">
        <v>0.375</v>
      </c>
      <c r="I4" s="80" t="s">
        <v>7</v>
      </c>
      <c r="J4" s="70" t="s">
        <v>7</v>
      </c>
      <c r="K4" s="42" t="s">
        <v>7</v>
      </c>
      <c r="L4" s="15" t="s">
        <v>7</v>
      </c>
      <c r="M4" s="16" t="s">
        <v>7</v>
      </c>
      <c r="Q4" t="s">
        <v>22</v>
      </c>
      <c r="R4">
        <v>50</v>
      </c>
      <c r="U4" s="125" t="s">
        <v>7</v>
      </c>
      <c r="V4" s="125" t="s">
        <v>23</v>
      </c>
      <c r="W4" s="125" t="s">
        <v>24</v>
      </c>
      <c r="X4" s="125" t="s">
        <v>25</v>
      </c>
      <c r="Y4" s="125" t="s">
        <v>26</v>
      </c>
      <c r="Z4" s="125" t="s">
        <v>27</v>
      </c>
      <c r="AA4" s="125" t="s">
        <v>28</v>
      </c>
      <c r="AB4" s="125" t="s">
        <v>7</v>
      </c>
      <c r="AC4" s="125" t="s">
        <v>7</v>
      </c>
    </row>
    <row r="5" spans="1:29" ht="15.75" customHeight="1">
      <c r="A5" s="192"/>
      <c r="B5" s="81" t="s">
        <v>7</v>
      </c>
      <c r="C5" s="120" t="s">
        <v>29</v>
      </c>
      <c r="D5" s="147" t="s">
        <v>30</v>
      </c>
      <c r="E5" s="163" t="s">
        <v>7</v>
      </c>
      <c r="F5" s="165" t="s">
        <v>7</v>
      </c>
      <c r="H5" s="192"/>
      <c r="I5" s="81" t="s">
        <v>7</v>
      </c>
      <c r="J5" s="120" t="s">
        <v>29</v>
      </c>
      <c r="K5" s="119" t="s">
        <v>30</v>
      </c>
      <c r="L5" s="121" t="s">
        <v>7</v>
      </c>
      <c r="M5" s="16" t="s">
        <v>7</v>
      </c>
      <c r="Q5" t="s">
        <v>31</v>
      </c>
      <c r="R5">
        <v>75</v>
      </c>
    </row>
    <row r="6" spans="1:29" ht="15.75" customHeight="1">
      <c r="A6" s="193">
        <v>0.41666666666666669</v>
      </c>
      <c r="B6" s="42" t="s">
        <v>7</v>
      </c>
      <c r="C6" s="18" t="s">
        <v>32</v>
      </c>
      <c r="D6" s="44"/>
      <c r="E6" s="167" t="s">
        <v>7</v>
      </c>
      <c r="F6" s="149" t="s">
        <v>33</v>
      </c>
      <c r="H6" s="193">
        <v>0.41666666666666669</v>
      </c>
      <c r="I6" s="42" t="s">
        <v>7</v>
      </c>
      <c r="J6" s="18" t="s">
        <v>32</v>
      </c>
      <c r="K6" s="44"/>
      <c r="L6" s="123" t="s">
        <v>7</v>
      </c>
      <c r="M6" s="122" t="s">
        <v>33</v>
      </c>
      <c r="Q6" t="s">
        <v>34</v>
      </c>
      <c r="R6">
        <v>70</v>
      </c>
    </row>
    <row r="7" spans="1:29" ht="15.75" customHeight="1">
      <c r="A7" s="192"/>
      <c r="B7" s="46" t="s">
        <v>7</v>
      </c>
      <c r="C7" s="20" t="s">
        <v>7</v>
      </c>
      <c r="D7" s="48"/>
      <c r="E7" s="142" t="s">
        <v>29</v>
      </c>
      <c r="F7" s="113"/>
      <c r="H7" s="192"/>
      <c r="I7" s="46" t="s">
        <v>7</v>
      </c>
      <c r="J7" s="20" t="s">
        <v>7</v>
      </c>
      <c r="K7" s="48"/>
      <c r="L7" s="72" t="s">
        <v>29</v>
      </c>
      <c r="M7" s="48"/>
      <c r="Q7" t="s">
        <v>35</v>
      </c>
      <c r="R7">
        <v>55</v>
      </c>
      <c r="U7" s="129" t="s">
        <v>14</v>
      </c>
      <c r="V7" s="129" t="s">
        <v>23</v>
      </c>
      <c r="W7" s="125" t="s">
        <v>15</v>
      </c>
      <c r="X7" s="125" t="s">
        <v>7</v>
      </c>
      <c r="Y7" s="125" t="s">
        <v>7</v>
      </c>
      <c r="Z7" s="125" t="s">
        <v>7</v>
      </c>
      <c r="AA7" s="125" t="s">
        <v>7</v>
      </c>
      <c r="AB7" s="125" t="s">
        <v>7</v>
      </c>
      <c r="AC7" s="125" t="s">
        <v>21</v>
      </c>
    </row>
    <row r="8" spans="1:29" ht="15.75" customHeight="1">
      <c r="A8" s="193">
        <v>0.45833333333333331</v>
      </c>
      <c r="B8" s="82" t="s">
        <v>8</v>
      </c>
      <c r="C8" s="42" t="s">
        <v>7</v>
      </c>
      <c r="D8" s="44"/>
      <c r="E8" s="143" t="s">
        <v>11</v>
      </c>
      <c r="F8" s="114"/>
      <c r="H8" s="193">
        <v>0.45833333333333331</v>
      </c>
      <c r="I8" s="82" t="s">
        <v>8</v>
      </c>
      <c r="J8" s="42" t="s">
        <v>7</v>
      </c>
      <c r="K8" s="44"/>
      <c r="L8" s="73" t="s">
        <v>11</v>
      </c>
      <c r="M8" s="44"/>
      <c r="Q8" t="s">
        <v>36</v>
      </c>
      <c r="R8">
        <v>40</v>
      </c>
      <c r="U8" s="124" t="s">
        <v>7</v>
      </c>
      <c r="V8" s="124" t="s">
        <v>7</v>
      </c>
      <c r="W8" s="124" t="s">
        <v>24</v>
      </c>
      <c r="X8" s="125" t="s">
        <v>16</v>
      </c>
      <c r="Y8" s="125" t="s">
        <v>7</v>
      </c>
      <c r="Z8" s="125" t="s">
        <v>7</v>
      </c>
      <c r="AA8" s="125" t="s">
        <v>7</v>
      </c>
      <c r="AB8" s="125" t="s">
        <v>7</v>
      </c>
      <c r="AC8" s="125" t="s">
        <v>7</v>
      </c>
    </row>
    <row r="9" spans="1:29" ht="15.75" customHeight="1">
      <c r="A9" s="192"/>
      <c r="B9" s="83" t="s">
        <v>32</v>
      </c>
      <c r="C9" s="150"/>
      <c r="D9" s="154">
        <v>0.5</v>
      </c>
      <c r="E9" s="144" t="s">
        <v>7</v>
      </c>
      <c r="F9" s="151">
        <v>0.5</v>
      </c>
      <c r="H9" s="192"/>
      <c r="I9" s="83" t="s">
        <v>32</v>
      </c>
      <c r="J9" s="46" t="s">
        <v>7</v>
      </c>
      <c r="K9" s="48"/>
      <c r="L9" s="74" t="s">
        <v>7</v>
      </c>
      <c r="M9" s="48"/>
      <c r="Q9" t="s">
        <v>37</v>
      </c>
      <c r="R9">
        <v>80</v>
      </c>
      <c r="U9" s="126" t="s">
        <v>7</v>
      </c>
      <c r="V9" s="126" t="s">
        <v>7</v>
      </c>
      <c r="W9" s="126" t="s">
        <v>7</v>
      </c>
      <c r="X9" s="126" t="s">
        <v>25</v>
      </c>
      <c r="Y9" s="125" t="s">
        <v>17</v>
      </c>
      <c r="Z9" s="125" t="s">
        <v>7</v>
      </c>
      <c r="AA9" s="125" t="s">
        <v>7</v>
      </c>
      <c r="AB9" s="125" t="s">
        <v>7</v>
      </c>
      <c r="AC9" s="125" t="s">
        <v>7</v>
      </c>
    </row>
    <row r="10" spans="1:29" ht="15.75" customHeight="1">
      <c r="A10" s="193">
        <v>0.5</v>
      </c>
      <c r="B10" s="83" t="s">
        <v>7</v>
      </c>
      <c r="C10" s="70" t="s">
        <v>7</v>
      </c>
      <c r="D10" s="13" t="s">
        <v>7</v>
      </c>
      <c r="E10" s="145" t="s">
        <v>7</v>
      </c>
      <c r="F10" s="114"/>
      <c r="H10" s="193">
        <v>0.5</v>
      </c>
      <c r="I10" s="83" t="s">
        <v>7</v>
      </c>
      <c r="J10" s="70" t="s">
        <v>7</v>
      </c>
      <c r="K10" s="13" t="s">
        <v>7</v>
      </c>
      <c r="L10" s="42" t="s">
        <v>7</v>
      </c>
      <c r="M10" s="44"/>
      <c r="Q10" t="s">
        <v>38</v>
      </c>
      <c r="R10">
        <v>25</v>
      </c>
      <c r="U10" s="127" t="s">
        <v>7</v>
      </c>
      <c r="V10" s="127" t="s">
        <v>7</v>
      </c>
      <c r="W10" s="127" t="s">
        <v>7</v>
      </c>
      <c r="X10" s="127" t="s">
        <v>7</v>
      </c>
      <c r="Y10" s="127" t="s">
        <v>26</v>
      </c>
      <c r="Z10" s="125" t="s">
        <v>18</v>
      </c>
      <c r="AA10" s="125" t="s">
        <v>7</v>
      </c>
      <c r="AB10" s="125" t="s">
        <v>7</v>
      </c>
      <c r="AC10" s="125" t="s">
        <v>7</v>
      </c>
    </row>
    <row r="11" spans="1:29" ht="15.75" customHeight="1">
      <c r="A11" s="192"/>
      <c r="B11" s="84" t="s">
        <v>7</v>
      </c>
      <c r="C11" s="75" t="s">
        <v>39</v>
      </c>
      <c r="D11" s="21" t="s">
        <v>40</v>
      </c>
      <c r="E11" s="155">
        <v>0.54166666666666663</v>
      </c>
      <c r="F11" s="136" t="s">
        <v>41</v>
      </c>
      <c r="H11" s="192"/>
      <c r="I11" s="84" t="s">
        <v>7</v>
      </c>
      <c r="J11" s="75" t="s">
        <v>39</v>
      </c>
      <c r="K11" s="21" t="s">
        <v>40</v>
      </c>
      <c r="L11" s="46" t="s">
        <v>7</v>
      </c>
      <c r="M11" s="48"/>
      <c r="U11" s="128" t="s">
        <v>7</v>
      </c>
      <c r="V11" s="128" t="s">
        <v>7</v>
      </c>
      <c r="W11" s="128" t="s">
        <v>7</v>
      </c>
      <c r="X11" s="128" t="s">
        <v>7</v>
      </c>
      <c r="Y11" s="128" t="s">
        <v>7</v>
      </c>
      <c r="Z11" s="128" t="s">
        <v>27</v>
      </c>
      <c r="AA11" s="125" t="s">
        <v>19</v>
      </c>
      <c r="AB11" s="125" t="s">
        <v>7</v>
      </c>
      <c r="AC11" s="125" t="s">
        <v>7</v>
      </c>
    </row>
    <row r="12" spans="1:29" ht="15.75" customHeight="1">
      <c r="A12" s="193">
        <v>0.54166666666666663</v>
      </c>
      <c r="B12" s="85" t="s">
        <v>7</v>
      </c>
      <c r="C12" s="22" t="s">
        <v>32</v>
      </c>
      <c r="D12" s="22" t="s">
        <v>11</v>
      </c>
      <c r="E12" s="123" t="s">
        <v>7</v>
      </c>
      <c r="F12" s="137" t="s">
        <v>11</v>
      </c>
      <c r="H12" s="193">
        <v>0.54166666666666663</v>
      </c>
      <c r="I12" s="85" t="s">
        <v>7</v>
      </c>
      <c r="J12" s="22" t="s">
        <v>32</v>
      </c>
      <c r="K12" s="22" t="s">
        <v>11</v>
      </c>
      <c r="L12" s="77" t="s">
        <v>7</v>
      </c>
      <c r="M12" s="44"/>
      <c r="U12" s="129" t="s">
        <v>7</v>
      </c>
      <c r="V12" s="129" t="s">
        <v>7</v>
      </c>
      <c r="W12" s="129" t="s">
        <v>7</v>
      </c>
      <c r="X12" s="129" t="s">
        <v>7</v>
      </c>
      <c r="Y12" s="129" t="s">
        <v>7</v>
      </c>
      <c r="Z12" s="129" t="s">
        <v>7</v>
      </c>
      <c r="AA12" s="129" t="s">
        <v>28</v>
      </c>
      <c r="AB12" s="125" t="s">
        <v>20</v>
      </c>
      <c r="AC12" s="125" t="s">
        <v>7</v>
      </c>
    </row>
    <row r="13" spans="1:29" ht="15.75" customHeight="1">
      <c r="A13" s="192"/>
      <c r="B13" s="75" t="s">
        <v>42</v>
      </c>
      <c r="C13" s="22" t="s">
        <v>7</v>
      </c>
      <c r="D13" s="22" t="s">
        <v>7</v>
      </c>
      <c r="E13" s="116" t="s">
        <v>43</v>
      </c>
      <c r="F13" s="137" t="s">
        <v>7</v>
      </c>
      <c r="H13" s="192"/>
      <c r="I13" s="75" t="s">
        <v>42</v>
      </c>
      <c r="J13" s="22" t="s">
        <v>7</v>
      </c>
      <c r="K13" s="22" t="s">
        <v>7</v>
      </c>
      <c r="L13" s="23" t="s">
        <v>43</v>
      </c>
      <c r="M13" s="48" t="s">
        <v>7</v>
      </c>
    </row>
    <row r="14" spans="1:29" ht="15.75" customHeight="1">
      <c r="A14" s="193">
        <v>0.58333333333333337</v>
      </c>
      <c r="B14" s="86" t="s">
        <v>32</v>
      </c>
      <c r="C14" s="24" t="s">
        <v>7</v>
      </c>
      <c r="D14" s="24" t="s">
        <v>7</v>
      </c>
      <c r="E14" s="117" t="s">
        <v>11</v>
      </c>
      <c r="F14" s="138" t="s">
        <v>7</v>
      </c>
      <c r="H14" s="193">
        <v>0.58333333333333337</v>
      </c>
      <c r="I14" s="86" t="s">
        <v>32</v>
      </c>
      <c r="J14" s="24" t="s">
        <v>7</v>
      </c>
      <c r="K14" s="24" t="s">
        <v>7</v>
      </c>
      <c r="L14" s="25" t="s">
        <v>11</v>
      </c>
      <c r="M14" s="19" t="s">
        <v>7</v>
      </c>
    </row>
    <row r="15" spans="1:29" ht="15.75" customHeight="1">
      <c r="A15" s="192"/>
      <c r="B15" s="86" t="s">
        <v>7</v>
      </c>
      <c r="C15" s="150"/>
      <c r="D15" s="13" t="s">
        <v>7</v>
      </c>
      <c r="E15" s="117" t="s">
        <v>7</v>
      </c>
      <c r="F15" s="113" t="s">
        <v>7</v>
      </c>
      <c r="H15" s="192"/>
      <c r="I15" s="86" t="s">
        <v>7</v>
      </c>
      <c r="J15" s="46" t="s">
        <v>7</v>
      </c>
      <c r="K15" s="13" t="s">
        <v>7</v>
      </c>
      <c r="L15" s="25" t="s">
        <v>7</v>
      </c>
      <c r="M15" s="26" t="s">
        <v>41</v>
      </c>
    </row>
    <row r="16" spans="1:29" ht="15.75" customHeight="1">
      <c r="A16" s="193">
        <v>0.625</v>
      </c>
      <c r="B16" s="87" t="s">
        <v>7</v>
      </c>
      <c r="C16" s="156">
        <v>0.625</v>
      </c>
      <c r="D16" s="27" t="s">
        <v>44</v>
      </c>
      <c r="E16" s="147" t="s">
        <v>33</v>
      </c>
      <c r="F16" s="139" t="s">
        <v>44</v>
      </c>
      <c r="H16" s="193">
        <v>0.625</v>
      </c>
      <c r="I16" s="87" t="s">
        <v>7</v>
      </c>
      <c r="J16" s="42" t="s">
        <v>7</v>
      </c>
      <c r="K16" s="27" t="s">
        <v>44</v>
      </c>
      <c r="L16" s="122" t="s">
        <v>33</v>
      </c>
      <c r="M16" s="28" t="s">
        <v>11</v>
      </c>
    </row>
    <row r="17" spans="1:21" ht="15.75" customHeight="1">
      <c r="A17" s="192"/>
      <c r="B17" s="88" t="s">
        <v>45</v>
      </c>
      <c r="C17" s="150"/>
      <c r="D17" s="29" t="s">
        <v>46</v>
      </c>
      <c r="E17" s="117" t="s">
        <v>7</v>
      </c>
      <c r="F17" s="140" t="s">
        <v>47</v>
      </c>
      <c r="H17" s="192"/>
      <c r="I17" s="88" t="s">
        <v>45</v>
      </c>
      <c r="J17" s="46"/>
      <c r="K17" s="29" t="s">
        <v>46</v>
      </c>
      <c r="L17" s="25" t="s">
        <v>7</v>
      </c>
      <c r="M17" s="28" t="s">
        <v>7</v>
      </c>
    </row>
    <row r="18" spans="1:21" ht="15.75" customHeight="1">
      <c r="A18" s="193">
        <v>0.66666666666666663</v>
      </c>
      <c r="B18" s="89" t="s">
        <v>32</v>
      </c>
      <c r="C18" s="42"/>
      <c r="D18" s="29" t="s">
        <v>7</v>
      </c>
      <c r="E18" s="146" t="s">
        <v>7</v>
      </c>
      <c r="F18" s="140" t="s">
        <v>7</v>
      </c>
      <c r="H18" s="193">
        <v>0.66666666666666663</v>
      </c>
      <c r="I18" s="89" t="s">
        <v>32</v>
      </c>
      <c r="J18" s="42"/>
      <c r="K18" s="29" t="s">
        <v>7</v>
      </c>
      <c r="L18" s="30" t="s">
        <v>7</v>
      </c>
      <c r="M18" s="31" t="s">
        <v>7</v>
      </c>
    </row>
    <row r="19" spans="1:21" ht="15.75" customHeight="1">
      <c r="A19" s="192"/>
      <c r="B19" s="89" t="s">
        <v>7</v>
      </c>
      <c r="C19" s="148" t="s">
        <v>33</v>
      </c>
      <c r="D19" s="32" t="s">
        <v>7</v>
      </c>
      <c r="E19" s="123" t="s">
        <v>7</v>
      </c>
      <c r="F19" s="141" t="s">
        <v>7</v>
      </c>
      <c r="H19" s="192"/>
      <c r="I19" s="89" t="s">
        <v>7</v>
      </c>
      <c r="J19" s="122" t="s">
        <v>33</v>
      </c>
      <c r="K19" s="32" t="s">
        <v>7</v>
      </c>
      <c r="L19" s="13" t="s">
        <v>7</v>
      </c>
      <c r="M19" s="19" t="s">
        <v>7</v>
      </c>
    </row>
    <row r="20" spans="1:21">
      <c r="A20" s="193">
        <v>0.70833333333333337</v>
      </c>
      <c r="B20" s="89" t="s">
        <v>7</v>
      </c>
      <c r="C20" s="42"/>
      <c r="D20" s="42"/>
      <c r="E20" s="116" t="s">
        <v>45</v>
      </c>
      <c r="F20" s="114"/>
      <c r="H20" s="193">
        <v>0.70833333333333337</v>
      </c>
      <c r="I20" s="89" t="s">
        <v>7</v>
      </c>
      <c r="J20" s="42"/>
      <c r="K20" s="42"/>
      <c r="L20" s="23" t="s">
        <v>45</v>
      </c>
      <c r="M20" s="33" t="s">
        <v>44</v>
      </c>
    </row>
    <row r="21" spans="1:21" ht="15.75" customHeight="1">
      <c r="A21" s="192"/>
      <c r="B21" s="89" t="s">
        <v>7</v>
      </c>
      <c r="C21" s="152"/>
      <c r="D21" s="152">
        <v>0.75</v>
      </c>
      <c r="E21" s="117" t="s">
        <v>11</v>
      </c>
      <c r="F21" s="153"/>
      <c r="H21" s="192"/>
      <c r="I21" s="89" t="s">
        <v>7</v>
      </c>
      <c r="J21" s="46" t="s">
        <v>7</v>
      </c>
      <c r="K21" s="46"/>
      <c r="L21" s="25" t="s">
        <v>11</v>
      </c>
      <c r="M21" s="34" t="s">
        <v>47</v>
      </c>
    </row>
    <row r="22" spans="1:21" ht="15.75" customHeight="1">
      <c r="A22" s="193">
        <v>0.75</v>
      </c>
      <c r="B22" s="90" t="s">
        <v>7</v>
      </c>
      <c r="C22" s="42" t="s">
        <v>7</v>
      </c>
      <c r="D22" s="42"/>
      <c r="E22" s="117" t="s">
        <v>7</v>
      </c>
      <c r="F22" s="114"/>
      <c r="H22" s="193">
        <v>0.75</v>
      </c>
      <c r="I22" s="90" t="s">
        <v>7</v>
      </c>
      <c r="J22" s="42" t="s">
        <v>7</v>
      </c>
      <c r="K22" s="42"/>
      <c r="L22" s="25" t="s">
        <v>7</v>
      </c>
      <c r="M22" s="34" t="s">
        <v>7</v>
      </c>
    </row>
    <row r="23" spans="1:21" ht="15.75" customHeight="1">
      <c r="A23" s="194"/>
      <c r="B23" s="106" t="s">
        <v>7</v>
      </c>
      <c r="C23" s="107" t="s">
        <v>7</v>
      </c>
      <c r="D23" s="107"/>
      <c r="E23" s="118" t="s">
        <v>7</v>
      </c>
      <c r="F23" s="115"/>
      <c r="H23" s="194"/>
      <c r="I23" s="91" t="s">
        <v>7</v>
      </c>
      <c r="J23" s="76" t="s">
        <v>7</v>
      </c>
      <c r="K23" s="76"/>
      <c r="L23" s="35" t="s">
        <v>7</v>
      </c>
      <c r="M23" s="36" t="s">
        <v>7</v>
      </c>
    </row>
    <row r="27" spans="1:21" ht="18.75">
      <c r="P27" s="171" t="s">
        <v>48</v>
      </c>
      <c r="Q27" s="171" t="s">
        <v>49</v>
      </c>
      <c r="R27" s="172" t="s">
        <v>50</v>
      </c>
      <c r="S27" s="173" t="s">
        <v>51</v>
      </c>
      <c r="T27" s="174" t="s">
        <v>52</v>
      </c>
      <c r="U27" s="175" t="s">
        <v>53</v>
      </c>
    </row>
    <row r="28" spans="1:21">
      <c r="P28" s="176">
        <v>1</v>
      </c>
      <c r="Q28" s="176">
        <v>1</v>
      </c>
      <c r="R28" s="177" t="s">
        <v>54</v>
      </c>
      <c r="S28" s="178">
        <v>6</v>
      </c>
      <c r="T28" s="179">
        <v>10</v>
      </c>
      <c r="U28" s="180">
        <f>PRODUCT(S28:T28)</f>
        <v>60</v>
      </c>
    </row>
    <row r="29" spans="1:21">
      <c r="A29" s="108" t="s">
        <v>0</v>
      </c>
      <c r="B29" s="78" t="s">
        <v>1</v>
      </c>
      <c r="C29" s="109" t="s">
        <v>2</v>
      </c>
      <c r="D29" s="109" t="s">
        <v>3</v>
      </c>
      <c r="E29" s="110" t="s">
        <v>4</v>
      </c>
      <c r="F29" s="111" t="s">
        <v>5</v>
      </c>
      <c r="H29" s="108" t="s">
        <v>0</v>
      </c>
      <c r="I29" s="78" t="s">
        <v>1</v>
      </c>
      <c r="J29" s="109" t="s">
        <v>2</v>
      </c>
      <c r="K29" s="109" t="s">
        <v>3</v>
      </c>
      <c r="L29" s="110" t="s">
        <v>4</v>
      </c>
      <c r="M29" s="111" t="s">
        <v>5</v>
      </c>
      <c r="P29" s="176">
        <v>1</v>
      </c>
      <c r="Q29" s="176">
        <v>1</v>
      </c>
      <c r="R29" s="177" t="s">
        <v>55</v>
      </c>
      <c r="S29" s="178">
        <v>6</v>
      </c>
      <c r="T29" s="179">
        <v>10</v>
      </c>
      <c r="U29" s="180">
        <f>PRODUCT(S29:T29)</f>
        <v>60</v>
      </c>
    </row>
    <row r="30" spans="1:21">
      <c r="A30" s="195">
        <v>0.33333333333333331</v>
      </c>
      <c r="B30" s="93" t="s">
        <v>6</v>
      </c>
      <c r="C30" s="94" t="s">
        <v>7</v>
      </c>
      <c r="D30" s="94" t="s">
        <v>7</v>
      </c>
      <c r="E30" s="95" t="s">
        <v>6</v>
      </c>
      <c r="F30" s="96" t="s">
        <v>8</v>
      </c>
      <c r="H30" s="195">
        <v>0.33333333333333331</v>
      </c>
      <c r="I30" s="93" t="s">
        <v>6</v>
      </c>
      <c r="J30" s="94" t="s">
        <v>7</v>
      </c>
      <c r="K30" s="94" t="s">
        <v>7</v>
      </c>
      <c r="L30" s="95" t="s">
        <v>6</v>
      </c>
      <c r="M30" s="96" t="s">
        <v>8</v>
      </c>
      <c r="P30" s="176">
        <v>1</v>
      </c>
      <c r="Q30" s="176">
        <v>1</v>
      </c>
      <c r="R30" s="177" t="s">
        <v>56</v>
      </c>
      <c r="S30" s="178">
        <v>7.5</v>
      </c>
      <c r="T30" s="179">
        <v>14</v>
      </c>
      <c r="U30" s="180">
        <f>PRODUCT(S30:T30)</f>
        <v>105</v>
      </c>
    </row>
    <row r="31" spans="1:21">
      <c r="A31" s="196"/>
      <c r="B31" s="80" t="s">
        <v>9</v>
      </c>
      <c r="C31" s="46" t="s">
        <v>7</v>
      </c>
      <c r="D31" s="46" t="s">
        <v>7</v>
      </c>
      <c r="E31" s="15" t="s">
        <v>10</v>
      </c>
      <c r="F31" s="97" t="s">
        <v>11</v>
      </c>
      <c r="H31" s="196"/>
      <c r="I31" s="80" t="s">
        <v>9</v>
      </c>
      <c r="J31" s="46" t="s">
        <v>7</v>
      </c>
      <c r="K31" s="46" t="s">
        <v>7</v>
      </c>
      <c r="L31" s="15" t="s">
        <v>10</v>
      </c>
      <c r="M31" s="97" t="s">
        <v>11</v>
      </c>
      <c r="P31" s="176">
        <v>1</v>
      </c>
      <c r="Q31" s="176">
        <v>1</v>
      </c>
      <c r="R31" s="177" t="s">
        <v>57</v>
      </c>
      <c r="S31" s="178">
        <v>7.5</v>
      </c>
      <c r="T31" s="179">
        <v>12</v>
      </c>
      <c r="U31" s="180">
        <f>PRODUCT(S31:T31)</f>
        <v>90</v>
      </c>
    </row>
    <row r="32" spans="1:21">
      <c r="A32" s="195">
        <v>0.375</v>
      </c>
      <c r="B32" s="80" t="s">
        <v>7</v>
      </c>
      <c r="C32" s="70" t="s">
        <v>7</v>
      </c>
      <c r="D32" s="42" t="s">
        <v>7</v>
      </c>
      <c r="E32" s="15" t="s">
        <v>7</v>
      </c>
      <c r="F32" s="97" t="s">
        <v>7</v>
      </c>
      <c r="H32" s="195">
        <v>0.375</v>
      </c>
      <c r="I32" s="80" t="s">
        <v>7</v>
      </c>
      <c r="J32" s="70" t="s">
        <v>7</v>
      </c>
      <c r="K32" s="42" t="s">
        <v>7</v>
      </c>
      <c r="L32" s="15" t="s">
        <v>7</v>
      </c>
      <c r="M32" s="97" t="s">
        <v>7</v>
      </c>
      <c r="P32" s="176">
        <v>1</v>
      </c>
      <c r="Q32" s="176">
        <v>1</v>
      </c>
      <c r="R32" s="177" t="s">
        <v>58</v>
      </c>
      <c r="S32" s="178">
        <v>3</v>
      </c>
      <c r="T32" s="179">
        <v>18</v>
      </c>
      <c r="U32" s="180">
        <f>PRODUCT(S32:T32)</f>
        <v>54</v>
      </c>
    </row>
    <row r="33" spans="1:21">
      <c r="A33" s="197"/>
      <c r="B33" s="81" t="s">
        <v>7</v>
      </c>
      <c r="C33" s="71" t="s">
        <v>29</v>
      </c>
      <c r="D33" s="27" t="s">
        <v>30</v>
      </c>
      <c r="E33" s="17" t="s">
        <v>7</v>
      </c>
      <c r="F33" s="98" t="s">
        <v>7</v>
      </c>
      <c r="H33" s="197"/>
      <c r="I33" s="81" t="s">
        <v>7</v>
      </c>
      <c r="J33" s="71" t="s">
        <v>29</v>
      </c>
      <c r="K33" s="27" t="s">
        <v>30</v>
      </c>
      <c r="L33" s="17" t="s">
        <v>7</v>
      </c>
      <c r="M33" s="98" t="s">
        <v>7</v>
      </c>
      <c r="P33" s="176">
        <v>1</v>
      </c>
      <c r="Q33" s="176">
        <v>2</v>
      </c>
      <c r="R33" s="177" t="s">
        <v>59</v>
      </c>
      <c r="S33" s="178">
        <v>7.5</v>
      </c>
      <c r="T33" s="179">
        <v>11</v>
      </c>
      <c r="U33" s="180">
        <f>PRODUCT(S33:T33)</f>
        <v>82.5</v>
      </c>
    </row>
    <row r="34" spans="1:21">
      <c r="A34" s="198">
        <v>0.41666666666666669</v>
      </c>
      <c r="B34" s="42" t="s">
        <v>7</v>
      </c>
      <c r="C34" s="18" t="s">
        <v>32</v>
      </c>
      <c r="D34" s="29"/>
      <c r="E34" s="77" t="s">
        <v>7</v>
      </c>
      <c r="F34" s="99"/>
      <c r="H34" s="198">
        <v>0.41666666666666669</v>
      </c>
      <c r="I34" s="42" t="s">
        <v>7</v>
      </c>
      <c r="J34" s="18" t="s">
        <v>32</v>
      </c>
      <c r="K34" s="29"/>
      <c r="L34" s="77" t="s">
        <v>7</v>
      </c>
      <c r="M34" s="99"/>
      <c r="P34" s="176">
        <v>1</v>
      </c>
      <c r="Q34" s="176">
        <v>2</v>
      </c>
      <c r="R34" s="177" t="s">
        <v>60</v>
      </c>
      <c r="S34" s="178">
        <v>7.5</v>
      </c>
      <c r="T34" s="179">
        <v>15</v>
      </c>
      <c r="U34" s="180">
        <f>PRODUCT(S34:T34)</f>
        <v>112.5</v>
      </c>
    </row>
    <row r="35" spans="1:21">
      <c r="A35" s="197"/>
      <c r="B35" s="46" t="s">
        <v>7</v>
      </c>
      <c r="C35" s="20" t="s">
        <v>7</v>
      </c>
      <c r="D35" s="29" t="s">
        <v>7</v>
      </c>
      <c r="E35" s="72" t="s">
        <v>29</v>
      </c>
      <c r="F35" s="100"/>
      <c r="H35" s="197"/>
      <c r="I35" s="46" t="s">
        <v>7</v>
      </c>
      <c r="J35" s="20" t="s">
        <v>7</v>
      </c>
      <c r="K35" s="29" t="s">
        <v>7</v>
      </c>
      <c r="L35" s="72" t="s">
        <v>29</v>
      </c>
      <c r="M35" s="100"/>
      <c r="P35" s="176">
        <v>1</v>
      </c>
      <c r="Q35" s="176">
        <v>2</v>
      </c>
      <c r="R35" s="177" t="s">
        <v>61</v>
      </c>
      <c r="S35" s="178">
        <v>7.5</v>
      </c>
      <c r="T35" s="179">
        <v>10</v>
      </c>
      <c r="U35" s="180">
        <f>PRODUCT(S35:T35)</f>
        <v>75</v>
      </c>
    </row>
    <row r="36" spans="1:21">
      <c r="A36" s="198">
        <v>0.45833333333333331</v>
      </c>
      <c r="B36" s="82" t="s">
        <v>8</v>
      </c>
      <c r="C36" s="42" t="s">
        <v>7</v>
      </c>
      <c r="D36" s="32" t="s">
        <v>7</v>
      </c>
      <c r="E36" s="73" t="s">
        <v>11</v>
      </c>
      <c r="F36" s="99"/>
      <c r="H36" s="198">
        <v>0.45833333333333331</v>
      </c>
      <c r="I36" s="82" t="s">
        <v>8</v>
      </c>
      <c r="J36" s="42" t="s">
        <v>7</v>
      </c>
      <c r="K36" s="32" t="s">
        <v>7</v>
      </c>
      <c r="L36" s="73" t="s">
        <v>11</v>
      </c>
      <c r="M36" s="99"/>
      <c r="P36" s="176">
        <v>2</v>
      </c>
      <c r="Q36" s="176">
        <v>1</v>
      </c>
      <c r="R36" s="177" t="s">
        <v>62</v>
      </c>
      <c r="S36" s="178">
        <v>6</v>
      </c>
      <c r="T36" s="179">
        <v>13</v>
      </c>
      <c r="U36" s="180">
        <f>PRODUCT(S36:T36)</f>
        <v>78</v>
      </c>
    </row>
    <row r="37" spans="1:21">
      <c r="A37" s="198"/>
      <c r="B37" s="83" t="s">
        <v>32</v>
      </c>
      <c r="C37" s="46" t="s">
        <v>7</v>
      </c>
      <c r="D37" s="46" t="s">
        <v>7</v>
      </c>
      <c r="E37" s="74" t="s">
        <v>7</v>
      </c>
      <c r="F37" s="100"/>
      <c r="H37" s="198"/>
      <c r="I37" s="83" t="s">
        <v>32</v>
      </c>
      <c r="J37" s="46" t="s">
        <v>7</v>
      </c>
      <c r="K37" s="46" t="s">
        <v>7</v>
      </c>
      <c r="L37" s="74" t="s">
        <v>7</v>
      </c>
      <c r="M37" s="100"/>
      <c r="P37" s="176">
        <v>2</v>
      </c>
      <c r="Q37" s="176">
        <v>1</v>
      </c>
      <c r="R37" s="177" t="s">
        <v>63</v>
      </c>
      <c r="S37" s="178">
        <v>3</v>
      </c>
      <c r="T37" s="179">
        <v>13</v>
      </c>
      <c r="U37" s="180">
        <f>PRODUCT(S37:T37)</f>
        <v>39</v>
      </c>
    </row>
    <row r="38" spans="1:21">
      <c r="A38" s="195">
        <v>0.5</v>
      </c>
      <c r="B38" s="83" t="s">
        <v>7</v>
      </c>
      <c r="C38" s="70" t="s">
        <v>7</v>
      </c>
      <c r="D38" s="13" t="s">
        <v>7</v>
      </c>
      <c r="E38" s="42" t="s">
        <v>7</v>
      </c>
      <c r="F38" s="99"/>
      <c r="H38" s="195">
        <v>0.5</v>
      </c>
      <c r="I38" s="83" t="s">
        <v>7</v>
      </c>
      <c r="J38" s="70" t="s">
        <v>7</v>
      </c>
      <c r="K38" s="13" t="s">
        <v>7</v>
      </c>
      <c r="L38" s="42" t="s">
        <v>7</v>
      </c>
      <c r="M38" s="99"/>
      <c r="P38" s="176">
        <v>2</v>
      </c>
      <c r="Q38" s="176">
        <v>1</v>
      </c>
      <c r="R38" s="177" t="s">
        <v>64</v>
      </c>
      <c r="S38" s="178">
        <v>6</v>
      </c>
      <c r="T38" s="179">
        <v>12</v>
      </c>
      <c r="U38" s="180">
        <f>PRODUCT(S38:T38)</f>
        <v>72</v>
      </c>
    </row>
    <row r="39" spans="1:21">
      <c r="A39" s="198"/>
      <c r="B39" s="84" t="s">
        <v>7</v>
      </c>
      <c r="C39" s="75" t="s">
        <v>39</v>
      </c>
      <c r="D39" s="21" t="s">
        <v>40</v>
      </c>
      <c r="E39" s="46" t="s">
        <v>7</v>
      </c>
      <c r="F39" s="101" t="s">
        <v>41</v>
      </c>
      <c r="H39" s="198"/>
      <c r="I39" s="84" t="s">
        <v>7</v>
      </c>
      <c r="J39" s="75" t="s">
        <v>39</v>
      </c>
      <c r="K39" s="21" t="s">
        <v>40</v>
      </c>
      <c r="L39" s="46" t="s">
        <v>7</v>
      </c>
      <c r="M39" s="101" t="s">
        <v>41</v>
      </c>
      <c r="P39" s="176">
        <v>2</v>
      </c>
      <c r="Q39" s="176">
        <v>1</v>
      </c>
      <c r="R39" s="177" t="s">
        <v>65</v>
      </c>
      <c r="S39" s="178">
        <v>6</v>
      </c>
      <c r="T39" s="179">
        <v>17</v>
      </c>
      <c r="U39" s="180">
        <f>PRODUCT(S39:T39)</f>
        <v>102</v>
      </c>
    </row>
    <row r="40" spans="1:21">
      <c r="A40" s="195">
        <v>0.54166666666666663</v>
      </c>
      <c r="B40" s="85" t="s">
        <v>7</v>
      </c>
      <c r="C40" s="22" t="s">
        <v>32</v>
      </c>
      <c r="D40" s="22" t="s">
        <v>11</v>
      </c>
      <c r="E40" s="77" t="s">
        <v>7</v>
      </c>
      <c r="F40" s="102" t="s">
        <v>11</v>
      </c>
      <c r="H40" s="195">
        <v>0.54166666666666663</v>
      </c>
      <c r="I40" s="85" t="s">
        <v>7</v>
      </c>
      <c r="J40" s="22" t="s">
        <v>32</v>
      </c>
      <c r="K40" s="22" t="s">
        <v>11</v>
      </c>
      <c r="L40" s="77" t="s">
        <v>7</v>
      </c>
      <c r="M40" s="102" t="s">
        <v>11</v>
      </c>
      <c r="P40" s="176">
        <v>2</v>
      </c>
      <c r="Q40" s="176">
        <v>1</v>
      </c>
      <c r="R40" s="177" t="s">
        <v>66</v>
      </c>
      <c r="S40" s="178">
        <v>6</v>
      </c>
      <c r="T40" s="179">
        <v>16</v>
      </c>
      <c r="U40" s="180">
        <f>PRODUCT(S40:T40)</f>
        <v>96</v>
      </c>
    </row>
    <row r="41" spans="1:21">
      <c r="A41" s="198"/>
      <c r="B41" s="75" t="s">
        <v>42</v>
      </c>
      <c r="C41" s="22" t="s">
        <v>7</v>
      </c>
      <c r="D41" s="22" t="s">
        <v>7</v>
      </c>
      <c r="E41" s="23" t="s">
        <v>43</v>
      </c>
      <c r="F41" s="102" t="s">
        <v>7</v>
      </c>
      <c r="H41" s="198"/>
      <c r="I41" s="75" t="s">
        <v>42</v>
      </c>
      <c r="J41" s="22" t="s">
        <v>7</v>
      </c>
      <c r="K41" s="22" t="s">
        <v>7</v>
      </c>
      <c r="L41" s="23" t="s">
        <v>43</v>
      </c>
      <c r="M41" s="102" t="s">
        <v>7</v>
      </c>
      <c r="P41" s="176">
        <v>2</v>
      </c>
      <c r="Q41" s="176">
        <v>2</v>
      </c>
      <c r="R41" s="177" t="s">
        <v>67</v>
      </c>
      <c r="S41" s="181">
        <v>6</v>
      </c>
      <c r="T41" s="179">
        <v>12</v>
      </c>
      <c r="U41" s="180">
        <f>PRODUCT(S41:T41)</f>
        <v>72</v>
      </c>
    </row>
    <row r="42" spans="1:21">
      <c r="A42" s="195">
        <v>0.58333333333333337</v>
      </c>
      <c r="B42" s="86" t="s">
        <v>32</v>
      </c>
      <c r="C42" s="24" t="s">
        <v>7</v>
      </c>
      <c r="D42" s="24" t="s">
        <v>7</v>
      </c>
      <c r="E42" s="25" t="s">
        <v>11</v>
      </c>
      <c r="F42" s="103" t="s">
        <v>7</v>
      </c>
      <c r="H42" s="195">
        <v>0.58333333333333337</v>
      </c>
      <c r="I42" s="86" t="s">
        <v>32</v>
      </c>
      <c r="J42" s="24" t="s">
        <v>7</v>
      </c>
      <c r="K42" s="24" t="s">
        <v>7</v>
      </c>
      <c r="L42" s="25" t="s">
        <v>11</v>
      </c>
      <c r="M42" s="103" t="s">
        <v>7</v>
      </c>
      <c r="P42" s="176">
        <v>2</v>
      </c>
      <c r="Q42" s="176">
        <v>2</v>
      </c>
      <c r="R42" s="177" t="s">
        <v>68</v>
      </c>
      <c r="S42" s="178">
        <v>6</v>
      </c>
      <c r="T42" s="179">
        <v>16</v>
      </c>
      <c r="U42" s="180">
        <f>PRODUCT(S42:T42)</f>
        <v>96</v>
      </c>
    </row>
    <row r="43" spans="1:21">
      <c r="A43" s="198"/>
      <c r="B43" s="86" t="s">
        <v>7</v>
      </c>
      <c r="C43" s="46" t="s">
        <v>7</v>
      </c>
      <c r="D43" s="13" t="s">
        <v>7</v>
      </c>
      <c r="E43" s="25" t="s">
        <v>7</v>
      </c>
      <c r="F43" s="100"/>
      <c r="H43" s="198"/>
      <c r="I43" s="86" t="s">
        <v>7</v>
      </c>
      <c r="J43" s="46" t="s">
        <v>7</v>
      </c>
      <c r="K43" s="13" t="s">
        <v>7</v>
      </c>
      <c r="L43" s="25" t="s">
        <v>7</v>
      </c>
      <c r="M43" s="100"/>
      <c r="P43" s="176">
        <v>2</v>
      </c>
      <c r="Q43" s="176">
        <v>2</v>
      </c>
      <c r="R43" s="177" t="s">
        <v>69</v>
      </c>
      <c r="S43" s="178">
        <v>6</v>
      </c>
      <c r="T43" s="179">
        <v>10</v>
      </c>
      <c r="U43" s="180">
        <f>PRODUCT(S43:T43)</f>
        <v>60</v>
      </c>
    </row>
    <row r="44" spans="1:21">
      <c r="A44" s="195">
        <v>0.625</v>
      </c>
      <c r="B44" s="87" t="s">
        <v>7</v>
      </c>
      <c r="C44" s="42" t="s">
        <v>7</v>
      </c>
      <c r="D44" s="27" t="s">
        <v>44</v>
      </c>
      <c r="E44" s="25" t="s">
        <v>7</v>
      </c>
      <c r="F44" s="104" t="s">
        <v>44</v>
      </c>
      <c r="H44" s="195">
        <v>0.625</v>
      </c>
      <c r="I44" s="87" t="s">
        <v>7</v>
      </c>
      <c r="J44" s="42" t="s">
        <v>7</v>
      </c>
      <c r="K44" s="27" t="s">
        <v>44</v>
      </c>
      <c r="L44" s="25" t="s">
        <v>7</v>
      </c>
      <c r="M44" s="104" t="s">
        <v>44</v>
      </c>
      <c r="P44" s="176"/>
      <c r="Q44" s="176"/>
      <c r="R44" s="177"/>
      <c r="S44" s="178"/>
      <c r="T44" s="179"/>
      <c r="U44" s="180"/>
    </row>
    <row r="45" spans="1:21">
      <c r="A45" s="198"/>
      <c r="B45" s="88" t="s">
        <v>45</v>
      </c>
      <c r="C45" s="46"/>
      <c r="D45" s="29" t="s">
        <v>46</v>
      </c>
      <c r="E45" s="25" t="s">
        <v>7</v>
      </c>
      <c r="F45" s="105" t="s">
        <v>47</v>
      </c>
      <c r="H45" s="198"/>
      <c r="I45" s="88" t="s">
        <v>45</v>
      </c>
      <c r="J45" s="46"/>
      <c r="K45" s="29" t="s">
        <v>46</v>
      </c>
      <c r="L45" s="25" t="s">
        <v>7</v>
      </c>
      <c r="M45" s="105" t="s">
        <v>47</v>
      </c>
      <c r="P45" s="176"/>
      <c r="Q45" s="176"/>
      <c r="R45" s="177"/>
      <c r="S45" s="178"/>
      <c r="T45" s="179"/>
      <c r="U45" s="180"/>
    </row>
    <row r="46" spans="1:21">
      <c r="A46" s="195">
        <v>0.66666666666666663</v>
      </c>
      <c r="B46" s="89" t="s">
        <v>32</v>
      </c>
      <c r="C46" s="42"/>
      <c r="D46" s="29" t="s">
        <v>7</v>
      </c>
      <c r="E46" s="30" t="s">
        <v>7</v>
      </c>
      <c r="F46" s="105" t="s">
        <v>7</v>
      </c>
      <c r="H46" s="195">
        <v>0.66666666666666663</v>
      </c>
      <c r="I46" s="89" t="s">
        <v>32</v>
      </c>
      <c r="J46" s="42"/>
      <c r="K46" s="29" t="s">
        <v>7</v>
      </c>
      <c r="L46" s="30" t="s">
        <v>7</v>
      </c>
      <c r="M46" s="105" t="s">
        <v>7</v>
      </c>
      <c r="P46" s="176"/>
      <c r="Q46" s="176"/>
      <c r="R46" s="177"/>
      <c r="S46" s="178"/>
      <c r="T46" s="179"/>
      <c r="U46" s="180"/>
    </row>
    <row r="47" spans="1:21">
      <c r="A47" s="198"/>
      <c r="B47" s="89" t="s">
        <v>7</v>
      </c>
      <c r="C47" s="46"/>
      <c r="D47" s="32" t="s">
        <v>7</v>
      </c>
      <c r="E47" s="13" t="s">
        <v>7</v>
      </c>
      <c r="F47" s="105" t="s">
        <v>7</v>
      </c>
      <c r="H47" s="198"/>
      <c r="I47" s="89" t="s">
        <v>7</v>
      </c>
      <c r="J47" s="46"/>
      <c r="K47" s="32" t="s">
        <v>7</v>
      </c>
      <c r="L47" s="13" t="s">
        <v>7</v>
      </c>
      <c r="M47" s="105" t="s">
        <v>7</v>
      </c>
      <c r="P47" s="176"/>
      <c r="Q47" s="176"/>
      <c r="R47" s="177"/>
      <c r="S47" s="178"/>
      <c r="T47" s="179"/>
      <c r="U47" s="180"/>
    </row>
    <row r="48" spans="1:21">
      <c r="A48" s="195">
        <v>0.70833333333333337</v>
      </c>
      <c r="B48" s="89" t="s">
        <v>7</v>
      </c>
      <c r="C48" s="42"/>
      <c r="D48" s="42"/>
      <c r="E48" s="116" t="s">
        <v>45</v>
      </c>
      <c r="F48" s="112"/>
      <c r="H48" s="195">
        <v>0.70833333333333337</v>
      </c>
      <c r="I48" s="89" t="s">
        <v>7</v>
      </c>
      <c r="J48" s="42"/>
      <c r="K48" s="42"/>
      <c r="L48" s="116" t="s">
        <v>45</v>
      </c>
      <c r="M48" s="112"/>
      <c r="P48" s="176"/>
      <c r="Q48" s="176"/>
      <c r="R48" s="177"/>
      <c r="S48" s="178"/>
      <c r="T48" s="179"/>
      <c r="U48" s="180"/>
    </row>
    <row r="49" spans="1:21">
      <c r="A49" s="198"/>
      <c r="B49" s="89" t="s">
        <v>7</v>
      </c>
      <c r="C49" s="46" t="s">
        <v>7</v>
      </c>
      <c r="D49" s="46"/>
      <c r="E49" s="117" t="s">
        <v>11</v>
      </c>
      <c r="F49" s="113" t="s">
        <v>7</v>
      </c>
      <c r="H49" s="198"/>
      <c r="I49" s="89" t="s">
        <v>7</v>
      </c>
      <c r="J49" s="46" t="s">
        <v>7</v>
      </c>
      <c r="K49" s="46"/>
      <c r="L49" s="117" t="s">
        <v>11</v>
      </c>
      <c r="M49" s="113" t="s">
        <v>7</v>
      </c>
      <c r="P49" s="176"/>
      <c r="Q49" s="176"/>
      <c r="R49" s="177"/>
      <c r="S49" s="178"/>
      <c r="T49" s="179"/>
      <c r="U49" s="180"/>
    </row>
    <row r="50" spans="1:21">
      <c r="A50" s="195">
        <v>0.75</v>
      </c>
      <c r="B50" s="90" t="s">
        <v>7</v>
      </c>
      <c r="C50" s="42" t="s">
        <v>7</v>
      </c>
      <c r="D50" s="42"/>
      <c r="E50" s="117" t="s">
        <v>7</v>
      </c>
      <c r="F50" s="114" t="s">
        <v>7</v>
      </c>
      <c r="H50" s="195">
        <v>0.75</v>
      </c>
      <c r="I50" s="90" t="s">
        <v>7</v>
      </c>
      <c r="J50" s="42" t="s">
        <v>7</v>
      </c>
      <c r="K50" s="42"/>
      <c r="L50" s="117" t="s">
        <v>7</v>
      </c>
      <c r="M50" s="114" t="s">
        <v>7</v>
      </c>
      <c r="P50" s="176"/>
      <c r="Q50" s="176"/>
      <c r="R50" s="177"/>
      <c r="S50" s="178"/>
      <c r="T50" s="179"/>
      <c r="U50" s="180"/>
    </row>
    <row r="51" spans="1:21">
      <c r="A51" s="197"/>
      <c r="B51" s="106" t="s">
        <v>7</v>
      </c>
      <c r="C51" s="107" t="s">
        <v>7</v>
      </c>
      <c r="D51" s="107"/>
      <c r="E51" s="118" t="s">
        <v>7</v>
      </c>
      <c r="F51" s="115" t="s">
        <v>7</v>
      </c>
      <c r="H51" s="197"/>
      <c r="I51" s="106" t="s">
        <v>7</v>
      </c>
      <c r="J51" s="107" t="s">
        <v>7</v>
      </c>
      <c r="K51" s="107"/>
      <c r="L51" s="118" t="s">
        <v>7</v>
      </c>
      <c r="M51" s="115" t="s">
        <v>7</v>
      </c>
      <c r="P51" s="176"/>
      <c r="Q51" s="176"/>
      <c r="R51" s="177"/>
      <c r="S51" s="178"/>
      <c r="T51" s="179"/>
      <c r="U51" s="180"/>
    </row>
    <row r="52" spans="1:21" ht="15.75" customHeight="1">
      <c r="P52" s="176"/>
      <c r="Q52" s="176"/>
      <c r="R52" s="177"/>
      <c r="S52" s="178"/>
      <c r="T52" s="179"/>
      <c r="U52" s="180"/>
    </row>
    <row r="53" spans="1:21">
      <c r="P53" s="176"/>
      <c r="Q53" s="176"/>
      <c r="R53" s="177"/>
      <c r="S53" s="178"/>
      <c r="T53" s="179"/>
      <c r="U53" s="180"/>
    </row>
    <row r="54" spans="1:21">
      <c r="P54" s="176"/>
      <c r="Q54" s="176"/>
      <c r="R54" s="177"/>
      <c r="S54" s="178"/>
      <c r="T54" s="179"/>
      <c r="U54" s="180"/>
    </row>
    <row r="55" spans="1:21">
      <c r="P55" s="176"/>
      <c r="Q55" s="176"/>
      <c r="R55" s="177"/>
      <c r="S55" s="178"/>
      <c r="T55" s="179"/>
      <c r="U55" s="180"/>
    </row>
    <row r="56" spans="1:21">
      <c r="A56" s="37" t="s">
        <v>0</v>
      </c>
      <c r="B56" s="38" t="s">
        <v>1</v>
      </c>
      <c r="C56" s="39" t="s">
        <v>2</v>
      </c>
      <c r="D56" s="39" t="s">
        <v>3</v>
      </c>
      <c r="E56" s="38" t="s">
        <v>4</v>
      </c>
      <c r="F56" s="40" t="s">
        <v>5</v>
      </c>
      <c r="H56" s="37" t="s">
        <v>0</v>
      </c>
      <c r="I56" s="38" t="s">
        <v>1</v>
      </c>
      <c r="J56" s="39" t="s">
        <v>2</v>
      </c>
      <c r="K56" s="39" t="s">
        <v>3</v>
      </c>
      <c r="L56" s="38" t="s">
        <v>4</v>
      </c>
      <c r="M56" s="40" t="s">
        <v>5</v>
      </c>
      <c r="P56" s="176"/>
      <c r="Q56" s="176"/>
      <c r="R56" s="177"/>
      <c r="S56" s="178"/>
      <c r="T56" s="179"/>
      <c r="U56" s="180"/>
    </row>
    <row r="57" spans="1:21">
      <c r="A57" s="189">
        <v>0.33333333333333331</v>
      </c>
      <c r="B57" s="41" t="s">
        <v>70</v>
      </c>
      <c r="C57" s="42" t="s">
        <v>7</v>
      </c>
      <c r="D57" s="43" t="s">
        <v>7</v>
      </c>
      <c r="E57" s="41" t="s">
        <v>70</v>
      </c>
      <c r="F57" s="44"/>
      <c r="H57" s="189">
        <v>0.33333333333333331</v>
      </c>
      <c r="I57" s="41" t="s">
        <v>70</v>
      </c>
      <c r="J57" s="42" t="s">
        <v>7</v>
      </c>
      <c r="K57" s="43" t="s">
        <v>7</v>
      </c>
      <c r="L57" s="41" t="s">
        <v>70</v>
      </c>
      <c r="M57" s="44"/>
      <c r="P57" s="176"/>
      <c r="Q57" s="176"/>
      <c r="R57" s="177"/>
      <c r="S57" s="178"/>
      <c r="T57" s="179"/>
      <c r="U57" s="180"/>
    </row>
    <row r="58" spans="1:21">
      <c r="A58" s="190"/>
      <c r="B58" s="45" t="s">
        <v>9</v>
      </c>
      <c r="C58" s="46" t="s">
        <v>7</v>
      </c>
      <c r="D58" s="47" t="s">
        <v>7</v>
      </c>
      <c r="E58" s="45" t="s">
        <v>10</v>
      </c>
      <c r="F58" s="48"/>
      <c r="H58" s="190"/>
      <c r="I58" s="45" t="s">
        <v>9</v>
      </c>
      <c r="J58" s="46" t="s">
        <v>7</v>
      </c>
      <c r="K58" s="47" t="s">
        <v>7</v>
      </c>
      <c r="L58" s="45" t="s">
        <v>10</v>
      </c>
      <c r="M58" s="48"/>
      <c r="P58" s="176"/>
      <c r="Q58" s="176"/>
      <c r="R58" s="177"/>
      <c r="S58" s="178"/>
      <c r="T58" s="179"/>
      <c r="U58" s="180"/>
    </row>
    <row r="59" spans="1:21">
      <c r="A59" s="191">
        <v>0.375</v>
      </c>
      <c r="B59" s="45" t="s">
        <v>7</v>
      </c>
      <c r="C59" s="42" t="s">
        <v>7</v>
      </c>
      <c r="D59" s="43" t="s">
        <v>7</v>
      </c>
      <c r="E59" s="45" t="s">
        <v>7</v>
      </c>
      <c r="F59" s="44"/>
      <c r="H59" s="191">
        <v>0.375</v>
      </c>
      <c r="I59" s="45" t="s">
        <v>7</v>
      </c>
      <c r="J59" s="42" t="s">
        <v>7</v>
      </c>
      <c r="K59" s="43" t="s">
        <v>7</v>
      </c>
      <c r="L59" s="45" t="s">
        <v>7</v>
      </c>
      <c r="M59" s="44"/>
      <c r="P59" s="176"/>
      <c r="Q59" s="176"/>
      <c r="R59" s="177"/>
      <c r="S59" s="178"/>
      <c r="T59" s="179"/>
      <c r="U59" s="180"/>
    </row>
    <row r="60" spans="1:21">
      <c r="A60" s="192"/>
      <c r="B60" s="49" t="s">
        <v>7</v>
      </c>
      <c r="C60" s="46" t="s">
        <v>7</v>
      </c>
      <c r="D60" s="47" t="s">
        <v>7</v>
      </c>
      <c r="E60" s="49" t="s">
        <v>7</v>
      </c>
      <c r="F60" s="48"/>
      <c r="H60" s="192"/>
      <c r="I60" s="49" t="s">
        <v>7</v>
      </c>
      <c r="J60" s="46" t="s">
        <v>7</v>
      </c>
      <c r="K60" s="47" t="s">
        <v>7</v>
      </c>
      <c r="L60" s="49" t="s">
        <v>7</v>
      </c>
      <c r="M60" s="48"/>
      <c r="P60" s="176" t="s">
        <v>71</v>
      </c>
      <c r="Q60" s="176" t="s">
        <v>71</v>
      </c>
      <c r="R60" s="182" t="s">
        <v>72</v>
      </c>
      <c r="S60" s="183">
        <f>SUM(Table1[ECTS])</f>
        <v>97.5</v>
      </c>
      <c r="T60" s="176" t="s">
        <v>71</v>
      </c>
      <c r="U60" s="184">
        <f>SUBTOTAL(109,Table1[ECTS x Nota])</f>
        <v>1254</v>
      </c>
    </row>
    <row r="61" spans="1:21">
      <c r="A61" s="193">
        <v>0.41666666666666669</v>
      </c>
      <c r="B61" s="50" t="s">
        <v>7</v>
      </c>
      <c r="C61" s="50"/>
      <c r="D61" s="50" t="s">
        <v>7</v>
      </c>
      <c r="E61" s="50" t="s">
        <v>7</v>
      </c>
      <c r="F61" s="51"/>
      <c r="H61" s="193">
        <v>0.41666666666666669</v>
      </c>
      <c r="I61" s="50" t="s">
        <v>7</v>
      </c>
      <c r="J61" s="50"/>
      <c r="K61" s="50" t="s">
        <v>7</v>
      </c>
      <c r="L61" s="50" t="s">
        <v>7</v>
      </c>
      <c r="M61" s="51"/>
      <c r="P61" s="185"/>
      <c r="Q61" s="185"/>
      <c r="R61" s="185"/>
      <c r="S61" s="186"/>
      <c r="T61" s="186"/>
      <c r="U61" s="186"/>
    </row>
    <row r="62" spans="1:21" ht="18.75">
      <c r="A62" s="192"/>
      <c r="B62" s="52" t="s">
        <v>7</v>
      </c>
      <c r="C62" s="52"/>
      <c r="D62" s="52" t="s">
        <v>7</v>
      </c>
      <c r="E62" s="52"/>
      <c r="F62" s="53"/>
      <c r="H62" s="192"/>
      <c r="I62" s="52" t="s">
        <v>7</v>
      </c>
      <c r="J62" s="52"/>
      <c r="K62" s="52" t="s">
        <v>7</v>
      </c>
      <c r="L62" s="52"/>
      <c r="M62" s="51"/>
      <c r="P62" s="185"/>
      <c r="Q62" s="185"/>
      <c r="R62" s="187" t="s">
        <v>73</v>
      </c>
      <c r="S62" s="188">
        <f>(U60/S60)</f>
        <v>12.861538461538462</v>
      </c>
      <c r="T62" s="186"/>
      <c r="U62" s="185"/>
    </row>
    <row r="63" spans="1:21">
      <c r="A63" s="193">
        <v>0.45833333333333331</v>
      </c>
      <c r="B63" s="50"/>
      <c r="C63" s="50" t="s">
        <v>7</v>
      </c>
      <c r="D63" s="50" t="s">
        <v>7</v>
      </c>
      <c r="E63" s="50"/>
      <c r="F63" s="51"/>
      <c r="H63" s="193">
        <v>0.45833333333333331</v>
      </c>
      <c r="I63" s="50"/>
      <c r="J63" s="50" t="s">
        <v>7</v>
      </c>
      <c r="K63" s="50" t="s">
        <v>7</v>
      </c>
      <c r="L63" s="43"/>
      <c r="M63" s="168" t="s">
        <v>74</v>
      </c>
    </row>
    <row r="64" spans="1:21">
      <c r="A64" s="192"/>
      <c r="B64" s="52"/>
      <c r="C64" s="52" t="s">
        <v>7</v>
      </c>
      <c r="D64" s="52" t="s">
        <v>7</v>
      </c>
      <c r="E64" s="52"/>
      <c r="F64" s="53"/>
      <c r="H64" s="192"/>
      <c r="I64" s="52"/>
      <c r="J64" s="52" t="s">
        <v>7</v>
      </c>
      <c r="K64" s="52" t="s">
        <v>7</v>
      </c>
      <c r="L64" s="47"/>
      <c r="M64" s="169"/>
    </row>
    <row r="65" spans="1:13">
      <c r="A65" s="193">
        <v>0.5</v>
      </c>
      <c r="B65" s="50"/>
      <c r="C65" s="50" t="s">
        <v>7</v>
      </c>
      <c r="D65" s="50" t="s">
        <v>7</v>
      </c>
      <c r="E65" s="50"/>
      <c r="F65" s="51"/>
      <c r="H65" s="193">
        <v>0.5</v>
      </c>
      <c r="I65" s="50"/>
      <c r="J65" s="50" t="s">
        <v>7</v>
      </c>
      <c r="K65" s="50" t="s">
        <v>7</v>
      </c>
      <c r="L65" s="43"/>
      <c r="M65" s="170"/>
    </row>
    <row r="66" spans="1:13">
      <c r="A66" s="192"/>
      <c r="B66" s="52"/>
      <c r="C66" s="52"/>
      <c r="D66" s="52"/>
      <c r="E66" s="52" t="s">
        <v>7</v>
      </c>
      <c r="F66" s="53"/>
      <c r="H66" s="192"/>
      <c r="I66" s="52"/>
      <c r="J66" s="52"/>
      <c r="K66" s="52"/>
      <c r="L66" s="52" t="s">
        <v>7</v>
      </c>
      <c r="M66" s="53"/>
    </row>
    <row r="67" spans="1:13">
      <c r="A67" s="193">
        <v>0.54166666666666663</v>
      </c>
      <c r="B67" s="50" t="s">
        <v>7</v>
      </c>
      <c r="C67" s="50"/>
      <c r="D67" s="50"/>
      <c r="E67" s="50"/>
      <c r="F67" s="2"/>
      <c r="H67" s="193">
        <v>0.54166666666666663</v>
      </c>
      <c r="I67" s="50" t="s">
        <v>7</v>
      </c>
      <c r="J67" s="50"/>
      <c r="K67" s="50"/>
      <c r="L67" s="50"/>
      <c r="M67" s="2"/>
    </row>
    <row r="68" spans="1:13">
      <c r="A68" s="192"/>
      <c r="B68" s="52"/>
      <c r="C68" s="52"/>
      <c r="D68" s="52"/>
      <c r="E68" s="52"/>
      <c r="F68" s="54" t="s">
        <v>75</v>
      </c>
      <c r="H68" s="192"/>
      <c r="I68" s="52"/>
      <c r="J68" s="52"/>
      <c r="K68" s="52"/>
      <c r="L68" s="52"/>
      <c r="M68" s="54" t="s">
        <v>75</v>
      </c>
    </row>
    <row r="69" spans="1:13">
      <c r="A69" s="193">
        <v>0.58333333333333337</v>
      </c>
      <c r="B69" s="1"/>
      <c r="C69" s="50"/>
      <c r="D69" s="50"/>
      <c r="E69" s="55"/>
      <c r="F69" s="56" t="s">
        <v>76</v>
      </c>
      <c r="H69" s="193">
        <v>0.58333333333333337</v>
      </c>
      <c r="I69" s="1"/>
      <c r="J69" s="50"/>
      <c r="K69" s="50"/>
      <c r="L69" s="55"/>
      <c r="M69" s="56" t="s">
        <v>76</v>
      </c>
    </row>
    <row r="70" spans="1:13">
      <c r="A70" s="192"/>
      <c r="B70" s="57" t="s">
        <v>77</v>
      </c>
      <c r="C70" s="52" t="s">
        <v>7</v>
      </c>
      <c r="D70" s="52"/>
      <c r="E70" s="58" t="s">
        <v>75</v>
      </c>
      <c r="F70" s="59" t="s">
        <v>7</v>
      </c>
      <c r="H70" s="192"/>
      <c r="I70" s="57" t="s">
        <v>77</v>
      </c>
      <c r="J70" s="52" t="s">
        <v>7</v>
      </c>
      <c r="K70" s="52"/>
      <c r="L70" s="58" t="s">
        <v>75</v>
      </c>
      <c r="M70" s="59" t="s">
        <v>7</v>
      </c>
    </row>
    <row r="71" spans="1:13">
      <c r="A71" s="193">
        <v>0.625</v>
      </c>
      <c r="B71" s="60" t="s">
        <v>78</v>
      </c>
      <c r="C71" s="1" t="s">
        <v>7</v>
      </c>
      <c r="D71" s="3" t="s">
        <v>79</v>
      </c>
      <c r="E71" s="61" t="s">
        <v>78</v>
      </c>
      <c r="F71" s="2" t="s">
        <v>7</v>
      </c>
      <c r="H71" s="193">
        <v>0.625</v>
      </c>
      <c r="I71" s="60" t="s">
        <v>78</v>
      </c>
      <c r="J71" s="1" t="s">
        <v>7</v>
      </c>
      <c r="K71" s="3" t="s">
        <v>79</v>
      </c>
      <c r="L71" s="61" t="s">
        <v>78</v>
      </c>
      <c r="M71" s="2" t="s">
        <v>7</v>
      </c>
    </row>
    <row r="72" spans="1:13">
      <c r="A72" s="192"/>
      <c r="B72" s="62" t="s">
        <v>7</v>
      </c>
      <c r="C72" s="57" t="s">
        <v>80</v>
      </c>
      <c r="D72" s="4" t="s">
        <v>46</v>
      </c>
      <c r="E72" s="63" t="s">
        <v>7</v>
      </c>
      <c r="F72" s="64" t="s">
        <v>81</v>
      </c>
      <c r="H72" s="192"/>
      <c r="I72" s="62" t="s">
        <v>7</v>
      </c>
      <c r="J72" s="57" t="s">
        <v>80</v>
      </c>
      <c r="K72" s="4" t="s">
        <v>46</v>
      </c>
      <c r="L72" s="63" t="s">
        <v>7</v>
      </c>
      <c r="M72" s="64" t="s">
        <v>81</v>
      </c>
    </row>
    <row r="73" spans="1:13">
      <c r="A73" s="193">
        <v>0.66666666666666663</v>
      </c>
      <c r="B73" s="58" t="s">
        <v>82</v>
      </c>
      <c r="C73" s="60" t="s">
        <v>83</v>
      </c>
      <c r="D73" s="4" t="s">
        <v>7</v>
      </c>
      <c r="E73" s="58" t="s">
        <v>82</v>
      </c>
      <c r="F73" s="65" t="s">
        <v>76</v>
      </c>
      <c r="H73" s="193">
        <v>0.66666666666666663</v>
      </c>
      <c r="I73" s="58" t="s">
        <v>82</v>
      </c>
      <c r="J73" s="60" t="s">
        <v>83</v>
      </c>
      <c r="K73" s="4" t="s">
        <v>7</v>
      </c>
      <c r="L73" s="58" t="s">
        <v>82</v>
      </c>
      <c r="M73" s="65" t="s">
        <v>76</v>
      </c>
    </row>
    <row r="74" spans="1:13">
      <c r="A74" s="192"/>
      <c r="B74" s="61" t="s">
        <v>78</v>
      </c>
      <c r="C74" s="60" t="s">
        <v>7</v>
      </c>
      <c r="D74" s="5" t="s">
        <v>7</v>
      </c>
      <c r="E74" s="63" t="s">
        <v>78</v>
      </c>
      <c r="F74" s="66" t="s">
        <v>7</v>
      </c>
      <c r="H74" s="192"/>
      <c r="I74" s="61" t="s">
        <v>78</v>
      </c>
      <c r="J74" s="60" t="s">
        <v>7</v>
      </c>
      <c r="K74" s="5" t="s">
        <v>7</v>
      </c>
      <c r="L74" s="63" t="s">
        <v>78</v>
      </c>
      <c r="M74" s="66" t="s">
        <v>7</v>
      </c>
    </row>
    <row r="75" spans="1:13">
      <c r="A75" s="193">
        <v>0.70833333333333337</v>
      </c>
      <c r="B75" s="61" t="s">
        <v>7</v>
      </c>
      <c r="C75" s="62" t="s">
        <v>7</v>
      </c>
      <c r="D75" s="58" t="s">
        <v>84</v>
      </c>
      <c r="E75" s="57" t="s">
        <v>80</v>
      </c>
      <c r="F75" s="6" t="s">
        <v>79</v>
      </c>
      <c r="H75" s="193">
        <v>0.70833333333333337</v>
      </c>
      <c r="I75" s="61" t="s">
        <v>7</v>
      </c>
      <c r="J75" s="62" t="s">
        <v>7</v>
      </c>
      <c r="K75" s="58" t="s">
        <v>84</v>
      </c>
      <c r="L75" s="57" t="s">
        <v>80</v>
      </c>
      <c r="M75" s="6" t="s">
        <v>79</v>
      </c>
    </row>
    <row r="76" spans="1:13">
      <c r="A76" s="192"/>
      <c r="B76" s="63" t="s">
        <v>7</v>
      </c>
      <c r="C76" s="52" t="s">
        <v>7</v>
      </c>
      <c r="D76" s="61" t="s">
        <v>83</v>
      </c>
      <c r="E76" s="60" t="s">
        <v>78</v>
      </c>
      <c r="F76" s="7" t="s">
        <v>47</v>
      </c>
      <c r="H76" s="192"/>
      <c r="I76" s="63" t="s">
        <v>7</v>
      </c>
      <c r="J76" s="52" t="s">
        <v>7</v>
      </c>
      <c r="K76" s="61" t="s">
        <v>83</v>
      </c>
      <c r="L76" s="60" t="s">
        <v>78</v>
      </c>
      <c r="M76" s="7" t="s">
        <v>47</v>
      </c>
    </row>
    <row r="77" spans="1:13">
      <c r="A77" s="193">
        <v>0.75</v>
      </c>
      <c r="B77" s="57" t="s">
        <v>80</v>
      </c>
      <c r="C77" s="50" t="s">
        <v>7</v>
      </c>
      <c r="D77" s="61" t="s">
        <v>7</v>
      </c>
      <c r="E77" s="60" t="s">
        <v>7</v>
      </c>
      <c r="F77" s="7" t="s">
        <v>7</v>
      </c>
      <c r="H77" s="193">
        <v>0.75</v>
      </c>
      <c r="I77" s="57" t="s">
        <v>80</v>
      </c>
      <c r="J77" s="50" t="s">
        <v>7</v>
      </c>
      <c r="K77" s="61" t="s">
        <v>7</v>
      </c>
      <c r="L77" s="60" t="s">
        <v>7</v>
      </c>
      <c r="M77" s="7" t="s">
        <v>7</v>
      </c>
    </row>
    <row r="78" spans="1:13">
      <c r="A78" s="194"/>
      <c r="B78" s="67" t="s">
        <v>78</v>
      </c>
      <c r="C78" s="68" t="s">
        <v>7</v>
      </c>
      <c r="D78" s="69" t="s">
        <v>7</v>
      </c>
      <c r="E78" s="67" t="s">
        <v>7</v>
      </c>
      <c r="F78" s="8" t="s">
        <v>7</v>
      </c>
      <c r="H78" s="194"/>
      <c r="I78" s="67" t="s">
        <v>78</v>
      </c>
      <c r="J78" s="68" t="s">
        <v>7</v>
      </c>
      <c r="K78" s="69" t="s">
        <v>7</v>
      </c>
      <c r="L78" s="67" t="s">
        <v>7</v>
      </c>
      <c r="M78" s="8" t="s">
        <v>7</v>
      </c>
    </row>
  </sheetData>
  <mergeCells count="66">
    <mergeCell ref="H77:H78"/>
    <mergeCell ref="H30:H31"/>
    <mergeCell ref="H32:H33"/>
    <mergeCell ref="H34:H35"/>
    <mergeCell ref="H65:H66"/>
    <mergeCell ref="H67:H68"/>
    <mergeCell ref="H69:H70"/>
    <mergeCell ref="H71:H72"/>
    <mergeCell ref="H73:H74"/>
    <mergeCell ref="H46:H47"/>
    <mergeCell ref="H48:H49"/>
    <mergeCell ref="H50:H51"/>
    <mergeCell ref="H36:H37"/>
    <mergeCell ref="H38:H39"/>
    <mergeCell ref="H40:H41"/>
    <mergeCell ref="H42:H43"/>
    <mergeCell ref="H57:H58"/>
    <mergeCell ref="H59:H60"/>
    <mergeCell ref="H61:H62"/>
    <mergeCell ref="H63:H64"/>
    <mergeCell ref="H75:H76"/>
    <mergeCell ref="A46:A47"/>
    <mergeCell ref="A48:A49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44:H45"/>
    <mergeCell ref="A69:A70"/>
    <mergeCell ref="A71:A72"/>
    <mergeCell ref="A73:A74"/>
    <mergeCell ref="A75:A76"/>
    <mergeCell ref="A77:A78"/>
    <mergeCell ref="A59:A60"/>
    <mergeCell ref="A61:A62"/>
    <mergeCell ref="A63:A64"/>
    <mergeCell ref="A65:A66"/>
    <mergeCell ref="A67:A68"/>
    <mergeCell ref="A12:A13"/>
    <mergeCell ref="A57:A58"/>
    <mergeCell ref="A14:A15"/>
    <mergeCell ref="A16:A17"/>
    <mergeCell ref="A18:A19"/>
    <mergeCell ref="A20:A21"/>
    <mergeCell ref="A22:A23"/>
    <mergeCell ref="A30:A31"/>
    <mergeCell ref="A32:A33"/>
    <mergeCell ref="A34:A35"/>
    <mergeCell ref="A36:A37"/>
    <mergeCell ref="A38:A39"/>
    <mergeCell ref="A50:A51"/>
    <mergeCell ref="A40:A41"/>
    <mergeCell ref="A42:A43"/>
    <mergeCell ref="A44:A45"/>
    <mergeCell ref="A2:A3"/>
    <mergeCell ref="A4:A5"/>
    <mergeCell ref="A6:A7"/>
    <mergeCell ref="A8:A9"/>
    <mergeCell ref="A10:A11"/>
  </mergeCells>
  <hyperlinks>
    <hyperlink ref="B57" r:id="rId1" xr:uid="{9B67C6BC-4650-4E67-9428-7882893C7305}"/>
    <hyperlink ref="E57" r:id="rId2" xr:uid="{F386FD33-EA31-43F3-A6EA-6FB26D36A7C2}"/>
    <hyperlink ref="F68" r:id="rId3" xr:uid="{BD4A8DA1-9DBE-45D4-A9FD-C6EEE9805174}"/>
    <hyperlink ref="B70" r:id="rId4" xr:uid="{FCCC4EB8-E9FA-4E3F-A568-D8A142AF48A7}"/>
    <hyperlink ref="E70" r:id="rId5" xr:uid="{4B465701-0D9D-4786-8697-2906C0CDBBB4}"/>
    <hyperlink ref="D71" r:id="rId6" xr:uid="{36A062A1-63C6-4A85-851D-5603F1AA93BF}"/>
    <hyperlink ref="C72" r:id="rId7" xr:uid="{E0B5D693-55E2-4669-8691-BD780DB957AD}"/>
    <hyperlink ref="F72" r:id="rId8" xr:uid="{4E4C2048-C955-4B41-98D8-1F1E01D2E89A}"/>
    <hyperlink ref="B73" r:id="rId9" xr:uid="{D1995D9A-0FB7-4103-A253-1ED014B76482}"/>
    <hyperlink ref="E73" r:id="rId10" xr:uid="{592AF4BF-C0A8-4AB4-9243-F88E7E10F56B}"/>
    <hyperlink ref="D75" r:id="rId11" xr:uid="{8996AF65-2563-4E20-A5EE-ED58D6436B1D}"/>
    <hyperlink ref="E75" r:id="rId12" xr:uid="{380180F2-BCFF-468D-ACD0-1240D7E35AE4}"/>
    <hyperlink ref="F75" r:id="rId13" xr:uid="{A5590136-5780-40BB-B835-6C96F5BAEC76}"/>
    <hyperlink ref="B77" r:id="rId14" xr:uid="{FA6148F7-A519-48C2-93BE-99F394F71C87}"/>
    <hyperlink ref="B30" r:id="rId15" xr:uid="{821AAA19-E93D-DB41-84D5-B038204F48B3}"/>
    <hyperlink ref="E30" r:id="rId16" xr:uid="{C7BFC3AA-AE0B-C04F-ACE6-32CD89424194}"/>
    <hyperlink ref="F30" r:id="rId17" xr:uid="{141D44A6-8F4B-7A4E-8004-FE63F6794F7C}"/>
    <hyperlink ref="C33" r:id="rId18" xr:uid="{446C7694-C0C3-FF41-903A-B3998C3AF3FA}"/>
    <hyperlink ref="E35" r:id="rId19" xr:uid="{BFA3FFD1-21E3-EA4C-9416-F06D0DCAA03A}"/>
    <hyperlink ref="B36" r:id="rId20" xr:uid="{0EA25EEA-8757-654A-8703-2D2453F87A8F}"/>
    <hyperlink ref="C39" r:id="rId21" xr:uid="{802AA198-ED4D-4947-8F0B-02545B30902B}"/>
    <hyperlink ref="D39" r:id="rId22" xr:uid="{D4521504-D76B-A14C-8377-F86FAEDA87FD}"/>
    <hyperlink ref="B41" r:id="rId23" xr:uid="{F0B64253-081F-5140-81EC-3AC4A3BC9AB3}"/>
    <hyperlink ref="E41" r:id="rId24" xr:uid="{D01D2E2C-97B9-E044-ACC3-AC54C38AF8CC}"/>
    <hyperlink ref="F39" r:id="rId25" xr:uid="{E2994592-8C8F-164F-A399-D9FD0D970AB5}"/>
    <hyperlink ref="B45" r:id="rId26" xr:uid="{69B1EA31-A204-384F-8714-17FBB55A11F9}"/>
    <hyperlink ref="E48" r:id="rId27" xr:uid="{065955D3-1087-DB47-B8CB-143782268B0D}"/>
    <hyperlink ref="F44" r:id="rId28" xr:uid="{3A58B107-7F5D-E141-AC60-CB4E961B85AC}"/>
    <hyperlink ref="D44" r:id="rId29" xr:uid="{99719066-F380-5540-A454-D6579C572466}"/>
    <hyperlink ref="D33" r:id="rId30" xr:uid="{B8EA9450-8F4D-8346-8AE2-1E0F5A6BF406}"/>
    <hyperlink ref="C19" r:id="rId31" xr:uid="{B17BC8A8-361F-450F-9E2F-539908B6BEB2}"/>
    <hyperlink ref="E16" r:id="rId32" xr:uid="{584CEB14-1B2D-448D-AFB6-95C4D96DA6A7}"/>
    <hyperlink ref="F6" r:id="rId33" xr:uid="{D6025ACB-0D51-491A-9631-7FD5B5922F3D}"/>
    <hyperlink ref="D5" r:id="rId34" xr:uid="{0B18DDE4-FC8D-B348-8D76-1B039AA51BDC}"/>
    <hyperlink ref="D16" r:id="rId35" xr:uid="{28982F6B-FE36-44D7-8705-DA1AD1BE9ED8}"/>
    <hyperlink ref="E20" r:id="rId36" xr:uid="{01ADC3EC-E5B3-475E-B1B9-FBA7E25BFD21}"/>
    <hyperlink ref="B17" r:id="rId37" xr:uid="{8BA1615D-086E-4315-B5BF-A088E0BF6CE3}"/>
    <hyperlink ref="E13" r:id="rId38" xr:uid="{B33DAEDD-78F4-4C5B-96C4-1BAD2D94D242}"/>
    <hyperlink ref="B13" r:id="rId39" xr:uid="{EFE08164-D8A8-4979-8FDA-5467860E4E9A}"/>
    <hyperlink ref="D11" r:id="rId40" xr:uid="{64EC2470-DF87-4E87-96B4-0E32D7294382}"/>
    <hyperlink ref="C11" r:id="rId41" xr:uid="{5F3A48F1-0598-4FFE-A0DF-B9C13CF95662}"/>
    <hyperlink ref="B8" r:id="rId42" xr:uid="{50A015E8-7CAC-438F-935C-6235EE03770A}"/>
    <hyperlink ref="E7" r:id="rId43" xr:uid="{CF999F6D-B57F-48CE-B7A1-D20BECDFC22B}"/>
    <hyperlink ref="C5" r:id="rId44" xr:uid="{65044BA6-A96E-4544-8C9F-917DF895DE5D}"/>
    <hyperlink ref="F2" r:id="rId45" xr:uid="{732D35E5-F815-4DE0-85F9-ABF884CB340D}"/>
    <hyperlink ref="E2" r:id="rId46" xr:uid="{75968102-906A-4CDC-88BA-AF27BB550459}"/>
    <hyperlink ref="B2" r:id="rId47" xr:uid="{C4314EE5-241B-416A-876A-91074577F027}"/>
    <hyperlink ref="I57" r:id="rId48" xr:uid="{0ABDC43D-930D-470B-B16E-DAA91E081ECD}"/>
    <hyperlink ref="L57" r:id="rId49" xr:uid="{28A43CA8-AC84-4EE5-8A4C-790E521E5438}"/>
    <hyperlink ref="M68" r:id="rId50" xr:uid="{16AF9F99-9AC4-448D-8384-D2DC18E84E91}"/>
    <hyperlink ref="I70" r:id="rId51" xr:uid="{49D47469-19B0-49C7-AA5E-4D52FA7A1887}"/>
    <hyperlink ref="L70" r:id="rId52" xr:uid="{1DCBC0A1-5E0D-4633-9473-A42FD5928BDB}"/>
    <hyperlink ref="K71" r:id="rId53" xr:uid="{FBCAB9AA-3803-4F99-BF74-A20BBA451923}"/>
    <hyperlink ref="J72" r:id="rId54" xr:uid="{7FAC94EA-BE01-4312-8D51-DA46036EAAEB}"/>
    <hyperlink ref="M72" r:id="rId55" xr:uid="{13BAFC90-884D-47D8-834C-F04B32FD0938}"/>
    <hyperlink ref="I73" r:id="rId56" xr:uid="{0DC6F3C0-B5F7-4B5F-BF77-B9E73682B450}"/>
    <hyperlink ref="L73" r:id="rId57" xr:uid="{5242E275-B9A2-4977-B1CA-0C2AF9264B5D}"/>
    <hyperlink ref="K75" r:id="rId58" xr:uid="{B4344029-FD1A-401B-B90D-124A0596A8A6}"/>
    <hyperlink ref="L75" r:id="rId59" xr:uid="{67427A89-BDF1-4A53-94B7-42EBE96956A2}"/>
    <hyperlink ref="M75" r:id="rId60" xr:uid="{F8E1EC72-7BBE-486B-9B79-5D0034EC9A46}"/>
    <hyperlink ref="I77" r:id="rId61" xr:uid="{75F085EC-85B1-4F9A-8D88-B28BA5E14D41}"/>
    <hyperlink ref="I30" r:id="rId62" xr:uid="{4337810B-DE68-41A0-A2F1-232FAF6DB256}"/>
    <hyperlink ref="L30" r:id="rId63" xr:uid="{A8066509-D17B-4969-B903-CB8FAE8D6DDE}"/>
    <hyperlink ref="M30" r:id="rId64" xr:uid="{B5A61EF2-B2C2-42BA-B02B-D6BF14CB2734}"/>
    <hyperlink ref="J33" r:id="rId65" xr:uid="{CFE0D399-EB09-49F2-B985-AB62961130B7}"/>
    <hyperlink ref="L35" r:id="rId66" xr:uid="{646F0FEC-2726-43C3-B2FC-9E697F4DFA12}"/>
    <hyperlink ref="I36" r:id="rId67" xr:uid="{7B98F229-1932-4CE2-A8C8-7C0058E9537F}"/>
    <hyperlink ref="J39" r:id="rId68" xr:uid="{48282F25-4DB6-4525-A98F-6128308C9066}"/>
    <hyperlink ref="K39" r:id="rId69" xr:uid="{9C8EEB61-918E-46A3-A9D7-534B2E61C4C2}"/>
    <hyperlink ref="I41" r:id="rId70" xr:uid="{BAAC88F8-9813-4C9C-AC48-89DCCB744A63}"/>
    <hyperlink ref="L41" r:id="rId71" xr:uid="{63DE9101-0DAF-448B-91EF-CC9DEE2B283A}"/>
    <hyperlink ref="M39" r:id="rId72" xr:uid="{E805B828-3FE0-49D6-99B7-26C00A0BB70E}"/>
    <hyperlink ref="I45" r:id="rId73" xr:uid="{E118403D-EFBC-4C05-8225-884063655CD7}"/>
    <hyperlink ref="L48" r:id="rId74" xr:uid="{30316C68-A88B-4C77-8BC0-344031FD741F}"/>
    <hyperlink ref="M44" r:id="rId75" xr:uid="{82C5A28A-D2C2-4A54-A88A-74476ACADD61}"/>
    <hyperlink ref="K44" r:id="rId76" xr:uid="{10E99FA8-AC31-4542-AEDF-33A602FECC8E}"/>
    <hyperlink ref="K33" r:id="rId77" xr:uid="{4AB23743-3A71-4186-9141-3C5234EFB729}"/>
    <hyperlink ref="J19" r:id="rId78" xr:uid="{F95F622C-2A0D-4517-967E-585A64D49C9E}"/>
    <hyperlink ref="L16" r:id="rId79" xr:uid="{0EB132EB-76D8-46E4-BE2D-DE45A6D586B7}"/>
    <hyperlink ref="M6" r:id="rId80" xr:uid="{409E653C-51CF-4332-961A-B31618962937}"/>
    <hyperlink ref="K5" r:id="rId81" xr:uid="{D99129E6-32C6-465F-92DB-26A8BC14C358}"/>
    <hyperlink ref="K16" r:id="rId82" xr:uid="{B1FD445A-4922-466F-BD77-D1D7F9807001}"/>
    <hyperlink ref="M20" r:id="rId83" xr:uid="{EED11885-3558-469E-A5B3-BC63A64CC6B5}"/>
    <hyperlink ref="L20" r:id="rId84" xr:uid="{F8232D34-6777-4D0A-9385-C04934BD3E25}"/>
    <hyperlink ref="I17" r:id="rId85" xr:uid="{921762D9-0717-462A-9454-56D272529027}"/>
    <hyperlink ref="M15" r:id="rId86" xr:uid="{FBC59D70-D4F7-4E7D-9BBA-3B810FE0FCED}"/>
    <hyperlink ref="L13" r:id="rId87" xr:uid="{9BDF0F5E-A242-4E29-9E24-A83948BB588A}"/>
    <hyperlink ref="I13" r:id="rId88" xr:uid="{25AF6CFF-DCA6-465D-86F9-E4945306CE9B}"/>
    <hyperlink ref="K11" r:id="rId89" xr:uid="{8B7C436C-813A-4B02-9915-B690103A77E3}"/>
    <hyperlink ref="J11" r:id="rId90" xr:uid="{EB0161AA-5ACB-4671-98B2-8DBF26176B11}"/>
    <hyperlink ref="I8" r:id="rId91" xr:uid="{A8A79414-6092-44F8-A0EA-2C86736E4BB2}"/>
    <hyperlink ref="L7" r:id="rId92" xr:uid="{0D86785C-721D-4F89-A924-0C07FF208714}"/>
    <hyperlink ref="J5" r:id="rId93" xr:uid="{89E8F5C6-00A2-4F3E-BF3C-B3BD3439197D}"/>
    <hyperlink ref="M2" r:id="rId94" xr:uid="{E0C4E50A-6FB9-4DDA-8E64-EA7B10E78F58}"/>
    <hyperlink ref="L2" r:id="rId95" xr:uid="{1BC4AA29-58C7-4E84-B2DC-F908DFB32938}"/>
    <hyperlink ref="I2" r:id="rId96" xr:uid="{5EE5098B-CA71-4D21-8D57-3F2E78AAFB97}"/>
    <hyperlink ref="F11" r:id="rId97" xr:uid="{40BD7F36-6D39-3645-9D76-1815412A234E}"/>
    <hyperlink ref="F16" r:id="rId98" xr:uid="{650E6F37-D3E6-0041-8F16-C3ECE095876E}"/>
  </hyperlinks>
  <pageMargins left="0.7" right="0.7" top="0.75" bottom="0.75" header="0.3" footer="0.3"/>
  <drawing r:id="rId99"/>
  <tableParts count="1">
    <tablePart r:id="rId10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João André Roque Costa</cp:lastModifiedBy>
  <cp:revision/>
  <dcterms:created xsi:type="dcterms:W3CDTF">2022-03-02T17:06:40Z</dcterms:created>
  <dcterms:modified xsi:type="dcterms:W3CDTF">2023-08-31T19:32:10Z</dcterms:modified>
  <cp:category/>
  <cp:contentStatus/>
</cp:coreProperties>
</file>