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firstSheet="10" activeTab="16"/>
  </bookViews>
  <sheets>
    <sheet name="I10309.D (2)" sheetId="21" r:id="rId1"/>
    <sheet name="Hoja2" sheetId="19" r:id="rId2"/>
    <sheet name="grafico" sheetId="18" r:id="rId3"/>
    <sheet name="I2OBS (2)" sheetId="17" r:id="rId4"/>
    <sheet name="I2LT (2)" sheetId="16" r:id="rId5"/>
    <sheet name="I1LIST (2)" sheetId="15" r:id="rId6"/>
    <sheet name="I2ING03AL07 (2)" sheetId="11" r:id="rId7"/>
    <sheet name="I10309.D" sheetId="1" r:id="rId8"/>
    <sheet name="I10309.T" sheetId="2" r:id="rId9"/>
    <sheet name="Hoja4" sheetId="20" r:id="rId10"/>
    <sheet name="I10409T" sheetId="3" r:id="rId11"/>
    <sheet name="I10509M" sheetId="4" r:id="rId12"/>
    <sheet name="I10609T" sheetId="5" r:id="rId13"/>
    <sheet name="I10709T" sheetId="6" r:id="rId14"/>
    <sheet name="I1RE" sheetId="7" r:id="rId15"/>
    <sheet name="I1LIST" sheetId="9" r:id="rId16"/>
    <sheet name="ING03AL07" sheetId="10" r:id="rId17"/>
    <sheet name="I2LT" sheetId="12" r:id="rId18"/>
    <sheet name="I2OBS" sheetId="13" r:id="rId19"/>
    <sheet name="Hoja3" sheetId="14" r:id="rId20"/>
  </sheets>
  <definedNames>
    <definedName name="_xlnm._FilterDatabase" localSheetId="2" hidden="1">grafico!$A$1:$G$168</definedName>
    <definedName name="_xlnm._FilterDatabase" localSheetId="6" hidden="1">'I2ING03AL07 (2)'!$A$1:$G$227</definedName>
    <definedName name="_xlnm.Print_Titles" localSheetId="5">'I1LIST (2)'!$1:$1</definedName>
    <definedName name="_xlnm.Print_Titles" localSheetId="4">'I2LT (2)'!$1:$1</definedName>
    <definedName name="_xlnm.Print_Titles" localSheetId="3">'I2OBS (2)'!$1:$1</definedName>
  </definedNames>
  <calcPr calcId="145621"/>
  <pivotCaches>
    <pivotCache cacheId="0" r:id="rId21"/>
    <pivotCache cacheId="1" r:id="rId22"/>
    <pivotCache cacheId="2" r:id="rId23"/>
    <pivotCache cacheId="3" r:id="rId24"/>
    <pivotCache cacheId="4" r:id="rId25"/>
    <pivotCache cacheId="5" r:id="rId26"/>
    <pivotCache cacheId="7" r:id="rId27"/>
    <pivotCache cacheId="15" r:id="rId28"/>
    <pivotCache cacheId="19" r:id="rId29"/>
  </pivotCaches>
</workbook>
</file>

<file path=xl/calcChain.xml><?xml version="1.0" encoding="utf-8"?>
<calcChain xmlns="http://schemas.openxmlformats.org/spreadsheetml/2006/main">
  <c r="E10" i="10" l="1"/>
  <c r="E34" i="6" l="1"/>
  <c r="E31" i="5"/>
  <c r="E38" i="4"/>
  <c r="E30" i="3"/>
  <c r="E52" i="21"/>
  <c r="K17" i="7" l="1"/>
  <c r="K16" i="7"/>
  <c r="L16" i="7"/>
  <c r="M11" i="7"/>
  <c r="F169" i="9" l="1"/>
  <c r="C11" i="7"/>
  <c r="D11" i="7"/>
  <c r="E11" i="7"/>
  <c r="F11" i="7"/>
  <c r="G11" i="7"/>
</calcChain>
</file>

<file path=xl/sharedStrings.xml><?xml version="1.0" encoding="utf-8"?>
<sst xmlns="http://schemas.openxmlformats.org/spreadsheetml/2006/main" count="3916" uniqueCount="930">
  <si>
    <t>NRO</t>
  </si>
  <si>
    <t>PERSONA</t>
  </si>
  <si>
    <t>INICIO</t>
  </si>
  <si>
    <t>TERMINO</t>
  </si>
  <si>
    <t>DOC.PRESENTADO</t>
  </si>
  <si>
    <t>DEMORA</t>
  </si>
  <si>
    <t>COMPLETO</t>
  </si>
  <si>
    <t>INCOMPLETO</t>
  </si>
  <si>
    <t>JURIDICO</t>
  </si>
  <si>
    <t>NATURAL</t>
  </si>
  <si>
    <t>8:14</t>
  </si>
  <si>
    <t>8:20</t>
  </si>
  <si>
    <t>8:25</t>
  </si>
  <si>
    <t>8:26</t>
  </si>
  <si>
    <t>8:38</t>
  </si>
  <si>
    <t>8:47</t>
  </si>
  <si>
    <t>8:52</t>
  </si>
  <si>
    <t>8:58</t>
  </si>
  <si>
    <t>9:10</t>
  </si>
  <si>
    <t>9:18</t>
  </si>
  <si>
    <t>9:30</t>
  </si>
  <si>
    <t>9:45</t>
  </si>
  <si>
    <t>10:00</t>
  </si>
  <si>
    <t>10:02</t>
  </si>
  <si>
    <t>10:04</t>
  </si>
  <si>
    <t>10:10</t>
  </si>
  <si>
    <t>10:17</t>
  </si>
  <si>
    <t>10:24</t>
  </si>
  <si>
    <t>10:32</t>
  </si>
  <si>
    <t>10:40</t>
  </si>
  <si>
    <t>10:42</t>
  </si>
  <si>
    <t>10:47</t>
  </si>
  <si>
    <t>10:56</t>
  </si>
  <si>
    <t>10:58</t>
  </si>
  <si>
    <t>11:09</t>
  </si>
  <si>
    <t>11:10</t>
  </si>
  <si>
    <t>11:17</t>
  </si>
  <si>
    <t>11:20</t>
  </si>
  <si>
    <t>11:22</t>
  </si>
  <si>
    <t>11:28</t>
  </si>
  <si>
    <t>11:38</t>
  </si>
  <si>
    <t>11:48</t>
  </si>
  <si>
    <t>11:56</t>
  </si>
  <si>
    <t>11:59</t>
  </si>
  <si>
    <t>12:04</t>
  </si>
  <si>
    <t>12:08</t>
  </si>
  <si>
    <t>12:12</t>
  </si>
  <si>
    <t>12:16</t>
  </si>
  <si>
    <t>12:22</t>
  </si>
  <si>
    <t>12:36</t>
  </si>
  <si>
    <t>12:40</t>
  </si>
  <si>
    <t>12:59</t>
  </si>
  <si>
    <t>13:09</t>
  </si>
  <si>
    <t>JURIDICA</t>
  </si>
  <si>
    <t>IMCOMPLETO</t>
  </si>
  <si>
    <t>13:57</t>
  </si>
  <si>
    <t>14:10</t>
  </si>
  <si>
    <t>14:13</t>
  </si>
  <si>
    <t>14:22</t>
  </si>
  <si>
    <t>14:27</t>
  </si>
  <si>
    <t>14:30</t>
  </si>
  <si>
    <t>14:42</t>
  </si>
  <si>
    <t>14:53</t>
  </si>
  <si>
    <t>15:04</t>
  </si>
  <si>
    <t>13:43</t>
  </si>
  <si>
    <t>13:50</t>
  </si>
  <si>
    <t>13:56</t>
  </si>
  <si>
    <t>13:58</t>
  </si>
  <si>
    <t>14:00</t>
  </si>
  <si>
    <t>14:17</t>
  </si>
  <si>
    <t>14:24</t>
  </si>
  <si>
    <t>14:31</t>
  </si>
  <si>
    <t>14:38</t>
  </si>
  <si>
    <t>14:43</t>
  </si>
  <si>
    <t>14:49</t>
  </si>
  <si>
    <t>14:52</t>
  </si>
  <si>
    <t>14:56</t>
  </si>
  <si>
    <t>15:02</t>
  </si>
  <si>
    <t>15:13</t>
  </si>
  <si>
    <t>15:23</t>
  </si>
  <si>
    <t>15:25</t>
  </si>
  <si>
    <t>15:28</t>
  </si>
  <si>
    <t>15:35</t>
  </si>
  <si>
    <t>15:40</t>
  </si>
  <si>
    <t>15:43</t>
  </si>
  <si>
    <t>16:04</t>
  </si>
  <si>
    <t>16:21</t>
  </si>
  <si>
    <t>16:25</t>
  </si>
  <si>
    <t>16:31</t>
  </si>
  <si>
    <t>16:40</t>
  </si>
  <si>
    <t>16:50</t>
  </si>
  <si>
    <t>8:10</t>
  </si>
  <si>
    <t>8:21</t>
  </si>
  <si>
    <t>8:32</t>
  </si>
  <si>
    <t>8:36</t>
  </si>
  <si>
    <t>8:46</t>
  </si>
  <si>
    <t>8:57</t>
  </si>
  <si>
    <t>9:08</t>
  </si>
  <si>
    <t>9:16</t>
  </si>
  <si>
    <t>9:22</t>
  </si>
  <si>
    <t>9:26</t>
  </si>
  <si>
    <t>9:47</t>
  </si>
  <si>
    <t>9:53</t>
  </si>
  <si>
    <t>10:01</t>
  </si>
  <si>
    <t>10:13</t>
  </si>
  <si>
    <t>10:22</t>
  </si>
  <si>
    <t>10:29</t>
  </si>
  <si>
    <t>10:35</t>
  </si>
  <si>
    <t>10:36</t>
  </si>
  <si>
    <t>10:43</t>
  </si>
  <si>
    <t>10:50</t>
  </si>
  <si>
    <t>11:00</t>
  </si>
  <si>
    <t>11:15</t>
  </si>
  <si>
    <t>11:42</t>
  </si>
  <si>
    <t>11:55</t>
  </si>
  <si>
    <t>12:01</t>
  </si>
  <si>
    <t>12:17</t>
  </si>
  <si>
    <t>12:30</t>
  </si>
  <si>
    <t>12:39</t>
  </si>
  <si>
    <t>12:44</t>
  </si>
  <si>
    <t>12:52</t>
  </si>
  <si>
    <t>13:45</t>
  </si>
  <si>
    <t>14:04</t>
  </si>
  <si>
    <t>14:12</t>
  </si>
  <si>
    <t>14:14</t>
  </si>
  <si>
    <t>14:18</t>
  </si>
  <si>
    <t>14:29</t>
  </si>
  <si>
    <t>14:37</t>
  </si>
  <si>
    <t>14:45</t>
  </si>
  <si>
    <t>14:55</t>
  </si>
  <si>
    <t>15:08</t>
  </si>
  <si>
    <t>15:15</t>
  </si>
  <si>
    <t>15:17</t>
  </si>
  <si>
    <t>15:33</t>
  </si>
  <si>
    <t>15:45</t>
  </si>
  <si>
    <t>15:53</t>
  </si>
  <si>
    <t>15:58</t>
  </si>
  <si>
    <t>16:09</t>
  </si>
  <si>
    <t>16:11</t>
  </si>
  <si>
    <t>16:29</t>
  </si>
  <si>
    <t>16:34</t>
  </si>
  <si>
    <t>16:38</t>
  </si>
  <si>
    <t>16:42</t>
  </si>
  <si>
    <t>16:51</t>
  </si>
  <si>
    <t>16:56</t>
  </si>
  <si>
    <t>16:57</t>
  </si>
  <si>
    <t>14:25</t>
  </si>
  <si>
    <t>14:44</t>
  </si>
  <si>
    <t>15:05</t>
  </si>
  <si>
    <t>15:09</t>
  </si>
  <si>
    <t>15:22</t>
  </si>
  <si>
    <t>15:31</t>
  </si>
  <si>
    <t>15:44</t>
  </si>
  <si>
    <t>15:49</t>
  </si>
  <si>
    <t>16:10</t>
  </si>
  <si>
    <t>16:24</t>
  </si>
  <si>
    <t>16:33</t>
  </si>
  <si>
    <t>16:35</t>
  </si>
  <si>
    <t>16:46</t>
  </si>
  <si>
    <t>16:54</t>
  </si>
  <si>
    <t>17:01</t>
  </si>
  <si>
    <t>17:12</t>
  </si>
  <si>
    <t>17:16</t>
  </si>
  <si>
    <t>17:25</t>
  </si>
  <si>
    <t>17:34</t>
  </si>
  <si>
    <t>17:40</t>
  </si>
  <si>
    <t>17:41</t>
  </si>
  <si>
    <t>17:42</t>
  </si>
  <si>
    <t>17:49</t>
  </si>
  <si>
    <t>17:55</t>
  </si>
  <si>
    <t>Etiquetas de fila</t>
  </si>
  <si>
    <t>Total general</t>
  </si>
  <si>
    <t>Cuenta de DOC.PRESENTADO</t>
  </si>
  <si>
    <t>JURICO</t>
  </si>
  <si>
    <t>NATURALES</t>
  </si>
  <si>
    <t>FECHA</t>
  </si>
  <si>
    <t>TURNO</t>
  </si>
  <si>
    <t>COMPLETAS</t>
  </si>
  <si>
    <t>INCOMPLETAS</t>
  </si>
  <si>
    <t>MAÑANA</t>
  </si>
  <si>
    <t>TARDE</t>
  </si>
  <si>
    <t>TOTAL DE SOLICITUDES PRESENTADAS</t>
  </si>
  <si>
    <t>HORA INICIO</t>
  </si>
  <si>
    <t>HORA FIN</t>
  </si>
  <si>
    <t>TIEMPO DE PRE-EVALUACION (MIN)</t>
  </si>
  <si>
    <t>SOLICITUDES PRESENTADAS</t>
  </si>
  <si>
    <t>TIEMPO PROMEDIO DE EVAL. ES:</t>
  </si>
  <si>
    <t>NÚMERO DE  EXPEDIENTES INGRESADOS</t>
  </si>
  <si>
    <t>NÚMERO DE  EXPEDIENTES OBSERVADOS</t>
  </si>
  <si>
    <t>TOTAL:</t>
  </si>
  <si>
    <t>Nro</t>
  </si>
  <si>
    <t>FEC.ING</t>
  </si>
  <si>
    <t>GESDOC</t>
  </si>
  <si>
    <t>ASUNTO</t>
  </si>
  <si>
    <t>EMPRESA O PER.NATURAL</t>
  </si>
  <si>
    <t>FEC.RECEP</t>
  </si>
  <si>
    <t>PERS.CARGO</t>
  </si>
  <si>
    <t>165609-12</t>
  </si>
  <si>
    <t>TRANSPORTE DE CARGA RENOVACION</t>
  </si>
  <si>
    <t>MANTINNI S.R.L.</t>
  </si>
  <si>
    <t>03.09.2012</t>
  </si>
  <si>
    <t>YURI</t>
  </si>
  <si>
    <t>165566-12</t>
  </si>
  <si>
    <t xml:space="preserve">TRANSPORTE DE CARGA RENOVACION </t>
  </si>
  <si>
    <t>A &amp; A SERVICIOS GENERALES S.A.C.</t>
  </si>
  <si>
    <t>165470-12</t>
  </si>
  <si>
    <t>ARIES CARGO S.A.C.</t>
  </si>
  <si>
    <t>165247-12</t>
  </si>
  <si>
    <t>TRANSPORTE DE CARGA INSCRIPCION</t>
  </si>
  <si>
    <t>AIS  PERU  S.A.</t>
  </si>
  <si>
    <t>165243-12</t>
  </si>
  <si>
    <t>DISTRIBUIDORA GALVEZ S.A.</t>
  </si>
  <si>
    <t>165157-12</t>
  </si>
  <si>
    <t>JUST IN IME PIRU  S.A.C.</t>
  </si>
  <si>
    <t>165303-12</t>
  </si>
  <si>
    <t xml:space="preserve">ARTE Y TECNOLOGIA DEL CONCRETO S.A.C. </t>
  </si>
  <si>
    <t>165546-12</t>
  </si>
  <si>
    <t>PERU TRACTOR S.R.L.</t>
  </si>
  <si>
    <t>165526-12</t>
  </si>
  <si>
    <t>CURTIEMBRE SAN PEDRO S.R.L.</t>
  </si>
  <si>
    <t>165509-12</t>
  </si>
  <si>
    <t>INVERSIONES DON PEDRITO E.I.R.L.</t>
  </si>
  <si>
    <t>165449-12</t>
  </si>
  <si>
    <t>TRANSPORTE TE CARGA RENOVACION</t>
  </si>
  <si>
    <t>COURIER SERVIcios GRAL. ANIVEL NACIONAL PALOMINO E.I.R.L.</t>
  </si>
  <si>
    <t>166016-12</t>
  </si>
  <si>
    <t xml:space="preserve">JOSE DONATO MENDIZABAL GONZALES </t>
  </si>
  <si>
    <t>165985-12</t>
  </si>
  <si>
    <t>ENRIQUE TORRES SANTOS JESUS</t>
  </si>
  <si>
    <t>165989-12</t>
  </si>
  <si>
    <t>NILO ODRIE CAPCHA ROSALES</t>
  </si>
  <si>
    <t>166250-12</t>
  </si>
  <si>
    <t>OPERADORA LOGISTICA INTEGRA S.A.C.</t>
  </si>
  <si>
    <t>166287-12</t>
  </si>
  <si>
    <t>DISTRIBUIDORA Y COMERCIALIZADORA CHAYNA S.A.C.</t>
  </si>
  <si>
    <t>166298-12</t>
  </si>
  <si>
    <t>JUAN CARLOS RICRA LAURA</t>
  </si>
  <si>
    <t>166046-12</t>
  </si>
  <si>
    <t>FLOW-TEK INDUSTRIAS SERVICE S.A.C.</t>
  </si>
  <si>
    <t>166417-12</t>
  </si>
  <si>
    <t>LADY PLAST MEL S.A.C.</t>
  </si>
  <si>
    <t>166456-12</t>
  </si>
  <si>
    <t>VELITA S.A.C.</t>
  </si>
  <si>
    <t>166063-12</t>
  </si>
  <si>
    <t>TRANSPORTES DE CARGA RENOVACION</t>
  </si>
  <si>
    <t>ULLOA S.A.</t>
  </si>
  <si>
    <t>166462-12</t>
  </si>
  <si>
    <t>INVERSIONES P &amp; V EI PUMA S.R.L.</t>
  </si>
  <si>
    <t>166468-12</t>
  </si>
  <si>
    <t xml:space="preserve">ROLANDO MURILLO AVILES </t>
  </si>
  <si>
    <t>166494-12</t>
  </si>
  <si>
    <t>JOSE LUIS ACUCHE ROBLES</t>
  </si>
  <si>
    <t>166496-12</t>
  </si>
  <si>
    <t xml:space="preserve">VICTOR CONDORI S.A.C. </t>
  </si>
  <si>
    <t>165821-12</t>
  </si>
  <si>
    <t>MELQUIADES QUISPE CABALLERO</t>
  </si>
  <si>
    <t>165908-12</t>
  </si>
  <si>
    <t>SKILLCHEM PERUANAN S.A.C.</t>
  </si>
  <si>
    <t>165792-12</t>
  </si>
  <si>
    <t>OPORTO RIVERA GLORIA DOLORES</t>
  </si>
  <si>
    <t>165778-12</t>
  </si>
  <si>
    <t>PEREZ SIGUAS GUILLERMO ANDRES</t>
  </si>
  <si>
    <t>165755-12</t>
  </si>
  <si>
    <t>MIASA INTEGRACION ADUANERA S.A.C.</t>
  </si>
  <si>
    <t>165676-12</t>
  </si>
  <si>
    <t>JUAN ICHIKAWA MURAMATZU</t>
  </si>
  <si>
    <t>165746-12</t>
  </si>
  <si>
    <t>C Y C SPORT  S.A.C.</t>
  </si>
  <si>
    <t>165737-12</t>
  </si>
  <si>
    <t>CHRISTIAN WILLIAM RIVERA LEDESMA</t>
  </si>
  <si>
    <t>166162-12</t>
  </si>
  <si>
    <t xml:space="preserve">SOLICITUD DE TRAMITE </t>
  </si>
  <si>
    <t>CORPORACION SHINICHI S.A.</t>
  </si>
  <si>
    <t>LORENA</t>
  </si>
  <si>
    <t>167040-12</t>
  </si>
  <si>
    <t>PLAVIMARS S.A.C.</t>
  </si>
  <si>
    <t>04.09.2012</t>
  </si>
  <si>
    <t>167345-12</t>
  </si>
  <si>
    <t>ERIKA GIOVANNA GUZMAN RAMOS</t>
  </si>
  <si>
    <t>166983-12</t>
  </si>
  <si>
    <t>PETER CHAVARRI HERBOLO</t>
  </si>
  <si>
    <t>167034-12</t>
  </si>
  <si>
    <t>DISTRIBUIDORA FERRETERA SAN AGUSTIN S.R.L.</t>
  </si>
  <si>
    <t>167075-12</t>
  </si>
  <si>
    <t>CAMPOS TERAN GERMAN</t>
  </si>
  <si>
    <t>166752-12</t>
  </si>
  <si>
    <t>LOE PERSI FLORES VIDAL</t>
  </si>
  <si>
    <t>166871-12</t>
  </si>
  <si>
    <t>DISTRIBUIDORA CALMET E.I.R.L.</t>
  </si>
  <si>
    <t>166770-12</t>
  </si>
  <si>
    <t>GESCEL S.A.C.</t>
  </si>
  <si>
    <t>166762-12</t>
  </si>
  <si>
    <t>MARCOS EUGENIO MARCA HUAMANCHA</t>
  </si>
  <si>
    <t>166750-12</t>
  </si>
  <si>
    <t xml:space="preserve">V.R.V. CONTRATISTAS GENERALES </t>
  </si>
  <si>
    <t>166740-12</t>
  </si>
  <si>
    <t>E. N. AGUILAR E.I.R.L.</t>
  </si>
  <si>
    <t>166736-12</t>
  </si>
  <si>
    <t>PROTEX 3NM  S.A.C.</t>
  </si>
  <si>
    <t>166725-12</t>
  </si>
  <si>
    <t>ALBERTO VICTOR CHIRINOS GAMERO</t>
  </si>
  <si>
    <t>166702-12</t>
  </si>
  <si>
    <t>COMERCIANTES IMPORTADORES S.A.</t>
  </si>
  <si>
    <t>166671-12</t>
  </si>
  <si>
    <t>CAHUANA CABRERA LILIANA</t>
  </si>
  <si>
    <t>166572-12</t>
  </si>
  <si>
    <t xml:space="preserve">VIAPLAST S.A.C. </t>
  </si>
  <si>
    <t>166559-12</t>
  </si>
  <si>
    <t xml:space="preserve">DIANCORSA S.R.L. </t>
  </si>
  <si>
    <t>166510-12</t>
  </si>
  <si>
    <t>SURSA  GAS  E.I.R.L.</t>
  </si>
  <si>
    <t>166511-12</t>
  </si>
  <si>
    <t>LINO DIAZ  DIAZ</t>
  </si>
  <si>
    <t>166899-12</t>
  </si>
  <si>
    <t>ARTE TEXTIL LATINO  S.A.</t>
  </si>
  <si>
    <t>166971-12</t>
  </si>
  <si>
    <t>JOHE  S.A.</t>
  </si>
  <si>
    <t>166512-12</t>
  </si>
  <si>
    <t>ZOILA YANET JIMENEZ MARTINEZ</t>
  </si>
  <si>
    <t>167518-12</t>
  </si>
  <si>
    <t xml:space="preserve">ALVARADO SANTOLAYA WALTER ELMER </t>
  </si>
  <si>
    <t>167397-12</t>
  </si>
  <si>
    <t>LOGOCORP E.I.R.L.</t>
  </si>
  <si>
    <t>167406-12</t>
  </si>
  <si>
    <t>EMPRESA AUTOMOTRIZ BOCANEGRA HACIA EL FUTURO</t>
  </si>
  <si>
    <t>167471-12</t>
  </si>
  <si>
    <t>VILLEGAS SANCHEZ LENIN</t>
  </si>
  <si>
    <t>167373-12</t>
  </si>
  <si>
    <t>ROMERO MALLMA RUBEN FRANCOISE</t>
  </si>
  <si>
    <t>167134-12</t>
  </si>
  <si>
    <t>INVERSIONES INTERNACIONLES FELIFIBRAS</t>
  </si>
  <si>
    <t>167050-12</t>
  </si>
  <si>
    <t xml:space="preserve">TRANSPORTE DE CARGA INSCRIPCION </t>
  </si>
  <si>
    <t>IMAFF CONSTRUCTORA E INMOBILIARIA S.A.C.</t>
  </si>
  <si>
    <t>167392-12</t>
  </si>
  <si>
    <t>TEXTIL DEL VALLE</t>
  </si>
  <si>
    <t>167697-12</t>
  </si>
  <si>
    <t>DIAZ DE LA TORRE IVAN AHMED</t>
  </si>
  <si>
    <t>167049-12</t>
  </si>
  <si>
    <t>CABLE VIDEO S.A.C.</t>
  </si>
  <si>
    <t>167652-12</t>
  </si>
  <si>
    <t>INVERSIONES CADENAS JI S.AC.</t>
  </si>
  <si>
    <t>167646-12</t>
  </si>
  <si>
    <t>CALDERON LIZANA ANA MARIA</t>
  </si>
  <si>
    <t>167614-12</t>
  </si>
  <si>
    <t xml:space="preserve">BERNARDO VILLEGAS BOCANGELINO BERNARDINO </t>
  </si>
  <si>
    <t>167331-12</t>
  </si>
  <si>
    <t>BRITT PERO S.A.C.</t>
  </si>
  <si>
    <t>167567-12</t>
  </si>
  <si>
    <t>SIXTA LLACSA BALDEON</t>
  </si>
  <si>
    <t>167592-12</t>
  </si>
  <si>
    <t>A. E. &amp; D LARA S.A.C.</t>
  </si>
  <si>
    <t>167568-12</t>
  </si>
  <si>
    <t xml:space="preserve">HUAMAN LIZARGA JOSE </t>
  </si>
  <si>
    <t>04.0.2012</t>
  </si>
  <si>
    <t>167612-12</t>
  </si>
  <si>
    <t xml:space="preserve">EME &amp; CONTRATISTAS GENERALES S.A.C. </t>
  </si>
  <si>
    <t>167008-12</t>
  </si>
  <si>
    <t>SOFIA LILIANA RAMOS TASAYCO</t>
  </si>
  <si>
    <t>167553-12</t>
  </si>
  <si>
    <t>INVERSIONES LAGO DI GARDA</t>
  </si>
  <si>
    <t>167604-12</t>
  </si>
  <si>
    <t>LIDER SERVICIOS &amp; NEGOCIOS S.A.</t>
  </si>
  <si>
    <t>166920-12</t>
  </si>
  <si>
    <t>TRANSPORTE DE CARGA  RENOVQCION</t>
  </si>
  <si>
    <t>A.W. CASTELL PERUANA S.A.</t>
  </si>
  <si>
    <t>167742-12</t>
  </si>
  <si>
    <t>CORDOVA MONTESILLA EVER EVIDIO</t>
  </si>
  <si>
    <t>167774-12</t>
  </si>
  <si>
    <t>VRENAF  S.A.C.</t>
  </si>
  <si>
    <t>167737-12</t>
  </si>
  <si>
    <t>MACHACA HILASACA ALEJANDRO</t>
  </si>
  <si>
    <t>167771-12</t>
  </si>
  <si>
    <t>NEGOCIAR S.A.C.</t>
  </si>
  <si>
    <t>167763-12</t>
  </si>
  <si>
    <t>PAR OFFICE S.A.C.</t>
  </si>
  <si>
    <t>167779-12</t>
  </si>
  <si>
    <t>GOFERSA  E.I.R.L.</t>
  </si>
  <si>
    <t>167367-12</t>
  </si>
  <si>
    <t>SAN FERNANDO S.A.</t>
  </si>
  <si>
    <t>167949-12</t>
  </si>
  <si>
    <t>TRM PERU S.A.C.</t>
  </si>
  <si>
    <t>05.09.2012</t>
  </si>
  <si>
    <t>167945-12</t>
  </si>
  <si>
    <t>TRAMOS LOGISTICS S.A.C.</t>
  </si>
  <si>
    <t>167955-12</t>
  </si>
  <si>
    <t>CHRISTIAN RAMOS MORANTE</t>
  </si>
  <si>
    <t>167832-12</t>
  </si>
  <si>
    <t>JESSY DAVID SOLIS PALACIOS</t>
  </si>
  <si>
    <t>167886-12</t>
  </si>
  <si>
    <t>TRANSPORTE CARGA INSCRIPCION</t>
  </si>
  <si>
    <t>NILTON FEDERICO MEZA RIVERA</t>
  </si>
  <si>
    <t>167893-12</t>
  </si>
  <si>
    <t>BARRIENTOS FACHO PATRICIA AMELIA</t>
  </si>
  <si>
    <t>167835-12</t>
  </si>
  <si>
    <t xml:space="preserve">EDGAR PEDRO HUARACA  VELARDO </t>
  </si>
  <si>
    <t>167830-12</t>
  </si>
  <si>
    <t>CRISTELA DISTRIBUIDORA S.A.C.</t>
  </si>
  <si>
    <t>168112-12</t>
  </si>
  <si>
    <t>J &amp; J OPERADORA LOGISTICO S.A.C.</t>
  </si>
  <si>
    <t>168273-12</t>
  </si>
  <si>
    <t>COMPAÑÍA INDUSTRIAL LIMA S.A.C.</t>
  </si>
  <si>
    <t>168317-12</t>
  </si>
  <si>
    <t>SOLICITUD DE TRAMITE RENOVACION</t>
  </si>
  <si>
    <t>QUIMICA INDUSTRIAL J. MONTES S.A.</t>
  </si>
  <si>
    <t>168255-12</t>
  </si>
  <si>
    <t>SOLICIRTUD DE TRAMITE INSCRIPCION</t>
  </si>
  <si>
    <t>JUAN VICTOR PUMACAYO</t>
  </si>
  <si>
    <t>168244-12</t>
  </si>
  <si>
    <t>SOLICITUD DE TRAMITE INSCRIPCION</t>
  </si>
  <si>
    <t>ALEJANDRA SOFIA DAVILA BALVIN</t>
  </si>
  <si>
    <t>168251-12</t>
  </si>
  <si>
    <t>HUAMAN LEGUIA CLAUDIO</t>
  </si>
  <si>
    <t>168341-12</t>
  </si>
  <si>
    <t>TRANSPORTE SALAZAR SALIRROSAS</t>
  </si>
  <si>
    <t>168106-12</t>
  </si>
  <si>
    <t>ALBERTO HUAMAN RAQUEL</t>
  </si>
  <si>
    <t>168289-12</t>
  </si>
  <si>
    <t>GERMAN RAMIREZ FLORES</t>
  </si>
  <si>
    <t>168248-12</t>
  </si>
  <si>
    <t xml:space="preserve">VASQUEZ VALLES TERESA SE JESUS </t>
  </si>
  <si>
    <t>168206-12</t>
  </si>
  <si>
    <t xml:space="preserve">INVERSIONES TECNICAS CONSTRUCTIVAS S.A.C. </t>
  </si>
  <si>
    <t>168084-12</t>
  </si>
  <si>
    <t xml:space="preserve">TORRES HUAMAN EVARISTO </t>
  </si>
  <si>
    <t>168077-12</t>
  </si>
  <si>
    <t>JESUS RICARDO BENAVIDES AGUIRRE</t>
  </si>
  <si>
    <t>168368-12</t>
  </si>
  <si>
    <t>JEFFREY KEVIN GUTARRA MARLOWA</t>
  </si>
  <si>
    <t>168365-12</t>
  </si>
  <si>
    <t>MENDOZA VASQUEZ ORLANDO</t>
  </si>
  <si>
    <t>168060-12</t>
  </si>
  <si>
    <t>SOLICITUD D ETRAMITE INSCRIPCION</t>
  </si>
  <si>
    <t>ALVARO TRANSPORTE DE CARGA E.I.R.L.</t>
  </si>
  <si>
    <t>168085-12</t>
  </si>
  <si>
    <t>TRANSLOGISTICS S.A.C.</t>
  </si>
  <si>
    <t>168359-12</t>
  </si>
  <si>
    <t>LLANA INCHE LILIANA</t>
  </si>
  <si>
    <t>168362-12</t>
  </si>
  <si>
    <t xml:space="preserve">SOLICITUD DE TRAMITE RENOVADORA </t>
  </si>
  <si>
    <t>ALEJANDRO FERNANDEZ SEVERIANO</t>
  </si>
  <si>
    <t>168536-12</t>
  </si>
  <si>
    <t>HAYDEE TIRADO GALVEZ</t>
  </si>
  <si>
    <t>168422-12</t>
  </si>
  <si>
    <t>SOLICITUD DE TRAMITE  INSCRIPCION</t>
  </si>
  <si>
    <t>ROBERTO RICARDO LUCIANI SANDOVAL</t>
  </si>
  <si>
    <t>168402-12</t>
  </si>
  <si>
    <t xml:space="preserve">ERASMO LLATA FLORES </t>
  </si>
  <si>
    <t>168396-12</t>
  </si>
  <si>
    <t>BUSINESS TRADE IMPORT  S.A.C.</t>
  </si>
  <si>
    <t>168549-12</t>
  </si>
  <si>
    <t>VC INGENIERIA ELECTRICA INDUSTRIAL COMERCIAL E.I.R.L.</t>
  </si>
  <si>
    <t>168540-12</t>
  </si>
  <si>
    <t>MARIA EUGENIA VILCA RAMIREZ</t>
  </si>
  <si>
    <t>168436-12</t>
  </si>
  <si>
    <t>SALAZAR PUCHURI SAUL</t>
  </si>
  <si>
    <t>168413-12</t>
  </si>
  <si>
    <t>WILDER ROMERO TOLENTINO</t>
  </si>
  <si>
    <t>168406-12</t>
  </si>
  <si>
    <t>PC PERFORMANCE S.A.</t>
  </si>
  <si>
    <t>168788-12</t>
  </si>
  <si>
    <t>HENSAN SOCIEDAD CONSTRUCTORA S.A.</t>
  </si>
  <si>
    <t>168782-12</t>
  </si>
  <si>
    <t xml:space="preserve">TEODORO VEGA CERNA </t>
  </si>
  <si>
    <t>168596-12</t>
  </si>
  <si>
    <t>TRANSPORTE VALLE NORTE S.A.C.</t>
  </si>
  <si>
    <t>168520-12</t>
  </si>
  <si>
    <t>EMPRESA DE TRANSPORTES J.G. S.A.</t>
  </si>
  <si>
    <t>168691-12</t>
  </si>
  <si>
    <t>KOMFORT S.A.</t>
  </si>
  <si>
    <t>168797-12</t>
  </si>
  <si>
    <t>FERRETERIA Y MATERIALES DE CONSTRUCCION LAS HERMANITAS E.I.R.L.</t>
  </si>
  <si>
    <t>168706-12</t>
  </si>
  <si>
    <t>TOLDOS CONCO S.R.L.</t>
  </si>
  <si>
    <t>168661-12</t>
  </si>
  <si>
    <t>CONTINENTAL S.A.C.</t>
  </si>
  <si>
    <t>168666-12</t>
  </si>
  <si>
    <t>TRANSGIRALD  S.A.C</t>
  </si>
  <si>
    <t>168671-12</t>
  </si>
  <si>
    <t>ALEJODRO CALISAYA CONDORI</t>
  </si>
  <si>
    <t>168678-12</t>
  </si>
  <si>
    <t>PEDRO DAVID CALISAYA MAMANI</t>
  </si>
  <si>
    <t>168171-12</t>
  </si>
  <si>
    <t>MIXERCON S.A.</t>
  </si>
  <si>
    <t>168612-12</t>
  </si>
  <si>
    <t xml:space="preserve">PRODUCTOS DE CARTON S.R.L. </t>
  </si>
  <si>
    <t>05.05.2012</t>
  </si>
  <si>
    <t>168606-12</t>
  </si>
  <si>
    <t>CAMEGA E.I.R.L.</t>
  </si>
  <si>
    <t>169125-12</t>
  </si>
  <si>
    <t>TRANSPORTE DE CARGA  RANOVACION</t>
  </si>
  <si>
    <t>CANEPA MARTINEZ HECTOR SANTIAGO</t>
  </si>
  <si>
    <t>06.09.2012</t>
  </si>
  <si>
    <t>169012-12</t>
  </si>
  <si>
    <t>TUFINO CONTRATISTAS GENERALES</t>
  </si>
  <si>
    <t>168876-12</t>
  </si>
  <si>
    <t>GABRIEL FERNANDA HUICHO CHOQUE</t>
  </si>
  <si>
    <t>168888-12</t>
  </si>
  <si>
    <t>IMPORT EXPORT OPTICAL AB &amp; CA S.A.C.</t>
  </si>
  <si>
    <t>168845-12</t>
  </si>
  <si>
    <t>KRALVI S.R.L.</t>
  </si>
  <si>
    <t>168853-12</t>
  </si>
  <si>
    <t>TRANSPORTE DE CARGA  INSCRIPCION</t>
  </si>
  <si>
    <t>AOUTSORT  D &amp; D S.A.C.</t>
  </si>
  <si>
    <t>168846-12</t>
  </si>
  <si>
    <t>LINO TECLO BARRIENTOS BELLIDO</t>
  </si>
  <si>
    <t>168860-12</t>
  </si>
  <si>
    <t>ARTURO JUAN LUCERO ROMERO</t>
  </si>
  <si>
    <t>168854-12</t>
  </si>
  <si>
    <t>JOSE CARNERO MOGOLLON</t>
  </si>
  <si>
    <t>168868-12</t>
  </si>
  <si>
    <t>MARCO ANTONIO ROBLES CALAGUA</t>
  </si>
  <si>
    <t>168883-12</t>
  </si>
  <si>
    <t>CONDUCTORES Y CABLES DEL PERU S.A.C.</t>
  </si>
  <si>
    <t>168889-12</t>
  </si>
  <si>
    <t>ZOLADI E.I.R.L.</t>
  </si>
  <si>
    <t>168896-12</t>
  </si>
  <si>
    <t>PLASTICOS SANTA MARIA REYNA S.A.C.</t>
  </si>
  <si>
    <t>168932-12</t>
  </si>
  <si>
    <t>LAU VIDAL S.A.C.</t>
  </si>
  <si>
    <t>169025-12</t>
  </si>
  <si>
    <t xml:space="preserve">JULIO CESAR GUTIERREZ QUILCA </t>
  </si>
  <si>
    <t>169032-12</t>
  </si>
  <si>
    <t xml:space="preserve">VASQUEZ VELASCO MARIA ESTHER </t>
  </si>
  <si>
    <t>169039-12</t>
  </si>
  <si>
    <t>CARMALIZ SERVICIOS GENERALES S.A.C.</t>
  </si>
  <si>
    <t>168871-12</t>
  </si>
  <si>
    <t>ESPIRITU ORTEGAL PORTUGAL</t>
  </si>
  <si>
    <t>169186-12</t>
  </si>
  <si>
    <t>LUMICENTER S.A.</t>
  </si>
  <si>
    <t>169218-12</t>
  </si>
  <si>
    <t xml:space="preserve">ROSA MARIA RAMIREZ MEDINA </t>
  </si>
  <si>
    <t>169213-12</t>
  </si>
  <si>
    <t>MARIN SERNA DAVID ALEJANDRO</t>
  </si>
  <si>
    <t>169193-12</t>
  </si>
  <si>
    <t>FURSYS S.A.</t>
  </si>
  <si>
    <t>169504-12</t>
  </si>
  <si>
    <t>QUIMICOS UNIDOS S.A.C.</t>
  </si>
  <si>
    <t>169426-12</t>
  </si>
  <si>
    <t>REPRESENTACIONES &amp; EVENTOS BGZ  S.A.C.</t>
  </si>
  <si>
    <t>169527-12</t>
  </si>
  <si>
    <t>ARELLANO COLONA JOSE MARTIN</t>
  </si>
  <si>
    <t>169572-12</t>
  </si>
  <si>
    <t>WILFREDO DOYLE ACOSTA GASCO</t>
  </si>
  <si>
    <t>169567-12</t>
  </si>
  <si>
    <t>JORGE CHAUCA SOLORZANO</t>
  </si>
  <si>
    <t>169477-12</t>
  </si>
  <si>
    <t>JORGE CARLOS MENDOZA SOTO</t>
  </si>
  <si>
    <t>169284-12</t>
  </si>
  <si>
    <t>ALEJANDRO ALEGRIA PINEDO</t>
  </si>
  <si>
    <t>169510-12</t>
  </si>
  <si>
    <t>TELESTO DISTRIBUTIONS S.A.C.</t>
  </si>
  <si>
    <t>169458-12</t>
  </si>
  <si>
    <t>SERVICIOS PAPELERAS SALVADOR E.I.R.L.</t>
  </si>
  <si>
    <t>169345-12</t>
  </si>
  <si>
    <t>JUAN MANUEL SAYAS HUAMAN</t>
  </si>
  <si>
    <t>169335-12</t>
  </si>
  <si>
    <t xml:space="preserve">MAGALLANES ACEROS DE CARGA NELIDA </t>
  </si>
  <si>
    <t>169369-12</t>
  </si>
  <si>
    <t xml:space="preserve">TRANSPORTE CORACORA PERU S.A.C. </t>
  </si>
  <si>
    <t>169472-12</t>
  </si>
  <si>
    <t>TRANSPORTES Y SERVICIOS GENERALES PEINADO E.I.R.L.</t>
  </si>
  <si>
    <t>169672-12</t>
  </si>
  <si>
    <t>ROLINDA PEREZ HUAMANI</t>
  </si>
  <si>
    <t>169730-12</t>
  </si>
  <si>
    <t>GRUPO DARGO S.A.C.</t>
  </si>
  <si>
    <t>169774-12</t>
  </si>
  <si>
    <t>JULIO VICTOR CARDENAS QUISPE</t>
  </si>
  <si>
    <t>169792-12</t>
  </si>
  <si>
    <t>BAZAN MIMBELA AHMES EXAR PAUL</t>
  </si>
  <si>
    <t>169819-12</t>
  </si>
  <si>
    <t>TCOMAR S.A.C.</t>
  </si>
  <si>
    <t>169830-12</t>
  </si>
  <si>
    <t>SILVA CHIROQUE CIRILO</t>
  </si>
  <si>
    <t>169916-12</t>
  </si>
  <si>
    <t>DLDL VARKOO E.I.R.L.</t>
  </si>
  <si>
    <t>169927-12</t>
  </si>
  <si>
    <t>TRANSPPORTE DE CARGA INSCRIPCION</t>
  </si>
  <si>
    <t>EL PACIFICO PERUANO SUIZA DE SEGUROS REASEGURADOS S.A.</t>
  </si>
  <si>
    <t>06.9.2012</t>
  </si>
  <si>
    <t>169926-12</t>
  </si>
  <si>
    <t>HERRAMIENTAS  Y ACCESORIOS S.A.C.</t>
  </si>
  <si>
    <t>169930-12</t>
  </si>
  <si>
    <t xml:space="preserve">PERCY SULLCA MAQUERA </t>
  </si>
  <si>
    <t>170003-12</t>
  </si>
  <si>
    <t>SILICE INDUSTRIAL S.A.</t>
  </si>
  <si>
    <t>07.09.2012</t>
  </si>
  <si>
    <t>169984-12</t>
  </si>
  <si>
    <t>J &amp; U  TRANSPORTISTAS GENERALES SR. LTDA.</t>
  </si>
  <si>
    <t>169981-12</t>
  </si>
  <si>
    <t>QUICKPACK PERU S.A.C.</t>
  </si>
  <si>
    <t>169987-12</t>
  </si>
  <si>
    <t>EDGAR MEJIA ANCASI</t>
  </si>
  <si>
    <t>170118-12</t>
  </si>
  <si>
    <t xml:space="preserve">PABLO QUISPE TACURE </t>
  </si>
  <si>
    <t>170112-12</t>
  </si>
  <si>
    <t>NAGOCIACIONES LA CARTUJA S.A.C.</t>
  </si>
  <si>
    <t>170199-12</t>
  </si>
  <si>
    <t>TRANSPORTES MGA    S.A.C.</t>
  </si>
  <si>
    <t>170264-12</t>
  </si>
  <si>
    <t>DISTRIBUIDORA PREMIUM S.A.</t>
  </si>
  <si>
    <t>170254-12</t>
  </si>
  <si>
    <t>CABINETS &amp; RACKS</t>
  </si>
  <si>
    <t>170261-12</t>
  </si>
  <si>
    <t>EMBOTELLADORA DEMES  S.A.</t>
  </si>
  <si>
    <t>170296-12</t>
  </si>
  <si>
    <t xml:space="preserve">LUCY MARISOL PEREZ YARINGAÑO </t>
  </si>
  <si>
    <t>170257-12</t>
  </si>
  <si>
    <t>DISTRIBUIDORA VITAL AGUA S.A.C.</t>
  </si>
  <si>
    <t>170308-12</t>
  </si>
  <si>
    <t>C Y S TRANSPORTE GRUPO LOGISTICO E.I.R.L.</t>
  </si>
  <si>
    <t>170321-12</t>
  </si>
  <si>
    <t>TRANSPORTES Y SERVICIOS RIVERA M. E.I.R.L.</t>
  </si>
  <si>
    <t>170333-12</t>
  </si>
  <si>
    <t>SEGUNDO PABLO CABANILLAS CHICCHO</t>
  </si>
  <si>
    <t>170338-12</t>
  </si>
  <si>
    <t xml:space="preserve">JORGE ORLANDO LEVANO MATA </t>
  </si>
  <si>
    <t>170409-12</t>
  </si>
  <si>
    <t>ALARCON CORDOVA MARCOS ANTONIO</t>
  </si>
  <si>
    <t>170411-12</t>
  </si>
  <si>
    <t>PERCY GREGORIO GAMARRA CHAVEZ</t>
  </si>
  <si>
    <t>170386-12</t>
  </si>
  <si>
    <t>FLASH &amp; CLEAN S.A.C.</t>
  </si>
  <si>
    <t>170300-12</t>
  </si>
  <si>
    <t>TRANSPORTE MARIA GERALDINE E.I.R.L</t>
  </si>
  <si>
    <t>170182-12</t>
  </si>
  <si>
    <t>JAVIER PEREZ RODRIGUEZ</t>
  </si>
  <si>
    <t>170593-12</t>
  </si>
  <si>
    <t>TERESA FELICITA LINARES ESPINAR</t>
  </si>
  <si>
    <t>170478-12</t>
  </si>
  <si>
    <t>EMPRESA COMERCIAL PALOMINO SANCHEZ</t>
  </si>
  <si>
    <t>170764-12</t>
  </si>
  <si>
    <t>REPRESENTACIONES DISTRIBUICIONES JIMENEZ S.A.C.</t>
  </si>
  <si>
    <t>170293-12</t>
  </si>
  <si>
    <t>DM FRESCORP S.A.C.</t>
  </si>
  <si>
    <t>170661-12</t>
  </si>
  <si>
    <t>PET'S PLACE VETERINARIAS</t>
  </si>
  <si>
    <t>170464-12</t>
  </si>
  <si>
    <t>REPRESENTACIONES Y DISTRIBUCIONES JIMENEZ S.A.C.</t>
  </si>
  <si>
    <t>170799-12</t>
  </si>
  <si>
    <t>LLERME TUANA ISHUIZA</t>
  </si>
  <si>
    <t>170776-12</t>
  </si>
  <si>
    <t>CORPORACION FARMAEUTICA DAJOZ S.A.C.</t>
  </si>
  <si>
    <t>170636-12</t>
  </si>
  <si>
    <t>ADRIATICA LOGISTIC S.A.C.</t>
  </si>
  <si>
    <t>170633-12</t>
  </si>
  <si>
    <t>TRANSPORTE BERNAOLA Y SERVICIOS SOCIALES S.R.L.</t>
  </si>
  <si>
    <t>170712-12</t>
  </si>
  <si>
    <t>IDEOFORMA S.A.C.</t>
  </si>
  <si>
    <t>170746-12</t>
  </si>
  <si>
    <t>MOISES PEREZ CISNEROS</t>
  </si>
  <si>
    <t>170890-12</t>
  </si>
  <si>
    <t>SERVIS PIURA S.A.</t>
  </si>
  <si>
    <t>170855-12</t>
  </si>
  <si>
    <t>LOLLER HUMBERTO DE LOS SANTOS COLLANTES</t>
  </si>
  <si>
    <t>170954-12</t>
  </si>
  <si>
    <t>VITA PHARMA S.A.C.</t>
  </si>
  <si>
    <t>170001-12</t>
  </si>
  <si>
    <t>REPRESENTACIONES CARRASCO S.A.C.</t>
  </si>
  <si>
    <t>170993-12</t>
  </si>
  <si>
    <t>SPORT CAR ACCESORIOS E.I.R.L.</t>
  </si>
  <si>
    <t>170937-12</t>
  </si>
  <si>
    <t>ALIGAN S.A.C.</t>
  </si>
  <si>
    <t>171009-12</t>
  </si>
  <si>
    <t>IMPORTACIONES Y EXPOTACION LUIGI E.I.R.L.</t>
  </si>
  <si>
    <t>171007-12</t>
  </si>
  <si>
    <t>SANICENTER S.A.C.</t>
  </si>
  <si>
    <t>171019-12</t>
  </si>
  <si>
    <t>TRANSPORTE AZAÑERO E.I.R.L.</t>
  </si>
  <si>
    <t>170485-12</t>
  </si>
  <si>
    <t>CENTURY ECOLOGICAL CORPORATION S.A.C.</t>
  </si>
  <si>
    <t>171128-12</t>
  </si>
  <si>
    <t>TRANSPORTE DE CARGA INSRIPCION</t>
  </si>
  <si>
    <t>JORGE RICARGDO GALLEGOS RIZO PATRON</t>
  </si>
  <si>
    <t>10.09.2012</t>
  </si>
  <si>
    <t>DISTRIBUIDORA GALVEZ S A</t>
  </si>
  <si>
    <t>AIS PERU S.A.</t>
  </si>
  <si>
    <t>JUST IN TIME PIRU S.A.C. - JIT PIRU S.A.C.</t>
  </si>
  <si>
    <t>ARTE Y TECNOLOGIA DEL CONCRETO S.A.C. (ARTCO S.A.C.)</t>
  </si>
  <si>
    <t>COURIER SERVICIOS GENERALES A NIVEL NACIONAL PALOMINO E.I.R.L.</t>
  </si>
  <si>
    <t>INVERSIONES DON BISONTE S.A.C</t>
  </si>
  <si>
    <t>CURTIEMBRE SAN PEDRO S.R.LTDA.</t>
  </si>
  <si>
    <t>ICHIKAWA MURAMATSU JUAN</t>
  </si>
  <si>
    <t>RIVERA LEDESMA CHRISTIAN WILLIAMS</t>
  </si>
  <si>
    <t>CONSTRUCTORA Y COMERCIO SPORTPIU SAC</t>
  </si>
  <si>
    <t>MIASA INTEGRACION ADUANERA SAC</t>
  </si>
  <si>
    <t>QUISPE CABALLERO MELQUIADES</t>
  </si>
  <si>
    <t>SKILLCHEM PERUANA S.A.C.</t>
  </si>
  <si>
    <t>ENRIQUE TORRES, SANTOS JESUS</t>
  </si>
  <si>
    <t>CAPCHA ROSALES, NILO ODRIE</t>
  </si>
  <si>
    <t>MENDIZABAL GONZALES, JOSE DONALDO</t>
  </si>
  <si>
    <t>FLOW - TEK INDUSTRIAL SERVICE S.A.C.</t>
  </si>
  <si>
    <t>OPERADORA LOGISTICA INTEGRA SAC</t>
  </si>
  <si>
    <t>RICRA LAURA JUAN CARLOS</t>
  </si>
  <si>
    <t>VELITA SOCIEDAD ANONIMA CERRADA- VELITA S.A.C.</t>
  </si>
  <si>
    <t>INVERSIONES P &amp; V EL PUMA SRL</t>
  </si>
  <si>
    <t>MURILLO AVILES, ROLANDO</t>
  </si>
  <si>
    <t>ACUACHE ROBLES, JOSE LUIS</t>
  </si>
  <si>
    <t>VICTOR CONDORI SAC</t>
  </si>
  <si>
    <t>EXP</t>
  </si>
  <si>
    <t>EMPRESA O PERS.NATURAL</t>
  </si>
  <si>
    <t>SURSA GAS E.I.R.LTDA.</t>
  </si>
  <si>
    <t>DIAZ DIAZ, LINO</t>
  </si>
  <si>
    <t>JIMENEZ MARTINEZ, ZOILA YANET</t>
  </si>
  <si>
    <t>DINCORSA SRL</t>
  </si>
  <si>
    <t>VIAPLAST S.A.C.</t>
  </si>
  <si>
    <t>CAHUANA CABRERA, LILIANA</t>
  </si>
  <si>
    <t>COMERCIANTES IMPORTADORES SA</t>
  </si>
  <si>
    <t>CHIRINOS GAMERO ALBERTO VICTOR</t>
  </si>
  <si>
    <t>PROTEX 3NM SOCIEDAD ANONIMA CERRADA</t>
  </si>
  <si>
    <t>E.N. AGUILAR E.I.R.L.</t>
  </si>
  <si>
    <t>VRV CONTRATISTAS GENERALES S.A.C.</t>
  </si>
  <si>
    <t>LEO PERSI FLORES VIDAL ELECTRICIDAD UNIVERSAL S.R.L.</t>
  </si>
  <si>
    <t>MARCA HUAMANCHA MARCOS EUGENIO</t>
  </si>
  <si>
    <t>GESTION Y SISTEMAS DE CALIDAD ELECTRICA SOCIEDAD ANONIMA CERRADA</t>
  </si>
  <si>
    <t>ARTE TEXTIL LATINO SOCIEDAD ANONIMA</t>
  </si>
  <si>
    <t>A W FABER CASTELL PERUANA S A</t>
  </si>
  <si>
    <t>JOHE SA</t>
  </si>
  <si>
    <t>CHAVARRIA HERBOZO PETER</t>
  </si>
  <si>
    <t>RAMOS TASAYCO SOFIA LILIANA</t>
  </si>
  <si>
    <t>DISTRIBUIDORA FERRETERA SAN AGUSTIN SRL</t>
  </si>
  <si>
    <t>CABLE VIDEO PERU S.A.C.</t>
  </si>
  <si>
    <t>INVERSIONES INTERNACIONALES FELIFIBRAS  SOCIEDAD ANONIMA CERRADA</t>
  </si>
  <si>
    <t>BRITT  PERU S.A.C.</t>
  </si>
  <si>
    <t>GUZMAN RAMOS, ERIKA GIOVANNA</t>
  </si>
  <si>
    <t>EMPRESA AUTOMOTRIZ BOCANEGRA HACIA EL FUTURO S.A.C</t>
  </si>
  <si>
    <t>TEXTIL DEL VALLE S.A.</t>
  </si>
  <si>
    <t>LOGOCORP E.I.R.L</t>
  </si>
  <si>
    <t>ALVARADO SANTOLAYA, WALTER ELMER</t>
  </si>
  <si>
    <t>INVERSIONES LAGO DI GARDA S.A.C.</t>
  </si>
  <si>
    <t>LLACSA DE BALDEON SIXTA</t>
  </si>
  <si>
    <t>HUAMAN LIZARGA, MAXIMO JOSE</t>
  </si>
  <si>
    <t>A.E &amp; D LARA SOCIEDAD ANONIMA CERRADA</t>
  </si>
  <si>
    <t>LIDER, SERVICIOS &amp; NEGOCIOS S.A.C.</t>
  </si>
  <si>
    <t>EME &amp; EME CONTRATISTAS GENERALES SAC</t>
  </si>
  <si>
    <t>VILLEGAS BOCANGELINO, BERNARDINO</t>
  </si>
  <si>
    <t>CALDERON LIZANA, ANA MARIA</t>
  </si>
  <si>
    <t>INVERSIONES CADENAS  JI  S.A.C.</t>
  </si>
  <si>
    <t>DIAZ LA TORRE, IVAN AHMED</t>
  </si>
  <si>
    <t>CORDOVA VENTOCILLA EVER EVIDIO</t>
  </si>
  <si>
    <t>PAR OFFICE SAC</t>
  </si>
  <si>
    <t>VREMAF S.A.C</t>
  </si>
  <si>
    <t>GOFERSA E.I.R.L.</t>
  </si>
  <si>
    <t>SOLIS PALACIOS, JESSY DAVID</t>
  </si>
  <si>
    <t>HUARACA VELARDE EDGAR PEDRO</t>
  </si>
  <si>
    <t>MEZA RIVERA NILTON FEDERICO</t>
  </si>
  <si>
    <t>BARRIENTOS FACHO, PATRICIA AMELIA</t>
  </si>
  <si>
    <t>TRAMOS LOGISTICS SAC</t>
  </si>
  <si>
    <t>TRM PERU SAC</t>
  </si>
  <si>
    <t>RAMOS MORANTE CHRISTIAN</t>
  </si>
  <si>
    <t>ALVARO TRANSPORTES DE CARGA E.I.R.L.</t>
  </si>
  <si>
    <t>BENAVIDES AGUIRRE JESUS RICARDO</t>
  </si>
  <si>
    <t>TORRES HUAMAN, EVARISTO</t>
  </si>
  <si>
    <t>HUAMAN RAVELO ALBERTO</t>
  </si>
  <si>
    <t>J &amp; J OPERADORA LOGISTICA S.A.C.</t>
  </si>
  <si>
    <t>MIXERCON S.A</t>
  </si>
  <si>
    <t>INVERSIONES TECNICAS CONSTRUCTIVAS SAC</t>
  </si>
  <si>
    <t>DAVILA BALVIN ALEJANDRA SOFIA</t>
  </si>
  <si>
    <t>VASQUEZ VALLES TERESA DE JESUS</t>
  </si>
  <si>
    <t>POMARICA PUMACAYO JUAN VICTOR</t>
  </si>
  <si>
    <t>CIA INDUSTRIAL LIMA S A CILSA</t>
  </si>
  <si>
    <t>RAMIREZ FLORES GERMAN</t>
  </si>
  <si>
    <t>TRANSPORTE SALAZAR SALIRROSAS EIRL</t>
  </si>
  <si>
    <t>GUTARRA MARLOWA JEFFREY KEVIN</t>
  </si>
  <si>
    <t>BUSINESS TRADE IMPORT S.A.C.</t>
  </si>
  <si>
    <t>LLATA FLORES, ERASMO</t>
  </si>
  <si>
    <t>PC PERFORMANCE S.A</t>
  </si>
  <si>
    <t>ROMERO TOLENTINO, WILDER</t>
  </si>
  <si>
    <t>LUCIANI SANDOVAL, ROBERTO RICARDO</t>
  </si>
  <si>
    <t>SALAZAR PUCHURI, SAUL</t>
  </si>
  <si>
    <t>EMPRESA DE TRANSPORTES R.B CAR S.R.L.</t>
  </si>
  <si>
    <t>TIRADO GALVEZ, HAYDEE</t>
  </si>
  <si>
    <t>VILCA RAMIREZ, MARIA EUGENIA</t>
  </si>
  <si>
    <t>TRANSPORTES VALLE NORTE S.A.C.</t>
  </si>
  <si>
    <t>PRODUCTOS DE CARTON S R LTDA</t>
  </si>
  <si>
    <t>TRANSGIRALD S.A.C.</t>
  </si>
  <si>
    <t>CALISAYA CONDORI, ALEJANDRO</t>
  </si>
  <si>
    <t>CALISAYA MAMANI, PEDRO DAVID</t>
  </si>
  <si>
    <t>KOMFORT S A</t>
  </si>
  <si>
    <t>TOLDOS CONCO S.R.LTDA</t>
  </si>
  <si>
    <t>VEGA CERNA TEODORA</t>
  </si>
  <si>
    <t>KRALVI S R L</t>
  </si>
  <si>
    <t>AOUTSORT &amp; D S A C</t>
  </si>
  <si>
    <t>LUCERO ROMERO, ARTURO JUAN</t>
  </si>
  <si>
    <t>ROBLES CALAGUA, MARCO ANTONIO</t>
  </si>
  <si>
    <t>ORTEGAL PORTUGAL, ESPIRITU</t>
  </si>
  <si>
    <t>HUICHO CHOQUE, GABRIELA FERNANDA</t>
  </si>
  <si>
    <t>CONDUCTORES Y CABLES DEL PERU SAC</t>
  </si>
  <si>
    <t>ZOLADI EIRL</t>
  </si>
  <si>
    <t>LAU VIDAL S.A.C</t>
  </si>
  <si>
    <t>TUFIñO CONTRATISTAS GENERALES S.A.C.</t>
  </si>
  <si>
    <t>GUTIERREZ QUILCA, JULIO CESAR</t>
  </si>
  <si>
    <t>VASQUEZ VELAZCO, MARIA ESTHER</t>
  </si>
  <si>
    <t>CARMALIZ SERVICIOS GENERALES S.A.C</t>
  </si>
  <si>
    <t>CANEPA MARTINEZ, HECTOR SANTIAGO</t>
  </si>
  <si>
    <t>LUMICENTER S A</t>
  </si>
  <si>
    <t>FURSYS S.A</t>
  </si>
  <si>
    <t>MARIN SERNA, DAVID ALEJANDRO</t>
  </si>
  <si>
    <t>RAMIREZ MEDINA, ROSA MARIA</t>
  </si>
  <si>
    <t>ALEGRIA PINEDO ALEJANDRO</t>
  </si>
  <si>
    <t>MAGALLANES ACERO DE VARGAS NELIDA IRENE</t>
  </si>
  <si>
    <t>SAYAS HUAMAN JUAN MANUEL</t>
  </si>
  <si>
    <t>TRANSPORTES CORACORA PERU S.A.C.</t>
  </si>
  <si>
    <t>REPRESENTACIONES &amp; EVENTOS BGZ S.A.C.</t>
  </si>
  <si>
    <t>SERVICIOS PAPELEROS SALVADOR E.I.R.LTDA.</t>
  </si>
  <si>
    <t>MENDOZA SOTO, JORGE CARLOS</t>
  </si>
  <si>
    <t>QUIMICOS UNIDOS SAC</t>
  </si>
  <si>
    <t>ARELLANO COLONA, JOSE MARTIN</t>
  </si>
  <si>
    <t>CHAUCAS SOLORZANO JORGE</t>
  </si>
  <si>
    <t>ACOSTA GASCO, WILFREDO DOYLE</t>
  </si>
  <si>
    <t>PEREZ HUAMANI ROLINDA</t>
  </si>
  <si>
    <t>GRUPO DARGO SAC</t>
  </si>
  <si>
    <t>CARDENAS QUISPE JULIO VICTOR</t>
  </si>
  <si>
    <t>BAZAN MIMBELA, AHMES EXAR PAUL</t>
  </si>
  <si>
    <t>SILVA CHIROQUE, CIRILO</t>
  </si>
  <si>
    <t>DL VARKOO E.I.R.L</t>
  </si>
  <si>
    <t>HERRAMIENTAS Y ACCESORIOS S.A.C.</t>
  </si>
  <si>
    <t>EL PACIFICO PERUANO-SUIZA CIA SEG Y REA</t>
  </si>
  <si>
    <t>SULLCA MAQUERA, PERCY</t>
  </si>
  <si>
    <t>QUICKPACK PERU S A C</t>
  </si>
  <si>
    <t>J&amp;V TRANSPORTISTAS GENERALES SRLTDA</t>
  </si>
  <si>
    <t>MEJIA ANCASI, EDGAR</t>
  </si>
  <si>
    <t>SILICE INDL. COMR. S A</t>
  </si>
  <si>
    <t>NEGOCIACIONES LA CARTUJA S.A.C.</t>
  </si>
  <si>
    <t>QUISPE TACURE, PABLO</t>
  </si>
  <si>
    <t>PEREZ RODRIGUEZ JAVIER</t>
  </si>
  <si>
    <t>TRANSPORTES MGA S.A.C.</t>
  </si>
  <si>
    <t>CABINETS &amp; RACKS SOCIEDAD ANONIMA CERRADA</t>
  </si>
  <si>
    <t>DISTRIBUIDORA VITAL AQUA S.A.C.</t>
  </si>
  <si>
    <t>EMBOTELLADORA DEMESA S.A.</t>
  </si>
  <si>
    <t>DM  FRESCORP  S.A.C.</t>
  </si>
  <si>
    <t>PEREZ YARINGAÑO LUCY MARISOL</t>
  </si>
  <si>
    <t>TRANSPORTES MARIA GERALDINE E.I.R.L.</t>
  </si>
  <si>
    <t>CYS TRANSPORTE  GRUPO LOGISTICO E.I.R.L</t>
  </si>
  <si>
    <t>TRANSPORTES Y SERVIC RIVERA HERRERA EIRL</t>
  </si>
  <si>
    <t>CABANILLAS CHICCHON SEGUNDO PABLO</t>
  </si>
  <si>
    <t>LEVANO MATA, JORGE ORLANDO</t>
  </si>
  <si>
    <t>FLASH &amp; CLEAN S.A.C</t>
  </si>
  <si>
    <t>GAMARRA CHAVEZ PERCY GREGORIO</t>
  </si>
  <si>
    <t>REPRESENTACIONES Y DISTRIBUC.JIMENEZ SAC</t>
  </si>
  <si>
    <t>ECOMPASA SRL</t>
  </si>
  <si>
    <t>CENTURY ECOLOGICAL CORPORATION S.A.C. - ECOCENTURY S.A.C.</t>
  </si>
  <si>
    <t>LINARES ESPINAR TERESA FELICITA</t>
  </si>
  <si>
    <t>TRANP.BERNAOLA Y SERV ASOCIADOS SRLTDA.</t>
  </si>
  <si>
    <t>IDEOFORMA S.A.C</t>
  </si>
  <si>
    <t>PEREZ CISNEROS, MOISES ROBERTO</t>
  </si>
  <si>
    <t>CORPORACION FARMACEUTICA DAJOZ SOCIEDAD ANONIMA CERRADA</t>
  </si>
  <si>
    <t>TUANAMA ISHUIZA, LLERME</t>
  </si>
  <si>
    <t>DE LOS SANTOS COLLANTES LOLLER HUMBERTO</t>
  </si>
  <si>
    <t>ALIGAN SOCIEDAD ANONIMA CERRADA</t>
  </si>
  <si>
    <t>VITA PHARMA S.A.C</t>
  </si>
  <si>
    <t>REPRESENTACIONES CARRASCO URETA S.A.C.</t>
  </si>
  <si>
    <t>IMPORTACIONES Y EXPORTACIONES LUIGI E.I.R.L.</t>
  </si>
  <si>
    <t>TRANSPORTES AZAÑERO EMPRESA INDIVIDUAL DE RESPONSABILIDAD LIMITADA</t>
  </si>
  <si>
    <t>ARTE Y TECNOLOGIA DEL CONCRETO S.A.C.</t>
  </si>
  <si>
    <t>CERTIFICAR CARTA PODER COMO PERSONA JURIDICA</t>
  </si>
  <si>
    <t>EL N° DE SERIE DE LA POLIZA FRENTE A TERCEROS NO CORRESPONDE A LA TARJETA DE PROPIEDAD DEL VEH. B0H-703 (FOLIO 69)</t>
  </si>
  <si>
    <t>FALTA UNA HOJA DE LA COPIA LITERAL; PESENTAR RELACION DE VEHICULOS DEL VEHICULO QUE ESTA PRESENTANDO FOLIO 10</t>
  </si>
  <si>
    <t>FIRMA DE LA SOLICITUD DEBE SER DEL REPRESENTANTE LEGAL; FALTA UNA HOJA DE LA COPIA LITERAL</t>
  </si>
  <si>
    <t>SEGÚN VIGENCIA DE PODER EL GERENTE DE LOGISTICA NO TIENE FACULTADES PARA DELEGAR</t>
  </si>
  <si>
    <t>JOHE S.A.</t>
  </si>
  <si>
    <t>EL APODERADO HEIGHES SOUSA NO TIENE FACULTAD P' DELEGAR; LA POLIZA NO CONSIGNA R.CIVIL FRENTE A TERCEROS</t>
  </si>
  <si>
    <t>FALTA RELACION DE VEHICULOS Y CHOFERES</t>
  </si>
  <si>
    <t>FALTA FIRMA DEL ARRRENDADOR EN EL CONTRATO DE ALQUILER DEL VEHICULO B4I-706</t>
  </si>
  <si>
    <t>VER EXPEDIENTE</t>
  </si>
  <si>
    <t>FALTA POLIZA CON R.CIVIL FRENTE A TERCEROS</t>
  </si>
  <si>
    <t>COMPAÑÍA INDUSTRIAL LIMA S.A.</t>
  </si>
  <si>
    <t>FALTA POLIZAS F. A TERCEROS VEH.B2O-805; WGM-371 y B4Q-781; LAS POLIZAS DE LOS SGTES VEH NO ESTAN VIGENTES A7N-985; WGH-744; C2U-736; Y C2X-713</t>
  </si>
  <si>
    <t>EMPRESA DE TRANSPORTES R.B. CAR S.R.L.</t>
  </si>
  <si>
    <t>FALTA POLIZA DEL VEHICULO C1L-709</t>
  </si>
  <si>
    <t>TIRADO GALVEZ HAYDEE</t>
  </si>
  <si>
    <t>LA CARTA PODER NO CONSIGNA EL VEHICULO B7J-908; FALTA LA POLIZA DEL VEHICULO ZQ-1387</t>
  </si>
  <si>
    <t>SEGÚN FICHA LITERAL EL APODERADO JUDICIAL NO CUENTA CON FACULTADES DE DELEGACION</t>
  </si>
  <si>
    <t>FERRETERIA Y MATERIALES DE CONSTRUCCION LAS HERMANITAS EIRL</t>
  </si>
  <si>
    <t>FALTA POLIZA DE RESPONSABILIDAD CIVIL FRENTE A TERCEROS DEL VEHICULO A5I-978</t>
  </si>
  <si>
    <t>EL APODERADO NO TIENE FACULTAD PARA DELEGAR A TERCEROS</t>
  </si>
  <si>
    <t>AOUTSORT D &amp; D S.A.C.</t>
  </si>
  <si>
    <t>EL FORMATO DEBE SER FIRMADO POR EL REPRESENTANTE LEGAL</t>
  </si>
  <si>
    <t>SILVA CHIRIQUE CIRILO OMISO</t>
  </si>
  <si>
    <t>DL VARKOO E.I.R.L.</t>
  </si>
  <si>
    <t>FALTA COPIA LITERAL VIGENTE</t>
  </si>
  <si>
    <t>EL PACIFICO PERUANO-SUIZA COMPAÑÍA DE SEGUROS Y REASEGUROS</t>
  </si>
  <si>
    <t xml:space="preserve">FALTA ANEXAR COPIA LITERAL VIGENTE </t>
  </si>
  <si>
    <t>PET'S PLACA VETERINARIAS S.A.C.</t>
  </si>
  <si>
    <t>EXP.DOBLE PRESENTO OTRO EXP. EL DIA 23/08/2012  EXP 160092 ESTA OBSERVADO</t>
  </si>
  <si>
    <t>DNI DEL REPRESENTANTE LEGAL VENCIDO</t>
  </si>
  <si>
    <t>FALTA PRESENTAR CONTRATO DE ARRENDAMIENTO PRINCIPAL</t>
  </si>
  <si>
    <t>TRANSPORTES BERNAOLA Y SERVICIOS ASOCIADOS S.R.L.</t>
  </si>
  <si>
    <t>CONTRATO DE ARRENDAMIENTO NO CORRESPONDE AL VEHICULO W3H-845 FOLIO  (49,51)</t>
  </si>
  <si>
    <t>VERIFICAR CONTRATO LEASING FOLIO 21</t>
  </si>
  <si>
    <t>TRANSPORTES AZAÑERO E.I.R.L.</t>
  </si>
  <si>
    <t>FALTA ANEXAR COPIA DEL VEHICULO ZG-8389 Y SU POLIZA</t>
  </si>
  <si>
    <t>FEC</t>
  </si>
  <si>
    <t>RUC</t>
  </si>
  <si>
    <t>OBS</t>
  </si>
  <si>
    <t>165303</t>
  </si>
  <si>
    <t>165470</t>
  </si>
  <si>
    <t>165526</t>
  </si>
  <si>
    <t>165546</t>
  </si>
  <si>
    <t>167367</t>
  </si>
  <si>
    <t>166971</t>
  </si>
  <si>
    <t>166983</t>
  </si>
  <si>
    <t>167567</t>
  </si>
  <si>
    <t>168171</t>
  </si>
  <si>
    <t>168251</t>
  </si>
  <si>
    <t>168273</t>
  </si>
  <si>
    <t>168520</t>
  </si>
  <si>
    <t>168536</t>
  </si>
  <si>
    <t>168661</t>
  </si>
  <si>
    <t>168797</t>
  </si>
  <si>
    <t>168845</t>
  </si>
  <si>
    <t>168853</t>
  </si>
  <si>
    <t>169830</t>
  </si>
  <si>
    <t>169916</t>
  </si>
  <si>
    <t>169927</t>
  </si>
  <si>
    <t>170661</t>
  </si>
  <si>
    <t>170257</t>
  </si>
  <si>
    <t>170293</t>
  </si>
  <si>
    <t>170633</t>
  </si>
  <si>
    <t>170855</t>
  </si>
  <si>
    <t>170954</t>
  </si>
  <si>
    <t>171019</t>
  </si>
  <si>
    <t>EXP. APROVADOS</t>
  </si>
  <si>
    <t>Cuenta de FECHA</t>
  </si>
  <si>
    <t>T.SOL.PRE</t>
  </si>
  <si>
    <t>T.PROM</t>
  </si>
  <si>
    <t>Suma de T.PROM</t>
  </si>
  <si>
    <t>Suma de NÚMERO DE  EXPEDIENTES INGRESADOS</t>
  </si>
  <si>
    <t>Suma de NÚMERO DE  EXPEDIENTES OBSERVADOS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</si>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</sst>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[PRUEBA-FICHA_2 (Autoguardado).xlsx]Hoja2!Tabla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Hoja2!$A$4:$A$10</c:f>
              <c:multiLvlStrCache>
                <c:ptCount val="4"/>
                <c:lvl>
                  <c:pt idx="0">
                    <c:v>COMPLETO</c:v>
                  </c:pt>
                  <c:pt idx="1">
                    <c:v>INCOMPLETO</c:v>
                  </c:pt>
                  <c:pt idx="2">
                    <c:v>COMPLETO</c:v>
                  </c:pt>
                  <c:pt idx="3">
                    <c:v>INCOMPLETO</c:v>
                  </c:pt>
                </c:lvl>
                <c:lvl>
                  <c:pt idx="0">
                    <c:v>JURIDICA</c:v>
                  </c:pt>
                  <c:pt idx="2">
                    <c:v>NATURAL</c:v>
                  </c:pt>
                </c:lvl>
              </c:multiLvlStrCache>
            </c:multiLvlStrRef>
          </c:cat>
          <c:val>
            <c:numRef>
              <c:f>Hoja2!$B$4:$B$10</c:f>
              <c:numCache>
                <c:formatCode>General</c:formatCode>
                <c:ptCount val="4"/>
                <c:pt idx="0">
                  <c:v>48</c:v>
                </c:pt>
                <c:pt idx="1">
                  <c:v>59</c:v>
                </c:pt>
                <c:pt idx="2">
                  <c:v>29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65760"/>
        <c:axId val="84167296"/>
      </c:barChart>
      <c:catAx>
        <c:axId val="841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4167296"/>
        <c:crosses val="autoZero"/>
        <c:auto val="1"/>
        <c:lblAlgn val="ctr"/>
        <c:lblOffset val="100"/>
        <c:noMultiLvlLbl val="0"/>
      </c:catAx>
      <c:valAx>
        <c:axId val="841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[PRUEBA-FICHA_2 (Autoguardado).xlsx]Hoja4!Tabla dinámica2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376256"/>
        <c:axId val="131377792"/>
      </c:lineChart>
      <c:catAx>
        <c:axId val="13137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77792"/>
        <c:crosses val="autoZero"/>
        <c:auto val="1"/>
        <c:lblAlgn val="ctr"/>
        <c:lblOffset val="100"/>
        <c:noMultiLvlLbl val="0"/>
      </c:catAx>
      <c:valAx>
        <c:axId val="13137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3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[PRUEBA-FICHA_2 (Autoguardado).xlsx]I1RE!Tabla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Tiempo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Promedio de pre-evaluacion de expedientes = 7.48 min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Muestra : 167 expedientes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Periodo : 11/03/2013 - 15/03/2013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I1RE!$F$20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I1RE!$E$21:$E$31</c:f>
              <c:multiLvlStrCache>
                <c:ptCount val="5"/>
                <c:lvl>
                  <c:pt idx="0">
                    <c:v>42</c:v>
                  </c:pt>
                  <c:pt idx="1">
                    <c:v>28</c:v>
                  </c:pt>
                  <c:pt idx="2">
                    <c:v>36</c:v>
                  </c:pt>
                  <c:pt idx="3">
                    <c:v>29</c:v>
                  </c:pt>
                  <c:pt idx="4">
                    <c:v>32</c:v>
                  </c:pt>
                </c:lvl>
                <c:lvl>
                  <c:pt idx="0">
                    <c:v>11/03/2013</c:v>
                  </c:pt>
                  <c:pt idx="1">
                    <c:v>12/03/2013</c:v>
                  </c:pt>
                  <c:pt idx="2">
                    <c:v>13/03/2013</c:v>
                  </c:pt>
                  <c:pt idx="3">
                    <c:v>14/03/2013</c:v>
                  </c:pt>
                  <c:pt idx="4">
                    <c:v>15/03/2013</c:v>
                  </c:pt>
                </c:lvl>
              </c:multiLvlStrCache>
            </c:multiLvlStrRef>
          </c:cat>
          <c:val>
            <c:numRef>
              <c:f>I1RE!$F$21:$F$31</c:f>
              <c:numCache>
                <c:formatCode>General</c:formatCode>
                <c:ptCount val="5"/>
                <c:pt idx="0">
                  <c:v>7.24</c:v>
                </c:pt>
                <c:pt idx="1">
                  <c:v>6.8928571428571432</c:v>
                </c:pt>
                <c:pt idx="2">
                  <c:v>9.1388888888888893</c:v>
                </c:pt>
                <c:pt idx="3">
                  <c:v>6.6206896551724137</c:v>
                </c:pt>
                <c:pt idx="4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9392"/>
        <c:axId val="131506944"/>
      </c:lineChart>
      <c:catAx>
        <c:axId val="13125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506944"/>
        <c:crosses val="autoZero"/>
        <c:auto val="1"/>
        <c:lblAlgn val="ctr"/>
        <c:lblOffset val="100"/>
        <c:noMultiLvlLbl val="0"/>
      </c:catAx>
      <c:valAx>
        <c:axId val="13150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PE">
                    <a:latin typeface="Times New Roman" pitchFamily="18" charset="0"/>
                    <a:cs typeface="Times New Roman" pitchFamily="18" charset="0"/>
                  </a:rPr>
                  <a:t>Tiempo</a:t>
                </a:r>
                <a:r>
                  <a:rPr lang="es-PE" baseline="0">
                    <a:latin typeface="Times New Roman" pitchFamily="18" charset="0"/>
                    <a:cs typeface="Times New Roman" pitchFamily="18" charset="0"/>
                  </a:rPr>
                  <a:t> promedio de pre-evaluacion (min)</a:t>
                </a:r>
                <a:endParaRPr lang="es-PE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2593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s-PE"/>
          </a:p>
        </c:txPr>
      </c:legendEntry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[PRUEBA-FICHA_2 (Autoguardado).xlsx]ING03AL07!Tabla dinámica2</c:name>
    <c:fmtId val="0"/>
  </c:pivotSource>
  <c:chart>
    <c:title>
      <c:tx>
        <c:rich>
          <a:bodyPr/>
          <a:lstStyle/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ES_tradnl" sz="1000" b="1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Número  promedio de expedientes  observados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 = 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>
                <a:latin typeface="Times New Roman" pitchFamily="18" charset="0"/>
                <a:cs typeface="Times New Roman" pitchFamily="18" charset="0"/>
              </a:rPr>
              <a:t>Poblacion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: 26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Periodo : 11/03/2013 - 11/03/2013</a:t>
            </a:r>
            <a:endParaRPr lang="es-PE" sz="10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ING03AL07!$D$13</c:f>
              <c:strCache>
                <c:ptCount val="1"/>
                <c:pt idx="0">
                  <c:v>Suma de NÚMERO DE  EXPEDIENTES OBSERVADOS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ING03AL07!$D$14:$D$19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ING03AL07!$E$13</c:f>
              <c:strCache>
                <c:ptCount val="1"/>
                <c:pt idx="0">
                  <c:v>Suma de NÚMERO DE  EXPEDIENTES INGRESADOS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ING03AL07!$E$14:$E$19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49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955712"/>
        <c:axId val="131973888"/>
      </c:lineChart>
      <c:catAx>
        <c:axId val="13195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73888"/>
        <c:crosses val="autoZero"/>
        <c:auto val="1"/>
        <c:lblAlgn val="ctr"/>
        <c:lblOffset val="100"/>
        <c:noMultiLvlLbl val="0"/>
      </c:catAx>
      <c:valAx>
        <c:axId val="13197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955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26</xdr:col>
      <xdr:colOff>40822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76201</xdr:rowOff>
    </xdr:from>
    <xdr:to>
      <xdr:col>16</xdr:col>
      <xdr:colOff>238125</xdr:colOff>
      <xdr:row>17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4</xdr:row>
      <xdr:rowOff>342899</xdr:rowOff>
    </xdr:from>
    <xdr:to>
      <xdr:col>11</xdr:col>
      <xdr:colOff>438150</xdr:colOff>
      <xdr:row>24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323850</xdr:colOff>
      <xdr:row>22</xdr:row>
      <xdr:rowOff>171450</xdr:rowOff>
    </xdr:from>
    <xdr:ext cx="2147254" cy="239809"/>
    <xdr:sp macro="" textlink="">
      <xdr:nvSpPr>
        <xdr:cNvPr id="6" name="5 CuadroTexto"/>
        <xdr:cNvSpPr txBox="1"/>
      </xdr:nvSpPr>
      <xdr:spPr>
        <a:xfrm>
          <a:off x="5781675" y="4543425"/>
          <a:ext cx="214725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expedientes presentados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10</xdr:col>
      <xdr:colOff>352425</xdr:colOff>
      <xdr:row>12</xdr:row>
      <xdr:rowOff>104774</xdr:rowOff>
    </xdr:from>
    <xdr:ext cx="942975" cy="723901"/>
    <xdr:sp macro="" textlink="">
      <xdr:nvSpPr>
        <xdr:cNvPr id="2" name="1 CuadroTexto"/>
        <xdr:cNvSpPr txBox="1"/>
      </xdr:nvSpPr>
      <xdr:spPr>
        <a:xfrm>
          <a:off x="8667750" y="2571749"/>
          <a:ext cx="942975" cy="723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Tiempo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pre-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evaluacion de 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un expediente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 (min)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0.34744</cdr:x>
      <cdr:y>0.94103</cdr:y>
    </cdr:from>
    <cdr:to>
      <cdr:x>0.63845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76425" y="3495675"/>
          <a:ext cx="1571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3</xdr:row>
      <xdr:rowOff>128587</xdr:rowOff>
    </xdr:from>
    <xdr:to>
      <xdr:col>9</xdr:col>
      <xdr:colOff>66676</xdr:colOff>
      <xdr:row>16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19051</xdr:colOff>
      <xdr:row>3</xdr:row>
      <xdr:rowOff>2219325</xdr:rowOff>
    </xdr:from>
    <xdr:ext cx="1552574" cy="387286"/>
    <xdr:sp macro="" textlink="">
      <xdr:nvSpPr>
        <xdr:cNvPr id="3" name="2 CuadroTexto"/>
        <xdr:cNvSpPr txBox="1"/>
      </xdr:nvSpPr>
      <xdr:spPr>
        <a:xfrm>
          <a:off x="8782051" y="2790825"/>
          <a:ext cx="1552574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observados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5</xdr:col>
      <xdr:colOff>66675</xdr:colOff>
      <xdr:row>5</xdr:row>
      <xdr:rowOff>180975</xdr:rowOff>
    </xdr:from>
    <xdr:ext cx="1523879" cy="387286"/>
    <xdr:sp macro="" textlink="">
      <xdr:nvSpPr>
        <xdr:cNvPr id="4" name="3 CuadroTexto"/>
        <xdr:cNvSpPr txBox="1"/>
      </xdr:nvSpPr>
      <xdr:spPr>
        <a:xfrm>
          <a:off x="8829675" y="3228975"/>
          <a:ext cx="152387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ingresados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0.13932</cdr:x>
      <cdr:y>0.89757</cdr:y>
    </cdr:from>
    <cdr:to>
      <cdr:x>0.63777</cdr:x>
      <cdr:y>0.99653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57250" y="2462213"/>
          <a:ext cx="3067050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0.18415</cdr:x>
      <cdr:y>0.92508</cdr:y>
    </cdr:from>
    <cdr:to>
      <cdr:x>0.53245</cdr:x>
      <cdr:y>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141876" y="4123742"/>
          <a:ext cx="2159730" cy="333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dias  en  observación 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cuala" refreshedDate="41168.885593865743" createdVersion="4" refreshedVersion="4" minRefreshableVersion="3" recordCount="42">
  <cacheSource type="worksheet">
    <worksheetSource ref="A1:F43" sheet="I10309.D"/>
  </cacheSource>
  <cacheFields count="6">
    <cacheField name="NRO" numFmtId="0">
      <sharedItems containsSemiMixedTypes="0" containsString="0" containsNumber="1" containsInteger="1" minValue="1" maxValue="42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19" count="15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</sharedItems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scuala" refreshedDate="41168.891153009259" createdVersion="4" refreshedVersion="4" minRefreshableVersion="3" recordCount="28">
  <cacheSource type="worksheet">
    <worksheetSource ref="A1:F29" sheet="I10409T"/>
  </cacheSource>
  <cacheFields count="6">
    <cacheField name="NRO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PERSONA" numFmtId="0">
      <sharedItems count="2">
        <s v="NATURAL"/>
        <s v="JURIDICA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2" maxValue="21" count="12">
        <n v="7"/>
        <n v="6"/>
        <n v="2"/>
        <n v="10"/>
        <n v="5"/>
        <n v="3"/>
        <n v="4"/>
        <n v="12"/>
        <n v="11"/>
        <n v="21"/>
        <n v="17"/>
        <n v="9"/>
      </sharedItems>
    </cacheField>
    <cacheField name="DOC.PRESENTADO" numFmtId="0">
      <sharedItems count="2">
        <s v="INCOMPLETO"/>
        <s v="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scuala" refreshedDate="41168.896551273145" createdVersion="4" refreshedVersion="4" minRefreshableVersion="3" recordCount="36">
  <cacheSource type="worksheet">
    <worksheetSource ref="A1:F37" sheet="I10509M"/>
  </cacheSource>
  <cacheFields count="6">
    <cacheField name="NRO" numFmtId="0">
      <sharedItems containsSemiMixedTypes="0" containsString="0" containsNumber="1" containsInteger="1" minValue="1" maxValue="36"/>
    </cacheField>
    <cacheField name="PERSONA" numFmtId="0">
      <sharedItems count="4">
        <s v="JURIDICO"/>
        <s v="NATURAL"/>
        <s v="J" u="1"/>
        <s v="N" u="1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45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scuala" refreshedDate="41168.897732523146" createdVersion="4" refreshedVersion="4" minRefreshableVersion="3" recordCount="29">
  <cacheSource type="worksheet">
    <worksheetSource ref="A1:F30" sheet="I10609T"/>
  </cacheSource>
  <cacheFields count="6">
    <cacheField name="NRO" numFmtId="0">
      <sharedItems containsSemiMixedTypes="0" containsString="0" containsNumber="1" containsInteger="1" minValue="1" maxValue="29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54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scuala" refreshedDate="41168.898509143517" createdVersion="4" refreshedVersion="4" minRefreshableVersion="3" recordCount="32">
  <cacheSource type="worksheet">
    <worksheetSource ref="A1:F33" sheet="I10709T"/>
  </cacheSource>
  <cacheFields count="6">
    <cacheField name="NRO" numFmtId="0">
      <sharedItems containsSemiMixedTypes="0" containsString="0" containsNumber="1" containsInteger="1" minValue="1" maxValue="32"/>
    </cacheField>
    <cacheField name="PERSONA" numFmtId="0">
      <sharedItems count="2">
        <s v="NATURAL"/>
        <s v="JURIDICO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61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scuala" refreshedDate="41355.209289467595" createdVersion="4" refreshedVersion="4" minRefreshableVersion="3" recordCount="167">
  <cacheSource type="worksheet">
    <worksheetSource ref="A1:G168" sheet="grafico"/>
  </cacheSource>
  <cacheFields count="7">
    <cacheField name="NRO" numFmtId="0">
      <sharedItems containsSemiMixedTypes="0" containsString="0" containsNumber="1" containsInteger="1" minValue="1" maxValue="167"/>
    </cacheField>
    <cacheField name="FECHA" numFmtId="14">
      <sharedItems containsSemiMixedTypes="0" containsNonDate="0" containsDate="1" containsString="0" minDate="2012-09-03T00:00:00" maxDate="2012-09-08T00:00:00" count="5">
        <d v="2012-09-03T00:00:00"/>
        <d v="2012-09-04T00:00:00"/>
        <d v="2012-09-05T00:00:00"/>
        <d v="2012-09-06T00:00:00"/>
        <d v="2012-09-07T00:00:00"/>
      </sharedItems>
    </cacheField>
    <cacheField name="PERSONA" numFmtId="0">
      <sharedItems count="3">
        <s v="JURIDICA"/>
        <s v="NATURAL"/>
        <s v="JURIDICO" u="1"/>
      </sharedItems>
    </cacheField>
    <cacheField name="HORA INICIO" numFmtId="0">
      <sharedItems/>
    </cacheField>
    <cacheField name="HORA FIN" numFmtId="0">
      <sharedItems/>
    </cacheField>
    <cacheField name="TIEMPO DE PRE-EVALUACION (MIN)" numFmtId="0">
      <sharedItems containsSemiMixedTypes="0" containsString="0" containsNumber="1" containsInteger="1" minValue="1" maxValue="45" count="21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  <n v="21"/>
        <n v="17"/>
        <n v="20"/>
        <n v="13"/>
        <n v="45"/>
        <n v="18"/>
      </sharedItems>
    </cacheField>
    <cacheField name="SOLICITUDES PRESENTADAS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ascuala" refreshedDate="41356.98842361111" createdVersion="4" refreshedVersion="4" minRefreshableVersion="3" recordCount="218">
  <cacheSource type="worksheet">
    <worksheetSource ref="A1:E219" sheet="I2LT"/>
  </cacheSource>
  <cacheFields count="5">
    <cacheField name="Nro" numFmtId="0">
      <sharedItems containsSemiMixedTypes="0" containsString="0" containsNumber="1" containsInteger="1" minValue="1" maxValue="218"/>
    </cacheField>
    <cacheField name="FECHA" numFmtId="14">
      <sharedItems containsSemiMixedTypes="0" containsNonDate="0" containsDate="1" containsString="0" minDate="2012-09-03T00:00:00" maxDate="2012-09-08T00:00:00"/>
    </cacheField>
    <cacheField name="EXP" numFmtId="0">
      <sharedItems containsSemiMixedTypes="0" containsString="0" containsNumber="1" containsInteger="1" minValue="165243" maxValue="171019" count="218">
        <n v="165243"/>
        <n v="165247"/>
        <n v="165257"/>
        <n v="165303"/>
        <n v="165449"/>
        <n v="165509"/>
        <n v="165526"/>
        <n v="165546"/>
        <n v="165566"/>
        <n v="165609"/>
        <n v="165676"/>
        <n v="165737"/>
        <n v="165746"/>
        <n v="165755"/>
        <n v="165778"/>
        <n v="165792"/>
        <n v="165821"/>
        <n v="165908"/>
        <n v="165985"/>
        <n v="165989"/>
        <n v="166016"/>
        <n v="166046"/>
        <n v="166063"/>
        <n v="166250"/>
        <n v="166287"/>
        <n v="166298"/>
        <n v="166417"/>
        <n v="166456"/>
        <n v="166462"/>
        <n v="166468"/>
        <n v="166494"/>
        <n v="166496"/>
        <n v="165470"/>
        <n v="166510"/>
        <n v="166511"/>
        <n v="166512"/>
        <n v="166559"/>
        <n v="166572"/>
        <n v="166671"/>
        <n v="166702"/>
        <n v="166725"/>
        <n v="166736"/>
        <n v="166740"/>
        <n v="166750"/>
        <n v="166752"/>
        <n v="166762"/>
        <n v="166770"/>
        <n v="166871"/>
        <n v="166899"/>
        <n v="166920"/>
        <n v="166971"/>
        <n v="166983"/>
        <n v="167008"/>
        <n v="167034"/>
        <n v="167040"/>
        <n v="167049"/>
        <n v="167050"/>
        <n v="167075"/>
        <n v="167134"/>
        <n v="167331"/>
        <n v="167345"/>
        <n v="167367"/>
        <n v="167373"/>
        <n v="167374"/>
        <n v="167392"/>
        <n v="167397"/>
        <n v="167471"/>
        <n v="167518"/>
        <n v="167553"/>
        <n v="167567"/>
        <n v="167568"/>
        <n v="167592"/>
        <n v="167604"/>
        <n v="167612"/>
        <n v="167614"/>
        <n v="167646"/>
        <n v="167652"/>
        <n v="167697"/>
        <n v="167737"/>
        <n v="167742"/>
        <n v="167763"/>
        <n v="167771"/>
        <n v="167774"/>
        <n v="167779"/>
        <n v="167830"/>
        <n v="167832"/>
        <n v="167835"/>
        <n v="167886"/>
        <n v="167893"/>
        <n v="167945"/>
        <n v="167949"/>
        <n v="167955"/>
        <n v="168060"/>
        <n v="168077"/>
        <n v="168084"/>
        <n v="168085"/>
        <n v="168106"/>
        <n v="168112"/>
        <n v="168171"/>
        <n v="168206"/>
        <n v="168244"/>
        <n v="168248"/>
        <n v="168251"/>
        <n v="168255"/>
        <n v="168273"/>
        <n v="168289"/>
        <n v="168341"/>
        <n v="168359"/>
        <n v="168362"/>
        <n v="168365"/>
        <n v="168368"/>
        <n v="168396"/>
        <n v="168402"/>
        <n v="168406"/>
        <n v="168413"/>
        <n v="168422"/>
        <n v="168436"/>
        <n v="168520"/>
        <n v="168536"/>
        <n v="168540"/>
        <n v="168549"/>
        <n v="168596"/>
        <n v="168606"/>
        <n v="168612"/>
        <n v="168661"/>
        <n v="168666"/>
        <n v="168671"/>
        <n v="168678"/>
        <n v="168691"/>
        <n v="168706"/>
        <n v="168782"/>
        <n v="168788"/>
        <n v="168797"/>
        <n v="168845"/>
        <n v="168846"/>
        <n v="168853"/>
        <n v="168854"/>
        <n v="168860"/>
        <n v="168868"/>
        <n v="168871"/>
        <n v="168876"/>
        <n v="168883"/>
        <n v="168888"/>
        <n v="168889"/>
        <n v="168896"/>
        <n v="168932"/>
        <n v="169012"/>
        <n v="169025"/>
        <n v="169032"/>
        <n v="169039"/>
        <n v="169125"/>
        <n v="169186"/>
        <n v="169193"/>
        <n v="169213"/>
        <n v="169218"/>
        <n v="169284"/>
        <n v="169335"/>
        <n v="169345"/>
        <n v="169367"/>
        <n v="169426"/>
        <n v="169458"/>
        <n v="169477"/>
        <n v="169504"/>
        <n v="169510"/>
        <n v="169527"/>
        <n v="169567"/>
        <n v="169572"/>
        <n v="169672"/>
        <n v="169730"/>
        <n v="169774"/>
        <n v="169792"/>
        <n v="169819"/>
        <n v="169830"/>
        <n v="169916"/>
        <n v="169926"/>
        <n v="169927"/>
        <n v="169930"/>
        <n v="169981"/>
        <n v="169984"/>
        <n v="169987"/>
        <n v="170003"/>
        <n v="170112"/>
        <n v="170118"/>
        <n v="170182"/>
        <n v="170199"/>
        <n v="170254"/>
        <n v="170257"/>
        <n v="170261"/>
        <n v="170264"/>
        <n v="170293"/>
        <n v="170296"/>
        <n v="170300"/>
        <n v="170308"/>
        <n v="170321"/>
        <n v="170333"/>
        <n v="170338"/>
        <n v="170386"/>
        <n v="170409"/>
        <n v="170411"/>
        <n v="170464"/>
        <n v="170478"/>
        <n v="170485"/>
        <n v="170593"/>
        <n v="170633"/>
        <n v="170636"/>
        <n v="170712"/>
        <n v="170746"/>
        <n v="170776"/>
        <n v="170799"/>
        <n v="170855"/>
        <n v="170890"/>
        <n v="170937"/>
        <n v="170954"/>
        <n v="170993"/>
        <n v="171001"/>
        <n v="171007"/>
        <n v="171009"/>
        <n v="171019"/>
      </sharedItems>
    </cacheField>
    <cacheField name="EMPRESA O PERS.NATURAL" numFmtId="0">
      <sharedItems/>
    </cacheField>
    <cacheField name="OBS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ascuala" refreshedDate="41368.620364467592" createdVersion="4" refreshedVersion="4" minRefreshableVersion="3" recordCount="5">
  <cacheSource type="worksheet">
    <worksheetSource ref="C4:E9" sheet="ING03AL07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5T00:00:00" u="1"/>
        <d v="2012-09-06T00:00:00" u="1"/>
        <d v="2012-09-07T00:00:00" u="1"/>
        <d v="2012-09-03T00:00:00" u="1"/>
      </sharedItems>
    </cacheField>
    <cacheField name="NÚMERO DE  EXPEDIENTES INGRESADOS" numFmtId="0">
      <sharedItems containsSemiMixedTypes="0" containsString="0" containsNumber="1" containsInteger="1" minValue="33" maxValue="51"/>
    </cacheField>
    <cacheField name="NÚMERO DE  EXPEDIENTES OBSERVADOS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ascuala" refreshedDate="41368.621306944442" createdVersion="4" refreshedVersion="4" minRefreshableVersion="3" recordCount="5">
  <cacheSource type="worksheet">
    <worksheetSource ref="A16:C21" sheet="I1RE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7T00:00:00" u="1"/>
        <d v="2012-09-05T00:00:00" u="1"/>
        <d v="2012-09-03T00:00:00" u="1"/>
        <d v="2012-09-06T00:00:00" u="1"/>
      </sharedItems>
    </cacheField>
    <cacheField name="T.SOL.PRE" numFmtId="0">
      <sharedItems containsSemiMixedTypes="0" containsString="0" containsNumber="1" containsInteger="1" minValue="28" maxValue="42" count="5">
        <n v="42"/>
        <n v="28"/>
        <n v="36"/>
        <n v="29"/>
        <n v="32"/>
      </sharedItems>
    </cacheField>
    <cacheField name="T.PROM" numFmtId="0">
      <sharedItems containsSemiMixedTypes="0" containsString="0" containsNumber="1" minValue="6.6206896551724137" maxValue="9.13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s v="8:14"/>
    <s v="8:20"/>
    <x v="0"/>
    <x v="0"/>
  </r>
  <r>
    <n v="2"/>
    <x v="0"/>
    <s v="8:20"/>
    <s v="8:25"/>
    <x v="1"/>
    <x v="0"/>
  </r>
  <r>
    <n v="3"/>
    <x v="0"/>
    <s v="8:25"/>
    <s v="8:26"/>
    <x v="2"/>
    <x v="1"/>
  </r>
  <r>
    <n v="4"/>
    <x v="0"/>
    <s v="8:26"/>
    <s v="8:38"/>
    <x v="3"/>
    <x v="1"/>
  </r>
  <r>
    <n v="5"/>
    <x v="0"/>
    <s v="8:38"/>
    <s v="8:47"/>
    <x v="4"/>
    <x v="1"/>
  </r>
  <r>
    <n v="6"/>
    <x v="0"/>
    <s v="8:47"/>
    <s v="8:52"/>
    <x v="1"/>
    <x v="1"/>
  </r>
  <r>
    <n v="7"/>
    <x v="0"/>
    <s v="8:52"/>
    <s v="8:58"/>
    <x v="0"/>
    <x v="1"/>
  </r>
  <r>
    <n v="8"/>
    <x v="1"/>
    <s v="8:58"/>
    <s v="9:10"/>
    <x v="3"/>
    <x v="1"/>
  </r>
  <r>
    <n v="9"/>
    <x v="0"/>
    <s v="9:10"/>
    <s v="9:18"/>
    <x v="5"/>
    <x v="1"/>
  </r>
  <r>
    <n v="10"/>
    <x v="1"/>
    <s v="9:18"/>
    <s v="9:30"/>
    <x v="3"/>
    <x v="1"/>
  </r>
  <r>
    <n v="11"/>
    <x v="0"/>
    <s v="9:30"/>
    <s v="9:45"/>
    <x v="6"/>
    <x v="1"/>
  </r>
  <r>
    <n v="12"/>
    <x v="1"/>
    <s v="9:45"/>
    <s v="10:00"/>
    <x v="6"/>
    <x v="1"/>
  </r>
  <r>
    <n v="13"/>
    <x v="0"/>
    <s v="10:00"/>
    <s v="10:02"/>
    <x v="7"/>
    <x v="0"/>
  </r>
  <r>
    <n v="14"/>
    <x v="1"/>
    <s v="10:02"/>
    <s v="10:04"/>
    <x v="7"/>
    <x v="1"/>
  </r>
  <r>
    <n v="15"/>
    <x v="0"/>
    <s v="10:04"/>
    <s v="10:10"/>
    <x v="0"/>
    <x v="1"/>
  </r>
  <r>
    <n v="16"/>
    <x v="0"/>
    <s v="10:10"/>
    <s v="10:17"/>
    <x v="8"/>
    <x v="1"/>
  </r>
  <r>
    <n v="17"/>
    <x v="0"/>
    <s v="10:17"/>
    <s v="10:24"/>
    <x v="8"/>
    <x v="1"/>
  </r>
  <r>
    <n v="18"/>
    <x v="1"/>
    <s v="10:24"/>
    <s v="10:32"/>
    <x v="5"/>
    <x v="1"/>
  </r>
  <r>
    <n v="19"/>
    <x v="0"/>
    <s v="10:32"/>
    <s v="10:40"/>
    <x v="5"/>
    <x v="0"/>
  </r>
  <r>
    <n v="20"/>
    <x v="0"/>
    <s v="10:40"/>
    <s v="10:42"/>
    <x v="7"/>
    <x v="1"/>
  </r>
  <r>
    <n v="21"/>
    <x v="0"/>
    <s v="10:42"/>
    <s v="10:47"/>
    <x v="1"/>
    <x v="0"/>
  </r>
  <r>
    <n v="22"/>
    <x v="0"/>
    <s v="10:47"/>
    <s v="10:56"/>
    <x v="4"/>
    <x v="1"/>
  </r>
  <r>
    <n v="23"/>
    <x v="1"/>
    <s v="10:56"/>
    <s v="10:58"/>
    <x v="7"/>
    <x v="1"/>
  </r>
  <r>
    <n v="24"/>
    <x v="0"/>
    <s v="10:58"/>
    <s v="11:09"/>
    <x v="9"/>
    <x v="1"/>
  </r>
  <r>
    <n v="25"/>
    <x v="0"/>
    <s v="11:09"/>
    <s v="11:10"/>
    <x v="2"/>
    <x v="1"/>
  </r>
  <r>
    <n v="26"/>
    <x v="1"/>
    <s v="11:10"/>
    <s v="11:17"/>
    <x v="8"/>
    <x v="1"/>
  </r>
  <r>
    <n v="27"/>
    <x v="0"/>
    <s v="11:17"/>
    <s v="11:20"/>
    <x v="10"/>
    <x v="1"/>
  </r>
  <r>
    <n v="28"/>
    <x v="0"/>
    <s v="11:20"/>
    <s v="11:22"/>
    <x v="7"/>
    <x v="0"/>
  </r>
  <r>
    <n v="29"/>
    <x v="0"/>
    <s v="11:22"/>
    <s v="11:28"/>
    <x v="0"/>
    <x v="1"/>
  </r>
  <r>
    <n v="30"/>
    <x v="0"/>
    <s v="11:28"/>
    <s v="11:38"/>
    <x v="11"/>
    <x v="1"/>
  </r>
  <r>
    <n v="31"/>
    <x v="1"/>
    <s v="11:38"/>
    <s v="11:48"/>
    <x v="11"/>
    <x v="1"/>
  </r>
  <r>
    <n v="32"/>
    <x v="1"/>
    <s v="11:48"/>
    <s v="11:56"/>
    <x v="5"/>
    <x v="1"/>
  </r>
  <r>
    <n v="33"/>
    <x v="1"/>
    <s v="11:56"/>
    <s v="11:59"/>
    <x v="10"/>
    <x v="1"/>
  </r>
  <r>
    <n v="34"/>
    <x v="1"/>
    <s v="11:59"/>
    <s v="12:04"/>
    <x v="1"/>
    <x v="0"/>
  </r>
  <r>
    <n v="35"/>
    <x v="1"/>
    <s v="12:04"/>
    <s v="12:08"/>
    <x v="12"/>
    <x v="0"/>
  </r>
  <r>
    <n v="36"/>
    <x v="1"/>
    <s v="12:08"/>
    <s v="12:12"/>
    <x v="12"/>
    <x v="0"/>
  </r>
  <r>
    <n v="37"/>
    <x v="0"/>
    <s v="12:12"/>
    <s v="12:16"/>
    <x v="12"/>
    <x v="0"/>
  </r>
  <r>
    <n v="38"/>
    <x v="0"/>
    <s v="12:16"/>
    <s v="12:22"/>
    <x v="0"/>
    <x v="1"/>
  </r>
  <r>
    <n v="39"/>
    <x v="0"/>
    <s v="12:22"/>
    <s v="12:36"/>
    <x v="13"/>
    <x v="1"/>
  </r>
  <r>
    <n v="40"/>
    <x v="0"/>
    <s v="12:36"/>
    <s v="12:40"/>
    <x v="12"/>
    <x v="1"/>
  </r>
  <r>
    <n v="41"/>
    <x v="0"/>
    <s v="12:40"/>
    <s v="12:59"/>
    <x v="14"/>
    <x v="1"/>
  </r>
  <r>
    <n v="42"/>
    <x v="0"/>
    <s v="12:59"/>
    <s v="13:09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s v="13:43"/>
    <s v="13:50"/>
    <x v="0"/>
    <x v="0"/>
  </r>
  <r>
    <x v="1"/>
    <x v="1"/>
    <s v="13:50"/>
    <s v="13:56"/>
    <x v="1"/>
    <x v="1"/>
  </r>
  <r>
    <x v="2"/>
    <x v="1"/>
    <s v="13:56"/>
    <s v="13:58"/>
    <x v="2"/>
    <x v="0"/>
  </r>
  <r>
    <x v="3"/>
    <x v="1"/>
    <s v="13:58"/>
    <s v="14:00"/>
    <x v="2"/>
    <x v="1"/>
  </r>
  <r>
    <x v="4"/>
    <x v="1"/>
    <s v="14:00"/>
    <s v="14:10"/>
    <x v="3"/>
    <x v="0"/>
  </r>
  <r>
    <x v="5"/>
    <x v="1"/>
    <s v="14:10"/>
    <s v="14:17"/>
    <x v="0"/>
    <x v="0"/>
  </r>
  <r>
    <x v="6"/>
    <x v="1"/>
    <s v="14:17"/>
    <s v="14:22"/>
    <x v="4"/>
    <x v="0"/>
  </r>
  <r>
    <x v="7"/>
    <x v="0"/>
    <s v="14:22"/>
    <s v="14:24"/>
    <x v="2"/>
    <x v="1"/>
  </r>
  <r>
    <x v="8"/>
    <x v="1"/>
    <s v="14:24"/>
    <s v="14:31"/>
    <x v="0"/>
    <x v="0"/>
  </r>
  <r>
    <x v="9"/>
    <x v="1"/>
    <s v="14:31"/>
    <s v="14:38"/>
    <x v="0"/>
    <x v="0"/>
  </r>
  <r>
    <x v="10"/>
    <x v="0"/>
    <s v="14:38"/>
    <s v="14:43"/>
    <x v="4"/>
    <x v="1"/>
  </r>
  <r>
    <x v="11"/>
    <x v="0"/>
    <s v="14:43"/>
    <s v="14:49"/>
    <x v="1"/>
    <x v="0"/>
  </r>
  <r>
    <x v="12"/>
    <x v="0"/>
    <s v="14:49"/>
    <s v="14:52"/>
    <x v="5"/>
    <x v="0"/>
  </r>
  <r>
    <x v="13"/>
    <x v="0"/>
    <s v="14:52"/>
    <s v="14:56"/>
    <x v="6"/>
    <x v="0"/>
  </r>
  <r>
    <x v="14"/>
    <x v="1"/>
    <s v="14:56"/>
    <s v="15:02"/>
    <x v="7"/>
    <x v="1"/>
  </r>
  <r>
    <x v="15"/>
    <x v="1"/>
    <s v="15:02"/>
    <s v="15:13"/>
    <x v="8"/>
    <x v="0"/>
  </r>
  <r>
    <x v="16"/>
    <x v="1"/>
    <s v="15:13"/>
    <s v="15:23"/>
    <x v="3"/>
    <x v="1"/>
  </r>
  <r>
    <x v="17"/>
    <x v="0"/>
    <s v="15:23"/>
    <s v="15:25"/>
    <x v="2"/>
    <x v="0"/>
  </r>
  <r>
    <x v="18"/>
    <x v="0"/>
    <s v="15:25"/>
    <s v="15:28"/>
    <x v="5"/>
    <x v="1"/>
  </r>
  <r>
    <x v="19"/>
    <x v="1"/>
    <s v="15:28"/>
    <s v="15:35"/>
    <x v="0"/>
    <x v="0"/>
  </r>
  <r>
    <x v="20"/>
    <x v="1"/>
    <s v="15:35"/>
    <s v="15:40"/>
    <x v="4"/>
    <x v="0"/>
  </r>
  <r>
    <x v="21"/>
    <x v="0"/>
    <s v="15:40"/>
    <s v="15:43"/>
    <x v="5"/>
    <x v="1"/>
  </r>
  <r>
    <x v="22"/>
    <x v="0"/>
    <s v="15:43"/>
    <s v="16:04"/>
    <x v="9"/>
    <x v="1"/>
  </r>
  <r>
    <x v="23"/>
    <x v="1"/>
    <s v="16:04"/>
    <s v="16:21"/>
    <x v="10"/>
    <x v="0"/>
  </r>
  <r>
    <x v="24"/>
    <x v="1"/>
    <s v="16:21"/>
    <s v="16:25"/>
    <x v="6"/>
    <x v="1"/>
  </r>
  <r>
    <x v="25"/>
    <x v="1"/>
    <s v="16:25"/>
    <s v="16:31"/>
    <x v="1"/>
    <x v="0"/>
  </r>
  <r>
    <x v="26"/>
    <x v="1"/>
    <s v="16:31"/>
    <s v="16:40"/>
    <x v="11"/>
    <x v="0"/>
  </r>
  <r>
    <x v="27"/>
    <x v="1"/>
    <s v="16:40"/>
    <s v="16:50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n v="1"/>
    <x v="0"/>
    <s v="8:10"/>
    <s v="8:21"/>
    <n v="11"/>
    <x v="0"/>
  </r>
  <r>
    <n v="2"/>
    <x v="0"/>
    <s v="8:21"/>
    <s v="8:32"/>
    <n v="11"/>
    <x v="1"/>
  </r>
  <r>
    <n v="3"/>
    <x v="0"/>
    <s v="8:32"/>
    <s v="8:36"/>
    <n v="4"/>
    <x v="0"/>
  </r>
  <r>
    <n v="4"/>
    <x v="1"/>
    <s v="8:36"/>
    <s v="8:46"/>
    <n v="10"/>
    <x v="0"/>
  </r>
  <r>
    <n v="5"/>
    <x v="0"/>
    <s v="8:46"/>
    <s v="8:52"/>
    <n v="6"/>
    <x v="1"/>
  </r>
  <r>
    <n v="6"/>
    <x v="1"/>
    <s v="8:52"/>
    <s v="8:57"/>
    <n v="5"/>
    <x v="0"/>
  </r>
  <r>
    <n v="7"/>
    <x v="0"/>
    <s v="8:57"/>
    <s v="9:08"/>
    <n v="11"/>
    <x v="0"/>
  </r>
  <r>
    <n v="8"/>
    <x v="0"/>
    <s v="9:08"/>
    <s v="9:16"/>
    <n v="8"/>
    <x v="1"/>
  </r>
  <r>
    <n v="9"/>
    <x v="1"/>
    <s v="9:16"/>
    <s v="9:22"/>
    <n v="6"/>
    <x v="0"/>
  </r>
  <r>
    <n v="10"/>
    <x v="1"/>
    <s v="9:22"/>
    <s v="9:26"/>
    <n v="4"/>
    <x v="0"/>
  </r>
  <r>
    <n v="11"/>
    <x v="0"/>
    <s v="9:26"/>
    <s v="9:47"/>
    <n v="21"/>
    <x v="0"/>
  </r>
  <r>
    <n v="12"/>
    <x v="0"/>
    <s v="9:47"/>
    <s v="9:53"/>
    <n v="6"/>
    <x v="1"/>
  </r>
  <r>
    <n v="13"/>
    <x v="0"/>
    <s v="9:53"/>
    <s v="10:01"/>
    <n v="8"/>
    <x v="1"/>
  </r>
  <r>
    <n v="14"/>
    <x v="0"/>
    <s v="10:01"/>
    <s v="10:13"/>
    <n v="12"/>
    <x v="1"/>
  </r>
  <r>
    <n v="15"/>
    <x v="0"/>
    <s v="10:13"/>
    <s v="10:22"/>
    <n v="9"/>
    <x v="1"/>
  </r>
  <r>
    <n v="16"/>
    <x v="0"/>
    <s v="10:22"/>
    <s v="10:29"/>
    <n v="7"/>
    <x v="1"/>
  </r>
  <r>
    <n v="17"/>
    <x v="1"/>
    <s v="10:29"/>
    <s v="10:35"/>
    <n v="6"/>
    <x v="1"/>
  </r>
  <r>
    <n v="18"/>
    <x v="1"/>
    <s v="10:35"/>
    <s v="10:36"/>
    <n v="1"/>
    <x v="1"/>
  </r>
  <r>
    <n v="19"/>
    <x v="1"/>
    <s v="10:36"/>
    <s v="10:43"/>
    <n v="7"/>
    <x v="1"/>
  </r>
  <r>
    <n v="20"/>
    <x v="0"/>
    <s v="10:43"/>
    <s v="10:50"/>
    <n v="7"/>
    <x v="1"/>
  </r>
  <r>
    <n v="21"/>
    <x v="0"/>
    <s v="10:50"/>
    <s v="10:56"/>
    <n v="6"/>
    <x v="1"/>
  </r>
  <r>
    <n v="22"/>
    <x v="1"/>
    <s v="10:56"/>
    <s v="11:00"/>
    <n v="4"/>
    <x v="0"/>
  </r>
  <r>
    <n v="23"/>
    <x v="1"/>
    <s v="11:00"/>
    <s v="11:15"/>
    <n v="15"/>
    <x v="1"/>
  </r>
  <r>
    <n v="24"/>
    <x v="1"/>
    <s v="11:15"/>
    <s v="11:22"/>
    <n v="7"/>
    <x v="0"/>
  </r>
  <r>
    <n v="25"/>
    <x v="0"/>
    <s v="11:22"/>
    <s v="11:42"/>
    <n v="20"/>
    <x v="0"/>
  </r>
  <r>
    <n v="26"/>
    <x v="0"/>
    <s v="11:42"/>
    <s v="11:55"/>
    <n v="13"/>
    <x v="0"/>
  </r>
  <r>
    <n v="27"/>
    <x v="1"/>
    <s v="11:55"/>
    <s v="11:56"/>
    <n v="1"/>
    <x v="0"/>
  </r>
  <r>
    <n v="28"/>
    <x v="1"/>
    <s v="11:56"/>
    <s v="12:01"/>
    <n v="45"/>
    <x v="0"/>
  </r>
  <r>
    <n v="29"/>
    <x v="1"/>
    <s v="12:01"/>
    <s v="12:04"/>
    <n v="3"/>
    <x v="0"/>
  </r>
  <r>
    <n v="30"/>
    <x v="1"/>
    <s v="12:04"/>
    <s v="12:08"/>
    <n v="4"/>
    <x v="0"/>
  </r>
  <r>
    <n v="31"/>
    <x v="0"/>
    <s v="12:08"/>
    <s v="12:17"/>
    <n v="9"/>
    <x v="1"/>
  </r>
  <r>
    <n v="32"/>
    <x v="0"/>
    <s v="12:17"/>
    <s v="12:30"/>
    <n v="13"/>
    <x v="0"/>
  </r>
  <r>
    <n v="33"/>
    <x v="0"/>
    <s v="12:30"/>
    <s v="12:39"/>
    <n v="9"/>
    <x v="0"/>
  </r>
  <r>
    <n v="34"/>
    <x v="1"/>
    <s v="12:39"/>
    <s v="12:44"/>
    <n v="5"/>
    <x v="0"/>
  </r>
  <r>
    <n v="35"/>
    <x v="0"/>
    <s v="12:44"/>
    <s v="12:52"/>
    <n v="8"/>
    <x v="1"/>
  </r>
  <r>
    <n v="36"/>
    <x v="0"/>
    <s v="12:52"/>
    <s v="12:59"/>
    <n v="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x v="0"/>
    <s v="13:45"/>
    <s v="13:50"/>
    <n v="5"/>
    <x v="0"/>
  </r>
  <r>
    <n v="2"/>
    <x v="0"/>
    <s v="13:50"/>
    <s v="14:04"/>
    <n v="54"/>
    <x v="0"/>
  </r>
  <r>
    <n v="3"/>
    <x v="1"/>
    <s v="14:04"/>
    <s v="14:12"/>
    <n v="8"/>
    <x v="1"/>
  </r>
  <r>
    <n v="4"/>
    <x v="1"/>
    <s v="14:12"/>
    <s v="14:14"/>
    <n v="2"/>
    <x v="0"/>
  </r>
  <r>
    <n v="5"/>
    <x v="0"/>
    <s v="14:14"/>
    <s v="14:18"/>
    <n v="4"/>
    <x v="1"/>
  </r>
  <r>
    <n v="6"/>
    <x v="1"/>
    <s v="14:18"/>
    <s v="14:22"/>
    <n v="4"/>
    <x v="1"/>
  </r>
  <r>
    <n v="7"/>
    <x v="0"/>
    <s v="14:22"/>
    <s v="14:29"/>
    <n v="7"/>
    <x v="1"/>
  </r>
  <r>
    <n v="8"/>
    <x v="0"/>
    <s v="14:29"/>
    <s v="14:37"/>
    <n v="8"/>
    <x v="1"/>
  </r>
  <r>
    <n v="9"/>
    <x v="1"/>
    <s v="14:37"/>
    <s v="14:45"/>
    <n v="8"/>
    <x v="1"/>
  </r>
  <r>
    <n v="10"/>
    <x v="0"/>
    <s v="14:45"/>
    <s v="14:55"/>
    <n v="10"/>
    <x v="1"/>
  </r>
  <r>
    <n v="11"/>
    <x v="0"/>
    <s v="14:55"/>
    <s v="15:08"/>
    <n v="53"/>
    <x v="0"/>
  </r>
  <r>
    <n v="12"/>
    <x v="0"/>
    <s v="15:08"/>
    <s v="15:15"/>
    <n v="7"/>
    <x v="0"/>
  </r>
  <r>
    <n v="13"/>
    <x v="0"/>
    <s v="15:15"/>
    <s v="15:17"/>
    <n v="2"/>
    <x v="0"/>
  </r>
  <r>
    <n v="14"/>
    <x v="0"/>
    <s v="15:17"/>
    <s v="15:23"/>
    <n v="6"/>
    <x v="1"/>
  </r>
  <r>
    <n v="15"/>
    <x v="0"/>
    <s v="15:23"/>
    <s v="15:33"/>
    <n v="10"/>
    <x v="1"/>
  </r>
  <r>
    <n v="16"/>
    <x v="1"/>
    <s v="15:33"/>
    <s v="15:40"/>
    <n v="7"/>
    <x v="0"/>
  </r>
  <r>
    <n v="17"/>
    <x v="1"/>
    <s v="15:40"/>
    <s v="15:45"/>
    <n v="5"/>
    <x v="0"/>
  </r>
  <r>
    <n v="18"/>
    <x v="0"/>
    <s v="15:45"/>
    <s v="15:53"/>
    <n v="8"/>
    <x v="1"/>
  </r>
  <r>
    <n v="19"/>
    <x v="0"/>
    <s v="15:53"/>
    <s v="15:58"/>
    <n v="5"/>
    <x v="1"/>
  </r>
  <r>
    <n v="20"/>
    <x v="0"/>
    <s v="15:58"/>
    <s v="16:04"/>
    <n v="46"/>
    <x v="1"/>
  </r>
  <r>
    <n v="21"/>
    <x v="1"/>
    <s v="16:04"/>
    <s v="16:09"/>
    <n v="5"/>
    <x v="1"/>
  </r>
  <r>
    <n v="22"/>
    <x v="1"/>
    <s v="16:09"/>
    <s v="16:11"/>
    <n v="2"/>
    <x v="1"/>
  </r>
  <r>
    <n v="23"/>
    <x v="1"/>
    <s v="16:11"/>
    <s v="16:29"/>
    <n v="18"/>
    <x v="0"/>
  </r>
  <r>
    <n v="24"/>
    <x v="0"/>
    <s v="16:29"/>
    <s v="16:34"/>
    <n v="5"/>
    <x v="0"/>
  </r>
  <r>
    <n v="25"/>
    <x v="0"/>
    <s v="16:34"/>
    <s v="16:38"/>
    <n v="4"/>
    <x v="0"/>
  </r>
  <r>
    <n v="26"/>
    <x v="1"/>
    <s v="16:38"/>
    <s v="16:42"/>
    <n v="4"/>
    <x v="0"/>
  </r>
  <r>
    <n v="27"/>
    <x v="0"/>
    <s v="16:42"/>
    <s v="16:51"/>
    <n v="9"/>
    <x v="1"/>
  </r>
  <r>
    <n v="28"/>
    <x v="1"/>
    <s v="16:51"/>
    <s v="16:56"/>
    <n v="5"/>
    <x v="1"/>
  </r>
  <r>
    <n v="29"/>
    <x v="1"/>
    <s v="16:56"/>
    <s v="16:57"/>
    <n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1"/>
    <x v="0"/>
    <s v="13:56"/>
    <s v="13:58"/>
    <n v="2"/>
    <x v="0"/>
  </r>
  <r>
    <n v="2"/>
    <x v="1"/>
    <s v="13:58"/>
    <s v="14:04"/>
    <n v="46"/>
    <x v="0"/>
  </r>
  <r>
    <n v="3"/>
    <x v="0"/>
    <s v="14:04"/>
    <s v="14:10"/>
    <n v="6"/>
    <x v="1"/>
  </r>
  <r>
    <n v="4"/>
    <x v="1"/>
    <s v="14:10"/>
    <s v="14:25"/>
    <n v="15"/>
    <x v="0"/>
  </r>
  <r>
    <n v="5"/>
    <x v="0"/>
    <s v="14:25"/>
    <s v="14:30"/>
    <n v="5"/>
    <x v="0"/>
  </r>
  <r>
    <n v="6"/>
    <x v="1"/>
    <s v="14:30"/>
    <s v="14:44"/>
    <n v="14"/>
    <x v="0"/>
  </r>
  <r>
    <n v="7"/>
    <x v="1"/>
    <s v="14:44"/>
    <s v="15:05"/>
    <n v="61"/>
    <x v="0"/>
  </r>
  <r>
    <n v="8"/>
    <x v="1"/>
    <s v="15:05"/>
    <s v="15:09"/>
    <n v="4"/>
    <x v="1"/>
  </r>
  <r>
    <n v="9"/>
    <x v="1"/>
    <s v="15:09"/>
    <s v="15:22"/>
    <n v="13"/>
    <x v="0"/>
  </r>
  <r>
    <n v="10"/>
    <x v="1"/>
    <s v="15:22"/>
    <s v="15:23"/>
    <n v="1"/>
    <x v="0"/>
  </r>
  <r>
    <n v="11"/>
    <x v="0"/>
    <s v="15:23"/>
    <s v="15:31"/>
    <n v="8"/>
    <x v="1"/>
  </r>
  <r>
    <n v="12"/>
    <x v="0"/>
    <s v="15:31"/>
    <s v="15:35"/>
    <n v="4"/>
    <x v="0"/>
  </r>
  <r>
    <n v="13"/>
    <x v="1"/>
    <s v="15:35"/>
    <s v="15:44"/>
    <n v="9"/>
    <x v="1"/>
  </r>
  <r>
    <n v="14"/>
    <x v="0"/>
    <s v="15:44"/>
    <s v="15:49"/>
    <n v="5"/>
    <x v="1"/>
  </r>
  <r>
    <n v="15"/>
    <x v="1"/>
    <s v="15:49"/>
    <s v="15:53"/>
    <n v="4"/>
    <x v="0"/>
  </r>
  <r>
    <n v="16"/>
    <x v="1"/>
    <s v="15:53"/>
    <s v="16:10"/>
    <n v="57"/>
    <x v="1"/>
  </r>
  <r>
    <n v="17"/>
    <x v="0"/>
    <s v="16:10"/>
    <s v="16:21"/>
    <n v="11"/>
    <x v="0"/>
  </r>
  <r>
    <n v="18"/>
    <x v="1"/>
    <s v="16:21"/>
    <s v="16:24"/>
    <n v="3"/>
    <x v="0"/>
  </r>
  <r>
    <n v="19"/>
    <x v="1"/>
    <s v="16:24"/>
    <s v="16:33"/>
    <n v="9"/>
    <x v="0"/>
  </r>
  <r>
    <n v="20"/>
    <x v="1"/>
    <s v="16:33"/>
    <s v="16:35"/>
    <n v="2"/>
    <x v="0"/>
  </r>
  <r>
    <n v="21"/>
    <x v="1"/>
    <s v="16:35"/>
    <s v="16:46"/>
    <n v="11"/>
    <x v="0"/>
  </r>
  <r>
    <n v="22"/>
    <x v="1"/>
    <s v="16:46"/>
    <s v="16:54"/>
    <n v="8"/>
    <x v="0"/>
  </r>
  <r>
    <n v="23"/>
    <x v="1"/>
    <s v="16:54"/>
    <s v="17:01"/>
    <n v="47"/>
    <x v="0"/>
  </r>
  <r>
    <n v="24"/>
    <x v="1"/>
    <s v="17:01"/>
    <s v="17:12"/>
    <n v="11"/>
    <x v="0"/>
  </r>
  <r>
    <n v="25"/>
    <x v="0"/>
    <s v="17:12"/>
    <s v="17:16"/>
    <n v="4"/>
    <x v="1"/>
  </r>
  <r>
    <n v="26"/>
    <x v="1"/>
    <s v="17:16"/>
    <s v="17:25"/>
    <n v="9"/>
    <x v="0"/>
  </r>
  <r>
    <n v="27"/>
    <x v="1"/>
    <s v="17:25"/>
    <s v="17:34"/>
    <n v="9"/>
    <x v="0"/>
  </r>
  <r>
    <n v="28"/>
    <x v="1"/>
    <s v="17:34"/>
    <s v="17:40"/>
    <n v="6"/>
    <x v="0"/>
  </r>
  <r>
    <n v="29"/>
    <x v="1"/>
    <s v="17:40"/>
    <s v="17:41"/>
    <n v="1"/>
    <x v="0"/>
  </r>
  <r>
    <n v="30"/>
    <x v="0"/>
    <s v="17:41"/>
    <s v="17:42"/>
    <n v="1"/>
    <x v="1"/>
  </r>
  <r>
    <n v="31"/>
    <x v="1"/>
    <s v="17:42"/>
    <s v="17:49"/>
    <n v="7"/>
    <x v="0"/>
  </r>
  <r>
    <n v="32"/>
    <x v="0"/>
    <s v="17:49"/>
    <s v="17:55"/>
    <n v="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7">
  <r>
    <n v="1"/>
    <x v="0"/>
    <x v="0"/>
    <s v="8:14"/>
    <s v="8:20"/>
    <x v="0"/>
    <x v="0"/>
  </r>
  <r>
    <n v="2"/>
    <x v="0"/>
    <x v="0"/>
    <s v="8:20"/>
    <s v="8:25"/>
    <x v="1"/>
    <x v="0"/>
  </r>
  <r>
    <n v="3"/>
    <x v="0"/>
    <x v="0"/>
    <s v="8:25"/>
    <s v="8:26"/>
    <x v="2"/>
    <x v="1"/>
  </r>
  <r>
    <n v="4"/>
    <x v="0"/>
    <x v="0"/>
    <s v="8:26"/>
    <s v="8:38"/>
    <x v="3"/>
    <x v="1"/>
  </r>
  <r>
    <n v="5"/>
    <x v="0"/>
    <x v="0"/>
    <s v="8:38"/>
    <s v="8:47"/>
    <x v="4"/>
    <x v="1"/>
  </r>
  <r>
    <n v="6"/>
    <x v="0"/>
    <x v="0"/>
    <s v="8:47"/>
    <s v="8:52"/>
    <x v="1"/>
    <x v="1"/>
  </r>
  <r>
    <n v="7"/>
    <x v="0"/>
    <x v="0"/>
    <s v="8:52"/>
    <s v="8:58"/>
    <x v="0"/>
    <x v="1"/>
  </r>
  <r>
    <n v="8"/>
    <x v="0"/>
    <x v="1"/>
    <s v="8:58"/>
    <s v="9:10"/>
    <x v="3"/>
    <x v="1"/>
  </r>
  <r>
    <n v="9"/>
    <x v="0"/>
    <x v="0"/>
    <s v="9:10"/>
    <s v="9:18"/>
    <x v="5"/>
    <x v="1"/>
  </r>
  <r>
    <n v="10"/>
    <x v="0"/>
    <x v="1"/>
    <s v="9:18"/>
    <s v="9:30"/>
    <x v="3"/>
    <x v="1"/>
  </r>
  <r>
    <n v="11"/>
    <x v="0"/>
    <x v="0"/>
    <s v="9:30"/>
    <s v="9:45"/>
    <x v="6"/>
    <x v="1"/>
  </r>
  <r>
    <n v="12"/>
    <x v="0"/>
    <x v="1"/>
    <s v="9:45"/>
    <s v="10:00"/>
    <x v="6"/>
    <x v="1"/>
  </r>
  <r>
    <n v="13"/>
    <x v="0"/>
    <x v="0"/>
    <s v="10:00"/>
    <s v="10:02"/>
    <x v="7"/>
    <x v="0"/>
  </r>
  <r>
    <n v="14"/>
    <x v="0"/>
    <x v="1"/>
    <s v="10:02"/>
    <s v="10:04"/>
    <x v="7"/>
    <x v="1"/>
  </r>
  <r>
    <n v="15"/>
    <x v="0"/>
    <x v="0"/>
    <s v="10:04"/>
    <s v="10:10"/>
    <x v="0"/>
    <x v="1"/>
  </r>
  <r>
    <n v="16"/>
    <x v="0"/>
    <x v="0"/>
    <s v="10:10"/>
    <s v="10:17"/>
    <x v="8"/>
    <x v="1"/>
  </r>
  <r>
    <n v="17"/>
    <x v="0"/>
    <x v="0"/>
    <s v="10:17"/>
    <s v="10:24"/>
    <x v="8"/>
    <x v="1"/>
  </r>
  <r>
    <n v="18"/>
    <x v="0"/>
    <x v="1"/>
    <s v="10:24"/>
    <s v="10:32"/>
    <x v="5"/>
    <x v="1"/>
  </r>
  <r>
    <n v="19"/>
    <x v="0"/>
    <x v="0"/>
    <s v="10:32"/>
    <s v="10:40"/>
    <x v="5"/>
    <x v="0"/>
  </r>
  <r>
    <n v="20"/>
    <x v="0"/>
    <x v="0"/>
    <s v="10:40"/>
    <s v="10:42"/>
    <x v="7"/>
    <x v="1"/>
  </r>
  <r>
    <n v="21"/>
    <x v="0"/>
    <x v="0"/>
    <s v="10:42"/>
    <s v="10:47"/>
    <x v="1"/>
    <x v="0"/>
  </r>
  <r>
    <n v="22"/>
    <x v="0"/>
    <x v="0"/>
    <s v="10:47"/>
    <s v="10:56"/>
    <x v="4"/>
    <x v="1"/>
  </r>
  <r>
    <n v="23"/>
    <x v="0"/>
    <x v="1"/>
    <s v="10:56"/>
    <s v="10:58"/>
    <x v="7"/>
    <x v="1"/>
  </r>
  <r>
    <n v="24"/>
    <x v="0"/>
    <x v="0"/>
    <s v="10:58"/>
    <s v="11:09"/>
    <x v="9"/>
    <x v="1"/>
  </r>
  <r>
    <n v="25"/>
    <x v="0"/>
    <x v="0"/>
    <s v="11:09"/>
    <s v="11:10"/>
    <x v="2"/>
    <x v="1"/>
  </r>
  <r>
    <n v="26"/>
    <x v="0"/>
    <x v="1"/>
    <s v="11:10"/>
    <s v="11:17"/>
    <x v="8"/>
    <x v="1"/>
  </r>
  <r>
    <n v="27"/>
    <x v="0"/>
    <x v="0"/>
    <s v="11:17"/>
    <s v="11:20"/>
    <x v="10"/>
    <x v="1"/>
  </r>
  <r>
    <n v="28"/>
    <x v="0"/>
    <x v="0"/>
    <s v="11:20"/>
    <s v="11:22"/>
    <x v="7"/>
    <x v="0"/>
  </r>
  <r>
    <n v="29"/>
    <x v="0"/>
    <x v="0"/>
    <s v="11:22"/>
    <s v="11:28"/>
    <x v="0"/>
    <x v="1"/>
  </r>
  <r>
    <n v="30"/>
    <x v="0"/>
    <x v="0"/>
    <s v="11:28"/>
    <s v="11:38"/>
    <x v="11"/>
    <x v="1"/>
  </r>
  <r>
    <n v="31"/>
    <x v="0"/>
    <x v="1"/>
    <s v="11:38"/>
    <s v="11:48"/>
    <x v="11"/>
    <x v="1"/>
  </r>
  <r>
    <n v="32"/>
    <x v="0"/>
    <x v="1"/>
    <s v="11:48"/>
    <s v="11:56"/>
    <x v="5"/>
    <x v="1"/>
  </r>
  <r>
    <n v="33"/>
    <x v="0"/>
    <x v="1"/>
    <s v="11:56"/>
    <s v="11:59"/>
    <x v="10"/>
    <x v="1"/>
  </r>
  <r>
    <n v="34"/>
    <x v="0"/>
    <x v="1"/>
    <s v="11:59"/>
    <s v="12:04"/>
    <x v="1"/>
    <x v="0"/>
  </r>
  <r>
    <n v="35"/>
    <x v="0"/>
    <x v="1"/>
    <s v="12:04"/>
    <s v="12:08"/>
    <x v="12"/>
    <x v="0"/>
  </r>
  <r>
    <n v="36"/>
    <x v="0"/>
    <x v="1"/>
    <s v="12:08"/>
    <s v="12:12"/>
    <x v="12"/>
    <x v="0"/>
  </r>
  <r>
    <n v="37"/>
    <x v="0"/>
    <x v="0"/>
    <s v="12:12"/>
    <s v="12:16"/>
    <x v="12"/>
    <x v="0"/>
  </r>
  <r>
    <n v="38"/>
    <x v="0"/>
    <x v="0"/>
    <s v="12:16"/>
    <s v="12:22"/>
    <x v="0"/>
    <x v="1"/>
  </r>
  <r>
    <n v="39"/>
    <x v="0"/>
    <x v="0"/>
    <s v="12:22"/>
    <s v="12:36"/>
    <x v="13"/>
    <x v="1"/>
  </r>
  <r>
    <n v="40"/>
    <x v="0"/>
    <x v="0"/>
    <s v="12:36"/>
    <s v="12:40"/>
    <x v="12"/>
    <x v="1"/>
  </r>
  <r>
    <n v="41"/>
    <x v="0"/>
    <x v="0"/>
    <s v="12:40"/>
    <s v="12:59"/>
    <x v="14"/>
    <x v="1"/>
  </r>
  <r>
    <n v="42"/>
    <x v="0"/>
    <x v="0"/>
    <s v="12:59"/>
    <s v="13:09"/>
    <x v="11"/>
    <x v="0"/>
  </r>
  <r>
    <n v="43"/>
    <x v="1"/>
    <x v="1"/>
    <s v="13:43"/>
    <s v="13:50"/>
    <x v="8"/>
    <x v="1"/>
  </r>
  <r>
    <n v="44"/>
    <x v="1"/>
    <x v="0"/>
    <s v="13:50"/>
    <s v="13:56"/>
    <x v="0"/>
    <x v="0"/>
  </r>
  <r>
    <n v="45"/>
    <x v="1"/>
    <x v="0"/>
    <s v="13:56"/>
    <s v="13:58"/>
    <x v="7"/>
    <x v="1"/>
  </r>
  <r>
    <n v="46"/>
    <x v="1"/>
    <x v="0"/>
    <s v="13:58"/>
    <s v="14:00"/>
    <x v="7"/>
    <x v="0"/>
  </r>
  <r>
    <n v="47"/>
    <x v="1"/>
    <x v="0"/>
    <s v="14:00"/>
    <s v="14:10"/>
    <x v="11"/>
    <x v="1"/>
  </r>
  <r>
    <n v="48"/>
    <x v="1"/>
    <x v="0"/>
    <s v="14:10"/>
    <s v="14:17"/>
    <x v="8"/>
    <x v="1"/>
  </r>
  <r>
    <n v="49"/>
    <x v="1"/>
    <x v="0"/>
    <s v="14:17"/>
    <s v="14:22"/>
    <x v="1"/>
    <x v="1"/>
  </r>
  <r>
    <n v="50"/>
    <x v="1"/>
    <x v="1"/>
    <s v="14:22"/>
    <s v="14:24"/>
    <x v="7"/>
    <x v="0"/>
  </r>
  <r>
    <n v="51"/>
    <x v="1"/>
    <x v="0"/>
    <s v="14:24"/>
    <s v="14:31"/>
    <x v="8"/>
    <x v="1"/>
  </r>
  <r>
    <n v="52"/>
    <x v="1"/>
    <x v="0"/>
    <s v="14:31"/>
    <s v="14:38"/>
    <x v="8"/>
    <x v="1"/>
  </r>
  <r>
    <n v="53"/>
    <x v="1"/>
    <x v="1"/>
    <s v="14:38"/>
    <s v="14:43"/>
    <x v="1"/>
    <x v="0"/>
  </r>
  <r>
    <n v="54"/>
    <x v="1"/>
    <x v="1"/>
    <s v="14:43"/>
    <s v="14:49"/>
    <x v="0"/>
    <x v="1"/>
  </r>
  <r>
    <n v="55"/>
    <x v="1"/>
    <x v="1"/>
    <s v="14:49"/>
    <s v="14:52"/>
    <x v="10"/>
    <x v="1"/>
  </r>
  <r>
    <n v="56"/>
    <x v="1"/>
    <x v="1"/>
    <s v="14:52"/>
    <s v="14:56"/>
    <x v="12"/>
    <x v="1"/>
  </r>
  <r>
    <n v="57"/>
    <x v="1"/>
    <x v="0"/>
    <s v="14:56"/>
    <s v="15:02"/>
    <x v="3"/>
    <x v="0"/>
  </r>
  <r>
    <n v="58"/>
    <x v="1"/>
    <x v="0"/>
    <s v="15:02"/>
    <s v="15:13"/>
    <x v="9"/>
    <x v="1"/>
  </r>
  <r>
    <n v="59"/>
    <x v="1"/>
    <x v="0"/>
    <s v="15:13"/>
    <s v="15:23"/>
    <x v="11"/>
    <x v="0"/>
  </r>
  <r>
    <n v="60"/>
    <x v="1"/>
    <x v="1"/>
    <s v="15:23"/>
    <s v="15:25"/>
    <x v="7"/>
    <x v="1"/>
  </r>
  <r>
    <n v="61"/>
    <x v="1"/>
    <x v="1"/>
    <s v="15:25"/>
    <s v="15:28"/>
    <x v="10"/>
    <x v="0"/>
  </r>
  <r>
    <n v="62"/>
    <x v="1"/>
    <x v="0"/>
    <s v="15:28"/>
    <s v="15:35"/>
    <x v="8"/>
    <x v="1"/>
  </r>
  <r>
    <n v="63"/>
    <x v="1"/>
    <x v="0"/>
    <s v="15:35"/>
    <s v="15:40"/>
    <x v="1"/>
    <x v="1"/>
  </r>
  <r>
    <n v="64"/>
    <x v="1"/>
    <x v="1"/>
    <s v="15:40"/>
    <s v="15:43"/>
    <x v="10"/>
    <x v="0"/>
  </r>
  <r>
    <n v="65"/>
    <x v="1"/>
    <x v="1"/>
    <s v="15:43"/>
    <s v="16:04"/>
    <x v="15"/>
    <x v="0"/>
  </r>
  <r>
    <n v="66"/>
    <x v="1"/>
    <x v="0"/>
    <s v="16:04"/>
    <s v="16:21"/>
    <x v="16"/>
    <x v="1"/>
  </r>
  <r>
    <n v="67"/>
    <x v="1"/>
    <x v="0"/>
    <s v="16:21"/>
    <s v="16:25"/>
    <x v="12"/>
    <x v="0"/>
  </r>
  <r>
    <n v="68"/>
    <x v="1"/>
    <x v="0"/>
    <s v="16:25"/>
    <s v="16:31"/>
    <x v="0"/>
    <x v="1"/>
  </r>
  <r>
    <n v="69"/>
    <x v="1"/>
    <x v="0"/>
    <s v="16:31"/>
    <s v="16:40"/>
    <x v="4"/>
    <x v="1"/>
  </r>
  <r>
    <n v="70"/>
    <x v="1"/>
    <x v="0"/>
    <s v="16:40"/>
    <s v="16:50"/>
    <x v="11"/>
    <x v="1"/>
  </r>
  <r>
    <n v="71"/>
    <x v="2"/>
    <x v="0"/>
    <s v="8:10"/>
    <s v="8:21"/>
    <x v="9"/>
    <x v="0"/>
  </r>
  <r>
    <n v="72"/>
    <x v="2"/>
    <x v="0"/>
    <s v="8:21"/>
    <s v="8:32"/>
    <x v="9"/>
    <x v="1"/>
  </r>
  <r>
    <n v="73"/>
    <x v="2"/>
    <x v="0"/>
    <s v="8:32"/>
    <s v="8:36"/>
    <x v="12"/>
    <x v="0"/>
  </r>
  <r>
    <n v="74"/>
    <x v="2"/>
    <x v="1"/>
    <s v="8:36"/>
    <s v="8:46"/>
    <x v="11"/>
    <x v="0"/>
  </r>
  <r>
    <n v="75"/>
    <x v="2"/>
    <x v="0"/>
    <s v="8:46"/>
    <s v="8:52"/>
    <x v="0"/>
    <x v="1"/>
  </r>
  <r>
    <n v="76"/>
    <x v="2"/>
    <x v="1"/>
    <s v="8:52"/>
    <s v="8:57"/>
    <x v="1"/>
    <x v="0"/>
  </r>
  <r>
    <n v="77"/>
    <x v="2"/>
    <x v="0"/>
    <s v="8:57"/>
    <s v="9:08"/>
    <x v="9"/>
    <x v="0"/>
  </r>
  <r>
    <n v="78"/>
    <x v="2"/>
    <x v="0"/>
    <s v="9:08"/>
    <s v="9:16"/>
    <x v="5"/>
    <x v="1"/>
  </r>
  <r>
    <n v="79"/>
    <x v="2"/>
    <x v="1"/>
    <s v="9:16"/>
    <s v="9:22"/>
    <x v="0"/>
    <x v="0"/>
  </r>
  <r>
    <n v="80"/>
    <x v="2"/>
    <x v="1"/>
    <s v="9:22"/>
    <s v="9:26"/>
    <x v="12"/>
    <x v="0"/>
  </r>
  <r>
    <n v="81"/>
    <x v="2"/>
    <x v="0"/>
    <s v="9:26"/>
    <s v="9:47"/>
    <x v="15"/>
    <x v="0"/>
  </r>
  <r>
    <n v="82"/>
    <x v="2"/>
    <x v="0"/>
    <s v="9:47"/>
    <s v="9:53"/>
    <x v="0"/>
    <x v="1"/>
  </r>
  <r>
    <n v="83"/>
    <x v="2"/>
    <x v="0"/>
    <s v="9:53"/>
    <s v="10:01"/>
    <x v="5"/>
    <x v="1"/>
  </r>
  <r>
    <n v="84"/>
    <x v="2"/>
    <x v="0"/>
    <s v="10:01"/>
    <s v="10:13"/>
    <x v="3"/>
    <x v="1"/>
  </r>
  <r>
    <n v="85"/>
    <x v="2"/>
    <x v="0"/>
    <s v="10:13"/>
    <s v="10:22"/>
    <x v="4"/>
    <x v="1"/>
  </r>
  <r>
    <n v="86"/>
    <x v="2"/>
    <x v="0"/>
    <s v="10:22"/>
    <s v="10:29"/>
    <x v="8"/>
    <x v="1"/>
  </r>
  <r>
    <n v="87"/>
    <x v="2"/>
    <x v="1"/>
    <s v="10:29"/>
    <s v="10:35"/>
    <x v="0"/>
    <x v="1"/>
  </r>
  <r>
    <n v="88"/>
    <x v="2"/>
    <x v="1"/>
    <s v="10:35"/>
    <s v="10:36"/>
    <x v="2"/>
    <x v="1"/>
  </r>
  <r>
    <n v="89"/>
    <x v="2"/>
    <x v="1"/>
    <s v="10:36"/>
    <s v="10:43"/>
    <x v="8"/>
    <x v="1"/>
  </r>
  <r>
    <n v="90"/>
    <x v="2"/>
    <x v="0"/>
    <s v="10:43"/>
    <s v="10:50"/>
    <x v="8"/>
    <x v="1"/>
  </r>
  <r>
    <n v="91"/>
    <x v="2"/>
    <x v="0"/>
    <s v="10:50"/>
    <s v="10:56"/>
    <x v="0"/>
    <x v="1"/>
  </r>
  <r>
    <n v="92"/>
    <x v="2"/>
    <x v="1"/>
    <s v="10:56"/>
    <s v="11:00"/>
    <x v="12"/>
    <x v="0"/>
  </r>
  <r>
    <n v="93"/>
    <x v="2"/>
    <x v="1"/>
    <s v="11:00"/>
    <s v="11:15"/>
    <x v="6"/>
    <x v="1"/>
  </r>
  <r>
    <n v="94"/>
    <x v="2"/>
    <x v="1"/>
    <s v="11:15"/>
    <s v="11:22"/>
    <x v="8"/>
    <x v="0"/>
  </r>
  <r>
    <n v="95"/>
    <x v="2"/>
    <x v="0"/>
    <s v="11:22"/>
    <s v="11:42"/>
    <x v="17"/>
    <x v="0"/>
  </r>
  <r>
    <n v="96"/>
    <x v="2"/>
    <x v="0"/>
    <s v="11:42"/>
    <s v="11:55"/>
    <x v="18"/>
    <x v="0"/>
  </r>
  <r>
    <n v="97"/>
    <x v="2"/>
    <x v="1"/>
    <s v="11:55"/>
    <s v="11:56"/>
    <x v="2"/>
    <x v="0"/>
  </r>
  <r>
    <n v="98"/>
    <x v="2"/>
    <x v="1"/>
    <s v="11:56"/>
    <s v="12:01"/>
    <x v="19"/>
    <x v="0"/>
  </r>
  <r>
    <n v="99"/>
    <x v="2"/>
    <x v="1"/>
    <s v="12:01"/>
    <s v="12:04"/>
    <x v="10"/>
    <x v="0"/>
  </r>
  <r>
    <n v="100"/>
    <x v="2"/>
    <x v="1"/>
    <s v="12:04"/>
    <s v="12:08"/>
    <x v="12"/>
    <x v="0"/>
  </r>
  <r>
    <n v="101"/>
    <x v="2"/>
    <x v="0"/>
    <s v="12:08"/>
    <s v="12:17"/>
    <x v="4"/>
    <x v="1"/>
  </r>
  <r>
    <n v="102"/>
    <x v="2"/>
    <x v="0"/>
    <s v="12:17"/>
    <s v="12:30"/>
    <x v="18"/>
    <x v="0"/>
  </r>
  <r>
    <n v="103"/>
    <x v="2"/>
    <x v="0"/>
    <s v="12:30"/>
    <s v="12:39"/>
    <x v="4"/>
    <x v="0"/>
  </r>
  <r>
    <n v="104"/>
    <x v="2"/>
    <x v="1"/>
    <s v="12:39"/>
    <s v="12:44"/>
    <x v="1"/>
    <x v="0"/>
  </r>
  <r>
    <n v="105"/>
    <x v="2"/>
    <x v="0"/>
    <s v="12:44"/>
    <s v="12:52"/>
    <x v="5"/>
    <x v="1"/>
  </r>
  <r>
    <n v="106"/>
    <x v="2"/>
    <x v="0"/>
    <s v="12:52"/>
    <s v="12:59"/>
    <x v="8"/>
    <x v="0"/>
  </r>
  <r>
    <n v="107"/>
    <x v="3"/>
    <x v="0"/>
    <s v="13:45"/>
    <s v="13:50"/>
    <x v="1"/>
    <x v="0"/>
  </r>
  <r>
    <n v="108"/>
    <x v="3"/>
    <x v="0"/>
    <s v="13:50"/>
    <s v="14:04"/>
    <x v="13"/>
    <x v="0"/>
  </r>
  <r>
    <n v="109"/>
    <x v="3"/>
    <x v="1"/>
    <s v="14:04"/>
    <s v="14:12"/>
    <x v="5"/>
    <x v="1"/>
  </r>
  <r>
    <n v="110"/>
    <x v="3"/>
    <x v="1"/>
    <s v="14:12"/>
    <s v="14:14"/>
    <x v="7"/>
    <x v="0"/>
  </r>
  <r>
    <n v="111"/>
    <x v="3"/>
    <x v="0"/>
    <s v="14:14"/>
    <s v="14:18"/>
    <x v="12"/>
    <x v="1"/>
  </r>
  <r>
    <n v="112"/>
    <x v="3"/>
    <x v="1"/>
    <s v="14:18"/>
    <s v="14:22"/>
    <x v="12"/>
    <x v="1"/>
  </r>
  <r>
    <n v="113"/>
    <x v="3"/>
    <x v="0"/>
    <s v="14:22"/>
    <s v="14:29"/>
    <x v="8"/>
    <x v="1"/>
  </r>
  <r>
    <n v="114"/>
    <x v="3"/>
    <x v="0"/>
    <s v="14:29"/>
    <s v="14:37"/>
    <x v="5"/>
    <x v="1"/>
  </r>
  <r>
    <n v="115"/>
    <x v="3"/>
    <x v="1"/>
    <s v="14:37"/>
    <s v="14:45"/>
    <x v="5"/>
    <x v="1"/>
  </r>
  <r>
    <n v="116"/>
    <x v="3"/>
    <x v="0"/>
    <s v="14:45"/>
    <s v="14:55"/>
    <x v="11"/>
    <x v="1"/>
  </r>
  <r>
    <n v="117"/>
    <x v="3"/>
    <x v="0"/>
    <s v="14:55"/>
    <s v="15:08"/>
    <x v="18"/>
    <x v="0"/>
  </r>
  <r>
    <n v="118"/>
    <x v="3"/>
    <x v="0"/>
    <s v="15:08"/>
    <s v="15:15"/>
    <x v="8"/>
    <x v="0"/>
  </r>
  <r>
    <n v="119"/>
    <x v="3"/>
    <x v="0"/>
    <s v="15:15"/>
    <s v="15:17"/>
    <x v="7"/>
    <x v="0"/>
  </r>
  <r>
    <n v="120"/>
    <x v="3"/>
    <x v="0"/>
    <s v="15:17"/>
    <s v="15:23"/>
    <x v="0"/>
    <x v="1"/>
  </r>
  <r>
    <n v="121"/>
    <x v="3"/>
    <x v="0"/>
    <s v="15:23"/>
    <s v="15:33"/>
    <x v="11"/>
    <x v="1"/>
  </r>
  <r>
    <n v="122"/>
    <x v="3"/>
    <x v="1"/>
    <s v="15:33"/>
    <s v="15:40"/>
    <x v="8"/>
    <x v="0"/>
  </r>
  <r>
    <n v="123"/>
    <x v="3"/>
    <x v="1"/>
    <s v="15:40"/>
    <s v="15:45"/>
    <x v="1"/>
    <x v="0"/>
  </r>
  <r>
    <n v="124"/>
    <x v="3"/>
    <x v="0"/>
    <s v="15:45"/>
    <s v="15:53"/>
    <x v="5"/>
    <x v="1"/>
  </r>
  <r>
    <n v="125"/>
    <x v="3"/>
    <x v="0"/>
    <s v="15:53"/>
    <s v="15:58"/>
    <x v="1"/>
    <x v="1"/>
  </r>
  <r>
    <n v="126"/>
    <x v="3"/>
    <x v="0"/>
    <s v="15:58"/>
    <s v="16:04"/>
    <x v="0"/>
    <x v="1"/>
  </r>
  <r>
    <n v="127"/>
    <x v="3"/>
    <x v="1"/>
    <s v="16:04"/>
    <s v="16:09"/>
    <x v="1"/>
    <x v="1"/>
  </r>
  <r>
    <n v="128"/>
    <x v="3"/>
    <x v="1"/>
    <s v="16:09"/>
    <s v="16:11"/>
    <x v="7"/>
    <x v="1"/>
  </r>
  <r>
    <n v="129"/>
    <x v="3"/>
    <x v="1"/>
    <s v="16:11"/>
    <s v="16:29"/>
    <x v="20"/>
    <x v="0"/>
  </r>
  <r>
    <n v="130"/>
    <x v="3"/>
    <x v="0"/>
    <s v="16:29"/>
    <s v="16:34"/>
    <x v="1"/>
    <x v="0"/>
  </r>
  <r>
    <n v="131"/>
    <x v="3"/>
    <x v="0"/>
    <s v="16:34"/>
    <s v="16:38"/>
    <x v="12"/>
    <x v="0"/>
  </r>
  <r>
    <n v="132"/>
    <x v="3"/>
    <x v="1"/>
    <s v="16:38"/>
    <s v="16:42"/>
    <x v="12"/>
    <x v="0"/>
  </r>
  <r>
    <n v="133"/>
    <x v="3"/>
    <x v="0"/>
    <s v="16:42"/>
    <s v="16:51"/>
    <x v="4"/>
    <x v="1"/>
  </r>
  <r>
    <n v="134"/>
    <x v="3"/>
    <x v="1"/>
    <s v="16:51"/>
    <s v="16:56"/>
    <x v="1"/>
    <x v="1"/>
  </r>
  <r>
    <n v="135"/>
    <x v="3"/>
    <x v="1"/>
    <s v="16:56"/>
    <s v="16:57"/>
    <x v="2"/>
    <x v="0"/>
  </r>
  <r>
    <n v="136"/>
    <x v="4"/>
    <x v="1"/>
    <s v="13:56"/>
    <s v="13:58"/>
    <x v="7"/>
    <x v="0"/>
  </r>
  <r>
    <n v="137"/>
    <x v="4"/>
    <x v="0"/>
    <s v="13:58"/>
    <s v="14:04"/>
    <x v="0"/>
    <x v="0"/>
  </r>
  <r>
    <n v="138"/>
    <x v="4"/>
    <x v="1"/>
    <s v="14:04"/>
    <s v="14:10"/>
    <x v="0"/>
    <x v="1"/>
  </r>
  <r>
    <n v="139"/>
    <x v="4"/>
    <x v="0"/>
    <s v="14:10"/>
    <s v="14:25"/>
    <x v="6"/>
    <x v="0"/>
  </r>
  <r>
    <n v="140"/>
    <x v="4"/>
    <x v="1"/>
    <s v="14:25"/>
    <s v="14:30"/>
    <x v="1"/>
    <x v="0"/>
  </r>
  <r>
    <n v="141"/>
    <x v="4"/>
    <x v="0"/>
    <s v="14:30"/>
    <s v="14:44"/>
    <x v="13"/>
    <x v="0"/>
  </r>
  <r>
    <n v="142"/>
    <x v="4"/>
    <x v="0"/>
    <s v="14:44"/>
    <s v="15:05"/>
    <x v="15"/>
    <x v="0"/>
  </r>
  <r>
    <n v="143"/>
    <x v="4"/>
    <x v="0"/>
    <s v="15:05"/>
    <s v="15:09"/>
    <x v="12"/>
    <x v="1"/>
  </r>
  <r>
    <n v="144"/>
    <x v="4"/>
    <x v="0"/>
    <s v="15:09"/>
    <s v="15:22"/>
    <x v="18"/>
    <x v="0"/>
  </r>
  <r>
    <n v="145"/>
    <x v="4"/>
    <x v="0"/>
    <s v="15:22"/>
    <s v="15:23"/>
    <x v="2"/>
    <x v="0"/>
  </r>
  <r>
    <n v="146"/>
    <x v="4"/>
    <x v="1"/>
    <s v="15:23"/>
    <s v="15:31"/>
    <x v="5"/>
    <x v="1"/>
  </r>
  <r>
    <n v="147"/>
    <x v="4"/>
    <x v="1"/>
    <s v="15:31"/>
    <s v="15:35"/>
    <x v="12"/>
    <x v="0"/>
  </r>
  <r>
    <n v="148"/>
    <x v="4"/>
    <x v="0"/>
    <s v="15:35"/>
    <s v="15:44"/>
    <x v="4"/>
    <x v="1"/>
  </r>
  <r>
    <n v="149"/>
    <x v="4"/>
    <x v="1"/>
    <s v="15:44"/>
    <s v="15:49"/>
    <x v="1"/>
    <x v="1"/>
  </r>
  <r>
    <n v="150"/>
    <x v="4"/>
    <x v="0"/>
    <s v="15:49"/>
    <s v="15:53"/>
    <x v="12"/>
    <x v="0"/>
  </r>
  <r>
    <n v="151"/>
    <x v="4"/>
    <x v="0"/>
    <s v="15:53"/>
    <s v="16:10"/>
    <x v="16"/>
    <x v="1"/>
  </r>
  <r>
    <n v="152"/>
    <x v="4"/>
    <x v="1"/>
    <s v="16:10"/>
    <s v="16:21"/>
    <x v="9"/>
    <x v="0"/>
  </r>
  <r>
    <n v="153"/>
    <x v="4"/>
    <x v="0"/>
    <s v="16:21"/>
    <s v="16:24"/>
    <x v="10"/>
    <x v="0"/>
  </r>
  <r>
    <n v="154"/>
    <x v="4"/>
    <x v="0"/>
    <s v="16:24"/>
    <s v="16:33"/>
    <x v="4"/>
    <x v="0"/>
  </r>
  <r>
    <n v="155"/>
    <x v="4"/>
    <x v="0"/>
    <s v="16:33"/>
    <s v="16:35"/>
    <x v="7"/>
    <x v="0"/>
  </r>
  <r>
    <n v="156"/>
    <x v="4"/>
    <x v="0"/>
    <s v="16:35"/>
    <s v="16:46"/>
    <x v="9"/>
    <x v="0"/>
  </r>
  <r>
    <n v="157"/>
    <x v="4"/>
    <x v="0"/>
    <s v="16:46"/>
    <s v="16:54"/>
    <x v="5"/>
    <x v="0"/>
  </r>
  <r>
    <n v="158"/>
    <x v="4"/>
    <x v="0"/>
    <s v="16:54"/>
    <s v="17:01"/>
    <x v="5"/>
    <x v="0"/>
  </r>
  <r>
    <n v="159"/>
    <x v="4"/>
    <x v="0"/>
    <s v="17:01"/>
    <s v="17:12"/>
    <x v="9"/>
    <x v="0"/>
  </r>
  <r>
    <n v="160"/>
    <x v="4"/>
    <x v="1"/>
    <s v="17:12"/>
    <s v="17:16"/>
    <x v="12"/>
    <x v="1"/>
  </r>
  <r>
    <n v="161"/>
    <x v="4"/>
    <x v="0"/>
    <s v="17:16"/>
    <s v="17:25"/>
    <x v="4"/>
    <x v="0"/>
  </r>
  <r>
    <n v="162"/>
    <x v="4"/>
    <x v="0"/>
    <s v="17:25"/>
    <s v="17:34"/>
    <x v="4"/>
    <x v="0"/>
  </r>
  <r>
    <n v="163"/>
    <x v="4"/>
    <x v="0"/>
    <s v="17:34"/>
    <s v="17:40"/>
    <x v="0"/>
    <x v="0"/>
  </r>
  <r>
    <n v="164"/>
    <x v="4"/>
    <x v="0"/>
    <s v="17:40"/>
    <s v="17:41"/>
    <x v="2"/>
    <x v="0"/>
  </r>
  <r>
    <n v="165"/>
    <x v="4"/>
    <x v="1"/>
    <s v="17:41"/>
    <s v="17:42"/>
    <x v="2"/>
    <x v="1"/>
  </r>
  <r>
    <n v="166"/>
    <x v="4"/>
    <x v="0"/>
    <s v="17:42"/>
    <s v="17:49"/>
    <x v="8"/>
    <x v="0"/>
  </r>
  <r>
    <n v="167"/>
    <x v="4"/>
    <x v="1"/>
    <s v="17:49"/>
    <s v="17:55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18">
  <r>
    <n v="1"/>
    <d v="2012-09-03T00:00:00"/>
    <x v="0"/>
    <s v="DISTRIBUIDORA GALVEZ S A"/>
    <x v="0"/>
  </r>
  <r>
    <n v="2"/>
    <d v="2012-09-03T00:00:00"/>
    <x v="1"/>
    <s v="AIS PERU S.A."/>
    <x v="0"/>
  </r>
  <r>
    <n v="3"/>
    <d v="2012-09-03T00:00:00"/>
    <x v="2"/>
    <s v="JUST IN TIME PIRU S.A.C. - JIT PIRU S.A.C."/>
    <x v="0"/>
  </r>
  <r>
    <n v="4"/>
    <d v="2012-09-03T00:00:00"/>
    <x v="3"/>
    <s v="ARTE Y TECNOLOGIA DEL CONCRETO S.A.C. (ARTCO S.A.C.)"/>
    <x v="1"/>
  </r>
  <r>
    <n v="5"/>
    <d v="2012-09-03T00:00:00"/>
    <x v="4"/>
    <s v="COURIER SERVICIOS GENERALES A NIVEL NACIONAL PALOMINO E.I.R.L."/>
    <x v="0"/>
  </r>
  <r>
    <n v="6"/>
    <d v="2012-09-03T00:00:00"/>
    <x v="5"/>
    <s v="INVERSIONES DON BISONTE S.A.C"/>
    <x v="0"/>
  </r>
  <r>
    <n v="7"/>
    <d v="2012-09-03T00:00:00"/>
    <x v="6"/>
    <s v="CURTIEMBRE SAN PEDRO S.R.LTDA."/>
    <x v="1"/>
  </r>
  <r>
    <n v="8"/>
    <d v="2012-09-03T00:00:00"/>
    <x v="7"/>
    <s v="PERU TRACTOR S.R.L."/>
    <x v="1"/>
  </r>
  <r>
    <n v="9"/>
    <d v="2012-09-03T00:00:00"/>
    <x v="8"/>
    <s v="A &amp; A SERVICIOS GENERALES S.A.C."/>
    <x v="0"/>
  </r>
  <r>
    <n v="10"/>
    <d v="2012-09-03T00:00:00"/>
    <x v="9"/>
    <s v="MANTINNI S.R.L."/>
    <x v="0"/>
  </r>
  <r>
    <n v="11"/>
    <d v="2012-09-03T00:00:00"/>
    <x v="10"/>
    <s v="ICHIKAWA MURAMATSU JUAN"/>
    <x v="0"/>
  </r>
  <r>
    <n v="12"/>
    <d v="2012-09-03T00:00:00"/>
    <x v="11"/>
    <s v="RIVERA LEDESMA CHRISTIAN WILLIAMS"/>
    <x v="0"/>
  </r>
  <r>
    <n v="13"/>
    <d v="2012-09-03T00:00:00"/>
    <x v="12"/>
    <s v="CONSTRUCTORA Y COMERCIO SPORTPIU SAC"/>
    <x v="0"/>
  </r>
  <r>
    <n v="14"/>
    <d v="2012-09-03T00:00:00"/>
    <x v="13"/>
    <s v="MIASA INTEGRACION ADUANERA SAC"/>
    <x v="0"/>
  </r>
  <r>
    <n v="15"/>
    <d v="2012-09-03T00:00:00"/>
    <x v="14"/>
    <s v="PEREZ SIGUAS GUILLERMO ANDRES"/>
    <x v="0"/>
  </r>
  <r>
    <n v="16"/>
    <d v="2012-09-03T00:00:00"/>
    <x v="15"/>
    <s v="OPORTO RIVERA GLORIA DOLORES"/>
    <x v="0"/>
  </r>
  <r>
    <n v="17"/>
    <d v="2012-09-03T00:00:00"/>
    <x v="16"/>
    <s v="QUISPE CABALLERO MELQUIADES"/>
    <x v="0"/>
  </r>
  <r>
    <n v="18"/>
    <d v="2012-09-03T00:00:00"/>
    <x v="17"/>
    <s v="SKILLCHEM PERUANA S.A.C."/>
    <x v="0"/>
  </r>
  <r>
    <n v="19"/>
    <d v="2012-09-03T00:00:00"/>
    <x v="18"/>
    <s v="ENRIQUE TORRES, SANTOS JESUS"/>
    <x v="0"/>
  </r>
  <r>
    <n v="20"/>
    <d v="2012-09-03T00:00:00"/>
    <x v="19"/>
    <s v="CAPCHA ROSALES, NILO ODRIE"/>
    <x v="0"/>
  </r>
  <r>
    <n v="21"/>
    <d v="2012-09-03T00:00:00"/>
    <x v="20"/>
    <s v="MENDIZABAL GONZALES, JOSE DONALDO"/>
    <x v="0"/>
  </r>
  <r>
    <n v="22"/>
    <d v="2012-09-03T00:00:00"/>
    <x v="21"/>
    <s v="FLOW - TEK INDUSTRIAL SERVICE S.A.C."/>
    <x v="0"/>
  </r>
  <r>
    <n v="23"/>
    <d v="2012-09-03T00:00:00"/>
    <x v="22"/>
    <s v="ULLOA S.A."/>
    <x v="0"/>
  </r>
  <r>
    <n v="24"/>
    <d v="2012-09-03T00:00:00"/>
    <x v="23"/>
    <s v="OPERADORA LOGISTICA INTEGRA SAC"/>
    <x v="0"/>
  </r>
  <r>
    <n v="25"/>
    <d v="2012-09-03T00:00:00"/>
    <x v="24"/>
    <s v="DISTRIBUIDORA Y COMERCIALIZADORA CHAYNA S.A.C."/>
    <x v="0"/>
  </r>
  <r>
    <n v="26"/>
    <d v="2012-09-03T00:00:00"/>
    <x v="25"/>
    <s v="RICRA LAURA JUAN CARLOS"/>
    <x v="0"/>
  </r>
  <r>
    <n v="27"/>
    <d v="2012-09-03T00:00:00"/>
    <x v="26"/>
    <s v="LADY PLAST MEL S.A.C."/>
    <x v="0"/>
  </r>
  <r>
    <n v="28"/>
    <d v="2012-09-03T00:00:00"/>
    <x v="27"/>
    <s v="VELITA SOCIEDAD ANONIMA CERRADA- VELITA S.A.C."/>
    <x v="0"/>
  </r>
  <r>
    <n v="29"/>
    <d v="2012-09-03T00:00:00"/>
    <x v="28"/>
    <s v="INVERSIONES P &amp; V EL PUMA SRL"/>
    <x v="0"/>
  </r>
  <r>
    <n v="30"/>
    <d v="2012-09-03T00:00:00"/>
    <x v="29"/>
    <s v="MURILLO AVILES, ROLANDO"/>
    <x v="0"/>
  </r>
  <r>
    <n v="31"/>
    <d v="2012-09-03T00:00:00"/>
    <x v="30"/>
    <s v="ACUACHE ROBLES, JOSE LUIS"/>
    <x v="0"/>
  </r>
  <r>
    <n v="32"/>
    <d v="2012-09-03T00:00:00"/>
    <x v="31"/>
    <s v="VICTOR CONDORI SAC"/>
    <x v="0"/>
  </r>
  <r>
    <n v="33"/>
    <d v="2012-09-03T00:00:00"/>
    <x v="32"/>
    <s v="ARIES CARGO S.A.C."/>
    <x v="1"/>
  </r>
  <r>
    <n v="34"/>
    <d v="2012-09-04T00:00:00"/>
    <x v="33"/>
    <s v="SURSA GAS E.I.R.LTDA."/>
    <x v="0"/>
  </r>
  <r>
    <n v="35"/>
    <d v="2012-09-04T00:00:00"/>
    <x v="34"/>
    <s v="DIAZ DIAZ, LINO"/>
    <x v="0"/>
  </r>
  <r>
    <n v="36"/>
    <d v="2012-09-04T00:00:00"/>
    <x v="35"/>
    <s v="JIMENEZ MARTINEZ, ZOILA YANET"/>
    <x v="0"/>
  </r>
  <r>
    <n v="37"/>
    <d v="2012-09-04T00:00:00"/>
    <x v="36"/>
    <s v="DINCORSA SRL"/>
    <x v="0"/>
  </r>
  <r>
    <n v="38"/>
    <d v="2012-09-04T00:00:00"/>
    <x v="37"/>
    <s v="VIAPLAST S.A.C."/>
    <x v="0"/>
  </r>
  <r>
    <n v="39"/>
    <d v="2012-09-04T00:00:00"/>
    <x v="38"/>
    <s v="CAHUANA CABRERA, LILIANA"/>
    <x v="0"/>
  </r>
  <r>
    <n v="40"/>
    <d v="2012-09-04T00:00:00"/>
    <x v="39"/>
    <s v="COMERCIANTES IMPORTADORES SA"/>
    <x v="0"/>
  </r>
  <r>
    <n v="41"/>
    <d v="2012-09-04T00:00:00"/>
    <x v="40"/>
    <s v="CHIRINOS GAMERO ALBERTO VICTOR"/>
    <x v="0"/>
  </r>
  <r>
    <n v="42"/>
    <d v="2012-09-04T00:00:00"/>
    <x v="41"/>
    <s v="PROTEX 3NM SOCIEDAD ANONIMA CERRADA"/>
    <x v="0"/>
  </r>
  <r>
    <n v="43"/>
    <d v="2012-09-04T00:00:00"/>
    <x v="42"/>
    <s v="E.N. AGUILAR E.I.R.L."/>
    <x v="0"/>
  </r>
  <r>
    <n v="44"/>
    <d v="2012-09-04T00:00:00"/>
    <x v="43"/>
    <s v="VRV CONTRATISTAS GENERALES S.A.C."/>
    <x v="0"/>
  </r>
  <r>
    <n v="45"/>
    <d v="2012-09-04T00:00:00"/>
    <x v="44"/>
    <s v="LEO PERSI FLORES VIDAL ELECTRICIDAD UNIVERSAL S.R.L."/>
    <x v="0"/>
  </r>
  <r>
    <n v="46"/>
    <d v="2012-09-04T00:00:00"/>
    <x v="45"/>
    <s v="MARCA HUAMANCHA MARCOS EUGENIO"/>
    <x v="0"/>
  </r>
  <r>
    <n v="47"/>
    <d v="2012-09-04T00:00:00"/>
    <x v="46"/>
    <s v="GESTION Y SISTEMAS DE CALIDAD ELECTRICA SOCIEDAD ANONIMA CERRADA"/>
    <x v="0"/>
  </r>
  <r>
    <n v="48"/>
    <d v="2012-09-04T00:00:00"/>
    <x v="47"/>
    <s v="DISTRIBUIDORA CALMET E.I.R.L."/>
    <x v="0"/>
  </r>
  <r>
    <n v="49"/>
    <d v="2012-09-04T00:00:00"/>
    <x v="48"/>
    <s v="ARTE TEXTIL LATINO SOCIEDAD ANONIMA"/>
    <x v="0"/>
  </r>
  <r>
    <n v="50"/>
    <d v="2012-09-04T00:00:00"/>
    <x v="49"/>
    <s v="A W FABER CASTELL PERUANA S A"/>
    <x v="0"/>
  </r>
  <r>
    <n v="51"/>
    <d v="2012-09-04T00:00:00"/>
    <x v="50"/>
    <s v="JOHE SA"/>
    <x v="1"/>
  </r>
  <r>
    <n v="52"/>
    <d v="2012-09-04T00:00:00"/>
    <x v="51"/>
    <s v="CHAVARRIA HERBOZO PETER"/>
    <x v="1"/>
  </r>
  <r>
    <n v="53"/>
    <d v="2012-09-04T00:00:00"/>
    <x v="52"/>
    <s v="RAMOS TASAYCO SOFIA LILIANA"/>
    <x v="0"/>
  </r>
  <r>
    <n v="54"/>
    <d v="2012-09-04T00:00:00"/>
    <x v="53"/>
    <s v="DISTRIBUIDORA FERRETERA SAN AGUSTIN SRL"/>
    <x v="0"/>
  </r>
  <r>
    <n v="55"/>
    <d v="2012-09-04T00:00:00"/>
    <x v="54"/>
    <s v="PLAVIMARS S.A.C."/>
    <x v="0"/>
  </r>
  <r>
    <n v="56"/>
    <d v="2012-09-04T00:00:00"/>
    <x v="55"/>
    <s v="CABLE VIDEO PERU S.A.C."/>
    <x v="0"/>
  </r>
  <r>
    <n v="57"/>
    <d v="2012-09-04T00:00:00"/>
    <x v="56"/>
    <s v="IMAFF CONSTRUCTORA E INMOBILIARIA S.A.C."/>
    <x v="0"/>
  </r>
  <r>
    <n v="58"/>
    <d v="2012-09-04T00:00:00"/>
    <x v="57"/>
    <s v="CAMPOS TERAN GERMAN"/>
    <x v="0"/>
  </r>
  <r>
    <n v="59"/>
    <d v="2012-09-04T00:00:00"/>
    <x v="58"/>
    <s v="INVERSIONES INTERNACIONALES FELIFIBRAS  SOCIEDAD ANONIMA CERRADA"/>
    <x v="0"/>
  </r>
  <r>
    <n v="60"/>
    <d v="2012-09-04T00:00:00"/>
    <x v="59"/>
    <s v="BRITT  PERU S.A.C."/>
    <x v="0"/>
  </r>
  <r>
    <n v="61"/>
    <d v="2012-09-04T00:00:00"/>
    <x v="60"/>
    <s v="GUZMAN RAMOS, ERIKA GIOVANNA"/>
    <x v="0"/>
  </r>
  <r>
    <n v="62"/>
    <d v="2012-09-04T00:00:00"/>
    <x v="61"/>
    <s v="SAN FERNANDO S.A."/>
    <x v="1"/>
  </r>
  <r>
    <n v="63"/>
    <d v="2012-09-04T00:00:00"/>
    <x v="62"/>
    <s v="ROMERO MALLMA RUBEN FRANCOISE"/>
    <x v="0"/>
  </r>
  <r>
    <n v="64"/>
    <d v="2012-09-04T00:00:00"/>
    <x v="63"/>
    <s v="EMPRESA AUTOMOTRIZ BOCANEGRA HACIA EL FUTURO S.A.C"/>
    <x v="0"/>
  </r>
  <r>
    <n v="65"/>
    <d v="2012-09-04T00:00:00"/>
    <x v="64"/>
    <s v="TEXTIL DEL VALLE S.A."/>
    <x v="0"/>
  </r>
  <r>
    <n v="66"/>
    <d v="2012-09-04T00:00:00"/>
    <x v="65"/>
    <s v="LOGOCORP E.I.R.L"/>
    <x v="0"/>
  </r>
  <r>
    <n v="67"/>
    <d v="2012-09-04T00:00:00"/>
    <x v="66"/>
    <s v="VILLEGAS SANCHEZ LENIN"/>
    <x v="0"/>
  </r>
  <r>
    <n v="68"/>
    <d v="2012-09-04T00:00:00"/>
    <x v="67"/>
    <s v="ALVARADO SANTOLAYA, WALTER ELMER"/>
    <x v="0"/>
  </r>
  <r>
    <n v="69"/>
    <d v="2012-09-04T00:00:00"/>
    <x v="68"/>
    <s v="INVERSIONES LAGO DI GARDA S.A.C."/>
    <x v="0"/>
  </r>
  <r>
    <n v="70"/>
    <d v="2012-09-04T00:00:00"/>
    <x v="69"/>
    <s v="LLACSA DE BALDEON SIXTA"/>
    <x v="1"/>
  </r>
  <r>
    <n v="71"/>
    <d v="2012-09-04T00:00:00"/>
    <x v="70"/>
    <s v="HUAMAN LIZARGA, MAXIMO JOSE"/>
    <x v="0"/>
  </r>
  <r>
    <n v="72"/>
    <d v="2012-09-04T00:00:00"/>
    <x v="71"/>
    <s v="A.E &amp; D LARA SOCIEDAD ANONIMA CERRADA"/>
    <x v="0"/>
  </r>
  <r>
    <n v="73"/>
    <d v="2012-09-04T00:00:00"/>
    <x v="72"/>
    <s v="LIDER, SERVICIOS &amp; NEGOCIOS S.A.C."/>
    <x v="0"/>
  </r>
  <r>
    <n v="74"/>
    <d v="2012-09-04T00:00:00"/>
    <x v="73"/>
    <s v="EME &amp; EME CONTRATISTAS GENERALES SAC"/>
    <x v="0"/>
  </r>
  <r>
    <n v="75"/>
    <d v="2012-09-04T00:00:00"/>
    <x v="74"/>
    <s v="VILLEGAS BOCANGELINO, BERNARDINO"/>
    <x v="0"/>
  </r>
  <r>
    <n v="76"/>
    <d v="2012-09-04T00:00:00"/>
    <x v="75"/>
    <s v="CALDERON LIZANA, ANA MARIA"/>
    <x v="0"/>
  </r>
  <r>
    <n v="77"/>
    <d v="2012-09-04T00:00:00"/>
    <x v="76"/>
    <s v="INVERSIONES CADENAS  JI  S.A.C."/>
    <x v="0"/>
  </r>
  <r>
    <n v="78"/>
    <d v="2012-09-04T00:00:00"/>
    <x v="77"/>
    <s v="DIAZ LA TORRE, IVAN AHMED"/>
    <x v="0"/>
  </r>
  <r>
    <n v="79"/>
    <d v="2012-09-04T00:00:00"/>
    <x v="78"/>
    <s v="MACHACA HILASACA ALEJANDRO"/>
    <x v="0"/>
  </r>
  <r>
    <n v="80"/>
    <d v="2012-09-04T00:00:00"/>
    <x v="79"/>
    <s v="CORDOVA VENTOCILLA EVER EVIDIO"/>
    <x v="0"/>
  </r>
  <r>
    <n v="81"/>
    <d v="2012-09-04T00:00:00"/>
    <x v="80"/>
    <s v="PAR OFFICE SAC"/>
    <x v="0"/>
  </r>
  <r>
    <n v="82"/>
    <d v="2012-09-04T00:00:00"/>
    <x v="81"/>
    <s v="NEGOCIAR S.A.C."/>
    <x v="0"/>
  </r>
  <r>
    <n v="83"/>
    <d v="2012-09-04T00:00:00"/>
    <x v="82"/>
    <s v="VREMAF S.A.C"/>
    <x v="0"/>
  </r>
  <r>
    <n v="84"/>
    <d v="2012-09-04T00:00:00"/>
    <x v="83"/>
    <s v="GOFERSA E.I.R.L."/>
    <x v="0"/>
  </r>
  <r>
    <n v="85"/>
    <d v="2012-09-05T00:00:00"/>
    <x v="84"/>
    <s v="CRISTELA DISTRIBUIDORA S.A.C."/>
    <x v="0"/>
  </r>
  <r>
    <n v="86"/>
    <d v="2012-09-05T00:00:00"/>
    <x v="85"/>
    <s v="SOLIS PALACIOS, JESSY DAVID"/>
    <x v="0"/>
  </r>
  <r>
    <n v="87"/>
    <d v="2012-09-05T00:00:00"/>
    <x v="86"/>
    <s v="HUARACA VELARDE EDGAR PEDRO"/>
    <x v="0"/>
  </r>
  <r>
    <n v="88"/>
    <d v="2012-09-05T00:00:00"/>
    <x v="87"/>
    <s v="MEZA RIVERA NILTON FEDERICO"/>
    <x v="0"/>
  </r>
  <r>
    <n v="89"/>
    <d v="2012-09-05T00:00:00"/>
    <x v="88"/>
    <s v="BARRIENTOS FACHO, PATRICIA AMELIA"/>
    <x v="0"/>
  </r>
  <r>
    <n v="90"/>
    <d v="2012-09-05T00:00:00"/>
    <x v="89"/>
    <s v="TRAMOS LOGISTICS SAC"/>
    <x v="0"/>
  </r>
  <r>
    <n v="91"/>
    <d v="2012-09-05T00:00:00"/>
    <x v="90"/>
    <s v="TRM PERU SAC"/>
    <x v="0"/>
  </r>
  <r>
    <n v="92"/>
    <d v="2012-09-05T00:00:00"/>
    <x v="91"/>
    <s v="RAMOS MORANTE CHRISTIAN"/>
    <x v="0"/>
  </r>
  <r>
    <n v="93"/>
    <d v="2012-09-05T00:00:00"/>
    <x v="92"/>
    <s v="ALVARO TRANSPORTES DE CARGA E.I.R.L."/>
    <x v="0"/>
  </r>
  <r>
    <n v="94"/>
    <d v="2012-09-05T00:00:00"/>
    <x v="93"/>
    <s v="BENAVIDES AGUIRRE JESUS RICARDO"/>
    <x v="0"/>
  </r>
  <r>
    <n v="95"/>
    <d v="2012-09-05T00:00:00"/>
    <x v="94"/>
    <s v="TORRES HUAMAN, EVARISTO"/>
    <x v="0"/>
  </r>
  <r>
    <n v="96"/>
    <d v="2012-09-05T00:00:00"/>
    <x v="95"/>
    <s v="TRANSLOGISTICS S.A.C."/>
    <x v="0"/>
  </r>
  <r>
    <n v="97"/>
    <d v="2012-09-05T00:00:00"/>
    <x v="96"/>
    <s v="HUAMAN RAVELO ALBERTO"/>
    <x v="0"/>
  </r>
  <r>
    <n v="98"/>
    <d v="2012-09-05T00:00:00"/>
    <x v="97"/>
    <s v="J &amp; J OPERADORA LOGISTICA S.A.C."/>
    <x v="0"/>
  </r>
  <r>
    <n v="99"/>
    <d v="2012-09-05T00:00:00"/>
    <x v="98"/>
    <s v="MIXERCON S.A"/>
    <x v="1"/>
  </r>
  <r>
    <n v="100"/>
    <d v="2012-09-05T00:00:00"/>
    <x v="99"/>
    <s v="INVERSIONES TECNICAS CONSTRUCTIVAS SAC"/>
    <x v="0"/>
  </r>
  <r>
    <n v="101"/>
    <d v="2012-09-05T00:00:00"/>
    <x v="100"/>
    <s v="DAVILA BALVIN ALEJANDRA SOFIA"/>
    <x v="0"/>
  </r>
  <r>
    <n v="102"/>
    <d v="2012-09-05T00:00:00"/>
    <x v="101"/>
    <s v="VASQUEZ VALLES TERESA DE JESUS"/>
    <x v="0"/>
  </r>
  <r>
    <n v="103"/>
    <d v="2012-09-05T00:00:00"/>
    <x v="102"/>
    <s v="HUAMAN LEGUIA CLAUDIO"/>
    <x v="1"/>
  </r>
  <r>
    <n v="104"/>
    <d v="2012-09-05T00:00:00"/>
    <x v="103"/>
    <s v="POMARICA PUMACAYO JUAN VICTOR"/>
    <x v="0"/>
  </r>
  <r>
    <n v="105"/>
    <d v="2012-09-05T00:00:00"/>
    <x v="104"/>
    <s v="CIA INDUSTRIAL LIMA S A CILSA"/>
    <x v="1"/>
  </r>
  <r>
    <n v="106"/>
    <d v="2012-09-05T00:00:00"/>
    <x v="105"/>
    <s v="RAMIREZ FLORES GERMAN"/>
    <x v="0"/>
  </r>
  <r>
    <n v="107"/>
    <d v="2012-09-05T00:00:00"/>
    <x v="106"/>
    <s v="TRANSPORTE SALAZAR SALIRROSAS EIRL"/>
    <x v="0"/>
  </r>
  <r>
    <n v="108"/>
    <d v="2012-09-05T00:00:00"/>
    <x v="107"/>
    <s v="LLANA INCHE LILIANA"/>
    <x v="0"/>
  </r>
  <r>
    <n v="109"/>
    <d v="2012-09-05T00:00:00"/>
    <x v="108"/>
    <s v="ALEJANDRO FERNANDEZ SEVERIANO"/>
    <x v="0"/>
  </r>
  <r>
    <n v="110"/>
    <d v="2012-09-05T00:00:00"/>
    <x v="109"/>
    <s v="MENDOZA VASQUEZ ORLANDO"/>
    <x v="0"/>
  </r>
  <r>
    <n v="111"/>
    <d v="2012-09-05T00:00:00"/>
    <x v="110"/>
    <s v="GUTARRA MARLOWA JEFFREY KEVIN"/>
    <x v="0"/>
  </r>
  <r>
    <n v="112"/>
    <d v="2012-09-05T00:00:00"/>
    <x v="111"/>
    <s v="BUSINESS TRADE IMPORT S.A.C."/>
    <x v="0"/>
  </r>
  <r>
    <n v="113"/>
    <d v="2012-09-05T00:00:00"/>
    <x v="112"/>
    <s v="LLATA FLORES, ERASMO"/>
    <x v="0"/>
  </r>
  <r>
    <n v="114"/>
    <d v="2012-09-05T00:00:00"/>
    <x v="113"/>
    <s v="PC PERFORMANCE S.A"/>
    <x v="0"/>
  </r>
  <r>
    <n v="115"/>
    <d v="2012-09-05T00:00:00"/>
    <x v="114"/>
    <s v="ROMERO TOLENTINO, WILDER"/>
    <x v="0"/>
  </r>
  <r>
    <n v="116"/>
    <d v="2012-09-05T00:00:00"/>
    <x v="115"/>
    <s v="LUCIANI SANDOVAL, ROBERTO RICARDO"/>
    <x v="0"/>
  </r>
  <r>
    <n v="117"/>
    <d v="2012-09-05T00:00:00"/>
    <x v="116"/>
    <s v="SALAZAR PUCHURI, SAUL"/>
    <x v="0"/>
  </r>
  <r>
    <n v="118"/>
    <d v="2012-09-05T00:00:00"/>
    <x v="117"/>
    <s v="EMPRESA DE TRANSPORTES R.B CAR S.R.L."/>
    <x v="1"/>
  </r>
  <r>
    <n v="119"/>
    <d v="2012-09-05T00:00:00"/>
    <x v="118"/>
    <s v="TIRADO GALVEZ, HAYDEE"/>
    <x v="1"/>
  </r>
  <r>
    <n v="120"/>
    <d v="2012-09-05T00:00:00"/>
    <x v="119"/>
    <s v="VILCA RAMIREZ, MARIA EUGENIA"/>
    <x v="0"/>
  </r>
  <r>
    <n v="121"/>
    <d v="2012-09-05T00:00:00"/>
    <x v="120"/>
    <s v="VC INGENIERIA ELECTRICA INDUSTRIAL COMERCIAL E.I.R.L."/>
    <x v="0"/>
  </r>
  <r>
    <n v="122"/>
    <d v="2012-09-05T00:00:00"/>
    <x v="121"/>
    <s v="TRANSPORTES VALLE NORTE S.A.C."/>
    <x v="0"/>
  </r>
  <r>
    <n v="123"/>
    <d v="2012-09-05T00:00:00"/>
    <x v="122"/>
    <s v="CAMEGA E.I.R.L."/>
    <x v="0"/>
  </r>
  <r>
    <n v="124"/>
    <d v="2012-09-05T00:00:00"/>
    <x v="123"/>
    <s v="PRODUCTOS DE CARTON S R LTDA"/>
    <x v="0"/>
  </r>
  <r>
    <n v="125"/>
    <d v="2012-09-05T00:00:00"/>
    <x v="124"/>
    <s v="CONTINENTAL S.A.C."/>
    <x v="1"/>
  </r>
  <r>
    <n v="126"/>
    <d v="2012-09-05T00:00:00"/>
    <x v="125"/>
    <s v="TRANSGIRALD S.A.C."/>
    <x v="0"/>
  </r>
  <r>
    <n v="127"/>
    <d v="2012-09-05T00:00:00"/>
    <x v="126"/>
    <s v="CALISAYA CONDORI, ALEJANDRO"/>
    <x v="0"/>
  </r>
  <r>
    <n v="128"/>
    <d v="2012-09-05T00:00:00"/>
    <x v="127"/>
    <s v="CALISAYA MAMANI, PEDRO DAVID"/>
    <x v="0"/>
  </r>
  <r>
    <n v="129"/>
    <d v="2012-09-05T00:00:00"/>
    <x v="128"/>
    <s v="KOMFORT S A"/>
    <x v="0"/>
  </r>
  <r>
    <n v="130"/>
    <d v="2012-09-05T00:00:00"/>
    <x v="129"/>
    <s v="TOLDOS CONCO S.R.LTDA"/>
    <x v="0"/>
  </r>
  <r>
    <n v="131"/>
    <d v="2012-09-05T00:00:00"/>
    <x v="130"/>
    <s v="VEGA CERNA TEODORA"/>
    <x v="0"/>
  </r>
  <r>
    <n v="132"/>
    <d v="2012-09-05T00:00:00"/>
    <x v="131"/>
    <s v="HENSAN SOCIEDAD CONSTRUCTORA S.A."/>
    <x v="0"/>
  </r>
  <r>
    <n v="133"/>
    <d v="2012-09-05T00:00:00"/>
    <x v="132"/>
    <s v="FERRETERIA Y MATERIALES DE CONSTRUCCION LAS HERMANITAS E.I.R.L."/>
    <x v="1"/>
  </r>
  <r>
    <n v="134"/>
    <d v="2012-09-06T00:00:00"/>
    <x v="133"/>
    <s v="KRALVI S R L"/>
    <x v="1"/>
  </r>
  <r>
    <n v="135"/>
    <d v="2012-09-06T00:00:00"/>
    <x v="134"/>
    <s v="LINO TECLO BARRIENTOS BELLIDO"/>
    <x v="0"/>
  </r>
  <r>
    <n v="136"/>
    <d v="2012-09-06T00:00:00"/>
    <x v="135"/>
    <s v="AOUTSORT &amp; D S A C"/>
    <x v="1"/>
  </r>
  <r>
    <n v="137"/>
    <d v="2012-09-06T00:00:00"/>
    <x v="136"/>
    <s v="JOSE CARNERO MOGOLLON"/>
    <x v="0"/>
  </r>
  <r>
    <n v="138"/>
    <d v="2012-09-06T00:00:00"/>
    <x v="137"/>
    <s v="LUCERO ROMERO, ARTURO JUAN"/>
    <x v="0"/>
  </r>
  <r>
    <n v="139"/>
    <d v="2012-09-06T00:00:00"/>
    <x v="138"/>
    <s v="ROBLES CALAGUA, MARCO ANTONIO"/>
    <x v="0"/>
  </r>
  <r>
    <n v="140"/>
    <d v="2012-09-06T00:00:00"/>
    <x v="139"/>
    <s v="ORTEGAL PORTUGAL, ESPIRITU"/>
    <x v="0"/>
  </r>
  <r>
    <n v="141"/>
    <d v="2012-09-06T00:00:00"/>
    <x v="140"/>
    <s v="HUICHO CHOQUE, GABRIELA FERNANDA"/>
    <x v="0"/>
  </r>
  <r>
    <n v="142"/>
    <d v="2012-09-06T00:00:00"/>
    <x v="141"/>
    <s v="CONDUCTORES Y CABLES DEL PERU SAC"/>
    <x v="0"/>
  </r>
  <r>
    <n v="143"/>
    <d v="2012-09-06T00:00:00"/>
    <x v="142"/>
    <s v="IMPORT EXPORT OPTICAL AB &amp; CA S.A.C."/>
    <x v="0"/>
  </r>
  <r>
    <n v="144"/>
    <d v="2012-09-06T00:00:00"/>
    <x v="143"/>
    <s v="ZOLADI EIRL"/>
    <x v="0"/>
  </r>
  <r>
    <n v="145"/>
    <d v="2012-09-06T00:00:00"/>
    <x v="144"/>
    <s v="PLASTICOS SANTA MARIA REYNA S.A.C."/>
    <x v="0"/>
  </r>
  <r>
    <n v="146"/>
    <d v="2012-09-06T00:00:00"/>
    <x v="145"/>
    <s v="LAU VIDAL S.A.C"/>
    <x v="0"/>
  </r>
  <r>
    <n v="147"/>
    <d v="2012-09-06T00:00:00"/>
    <x v="146"/>
    <s v="TUFIñO CONTRATISTAS GENERALES S.A.C."/>
    <x v="0"/>
  </r>
  <r>
    <n v="148"/>
    <d v="2012-09-06T00:00:00"/>
    <x v="147"/>
    <s v="GUTIERREZ QUILCA, JULIO CESAR"/>
    <x v="0"/>
  </r>
  <r>
    <n v="149"/>
    <d v="2012-09-06T00:00:00"/>
    <x v="148"/>
    <s v="VASQUEZ VELAZCO, MARIA ESTHER"/>
    <x v="0"/>
  </r>
  <r>
    <n v="150"/>
    <d v="2012-09-06T00:00:00"/>
    <x v="149"/>
    <s v="CARMALIZ SERVICIOS GENERALES S.A.C"/>
    <x v="0"/>
  </r>
  <r>
    <n v="151"/>
    <d v="2012-09-06T00:00:00"/>
    <x v="150"/>
    <s v="CANEPA MARTINEZ, HECTOR SANTIAGO"/>
    <x v="0"/>
  </r>
  <r>
    <n v="152"/>
    <d v="2012-09-06T00:00:00"/>
    <x v="151"/>
    <s v="LUMICENTER S A"/>
    <x v="0"/>
  </r>
  <r>
    <n v="153"/>
    <d v="2012-09-06T00:00:00"/>
    <x v="152"/>
    <s v="FURSYS S.A"/>
    <x v="0"/>
  </r>
  <r>
    <n v="154"/>
    <d v="2012-09-06T00:00:00"/>
    <x v="153"/>
    <s v="MARIN SERNA, DAVID ALEJANDRO"/>
    <x v="0"/>
  </r>
  <r>
    <n v="155"/>
    <d v="2012-09-06T00:00:00"/>
    <x v="154"/>
    <s v="RAMIREZ MEDINA, ROSA MARIA"/>
    <x v="0"/>
  </r>
  <r>
    <n v="156"/>
    <d v="2012-09-06T00:00:00"/>
    <x v="155"/>
    <s v="ALEGRIA PINEDO ALEJANDRO"/>
    <x v="0"/>
  </r>
  <r>
    <n v="157"/>
    <d v="2012-09-06T00:00:00"/>
    <x v="156"/>
    <s v="MAGALLANES ACERO DE VARGAS NELIDA IRENE"/>
    <x v="0"/>
  </r>
  <r>
    <n v="158"/>
    <d v="2012-09-06T00:00:00"/>
    <x v="157"/>
    <s v="SAYAS HUAMAN JUAN MANUEL"/>
    <x v="0"/>
  </r>
  <r>
    <n v="159"/>
    <d v="2012-09-06T00:00:00"/>
    <x v="158"/>
    <s v="TRANSPORTES CORACORA PERU S.A.C."/>
    <x v="0"/>
  </r>
  <r>
    <n v="160"/>
    <d v="2012-09-06T00:00:00"/>
    <x v="159"/>
    <s v="REPRESENTACIONES &amp; EVENTOS BGZ S.A.C."/>
    <x v="0"/>
  </r>
  <r>
    <n v="161"/>
    <d v="2012-09-06T00:00:00"/>
    <x v="160"/>
    <s v="SERVICIOS PAPELEROS SALVADOR E.I.R.LTDA."/>
    <x v="0"/>
  </r>
  <r>
    <n v="162"/>
    <d v="2012-09-06T00:00:00"/>
    <x v="161"/>
    <s v="MENDOZA SOTO, JORGE CARLOS"/>
    <x v="0"/>
  </r>
  <r>
    <n v="163"/>
    <d v="2012-09-06T00:00:00"/>
    <x v="162"/>
    <s v="QUIMICOS UNIDOS SAC"/>
    <x v="0"/>
  </r>
  <r>
    <n v="164"/>
    <d v="2012-09-06T00:00:00"/>
    <x v="163"/>
    <s v="TELESTO DISTRIBUTIONS S.A.C."/>
    <x v="0"/>
  </r>
  <r>
    <n v="165"/>
    <d v="2012-09-06T00:00:00"/>
    <x v="164"/>
    <s v="ARELLANO COLONA, JOSE MARTIN"/>
    <x v="0"/>
  </r>
  <r>
    <n v="166"/>
    <d v="2012-09-06T00:00:00"/>
    <x v="165"/>
    <s v="CHAUCAS SOLORZANO JORGE"/>
    <x v="0"/>
  </r>
  <r>
    <n v="167"/>
    <d v="2012-09-06T00:00:00"/>
    <x v="166"/>
    <s v="ACOSTA GASCO, WILFREDO DOYLE"/>
    <x v="0"/>
  </r>
  <r>
    <n v="168"/>
    <d v="2012-09-06T00:00:00"/>
    <x v="167"/>
    <s v="PEREZ HUAMANI ROLINDA"/>
    <x v="0"/>
  </r>
  <r>
    <n v="169"/>
    <d v="2012-09-06T00:00:00"/>
    <x v="168"/>
    <s v="GRUPO DARGO SAC"/>
    <x v="0"/>
  </r>
  <r>
    <n v="170"/>
    <d v="2012-09-06T00:00:00"/>
    <x v="169"/>
    <s v="CARDENAS QUISPE JULIO VICTOR"/>
    <x v="0"/>
  </r>
  <r>
    <n v="171"/>
    <d v="2012-09-06T00:00:00"/>
    <x v="170"/>
    <s v="BAZAN MIMBELA, AHMES EXAR PAUL"/>
    <x v="0"/>
  </r>
  <r>
    <n v="172"/>
    <d v="2012-09-06T00:00:00"/>
    <x v="171"/>
    <s v="TCOMAR S.A.C."/>
    <x v="0"/>
  </r>
  <r>
    <n v="173"/>
    <d v="2012-09-06T00:00:00"/>
    <x v="172"/>
    <s v="SILVA CHIROQUE, CIRILO"/>
    <x v="1"/>
  </r>
  <r>
    <n v="174"/>
    <d v="2012-09-06T00:00:00"/>
    <x v="173"/>
    <s v="DL VARKOO E.I.R.L"/>
    <x v="1"/>
  </r>
  <r>
    <n v="175"/>
    <d v="2012-09-06T00:00:00"/>
    <x v="174"/>
    <s v="HERRAMIENTAS Y ACCESORIOS S.A.C."/>
    <x v="0"/>
  </r>
  <r>
    <n v="176"/>
    <d v="2012-09-06T00:00:00"/>
    <x v="175"/>
    <s v="EL PACIFICO PERUANO-SUIZA CIA SEG Y REA"/>
    <x v="1"/>
  </r>
  <r>
    <n v="177"/>
    <d v="2012-09-06T00:00:00"/>
    <x v="176"/>
    <s v="SULLCA MAQUERA, PERCY"/>
    <x v="0"/>
  </r>
  <r>
    <n v="178"/>
    <d v="2012-09-07T00:00:00"/>
    <x v="177"/>
    <s v="QUICKPACK PERU S A C"/>
    <x v="0"/>
  </r>
  <r>
    <n v="179"/>
    <d v="2012-09-07T00:00:00"/>
    <x v="178"/>
    <s v="J&amp;V TRANSPORTISTAS GENERALES SRLTDA"/>
    <x v="0"/>
  </r>
  <r>
    <n v="180"/>
    <d v="2012-09-07T00:00:00"/>
    <x v="179"/>
    <s v="MEJIA ANCASI, EDGAR"/>
    <x v="0"/>
  </r>
  <r>
    <n v="181"/>
    <d v="2012-09-07T00:00:00"/>
    <x v="180"/>
    <s v="SILICE INDL. COMR. S A"/>
    <x v="0"/>
  </r>
  <r>
    <n v="182"/>
    <d v="2012-09-07T00:00:00"/>
    <x v="181"/>
    <s v="NEGOCIACIONES LA CARTUJA S.A.C."/>
    <x v="0"/>
  </r>
  <r>
    <n v="183"/>
    <d v="2012-09-07T00:00:00"/>
    <x v="182"/>
    <s v="QUISPE TACURE, PABLO"/>
    <x v="0"/>
  </r>
  <r>
    <n v="184"/>
    <d v="2012-09-07T00:00:00"/>
    <x v="183"/>
    <s v="PEREZ RODRIGUEZ JAVIER"/>
    <x v="0"/>
  </r>
  <r>
    <n v="185"/>
    <d v="2012-09-07T00:00:00"/>
    <x v="184"/>
    <s v="TRANSPORTES MGA S.A.C."/>
    <x v="0"/>
  </r>
  <r>
    <n v="186"/>
    <d v="2012-09-07T00:00:00"/>
    <x v="185"/>
    <s v="CABINETS &amp; RACKS SOCIEDAD ANONIMA CERRADA"/>
    <x v="0"/>
  </r>
  <r>
    <n v="187"/>
    <d v="2012-09-07T00:00:00"/>
    <x v="186"/>
    <s v="DISTRIBUIDORA VITAL AQUA S.A.C."/>
    <x v="1"/>
  </r>
  <r>
    <n v="188"/>
    <d v="2012-09-07T00:00:00"/>
    <x v="187"/>
    <s v="EMBOTELLADORA DEMESA S.A."/>
    <x v="0"/>
  </r>
  <r>
    <n v="189"/>
    <d v="2012-09-07T00:00:00"/>
    <x v="188"/>
    <s v="DISTRIBUIDORA PREMIUM S.A."/>
    <x v="0"/>
  </r>
  <r>
    <n v="190"/>
    <d v="2012-09-07T00:00:00"/>
    <x v="189"/>
    <s v="DM  FRESCORP  S.A.C."/>
    <x v="1"/>
  </r>
  <r>
    <n v="191"/>
    <d v="2012-09-07T00:00:00"/>
    <x v="190"/>
    <s v="PEREZ YARINGAÑO LUCY MARISOL"/>
    <x v="0"/>
  </r>
  <r>
    <n v="192"/>
    <d v="2012-09-07T00:00:00"/>
    <x v="191"/>
    <s v="TRANSPORTES MARIA GERALDINE E.I.R.L."/>
    <x v="0"/>
  </r>
  <r>
    <n v="193"/>
    <d v="2012-09-07T00:00:00"/>
    <x v="192"/>
    <s v="CYS TRANSPORTE  GRUPO LOGISTICO E.I.R.L"/>
    <x v="0"/>
  </r>
  <r>
    <n v="194"/>
    <d v="2012-09-07T00:00:00"/>
    <x v="193"/>
    <s v="TRANSPORTES Y SERVIC RIVERA HERRERA EIRL"/>
    <x v="0"/>
  </r>
  <r>
    <n v="195"/>
    <d v="2012-09-07T00:00:00"/>
    <x v="194"/>
    <s v="CABANILLAS CHICCHON SEGUNDO PABLO"/>
    <x v="0"/>
  </r>
  <r>
    <n v="196"/>
    <d v="2012-09-07T00:00:00"/>
    <x v="195"/>
    <s v="LEVANO MATA, JORGE ORLANDO"/>
    <x v="0"/>
  </r>
  <r>
    <n v="197"/>
    <d v="2012-09-07T00:00:00"/>
    <x v="196"/>
    <s v="FLASH &amp; CLEAN S.A.C"/>
    <x v="0"/>
  </r>
  <r>
    <n v="198"/>
    <d v="2012-09-07T00:00:00"/>
    <x v="197"/>
    <s v="ALARCON CORDOVA MARCOS ANTONIO"/>
    <x v="0"/>
  </r>
  <r>
    <n v="199"/>
    <d v="2012-09-07T00:00:00"/>
    <x v="198"/>
    <s v="GAMARRA CHAVEZ PERCY GREGORIO"/>
    <x v="0"/>
  </r>
  <r>
    <n v="200"/>
    <d v="2012-09-07T00:00:00"/>
    <x v="199"/>
    <s v="REPRESENTACIONES Y DISTRIBUC.JIMENEZ SAC"/>
    <x v="0"/>
  </r>
  <r>
    <n v="201"/>
    <d v="2012-09-07T00:00:00"/>
    <x v="200"/>
    <s v="ECOMPASA SRL"/>
    <x v="0"/>
  </r>
  <r>
    <n v="202"/>
    <d v="2012-09-07T00:00:00"/>
    <x v="201"/>
    <s v="CENTURY ECOLOGICAL CORPORATION S.A.C. - ECOCENTURY S.A.C."/>
    <x v="0"/>
  </r>
  <r>
    <n v="203"/>
    <d v="2012-09-07T00:00:00"/>
    <x v="202"/>
    <s v="LINARES ESPINAR TERESA FELICITA"/>
    <x v="0"/>
  </r>
  <r>
    <n v="204"/>
    <d v="2012-09-07T00:00:00"/>
    <x v="203"/>
    <s v="TRANP.BERNAOLA Y SERV ASOCIADOS SRLTDA."/>
    <x v="1"/>
  </r>
  <r>
    <n v="205"/>
    <d v="2012-09-07T00:00:00"/>
    <x v="204"/>
    <s v="ADRIATICA LOGISTIC S.A.C."/>
    <x v="0"/>
  </r>
  <r>
    <n v="206"/>
    <d v="2012-09-07T00:00:00"/>
    <x v="205"/>
    <s v="IDEOFORMA S.A.C"/>
    <x v="0"/>
  </r>
  <r>
    <n v="207"/>
    <d v="2012-09-07T00:00:00"/>
    <x v="206"/>
    <s v="PEREZ CISNEROS, MOISES ROBERTO"/>
    <x v="0"/>
  </r>
  <r>
    <n v="208"/>
    <d v="2012-09-07T00:00:00"/>
    <x v="207"/>
    <s v="CORPORACION FARMACEUTICA DAJOZ SOCIEDAD ANONIMA CERRADA"/>
    <x v="0"/>
  </r>
  <r>
    <n v="209"/>
    <d v="2012-09-07T00:00:00"/>
    <x v="208"/>
    <s v="TUANAMA ISHUIZA, LLERME"/>
    <x v="0"/>
  </r>
  <r>
    <n v="210"/>
    <d v="2012-09-07T00:00:00"/>
    <x v="209"/>
    <s v="DE LOS SANTOS COLLANTES LOLLER HUMBERTO"/>
    <x v="1"/>
  </r>
  <r>
    <n v="211"/>
    <d v="2012-09-07T00:00:00"/>
    <x v="210"/>
    <s v="SERVIS PIURA S.A."/>
    <x v="0"/>
  </r>
  <r>
    <n v="212"/>
    <d v="2012-09-07T00:00:00"/>
    <x v="211"/>
    <s v="ALIGAN SOCIEDAD ANONIMA CERRADA"/>
    <x v="0"/>
  </r>
  <r>
    <n v="213"/>
    <d v="2012-09-07T00:00:00"/>
    <x v="212"/>
    <s v="VITA PHARMA S.A.C"/>
    <x v="1"/>
  </r>
  <r>
    <n v="214"/>
    <d v="2012-09-07T00:00:00"/>
    <x v="213"/>
    <s v="SPORT CAR ACCESORIOS E.I.R.L."/>
    <x v="0"/>
  </r>
  <r>
    <n v="215"/>
    <d v="2012-09-07T00:00:00"/>
    <x v="214"/>
    <s v="REPRESENTACIONES CARRASCO URETA S.A.C."/>
    <x v="0"/>
  </r>
  <r>
    <n v="216"/>
    <d v="2012-09-07T00:00:00"/>
    <x v="215"/>
    <s v="SANICENTER S.A.C."/>
    <x v="0"/>
  </r>
  <r>
    <n v="217"/>
    <d v="2012-09-07T00:00:00"/>
    <x v="216"/>
    <s v="IMPORTACIONES Y EXPORTACIONES LUIGI E.I.R.L."/>
    <x v="0"/>
  </r>
  <r>
    <n v="218"/>
    <d v="2012-09-07T00:00:00"/>
    <x v="217"/>
    <s v="TRANSPORTES AZAÑERO EMPRESA INDIVIDUAL DE RESPONSABILIDAD LIMITADA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">
  <r>
    <x v="0"/>
    <n v="33"/>
    <n v="4"/>
  </r>
  <r>
    <x v="1"/>
    <n v="51"/>
    <n v="4"/>
  </r>
  <r>
    <x v="2"/>
    <n v="49"/>
    <n v="7"/>
  </r>
  <r>
    <x v="3"/>
    <n v="44"/>
    <n v="4"/>
  </r>
  <r>
    <x v="4"/>
    <n v="41"/>
    <n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x v="0"/>
    <x v="0"/>
    <n v="7.24"/>
  </r>
  <r>
    <x v="1"/>
    <x v="1"/>
    <n v="6.8928571428571432"/>
  </r>
  <r>
    <x v="2"/>
    <x v="2"/>
    <n v="9.1388888888888893"/>
  </r>
  <r>
    <x v="3"/>
    <x v="3"/>
    <n v="6.6206896551724137"/>
  </r>
  <r>
    <x v="4"/>
    <x v="4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C13:E19" firstHeaderRow="0" firstDataRow="1" firstDataCol="1"/>
  <pivotFields count="3">
    <pivotField axis="axisRow" numFmtId="14" showAll="0">
      <items count="11"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ÚMERO DE  EXPEDIENTES OBSERVADOS" fld="2" baseField="0" baseItem="0"/>
    <dataField name="Suma de NÚMERO DE  EXPEDIENTES INGRESADOS" fld="1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G6:I23" firstHeaderRow="1" firstDataRow="1" firstDataCol="0"/>
  <pivotFields count="5">
    <pivotField showAll="0"/>
    <pivotField numFmtId="14" showAll="0"/>
    <pivotField showAll="0">
      <items count="219">
        <item x="0"/>
        <item x="1"/>
        <item x="2"/>
        <item x="3"/>
        <item x="4"/>
        <item x="3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showAll="0"/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7">
    <pivotField showAll="0"/>
    <pivotField dataField="1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>
      <items count="22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8"/>
        <item x="13"/>
        <item x="6"/>
        <item x="16"/>
        <item x="20"/>
        <item x="14"/>
        <item x="17"/>
        <item x="15"/>
        <item x="19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6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uenta de FECHA" fld="1" subtotal="count" baseField="0" baseItem="0"/>
  </dataFields>
  <chartFormats count="1">
    <chartFormat chart="0" format="17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6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13">
        <item x="2"/>
        <item x="5"/>
        <item x="6"/>
        <item x="4"/>
        <item x="1"/>
        <item x="0"/>
        <item x="11"/>
        <item x="3"/>
        <item x="8"/>
        <item x="7"/>
        <item x="10"/>
        <item x="9"/>
        <item t="default"/>
      </items>
    </pivotField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3:K10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5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E20:F31" firstHeaderRow="1" firstDataRow="1" firstDataCol="1"/>
  <pivotFields count="3">
    <pivotField axis="axisRow" numFmtId="14" showAll="0">
      <items count="11">
        <item m="1" x="8"/>
        <item m="1" x="5"/>
        <item m="1" x="7"/>
        <item m="1" x="9"/>
        <item m="1" x="6"/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2">
    <field x="0"/>
    <field x="1"/>
  </rowFields>
  <rowItems count="11">
    <i>
      <x v="5"/>
    </i>
    <i r="1">
      <x v="4"/>
    </i>
    <i>
      <x v="6"/>
    </i>
    <i r="1">
      <x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a de T.PROM" fld="2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53" sqref="E53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  <row r="44" spans="1:6" x14ac:dyDescent="0.25">
      <c r="A44" s="1">
        <v>43</v>
      </c>
      <c r="B44" s="1" t="s">
        <v>53</v>
      </c>
      <c r="C44" s="1" t="s">
        <v>55</v>
      </c>
      <c r="D44" s="1" t="s">
        <v>56</v>
      </c>
      <c r="E44" s="1">
        <v>13</v>
      </c>
      <c r="F44" s="1" t="s">
        <v>54</v>
      </c>
    </row>
    <row r="45" spans="1:6" x14ac:dyDescent="0.25">
      <c r="A45" s="1">
        <v>44</v>
      </c>
      <c r="B45" s="1" t="s">
        <v>9</v>
      </c>
      <c r="C45" s="1" t="s">
        <v>56</v>
      </c>
      <c r="D45" s="1" t="s">
        <v>57</v>
      </c>
      <c r="E45" s="1">
        <v>3</v>
      </c>
      <c r="F45" s="1" t="s">
        <v>54</v>
      </c>
    </row>
    <row r="46" spans="1:6" x14ac:dyDescent="0.25">
      <c r="A46" s="1">
        <v>45</v>
      </c>
      <c r="B46" s="1" t="s">
        <v>53</v>
      </c>
      <c r="C46" s="1" t="s">
        <v>57</v>
      </c>
      <c r="D46" s="1" t="s">
        <v>58</v>
      </c>
      <c r="E46" s="1">
        <v>9</v>
      </c>
      <c r="F46" s="1" t="s">
        <v>54</v>
      </c>
    </row>
    <row r="47" spans="1:6" x14ac:dyDescent="0.25">
      <c r="A47" s="1">
        <v>46</v>
      </c>
      <c r="B47" s="1" t="s">
        <v>53</v>
      </c>
      <c r="C47" s="1" t="s">
        <v>58</v>
      </c>
      <c r="D47" s="1" t="s">
        <v>59</v>
      </c>
      <c r="E47" s="1">
        <v>5</v>
      </c>
      <c r="F47" s="1" t="s">
        <v>54</v>
      </c>
    </row>
    <row r="48" spans="1:6" x14ac:dyDescent="0.25">
      <c r="A48" s="1">
        <v>47</v>
      </c>
      <c r="B48" s="1" t="s">
        <v>53</v>
      </c>
      <c r="C48" s="1" t="s">
        <v>59</v>
      </c>
      <c r="D48" s="1" t="s">
        <v>60</v>
      </c>
      <c r="E48" s="1">
        <v>3</v>
      </c>
      <c r="F48" s="1" t="s">
        <v>54</v>
      </c>
    </row>
    <row r="49" spans="1:6" x14ac:dyDescent="0.25">
      <c r="A49" s="1">
        <v>48</v>
      </c>
      <c r="B49" s="1" t="s">
        <v>53</v>
      </c>
      <c r="C49" s="1" t="s">
        <v>60</v>
      </c>
      <c r="D49" s="1" t="s">
        <v>61</v>
      </c>
      <c r="E49" s="1">
        <v>12</v>
      </c>
      <c r="F49" s="1" t="s">
        <v>54</v>
      </c>
    </row>
    <row r="50" spans="1:6" x14ac:dyDescent="0.25">
      <c r="A50" s="1">
        <v>49</v>
      </c>
      <c r="B50" s="1" t="s">
        <v>53</v>
      </c>
      <c r="C50" s="1" t="s">
        <v>61</v>
      </c>
      <c r="D50" s="1" t="s">
        <v>62</v>
      </c>
      <c r="E50" s="1">
        <v>11</v>
      </c>
      <c r="F50" s="1" t="s">
        <v>54</v>
      </c>
    </row>
    <row r="51" spans="1:6" x14ac:dyDescent="0.25">
      <c r="A51" s="1">
        <v>50</v>
      </c>
      <c r="B51" s="1" t="s">
        <v>53</v>
      </c>
      <c r="C51" s="1" t="s">
        <v>62</v>
      </c>
      <c r="D51" s="1" t="s">
        <v>63</v>
      </c>
      <c r="E51" s="1">
        <v>11</v>
      </c>
      <c r="F51" s="1" t="s">
        <v>54</v>
      </c>
    </row>
    <row r="52" spans="1:6" x14ac:dyDescent="0.25">
      <c r="E52">
        <f>AVERAGE(E2:E51)</f>
        <v>7.24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U9" sqref="U9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2" customWidth="1"/>
    <col min="4" max="4" width="2" bestFit="1" customWidth="1"/>
    <col min="5" max="10" width="2" customWidth="1"/>
    <col min="11" max="29" width="3" customWidth="1"/>
    <col min="30" max="30" width="12.5703125" bestFit="1" customWidth="1"/>
  </cols>
  <sheetData>
    <row r="1" spans="1:3" x14ac:dyDescent="0.25">
      <c r="A1" s="35"/>
      <c r="B1" s="36"/>
      <c r="C1" s="37"/>
    </row>
    <row r="2" spans="1:3" x14ac:dyDescent="0.25">
      <c r="A2" s="38"/>
      <c r="B2" s="39"/>
      <c r="C2" s="40"/>
    </row>
    <row r="3" spans="1:3" x14ac:dyDescent="0.25">
      <c r="A3" s="38"/>
      <c r="B3" s="39"/>
      <c r="C3" s="40"/>
    </row>
    <row r="4" spans="1:3" x14ac:dyDescent="0.25">
      <c r="A4" s="38"/>
      <c r="B4" s="39"/>
      <c r="C4" s="40"/>
    </row>
    <row r="5" spans="1:3" x14ac:dyDescent="0.25">
      <c r="A5" s="38"/>
      <c r="B5" s="39"/>
      <c r="C5" s="40"/>
    </row>
    <row r="6" spans="1:3" x14ac:dyDescent="0.25">
      <c r="A6" s="38"/>
      <c r="B6" s="39"/>
      <c r="C6" s="40"/>
    </row>
    <row r="7" spans="1:3" x14ac:dyDescent="0.25">
      <c r="A7" s="38"/>
      <c r="B7" s="39"/>
      <c r="C7" s="40"/>
    </row>
    <row r="8" spans="1:3" x14ac:dyDescent="0.25">
      <c r="A8" s="38"/>
      <c r="B8" s="39"/>
      <c r="C8" s="40"/>
    </row>
    <row r="9" spans="1:3" x14ac:dyDescent="0.25">
      <c r="A9" s="38"/>
      <c r="B9" s="39"/>
      <c r="C9" s="40"/>
    </row>
    <row r="10" spans="1:3" x14ac:dyDescent="0.25">
      <c r="A10" s="38"/>
      <c r="B10" s="39"/>
      <c r="C10" s="40"/>
    </row>
    <row r="11" spans="1:3" x14ac:dyDescent="0.25">
      <c r="A11" s="38"/>
      <c r="B11" s="39"/>
      <c r="C11" s="40"/>
    </row>
    <row r="12" spans="1:3" x14ac:dyDescent="0.25">
      <c r="A12" s="38"/>
      <c r="B12" s="39"/>
      <c r="C12" s="40"/>
    </row>
    <row r="13" spans="1:3" x14ac:dyDescent="0.25">
      <c r="A13" s="38"/>
      <c r="B13" s="39"/>
      <c r="C13" s="40"/>
    </row>
    <row r="14" spans="1:3" x14ac:dyDescent="0.25">
      <c r="A14" s="38"/>
      <c r="B14" s="39"/>
      <c r="C14" s="40"/>
    </row>
    <row r="15" spans="1:3" x14ac:dyDescent="0.25">
      <c r="A15" s="38"/>
      <c r="B15" s="39"/>
      <c r="C15" s="40"/>
    </row>
    <row r="16" spans="1:3" x14ac:dyDescent="0.25">
      <c r="A16" s="38"/>
      <c r="B16" s="39"/>
      <c r="C16" s="40"/>
    </row>
    <row r="17" spans="1:3" x14ac:dyDescent="0.25">
      <c r="A17" s="38"/>
      <c r="B17" s="39"/>
      <c r="C17" s="40"/>
    </row>
    <row r="18" spans="1:3" x14ac:dyDescent="0.25">
      <c r="A18" s="41"/>
      <c r="B18" s="42"/>
      <c r="C18" s="43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30" sqref="E30"/>
    </sheetView>
  </sheetViews>
  <sheetFormatPr baseColWidth="10" defaultRowHeight="15" x14ac:dyDescent="0.25"/>
  <cols>
    <col min="1" max="1" width="5" bestFit="1" customWidth="1"/>
    <col min="5" max="5" width="11.85546875" bestFit="1" customWidth="1"/>
    <col min="6" max="6" width="17.28515625" bestFit="1" customWidth="1"/>
    <col min="10" max="10" width="17.5703125" bestFit="1" customWidth="1"/>
    <col min="11" max="11" width="27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9</v>
      </c>
      <c r="C2" s="1" t="s">
        <v>64</v>
      </c>
      <c r="D2" s="1" t="s">
        <v>65</v>
      </c>
      <c r="E2" s="1">
        <v>7</v>
      </c>
      <c r="F2" s="1" t="s">
        <v>7</v>
      </c>
    </row>
    <row r="3" spans="1:11" x14ac:dyDescent="0.25">
      <c r="A3" s="1">
        <v>2</v>
      </c>
      <c r="B3" s="1" t="s">
        <v>53</v>
      </c>
      <c r="C3" s="1" t="s">
        <v>65</v>
      </c>
      <c r="D3" s="1" t="s">
        <v>66</v>
      </c>
      <c r="E3" s="1">
        <v>6</v>
      </c>
      <c r="F3" s="1" t="s">
        <v>6</v>
      </c>
      <c r="J3" s="3" t="s">
        <v>170</v>
      </c>
      <c r="K3" t="s">
        <v>172</v>
      </c>
    </row>
    <row r="4" spans="1:11" x14ac:dyDescent="0.25">
      <c r="A4" s="1">
        <v>3</v>
      </c>
      <c r="B4" s="1" t="s">
        <v>53</v>
      </c>
      <c r="C4" s="1" t="s">
        <v>66</v>
      </c>
      <c r="D4" s="1" t="s">
        <v>67</v>
      </c>
      <c r="E4" s="1">
        <v>2</v>
      </c>
      <c r="F4" s="1" t="s">
        <v>7</v>
      </c>
      <c r="J4" s="4" t="s">
        <v>53</v>
      </c>
      <c r="K4" s="5">
        <v>18</v>
      </c>
    </row>
    <row r="5" spans="1:11" x14ac:dyDescent="0.25">
      <c r="A5" s="1">
        <v>4</v>
      </c>
      <c r="B5" s="1" t="s">
        <v>53</v>
      </c>
      <c r="C5" s="1" t="s">
        <v>67</v>
      </c>
      <c r="D5" s="1" t="s">
        <v>68</v>
      </c>
      <c r="E5" s="1">
        <v>2</v>
      </c>
      <c r="F5" s="1" t="s">
        <v>6</v>
      </c>
      <c r="J5" s="6" t="s">
        <v>6</v>
      </c>
      <c r="K5" s="5">
        <v>5</v>
      </c>
    </row>
    <row r="6" spans="1:11" x14ac:dyDescent="0.25">
      <c r="A6" s="1">
        <v>5</v>
      </c>
      <c r="B6" s="1" t="s">
        <v>53</v>
      </c>
      <c r="C6" s="1" t="s">
        <v>68</v>
      </c>
      <c r="D6" s="1" t="s">
        <v>56</v>
      </c>
      <c r="E6" s="1">
        <v>10</v>
      </c>
      <c r="F6" s="1" t="s">
        <v>7</v>
      </c>
      <c r="J6" s="6" t="s">
        <v>7</v>
      </c>
      <c r="K6" s="5">
        <v>13</v>
      </c>
    </row>
    <row r="7" spans="1:11" x14ac:dyDescent="0.25">
      <c r="A7" s="1">
        <v>6</v>
      </c>
      <c r="B7" s="1" t="s">
        <v>53</v>
      </c>
      <c r="C7" s="1" t="s">
        <v>56</v>
      </c>
      <c r="D7" s="1" t="s">
        <v>69</v>
      </c>
      <c r="E7" s="1">
        <v>7</v>
      </c>
      <c r="F7" s="1" t="s">
        <v>7</v>
      </c>
      <c r="J7" s="4" t="s">
        <v>9</v>
      </c>
      <c r="K7" s="5">
        <v>10</v>
      </c>
    </row>
    <row r="8" spans="1:11" x14ac:dyDescent="0.25">
      <c r="A8" s="1">
        <v>7</v>
      </c>
      <c r="B8" s="1" t="s">
        <v>53</v>
      </c>
      <c r="C8" s="1" t="s">
        <v>69</v>
      </c>
      <c r="D8" s="1" t="s">
        <v>58</v>
      </c>
      <c r="E8" s="1">
        <v>5</v>
      </c>
      <c r="F8" s="1" t="s">
        <v>7</v>
      </c>
      <c r="J8" s="6" t="s">
        <v>6</v>
      </c>
      <c r="K8" s="5">
        <v>5</v>
      </c>
    </row>
    <row r="9" spans="1:11" x14ac:dyDescent="0.25">
      <c r="A9" s="1">
        <v>8</v>
      </c>
      <c r="B9" s="1" t="s">
        <v>9</v>
      </c>
      <c r="C9" s="1" t="s">
        <v>58</v>
      </c>
      <c r="D9" s="1" t="s">
        <v>70</v>
      </c>
      <c r="E9" s="1">
        <v>2</v>
      </c>
      <c r="F9" s="1" t="s">
        <v>6</v>
      </c>
      <c r="J9" s="6" t="s">
        <v>7</v>
      </c>
      <c r="K9" s="5">
        <v>5</v>
      </c>
    </row>
    <row r="10" spans="1:11" x14ac:dyDescent="0.25">
      <c r="A10" s="1">
        <v>9</v>
      </c>
      <c r="B10" s="1" t="s">
        <v>53</v>
      </c>
      <c r="C10" s="1" t="s">
        <v>70</v>
      </c>
      <c r="D10" s="1" t="s">
        <v>71</v>
      </c>
      <c r="E10" s="1">
        <v>7</v>
      </c>
      <c r="F10" s="1" t="s">
        <v>7</v>
      </c>
      <c r="J10" s="4" t="s">
        <v>171</v>
      </c>
      <c r="K10" s="5">
        <v>28</v>
      </c>
    </row>
    <row r="11" spans="1:11" x14ac:dyDescent="0.25">
      <c r="A11" s="1">
        <v>10</v>
      </c>
      <c r="B11" s="1" t="s">
        <v>53</v>
      </c>
      <c r="C11" s="1" t="s">
        <v>71</v>
      </c>
      <c r="D11" s="1" t="s">
        <v>72</v>
      </c>
      <c r="E11" s="1">
        <v>7</v>
      </c>
      <c r="F11" s="1" t="s">
        <v>7</v>
      </c>
    </row>
    <row r="12" spans="1:11" x14ac:dyDescent="0.25">
      <c r="A12" s="1">
        <v>11</v>
      </c>
      <c r="B12" s="1" t="s">
        <v>9</v>
      </c>
      <c r="C12" s="1" t="s">
        <v>72</v>
      </c>
      <c r="D12" s="1" t="s">
        <v>73</v>
      </c>
      <c r="E12" s="1">
        <v>5</v>
      </c>
      <c r="F12" s="1" t="s">
        <v>6</v>
      </c>
    </row>
    <row r="13" spans="1:11" x14ac:dyDescent="0.25">
      <c r="A13" s="1">
        <v>12</v>
      </c>
      <c r="B13" s="1" t="s">
        <v>9</v>
      </c>
      <c r="C13" s="1" t="s">
        <v>73</v>
      </c>
      <c r="D13" s="1" t="s">
        <v>74</v>
      </c>
      <c r="E13" s="1">
        <v>6</v>
      </c>
      <c r="F13" s="1" t="s">
        <v>7</v>
      </c>
    </row>
    <row r="14" spans="1:11" x14ac:dyDescent="0.25">
      <c r="A14" s="1">
        <v>13</v>
      </c>
      <c r="B14" s="1" t="s">
        <v>9</v>
      </c>
      <c r="C14" s="1" t="s">
        <v>74</v>
      </c>
      <c r="D14" s="1" t="s">
        <v>75</v>
      </c>
      <c r="E14" s="1">
        <v>3</v>
      </c>
      <c r="F14" s="1" t="s">
        <v>7</v>
      </c>
    </row>
    <row r="15" spans="1:11" x14ac:dyDescent="0.25">
      <c r="A15" s="1">
        <v>14</v>
      </c>
      <c r="B15" s="1" t="s">
        <v>9</v>
      </c>
      <c r="C15" s="1" t="s">
        <v>75</v>
      </c>
      <c r="D15" s="1" t="s">
        <v>76</v>
      </c>
      <c r="E15" s="1">
        <v>4</v>
      </c>
      <c r="F15" s="1" t="s">
        <v>7</v>
      </c>
    </row>
    <row r="16" spans="1:11" x14ac:dyDescent="0.25">
      <c r="A16" s="1">
        <v>15</v>
      </c>
      <c r="B16" s="1" t="s">
        <v>53</v>
      </c>
      <c r="C16" s="1" t="s">
        <v>76</v>
      </c>
      <c r="D16" s="1" t="s">
        <v>77</v>
      </c>
      <c r="E16" s="1">
        <v>12</v>
      </c>
      <c r="F16" s="1" t="s">
        <v>6</v>
      </c>
    </row>
    <row r="17" spans="1:6" x14ac:dyDescent="0.25">
      <c r="A17" s="1">
        <v>16</v>
      </c>
      <c r="B17" s="1" t="s">
        <v>53</v>
      </c>
      <c r="C17" s="1" t="s">
        <v>77</v>
      </c>
      <c r="D17" s="1" t="s">
        <v>78</v>
      </c>
      <c r="E17" s="1">
        <v>11</v>
      </c>
      <c r="F17" s="1" t="s">
        <v>7</v>
      </c>
    </row>
    <row r="18" spans="1:6" x14ac:dyDescent="0.25">
      <c r="A18" s="1">
        <v>17</v>
      </c>
      <c r="B18" s="1" t="s">
        <v>53</v>
      </c>
      <c r="C18" s="1" t="s">
        <v>78</v>
      </c>
      <c r="D18" s="1" t="s">
        <v>79</v>
      </c>
      <c r="E18" s="1">
        <v>10</v>
      </c>
      <c r="F18" s="1" t="s">
        <v>6</v>
      </c>
    </row>
    <row r="19" spans="1:6" x14ac:dyDescent="0.25">
      <c r="A19" s="1">
        <v>18</v>
      </c>
      <c r="B19" s="1" t="s">
        <v>9</v>
      </c>
      <c r="C19" s="1" t="s">
        <v>79</v>
      </c>
      <c r="D19" s="1" t="s">
        <v>80</v>
      </c>
      <c r="E19" s="1">
        <v>2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80</v>
      </c>
      <c r="D20" s="1" t="s">
        <v>81</v>
      </c>
      <c r="E20" s="1">
        <v>3</v>
      </c>
      <c r="F20" s="1" t="s">
        <v>6</v>
      </c>
    </row>
    <row r="21" spans="1:6" x14ac:dyDescent="0.25">
      <c r="A21" s="1">
        <v>20</v>
      </c>
      <c r="B21" s="1" t="s">
        <v>53</v>
      </c>
      <c r="C21" s="1" t="s">
        <v>81</v>
      </c>
      <c r="D21" s="1" t="s">
        <v>82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53</v>
      </c>
      <c r="C22" s="1" t="s">
        <v>82</v>
      </c>
      <c r="D22" s="1" t="s">
        <v>83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83</v>
      </c>
      <c r="D23" s="1" t="s">
        <v>84</v>
      </c>
      <c r="E23" s="1">
        <v>3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84</v>
      </c>
      <c r="D24" s="1" t="s">
        <v>85</v>
      </c>
      <c r="E24" s="1">
        <v>21</v>
      </c>
      <c r="F24" s="1" t="s">
        <v>6</v>
      </c>
    </row>
    <row r="25" spans="1:6" x14ac:dyDescent="0.25">
      <c r="A25" s="1">
        <v>24</v>
      </c>
      <c r="B25" s="1" t="s">
        <v>53</v>
      </c>
      <c r="C25" s="1" t="s">
        <v>85</v>
      </c>
      <c r="D25" s="1" t="s">
        <v>86</v>
      </c>
      <c r="E25" s="1">
        <v>17</v>
      </c>
      <c r="F25" s="1" t="s">
        <v>7</v>
      </c>
    </row>
    <row r="26" spans="1:6" x14ac:dyDescent="0.25">
      <c r="A26" s="1">
        <v>25</v>
      </c>
      <c r="B26" s="1" t="s">
        <v>53</v>
      </c>
      <c r="C26" s="1" t="s">
        <v>86</v>
      </c>
      <c r="D26" s="1" t="s">
        <v>87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53</v>
      </c>
      <c r="C27" s="1" t="s">
        <v>87</v>
      </c>
      <c r="D27" s="1" t="s">
        <v>88</v>
      </c>
      <c r="E27" s="1">
        <v>6</v>
      </c>
      <c r="F27" s="1" t="s">
        <v>7</v>
      </c>
    </row>
    <row r="28" spans="1:6" x14ac:dyDescent="0.25">
      <c r="A28" s="1">
        <v>27</v>
      </c>
      <c r="B28" s="1" t="s">
        <v>53</v>
      </c>
      <c r="C28" s="1" t="s">
        <v>88</v>
      </c>
      <c r="D28" s="1" t="s">
        <v>89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53</v>
      </c>
      <c r="C29" s="1" t="s">
        <v>89</v>
      </c>
      <c r="D29" s="1" t="s">
        <v>90</v>
      </c>
      <c r="E29" s="1">
        <v>10</v>
      </c>
      <c r="F29" s="1" t="s">
        <v>7</v>
      </c>
    </row>
    <row r="30" spans="1:6" x14ac:dyDescent="0.25">
      <c r="E30">
        <f>AVERAGE(E2:E29)</f>
        <v>6.8928571428571432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38" sqref="E38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91</v>
      </c>
      <c r="D2" s="1" t="s">
        <v>92</v>
      </c>
      <c r="E2" s="1">
        <v>11</v>
      </c>
      <c r="F2" s="1" t="s">
        <v>6</v>
      </c>
      <c r="I2" s="4" t="s">
        <v>8</v>
      </c>
      <c r="J2" s="5">
        <v>21</v>
      </c>
    </row>
    <row r="3" spans="1:10" x14ac:dyDescent="0.25">
      <c r="A3" s="1">
        <v>2</v>
      </c>
      <c r="B3" s="1" t="s">
        <v>8</v>
      </c>
      <c r="C3" s="1" t="s">
        <v>92</v>
      </c>
      <c r="D3" s="1" t="s">
        <v>93</v>
      </c>
      <c r="E3" s="1">
        <v>11</v>
      </c>
      <c r="F3" s="1" t="s">
        <v>7</v>
      </c>
      <c r="I3" s="6" t="s">
        <v>6</v>
      </c>
      <c r="J3" s="5">
        <v>9</v>
      </c>
    </row>
    <row r="4" spans="1:10" x14ac:dyDescent="0.25">
      <c r="A4" s="1">
        <v>3</v>
      </c>
      <c r="B4" s="1" t="s">
        <v>8</v>
      </c>
      <c r="C4" s="1" t="s">
        <v>93</v>
      </c>
      <c r="D4" s="1" t="s">
        <v>94</v>
      </c>
      <c r="E4" s="1">
        <v>4</v>
      </c>
      <c r="F4" s="1" t="s">
        <v>6</v>
      </c>
      <c r="I4" s="6" t="s">
        <v>7</v>
      </c>
      <c r="J4" s="5">
        <v>12</v>
      </c>
    </row>
    <row r="5" spans="1:10" x14ac:dyDescent="0.25">
      <c r="A5" s="1">
        <v>4</v>
      </c>
      <c r="B5" s="1" t="s">
        <v>9</v>
      </c>
      <c r="C5" s="1" t="s">
        <v>94</v>
      </c>
      <c r="D5" s="1" t="s">
        <v>95</v>
      </c>
      <c r="E5" s="1">
        <v>10</v>
      </c>
      <c r="F5" s="1" t="s">
        <v>6</v>
      </c>
      <c r="I5" s="4" t="s">
        <v>9</v>
      </c>
      <c r="J5" s="5">
        <v>15</v>
      </c>
    </row>
    <row r="6" spans="1:10" x14ac:dyDescent="0.25">
      <c r="A6" s="1">
        <v>5</v>
      </c>
      <c r="B6" s="1" t="s">
        <v>8</v>
      </c>
      <c r="C6" s="1" t="s">
        <v>95</v>
      </c>
      <c r="D6" s="1" t="s">
        <v>16</v>
      </c>
      <c r="E6" s="1">
        <v>6</v>
      </c>
      <c r="F6" s="1" t="s">
        <v>7</v>
      </c>
      <c r="I6" s="6" t="s">
        <v>6</v>
      </c>
      <c r="J6" s="5">
        <v>11</v>
      </c>
    </row>
    <row r="7" spans="1:10" x14ac:dyDescent="0.25">
      <c r="A7" s="1">
        <v>6</v>
      </c>
      <c r="B7" s="1" t="s">
        <v>9</v>
      </c>
      <c r="C7" s="1" t="s">
        <v>16</v>
      </c>
      <c r="D7" s="1" t="s">
        <v>96</v>
      </c>
      <c r="E7" s="1">
        <v>5</v>
      </c>
      <c r="F7" s="1" t="s">
        <v>6</v>
      </c>
      <c r="I7" s="6" t="s">
        <v>7</v>
      </c>
      <c r="J7" s="5">
        <v>4</v>
      </c>
    </row>
    <row r="8" spans="1:10" x14ac:dyDescent="0.25">
      <c r="A8" s="1">
        <v>7</v>
      </c>
      <c r="B8" s="1" t="s">
        <v>8</v>
      </c>
      <c r="C8" s="1" t="s">
        <v>96</v>
      </c>
      <c r="D8" s="1" t="s">
        <v>97</v>
      </c>
      <c r="E8" s="1">
        <v>11</v>
      </c>
      <c r="F8" s="1" t="s">
        <v>6</v>
      </c>
      <c r="I8" s="4" t="s">
        <v>171</v>
      </c>
      <c r="J8" s="5">
        <v>36</v>
      </c>
    </row>
    <row r="9" spans="1:10" x14ac:dyDescent="0.25">
      <c r="A9" s="1">
        <v>8</v>
      </c>
      <c r="B9" s="1" t="s">
        <v>8</v>
      </c>
      <c r="C9" s="1" t="s">
        <v>97</v>
      </c>
      <c r="D9" s="1" t="s">
        <v>98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98</v>
      </c>
      <c r="D10" s="1" t="s">
        <v>99</v>
      </c>
      <c r="E10" s="1">
        <v>6</v>
      </c>
      <c r="F10" s="1" t="s">
        <v>6</v>
      </c>
    </row>
    <row r="11" spans="1:10" x14ac:dyDescent="0.25">
      <c r="A11" s="1">
        <v>10</v>
      </c>
      <c r="B11" s="1" t="s">
        <v>9</v>
      </c>
      <c r="C11" s="1" t="s">
        <v>99</v>
      </c>
      <c r="D11" s="1" t="s">
        <v>100</v>
      </c>
      <c r="E11" s="1">
        <v>4</v>
      </c>
      <c r="F11" s="1" t="s">
        <v>6</v>
      </c>
    </row>
    <row r="12" spans="1:10" x14ac:dyDescent="0.25">
      <c r="A12" s="1">
        <v>11</v>
      </c>
      <c r="B12" s="1" t="s">
        <v>8</v>
      </c>
      <c r="C12" s="1" t="s">
        <v>100</v>
      </c>
      <c r="D12" s="1" t="s">
        <v>101</v>
      </c>
      <c r="E12" s="1">
        <v>21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101</v>
      </c>
      <c r="D13" s="1" t="s">
        <v>102</v>
      </c>
      <c r="E13" s="1">
        <v>6</v>
      </c>
      <c r="F13" s="1" t="s">
        <v>7</v>
      </c>
    </row>
    <row r="14" spans="1:10" x14ac:dyDescent="0.25">
      <c r="A14" s="1">
        <v>13</v>
      </c>
      <c r="B14" s="1" t="s">
        <v>8</v>
      </c>
      <c r="C14" s="1" t="s">
        <v>102</v>
      </c>
      <c r="D14" s="1" t="s">
        <v>103</v>
      </c>
      <c r="E14" s="1">
        <v>8</v>
      </c>
      <c r="F14" s="1" t="s">
        <v>7</v>
      </c>
    </row>
    <row r="15" spans="1:10" x14ac:dyDescent="0.25">
      <c r="A15" s="1">
        <v>14</v>
      </c>
      <c r="B15" s="1" t="s">
        <v>8</v>
      </c>
      <c r="C15" s="1" t="s">
        <v>103</v>
      </c>
      <c r="D15" s="1" t="s">
        <v>104</v>
      </c>
      <c r="E15" s="1">
        <v>12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104</v>
      </c>
      <c r="D16" s="1" t="s">
        <v>105</v>
      </c>
      <c r="E16" s="1">
        <v>9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105</v>
      </c>
      <c r="D17" s="1" t="s">
        <v>106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106</v>
      </c>
      <c r="D18" s="1" t="s">
        <v>107</v>
      </c>
      <c r="E18" s="1">
        <v>6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107</v>
      </c>
      <c r="D19" s="1" t="s">
        <v>108</v>
      </c>
      <c r="E19" s="1">
        <v>1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108</v>
      </c>
      <c r="D20" s="1" t="s">
        <v>109</v>
      </c>
      <c r="E20" s="1">
        <v>7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109</v>
      </c>
      <c r="D21" s="1" t="s">
        <v>110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110</v>
      </c>
      <c r="D22" s="1" t="s">
        <v>32</v>
      </c>
      <c r="E22" s="1">
        <v>6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32</v>
      </c>
      <c r="D23" s="1" t="s">
        <v>111</v>
      </c>
      <c r="E23" s="1">
        <v>4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111</v>
      </c>
      <c r="D24" s="1" t="s">
        <v>112</v>
      </c>
      <c r="E24" s="1">
        <v>15</v>
      </c>
      <c r="F24" s="1" t="s">
        <v>7</v>
      </c>
    </row>
    <row r="25" spans="1:6" x14ac:dyDescent="0.25">
      <c r="A25" s="1">
        <v>24</v>
      </c>
      <c r="B25" s="1" t="s">
        <v>9</v>
      </c>
      <c r="C25" s="1" t="s">
        <v>112</v>
      </c>
      <c r="D25" s="1" t="s">
        <v>38</v>
      </c>
      <c r="E25" s="1">
        <v>7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38</v>
      </c>
      <c r="D26" s="1" t="s">
        <v>113</v>
      </c>
      <c r="E26" s="1">
        <v>20</v>
      </c>
      <c r="F26" s="1" t="s">
        <v>6</v>
      </c>
    </row>
    <row r="27" spans="1:6" x14ac:dyDescent="0.25">
      <c r="A27" s="1">
        <v>26</v>
      </c>
      <c r="B27" s="1" t="s">
        <v>8</v>
      </c>
      <c r="C27" s="1" t="s">
        <v>113</v>
      </c>
      <c r="D27" s="1" t="s">
        <v>114</v>
      </c>
      <c r="E27" s="1">
        <v>13</v>
      </c>
      <c r="F27" s="1" t="s">
        <v>6</v>
      </c>
    </row>
    <row r="28" spans="1:6" x14ac:dyDescent="0.25">
      <c r="A28" s="1">
        <v>27</v>
      </c>
      <c r="B28" s="1" t="s">
        <v>9</v>
      </c>
      <c r="C28" s="1" t="s">
        <v>114</v>
      </c>
      <c r="D28" s="1" t="s">
        <v>42</v>
      </c>
      <c r="E28" s="1">
        <v>1</v>
      </c>
      <c r="F28" s="1" t="s">
        <v>6</v>
      </c>
    </row>
    <row r="29" spans="1:6" x14ac:dyDescent="0.25">
      <c r="A29" s="1">
        <v>28</v>
      </c>
      <c r="B29" s="1" t="s">
        <v>9</v>
      </c>
      <c r="C29" s="1" t="s">
        <v>42</v>
      </c>
      <c r="D29" s="1" t="s">
        <v>115</v>
      </c>
      <c r="E29" s="1">
        <v>45</v>
      </c>
      <c r="F29" s="1" t="s">
        <v>6</v>
      </c>
    </row>
    <row r="30" spans="1:6" x14ac:dyDescent="0.25">
      <c r="A30" s="1">
        <v>29</v>
      </c>
      <c r="B30" s="1" t="s">
        <v>9</v>
      </c>
      <c r="C30" s="1" t="s">
        <v>115</v>
      </c>
      <c r="D30" s="1" t="s">
        <v>44</v>
      </c>
      <c r="E30" s="1">
        <v>3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44</v>
      </c>
      <c r="D31" s="1" t="s">
        <v>45</v>
      </c>
      <c r="E31" s="1">
        <v>4</v>
      </c>
      <c r="F31" s="1" t="s">
        <v>6</v>
      </c>
    </row>
    <row r="32" spans="1:6" x14ac:dyDescent="0.25">
      <c r="A32" s="1">
        <v>31</v>
      </c>
      <c r="B32" s="1" t="s">
        <v>8</v>
      </c>
      <c r="C32" s="1" t="s">
        <v>45</v>
      </c>
      <c r="D32" s="1" t="s">
        <v>116</v>
      </c>
      <c r="E32" s="1">
        <v>9</v>
      </c>
      <c r="F32" s="1" t="s">
        <v>7</v>
      </c>
    </row>
    <row r="33" spans="1:6" x14ac:dyDescent="0.25">
      <c r="A33" s="1">
        <v>32</v>
      </c>
      <c r="B33" s="1" t="s">
        <v>8</v>
      </c>
      <c r="C33" s="1" t="s">
        <v>116</v>
      </c>
      <c r="D33" s="1" t="s">
        <v>117</v>
      </c>
      <c r="E33" s="1">
        <v>13</v>
      </c>
      <c r="F33" s="1" t="s">
        <v>6</v>
      </c>
    </row>
    <row r="34" spans="1:6" x14ac:dyDescent="0.25">
      <c r="A34" s="1">
        <v>33</v>
      </c>
      <c r="B34" s="1" t="s">
        <v>8</v>
      </c>
      <c r="C34" s="1" t="s">
        <v>117</v>
      </c>
      <c r="D34" s="1" t="s">
        <v>118</v>
      </c>
      <c r="E34" s="1">
        <v>9</v>
      </c>
      <c r="F34" s="1" t="s">
        <v>6</v>
      </c>
    </row>
    <row r="35" spans="1:6" x14ac:dyDescent="0.25">
      <c r="A35" s="1">
        <v>34</v>
      </c>
      <c r="B35" s="1" t="s">
        <v>9</v>
      </c>
      <c r="C35" s="1" t="s">
        <v>118</v>
      </c>
      <c r="D35" s="1" t="s">
        <v>119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8</v>
      </c>
      <c r="C36" s="1" t="s">
        <v>119</v>
      </c>
      <c r="D36" s="1" t="s">
        <v>120</v>
      </c>
      <c r="E36" s="1">
        <v>8</v>
      </c>
      <c r="F36" s="1" t="s">
        <v>7</v>
      </c>
    </row>
    <row r="37" spans="1:6" x14ac:dyDescent="0.25">
      <c r="A37" s="1">
        <v>36</v>
      </c>
      <c r="B37" s="1" t="s">
        <v>8</v>
      </c>
      <c r="C37" s="1" t="s">
        <v>120</v>
      </c>
      <c r="D37" s="1" t="s">
        <v>51</v>
      </c>
      <c r="E37" s="1">
        <v>7</v>
      </c>
      <c r="F37" s="1" t="s">
        <v>6</v>
      </c>
    </row>
    <row r="38" spans="1:6" x14ac:dyDescent="0.25">
      <c r="E38">
        <f>AVERAGE(E2:E37)</f>
        <v>9.1388888888888893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1" sqref="E31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121</v>
      </c>
      <c r="D2" s="1" t="s">
        <v>65</v>
      </c>
      <c r="E2" s="1">
        <v>5</v>
      </c>
      <c r="F2" s="1" t="s">
        <v>6</v>
      </c>
      <c r="I2" s="4" t="s">
        <v>8</v>
      </c>
      <c r="J2" s="5">
        <v>17</v>
      </c>
    </row>
    <row r="3" spans="1:10" x14ac:dyDescent="0.25">
      <c r="A3" s="1">
        <v>2</v>
      </c>
      <c r="B3" s="1" t="s">
        <v>8</v>
      </c>
      <c r="C3" s="1" t="s">
        <v>65</v>
      </c>
      <c r="D3" s="1" t="s">
        <v>122</v>
      </c>
      <c r="E3" s="1">
        <v>14</v>
      </c>
      <c r="F3" s="1" t="s">
        <v>6</v>
      </c>
      <c r="I3" s="6" t="s">
        <v>6</v>
      </c>
      <c r="J3" s="5">
        <v>7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123</v>
      </c>
      <c r="E4" s="1">
        <v>8</v>
      </c>
      <c r="F4" s="1" t="s">
        <v>7</v>
      </c>
      <c r="I4" s="6" t="s">
        <v>7</v>
      </c>
      <c r="J4" s="5">
        <v>10</v>
      </c>
    </row>
    <row r="5" spans="1:10" x14ac:dyDescent="0.25">
      <c r="A5" s="1">
        <v>4</v>
      </c>
      <c r="B5" s="1" t="s">
        <v>9</v>
      </c>
      <c r="C5" s="1" t="s">
        <v>123</v>
      </c>
      <c r="D5" s="1" t="s">
        <v>124</v>
      </c>
      <c r="E5" s="1">
        <v>2</v>
      </c>
      <c r="F5" s="1" t="s">
        <v>6</v>
      </c>
      <c r="I5" s="4" t="s">
        <v>9</v>
      </c>
      <c r="J5" s="5">
        <v>12</v>
      </c>
    </row>
    <row r="6" spans="1:10" x14ac:dyDescent="0.25">
      <c r="A6" s="1">
        <v>5</v>
      </c>
      <c r="B6" s="1" t="s">
        <v>8</v>
      </c>
      <c r="C6" s="1" t="s">
        <v>124</v>
      </c>
      <c r="D6" s="1" t="s">
        <v>125</v>
      </c>
      <c r="E6" s="1">
        <v>4</v>
      </c>
      <c r="F6" s="1" t="s">
        <v>7</v>
      </c>
      <c r="I6" s="6" t="s">
        <v>6</v>
      </c>
      <c r="J6" s="5">
        <v>6</v>
      </c>
    </row>
    <row r="7" spans="1:10" x14ac:dyDescent="0.25">
      <c r="A7" s="1">
        <v>6</v>
      </c>
      <c r="B7" s="1" t="s">
        <v>9</v>
      </c>
      <c r="C7" s="1" t="s">
        <v>125</v>
      </c>
      <c r="D7" s="1" t="s">
        <v>58</v>
      </c>
      <c r="E7" s="1">
        <v>4</v>
      </c>
      <c r="F7" s="1" t="s">
        <v>7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58</v>
      </c>
      <c r="D8" s="1" t="s">
        <v>126</v>
      </c>
      <c r="E8" s="1">
        <v>7</v>
      </c>
      <c r="F8" s="1" t="s">
        <v>7</v>
      </c>
      <c r="I8" s="4" t="s">
        <v>171</v>
      </c>
      <c r="J8" s="5">
        <v>29</v>
      </c>
    </row>
    <row r="9" spans="1:10" x14ac:dyDescent="0.25">
      <c r="A9" s="1">
        <v>8</v>
      </c>
      <c r="B9" s="1" t="s">
        <v>8</v>
      </c>
      <c r="C9" s="1" t="s">
        <v>126</v>
      </c>
      <c r="D9" s="1" t="s">
        <v>127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127</v>
      </c>
      <c r="D10" s="1" t="s">
        <v>128</v>
      </c>
      <c r="E10" s="1">
        <v>8</v>
      </c>
      <c r="F10" s="1" t="s">
        <v>7</v>
      </c>
    </row>
    <row r="11" spans="1:10" x14ac:dyDescent="0.25">
      <c r="A11" s="1">
        <v>10</v>
      </c>
      <c r="B11" s="1" t="s">
        <v>8</v>
      </c>
      <c r="C11" s="1" t="s">
        <v>128</v>
      </c>
      <c r="D11" s="1" t="s">
        <v>129</v>
      </c>
      <c r="E11" s="1">
        <v>10</v>
      </c>
      <c r="F11" s="1" t="s">
        <v>7</v>
      </c>
    </row>
    <row r="12" spans="1:10" x14ac:dyDescent="0.25">
      <c r="A12" s="1">
        <v>11</v>
      </c>
      <c r="B12" s="1" t="s">
        <v>8</v>
      </c>
      <c r="C12" s="1" t="s">
        <v>129</v>
      </c>
      <c r="D12" s="1" t="s">
        <v>130</v>
      </c>
      <c r="E12" s="1">
        <v>13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130</v>
      </c>
      <c r="D13" s="1" t="s">
        <v>131</v>
      </c>
      <c r="E13" s="1">
        <v>7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131</v>
      </c>
      <c r="D14" s="1" t="s">
        <v>132</v>
      </c>
      <c r="E14" s="1">
        <v>2</v>
      </c>
      <c r="F14" s="1" t="s">
        <v>6</v>
      </c>
    </row>
    <row r="15" spans="1:10" x14ac:dyDescent="0.25">
      <c r="A15" s="1">
        <v>14</v>
      </c>
      <c r="B15" s="1" t="s">
        <v>8</v>
      </c>
      <c r="C15" s="1" t="s">
        <v>132</v>
      </c>
      <c r="D15" s="1" t="s">
        <v>79</v>
      </c>
      <c r="E15" s="1">
        <v>6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79</v>
      </c>
      <c r="D16" s="1" t="s">
        <v>133</v>
      </c>
      <c r="E16" s="1">
        <v>10</v>
      </c>
      <c r="F16" s="1" t="s">
        <v>7</v>
      </c>
    </row>
    <row r="17" spans="1:6" x14ac:dyDescent="0.25">
      <c r="A17" s="1">
        <v>16</v>
      </c>
      <c r="B17" s="1" t="s">
        <v>9</v>
      </c>
      <c r="C17" s="1" t="s">
        <v>133</v>
      </c>
      <c r="D17" s="1" t="s">
        <v>83</v>
      </c>
      <c r="E17" s="1">
        <v>7</v>
      </c>
      <c r="F17" s="1" t="s">
        <v>6</v>
      </c>
    </row>
    <row r="18" spans="1:6" x14ac:dyDescent="0.25">
      <c r="A18" s="1">
        <v>17</v>
      </c>
      <c r="B18" s="1" t="s">
        <v>9</v>
      </c>
      <c r="C18" s="1" t="s">
        <v>83</v>
      </c>
      <c r="D18" s="1" t="s">
        <v>134</v>
      </c>
      <c r="E18" s="1">
        <v>5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134</v>
      </c>
      <c r="D19" s="1" t="s">
        <v>135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135</v>
      </c>
      <c r="D20" s="1" t="s">
        <v>136</v>
      </c>
      <c r="E20" s="1">
        <v>5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136</v>
      </c>
      <c r="D21" s="1" t="s">
        <v>85</v>
      </c>
      <c r="E21" s="1">
        <v>6</v>
      </c>
      <c r="F21" s="1" t="s">
        <v>7</v>
      </c>
    </row>
    <row r="22" spans="1:6" x14ac:dyDescent="0.25">
      <c r="A22" s="1">
        <v>21</v>
      </c>
      <c r="B22" s="1" t="s">
        <v>9</v>
      </c>
      <c r="C22" s="1" t="s">
        <v>85</v>
      </c>
      <c r="D22" s="1" t="s">
        <v>137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137</v>
      </c>
      <c r="D23" s="1" t="s">
        <v>138</v>
      </c>
      <c r="E23" s="1">
        <v>2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138</v>
      </c>
      <c r="D24" s="1" t="s">
        <v>139</v>
      </c>
      <c r="E24" s="1">
        <v>18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139</v>
      </c>
      <c r="D25" s="1" t="s">
        <v>140</v>
      </c>
      <c r="E25" s="1">
        <v>5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140</v>
      </c>
      <c r="D26" s="1" t="s">
        <v>141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9</v>
      </c>
      <c r="C27" s="1" t="s">
        <v>141</v>
      </c>
      <c r="D27" s="1" t="s">
        <v>142</v>
      </c>
      <c r="E27" s="1">
        <v>4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142</v>
      </c>
      <c r="D28" s="1" t="s">
        <v>143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9</v>
      </c>
      <c r="C29" s="1" t="s">
        <v>143</v>
      </c>
      <c r="D29" s="1" t="s">
        <v>144</v>
      </c>
      <c r="E29" s="1">
        <v>5</v>
      </c>
      <c r="F29" s="1" t="s">
        <v>7</v>
      </c>
    </row>
    <row r="30" spans="1:6" x14ac:dyDescent="0.25">
      <c r="A30" s="1">
        <v>29</v>
      </c>
      <c r="B30" s="1" t="s">
        <v>9</v>
      </c>
      <c r="C30" s="1" t="s">
        <v>144</v>
      </c>
      <c r="D30" s="1" t="s">
        <v>145</v>
      </c>
      <c r="E30" s="1">
        <v>1</v>
      </c>
      <c r="F30" s="1" t="s">
        <v>6</v>
      </c>
    </row>
    <row r="31" spans="1:6" x14ac:dyDescent="0.25">
      <c r="E31">
        <f>AVERAGE(E2:E30)</f>
        <v>6.6206896551724137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34" sqref="E34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9</v>
      </c>
      <c r="C2" s="1" t="s">
        <v>66</v>
      </c>
      <c r="D2" s="1" t="s">
        <v>67</v>
      </c>
      <c r="E2" s="1">
        <v>2</v>
      </c>
      <c r="F2" s="1" t="s">
        <v>6</v>
      </c>
      <c r="I2" s="4" t="s">
        <v>8</v>
      </c>
      <c r="J2" s="5">
        <v>22</v>
      </c>
    </row>
    <row r="3" spans="1:10" x14ac:dyDescent="0.25">
      <c r="A3" s="1">
        <v>2</v>
      </c>
      <c r="B3" s="1" t="s">
        <v>8</v>
      </c>
      <c r="C3" s="1" t="s">
        <v>67</v>
      </c>
      <c r="D3" s="1" t="s">
        <v>122</v>
      </c>
      <c r="E3" s="1">
        <v>6</v>
      </c>
      <c r="F3" s="1" t="s">
        <v>6</v>
      </c>
      <c r="I3" s="6" t="s">
        <v>6</v>
      </c>
      <c r="J3" s="5">
        <v>19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56</v>
      </c>
      <c r="E4" s="1">
        <v>6</v>
      </c>
      <c r="F4" s="1" t="s">
        <v>7</v>
      </c>
      <c r="I4" s="6" t="s">
        <v>7</v>
      </c>
      <c r="J4" s="5">
        <v>3</v>
      </c>
    </row>
    <row r="5" spans="1:10" x14ac:dyDescent="0.25">
      <c r="A5" s="1">
        <v>4</v>
      </c>
      <c r="B5" s="1" t="s">
        <v>8</v>
      </c>
      <c r="C5" s="1" t="s">
        <v>56</v>
      </c>
      <c r="D5" s="1" t="s">
        <v>146</v>
      </c>
      <c r="E5" s="1">
        <v>15</v>
      </c>
      <c r="F5" s="1" t="s">
        <v>6</v>
      </c>
      <c r="I5" s="4" t="s">
        <v>9</v>
      </c>
      <c r="J5" s="5">
        <v>10</v>
      </c>
    </row>
    <row r="6" spans="1:10" x14ac:dyDescent="0.25">
      <c r="A6" s="1">
        <v>5</v>
      </c>
      <c r="B6" s="1" t="s">
        <v>9</v>
      </c>
      <c r="C6" s="1" t="s">
        <v>146</v>
      </c>
      <c r="D6" s="1" t="s">
        <v>60</v>
      </c>
      <c r="E6" s="1">
        <v>5</v>
      </c>
      <c r="F6" s="1" t="s">
        <v>6</v>
      </c>
      <c r="I6" s="6" t="s">
        <v>6</v>
      </c>
      <c r="J6" s="5">
        <v>4</v>
      </c>
    </row>
    <row r="7" spans="1:10" x14ac:dyDescent="0.25">
      <c r="A7" s="1">
        <v>6</v>
      </c>
      <c r="B7" s="1" t="s">
        <v>8</v>
      </c>
      <c r="C7" s="1" t="s">
        <v>60</v>
      </c>
      <c r="D7" s="1" t="s">
        <v>147</v>
      </c>
      <c r="E7" s="1">
        <v>14</v>
      </c>
      <c r="F7" s="1" t="s">
        <v>6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147</v>
      </c>
      <c r="D8" s="1" t="s">
        <v>148</v>
      </c>
      <c r="E8" s="1">
        <v>21</v>
      </c>
      <c r="F8" s="1" t="s">
        <v>6</v>
      </c>
      <c r="I8" s="4" t="s">
        <v>171</v>
      </c>
      <c r="J8" s="5">
        <v>32</v>
      </c>
    </row>
    <row r="9" spans="1:10" x14ac:dyDescent="0.25">
      <c r="A9" s="1">
        <v>8</v>
      </c>
      <c r="B9" s="1" t="s">
        <v>8</v>
      </c>
      <c r="C9" s="1" t="s">
        <v>148</v>
      </c>
      <c r="D9" s="1" t="s">
        <v>149</v>
      </c>
      <c r="E9" s="1">
        <v>4</v>
      </c>
      <c r="F9" s="1" t="s">
        <v>7</v>
      </c>
    </row>
    <row r="10" spans="1:10" x14ac:dyDescent="0.25">
      <c r="A10" s="1">
        <v>9</v>
      </c>
      <c r="B10" s="1" t="s">
        <v>8</v>
      </c>
      <c r="C10" s="1" t="s">
        <v>149</v>
      </c>
      <c r="D10" s="1" t="s">
        <v>150</v>
      </c>
      <c r="E10" s="1">
        <v>13</v>
      </c>
      <c r="F10" s="1" t="s">
        <v>6</v>
      </c>
    </row>
    <row r="11" spans="1:10" x14ac:dyDescent="0.25">
      <c r="A11" s="1">
        <v>10</v>
      </c>
      <c r="B11" s="1" t="s">
        <v>8</v>
      </c>
      <c r="C11" s="1" t="s">
        <v>150</v>
      </c>
      <c r="D11" s="1" t="s">
        <v>79</v>
      </c>
      <c r="E11" s="1">
        <v>1</v>
      </c>
      <c r="F11" s="1" t="s">
        <v>6</v>
      </c>
    </row>
    <row r="12" spans="1:10" x14ac:dyDescent="0.25">
      <c r="A12" s="1">
        <v>11</v>
      </c>
      <c r="B12" s="1" t="s">
        <v>9</v>
      </c>
      <c r="C12" s="1" t="s">
        <v>79</v>
      </c>
      <c r="D12" s="1" t="s">
        <v>151</v>
      </c>
      <c r="E12" s="1">
        <v>8</v>
      </c>
      <c r="F12" s="1" t="s">
        <v>7</v>
      </c>
    </row>
    <row r="13" spans="1:10" x14ac:dyDescent="0.25">
      <c r="A13" s="1">
        <v>12</v>
      </c>
      <c r="B13" s="1" t="s">
        <v>9</v>
      </c>
      <c r="C13" s="1" t="s">
        <v>151</v>
      </c>
      <c r="D13" s="1" t="s">
        <v>82</v>
      </c>
      <c r="E13" s="1">
        <v>4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82</v>
      </c>
      <c r="D14" s="1" t="s">
        <v>152</v>
      </c>
      <c r="E14" s="1">
        <v>9</v>
      </c>
      <c r="F14" s="1" t="s">
        <v>7</v>
      </c>
    </row>
    <row r="15" spans="1:10" x14ac:dyDescent="0.25">
      <c r="A15" s="1">
        <v>14</v>
      </c>
      <c r="B15" s="1" t="s">
        <v>9</v>
      </c>
      <c r="C15" s="1" t="s">
        <v>152</v>
      </c>
      <c r="D15" s="1" t="s">
        <v>153</v>
      </c>
      <c r="E15" s="1">
        <v>5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153</v>
      </c>
      <c r="D16" s="1" t="s">
        <v>135</v>
      </c>
      <c r="E16" s="1">
        <v>4</v>
      </c>
      <c r="F16" s="1" t="s">
        <v>6</v>
      </c>
    </row>
    <row r="17" spans="1:6" x14ac:dyDescent="0.25">
      <c r="A17" s="1">
        <v>16</v>
      </c>
      <c r="B17" s="1" t="s">
        <v>8</v>
      </c>
      <c r="C17" s="1" t="s">
        <v>135</v>
      </c>
      <c r="D17" s="1" t="s">
        <v>154</v>
      </c>
      <c r="E17" s="1">
        <v>17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154</v>
      </c>
      <c r="D18" s="1" t="s">
        <v>86</v>
      </c>
      <c r="E18" s="1">
        <v>11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86</v>
      </c>
      <c r="D19" s="1" t="s">
        <v>155</v>
      </c>
      <c r="E19" s="1">
        <v>3</v>
      </c>
      <c r="F19" s="1" t="s">
        <v>6</v>
      </c>
    </row>
    <row r="20" spans="1:6" x14ac:dyDescent="0.25">
      <c r="A20" s="1">
        <v>19</v>
      </c>
      <c r="B20" s="1" t="s">
        <v>8</v>
      </c>
      <c r="C20" s="1" t="s">
        <v>155</v>
      </c>
      <c r="D20" s="1" t="s">
        <v>156</v>
      </c>
      <c r="E20" s="1">
        <v>9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156</v>
      </c>
      <c r="D21" s="1" t="s">
        <v>157</v>
      </c>
      <c r="E21" s="1">
        <v>2</v>
      </c>
      <c r="F21" s="1" t="s">
        <v>6</v>
      </c>
    </row>
    <row r="22" spans="1:6" x14ac:dyDescent="0.25">
      <c r="A22" s="1">
        <v>21</v>
      </c>
      <c r="B22" s="1" t="s">
        <v>8</v>
      </c>
      <c r="C22" s="1" t="s">
        <v>157</v>
      </c>
      <c r="D22" s="1" t="s">
        <v>158</v>
      </c>
      <c r="E22" s="1">
        <v>11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158</v>
      </c>
      <c r="D23" s="1" t="s">
        <v>159</v>
      </c>
      <c r="E23" s="1">
        <v>8</v>
      </c>
      <c r="F23" s="1" t="s">
        <v>6</v>
      </c>
    </row>
    <row r="24" spans="1:6" x14ac:dyDescent="0.25">
      <c r="A24" s="1">
        <v>23</v>
      </c>
      <c r="B24" s="1" t="s">
        <v>8</v>
      </c>
      <c r="C24" s="1" t="s">
        <v>159</v>
      </c>
      <c r="D24" s="1" t="s">
        <v>160</v>
      </c>
      <c r="E24" s="1">
        <v>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160</v>
      </c>
      <c r="D25" s="1" t="s">
        <v>161</v>
      </c>
      <c r="E25" s="1">
        <v>11</v>
      </c>
      <c r="F25" s="1" t="s">
        <v>6</v>
      </c>
    </row>
    <row r="26" spans="1:6" x14ac:dyDescent="0.25">
      <c r="A26" s="1">
        <v>25</v>
      </c>
      <c r="B26" s="1" t="s">
        <v>9</v>
      </c>
      <c r="C26" s="1" t="s">
        <v>161</v>
      </c>
      <c r="D26" s="1" t="s">
        <v>162</v>
      </c>
      <c r="E26" s="1">
        <v>4</v>
      </c>
      <c r="F26" s="1" t="s">
        <v>7</v>
      </c>
    </row>
    <row r="27" spans="1:6" x14ac:dyDescent="0.25">
      <c r="A27" s="1">
        <v>26</v>
      </c>
      <c r="B27" s="1" t="s">
        <v>8</v>
      </c>
      <c r="C27" s="1" t="s">
        <v>162</v>
      </c>
      <c r="D27" s="1" t="s">
        <v>163</v>
      </c>
      <c r="E27" s="1">
        <v>9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163</v>
      </c>
      <c r="D28" s="1" t="s">
        <v>164</v>
      </c>
      <c r="E28" s="1">
        <v>9</v>
      </c>
      <c r="F28" s="1" t="s">
        <v>6</v>
      </c>
    </row>
    <row r="29" spans="1:6" x14ac:dyDescent="0.25">
      <c r="A29" s="1">
        <v>28</v>
      </c>
      <c r="B29" s="1" t="s">
        <v>8</v>
      </c>
      <c r="C29" s="1" t="s">
        <v>164</v>
      </c>
      <c r="D29" s="1" t="s">
        <v>165</v>
      </c>
      <c r="E29" s="1">
        <v>6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165</v>
      </c>
      <c r="D30" s="1" t="s">
        <v>166</v>
      </c>
      <c r="E30" s="1">
        <v>1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166</v>
      </c>
      <c r="D31" s="1" t="s">
        <v>167</v>
      </c>
      <c r="E31" s="1">
        <v>1</v>
      </c>
      <c r="F31" s="1" t="s">
        <v>7</v>
      </c>
    </row>
    <row r="32" spans="1:6" x14ac:dyDescent="0.25">
      <c r="A32" s="1">
        <v>31</v>
      </c>
      <c r="B32" s="1" t="s">
        <v>8</v>
      </c>
      <c r="C32" s="1" t="s">
        <v>167</v>
      </c>
      <c r="D32" s="1" t="s">
        <v>168</v>
      </c>
      <c r="E32" s="1">
        <v>7</v>
      </c>
      <c r="F32" s="1" t="s">
        <v>6</v>
      </c>
    </row>
    <row r="33" spans="1:6" x14ac:dyDescent="0.25">
      <c r="A33" s="1">
        <v>32</v>
      </c>
      <c r="B33" s="1" t="s">
        <v>9</v>
      </c>
      <c r="C33" s="1" t="s">
        <v>168</v>
      </c>
      <c r="D33" s="1" t="s">
        <v>169</v>
      </c>
      <c r="E33" s="1">
        <v>6</v>
      </c>
      <c r="F33" s="1" t="s">
        <v>7</v>
      </c>
    </row>
    <row r="34" spans="1:6" x14ac:dyDescent="0.25">
      <c r="E34">
        <f>AVERAGE(E2:E33)</f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M31"/>
  <sheetViews>
    <sheetView topLeftCell="A3" workbookViewId="0">
      <selection activeCell="M31" sqref="M31"/>
    </sheetView>
  </sheetViews>
  <sheetFormatPr baseColWidth="10" defaultRowHeight="15" x14ac:dyDescent="0.25"/>
  <cols>
    <col min="3" max="3" width="11.5703125" bestFit="1" customWidth="1"/>
    <col min="4" max="4" width="13.5703125" bestFit="1" customWidth="1"/>
    <col min="5" max="5" width="17.5703125" customWidth="1"/>
    <col min="6" max="6" width="16.28515625" customWidth="1"/>
    <col min="7" max="10" width="10.7109375" customWidth="1"/>
    <col min="11" max="11" width="12.5703125" customWidth="1"/>
    <col min="12" max="12" width="10.7109375" customWidth="1"/>
    <col min="13" max="13" width="8.42578125" customWidth="1"/>
    <col min="14" max="14" width="13.85546875" bestFit="1" customWidth="1"/>
    <col min="15" max="15" width="21.7109375" bestFit="1" customWidth="1"/>
    <col min="16" max="16" width="12.5703125" bestFit="1" customWidth="1"/>
  </cols>
  <sheetData>
    <row r="4" spans="1:13" ht="15" customHeight="1" x14ac:dyDescent="0.25">
      <c r="A4" s="51" t="s">
        <v>175</v>
      </c>
      <c r="B4" s="51" t="s">
        <v>176</v>
      </c>
      <c r="C4" s="51" t="s">
        <v>173</v>
      </c>
      <c r="D4" s="51"/>
      <c r="E4" s="51" t="s">
        <v>174</v>
      </c>
      <c r="F4" s="51"/>
      <c r="G4" s="52" t="s">
        <v>181</v>
      </c>
    </row>
    <row r="5" spans="1:13" ht="29.25" customHeight="1" x14ac:dyDescent="0.25">
      <c r="A5" s="51"/>
      <c r="B5" s="51"/>
      <c r="C5" s="7" t="s">
        <v>177</v>
      </c>
      <c r="D5" s="7" t="s">
        <v>178</v>
      </c>
      <c r="E5" s="7" t="s">
        <v>177</v>
      </c>
      <c r="F5" s="7" t="s">
        <v>178</v>
      </c>
      <c r="G5" s="53"/>
      <c r="I5" s="32" t="s">
        <v>175</v>
      </c>
      <c r="J5" s="32" t="s">
        <v>176</v>
      </c>
      <c r="K5" s="32" t="s">
        <v>8</v>
      </c>
      <c r="L5" s="32" t="s">
        <v>9</v>
      </c>
      <c r="M5" s="33" t="s">
        <v>181</v>
      </c>
    </row>
    <row r="6" spans="1:13" x14ac:dyDescent="0.25">
      <c r="A6" s="9">
        <v>41155</v>
      </c>
      <c r="B6" s="7" t="s">
        <v>179</v>
      </c>
      <c r="C6" s="1">
        <v>8</v>
      </c>
      <c r="D6" s="1">
        <v>21</v>
      </c>
      <c r="E6" s="1">
        <v>3</v>
      </c>
      <c r="F6" s="1">
        <v>10</v>
      </c>
      <c r="G6" s="1">
        <v>42</v>
      </c>
      <c r="I6" s="9">
        <v>41155</v>
      </c>
      <c r="J6" s="32" t="s">
        <v>179</v>
      </c>
      <c r="K6" s="1">
        <v>29</v>
      </c>
      <c r="L6" s="1">
        <v>13</v>
      </c>
      <c r="M6" s="1">
        <v>42</v>
      </c>
    </row>
    <row r="7" spans="1:13" x14ac:dyDescent="0.25">
      <c r="A7" s="9">
        <v>41156</v>
      </c>
      <c r="B7" s="7" t="s">
        <v>180</v>
      </c>
      <c r="C7" s="1">
        <v>5</v>
      </c>
      <c r="D7" s="1">
        <v>13</v>
      </c>
      <c r="E7" s="1">
        <v>5</v>
      </c>
      <c r="F7" s="1">
        <v>5</v>
      </c>
      <c r="G7" s="1">
        <v>28</v>
      </c>
      <c r="I7" s="9">
        <v>41156</v>
      </c>
      <c r="J7" s="32" t="s">
        <v>180</v>
      </c>
      <c r="K7" s="1">
        <v>18</v>
      </c>
      <c r="L7" s="1">
        <v>10</v>
      </c>
      <c r="M7" s="1">
        <v>28</v>
      </c>
    </row>
    <row r="8" spans="1:13" x14ac:dyDescent="0.25">
      <c r="A8" s="9">
        <v>41157</v>
      </c>
      <c r="B8" s="7" t="s">
        <v>179</v>
      </c>
      <c r="C8" s="1">
        <v>9</v>
      </c>
      <c r="D8" s="1">
        <v>12</v>
      </c>
      <c r="E8" s="1">
        <v>11</v>
      </c>
      <c r="F8" s="1">
        <v>4</v>
      </c>
      <c r="G8" s="1">
        <v>36</v>
      </c>
      <c r="I8" s="9">
        <v>41157</v>
      </c>
      <c r="J8" s="32" t="s">
        <v>179</v>
      </c>
      <c r="K8" s="1">
        <v>21</v>
      </c>
      <c r="L8" s="1">
        <v>15</v>
      </c>
      <c r="M8" s="1">
        <v>36</v>
      </c>
    </row>
    <row r="9" spans="1:13" x14ac:dyDescent="0.25">
      <c r="A9" s="9">
        <v>41158</v>
      </c>
      <c r="B9" s="7" t="s">
        <v>180</v>
      </c>
      <c r="C9" s="1">
        <v>7</v>
      </c>
      <c r="D9" s="1">
        <v>10</v>
      </c>
      <c r="E9" s="1">
        <v>6</v>
      </c>
      <c r="F9" s="1">
        <v>6</v>
      </c>
      <c r="G9" s="1">
        <v>29</v>
      </c>
      <c r="I9" s="9">
        <v>41158</v>
      </c>
      <c r="J9" s="32" t="s">
        <v>180</v>
      </c>
      <c r="K9" s="1">
        <v>17</v>
      </c>
      <c r="L9" s="1">
        <v>12</v>
      </c>
      <c r="M9" s="1">
        <v>29</v>
      </c>
    </row>
    <row r="10" spans="1:13" x14ac:dyDescent="0.25">
      <c r="A10" s="9">
        <v>41159</v>
      </c>
      <c r="B10" s="7" t="s">
        <v>180</v>
      </c>
      <c r="C10" s="1">
        <v>19</v>
      </c>
      <c r="D10" s="1">
        <v>3</v>
      </c>
      <c r="E10" s="1">
        <v>4</v>
      </c>
      <c r="F10" s="1">
        <v>6</v>
      </c>
      <c r="G10" s="1">
        <v>32</v>
      </c>
      <c r="I10" s="9">
        <v>41159</v>
      </c>
      <c r="J10" s="32" t="s">
        <v>180</v>
      </c>
      <c r="K10" s="1">
        <v>22</v>
      </c>
      <c r="L10" s="1">
        <v>10</v>
      </c>
      <c r="M10" s="1">
        <v>32</v>
      </c>
    </row>
    <row r="11" spans="1:13" x14ac:dyDescent="0.25">
      <c r="A11" s="1"/>
      <c r="B11" s="1"/>
      <c r="C11" s="1">
        <f>SUM(C6:C10)</f>
        <v>48</v>
      </c>
      <c r="D11" s="1">
        <f>SUM(D6:D10)</f>
        <v>59</v>
      </c>
      <c r="E11" s="1">
        <f>SUM(E6:E10)</f>
        <v>29</v>
      </c>
      <c r="F11" s="1">
        <f>SUM(F6:F10)</f>
        <v>31</v>
      </c>
      <c r="G11" s="1">
        <f>SUM(G6:G10)</f>
        <v>167</v>
      </c>
      <c r="I11" s="1"/>
      <c r="J11" s="1"/>
      <c r="K11" s="1">
        <v>107</v>
      </c>
      <c r="L11" s="1">
        <v>60</v>
      </c>
      <c r="M11" s="2">
        <f>SUM(M6:M10)</f>
        <v>167</v>
      </c>
    </row>
    <row r="15" spans="1:13" ht="15" customHeight="1" x14ac:dyDescent="0.25"/>
    <row r="16" spans="1:13" x14ac:dyDescent="0.25">
      <c r="A16" s="45" t="s">
        <v>175</v>
      </c>
      <c r="B16" s="46" t="s">
        <v>924</v>
      </c>
      <c r="C16" s="8" t="s">
        <v>925</v>
      </c>
      <c r="K16">
        <f>500*7500</f>
        <v>3750000</v>
      </c>
      <c r="L16">
        <f>K16/K17</f>
        <v>128.42465753424656</v>
      </c>
    </row>
    <row r="17" spans="1:11" x14ac:dyDescent="0.25">
      <c r="A17" s="9">
        <v>41344</v>
      </c>
      <c r="B17" s="1">
        <v>42</v>
      </c>
      <c r="C17" s="8">
        <v>7.24</v>
      </c>
      <c r="K17">
        <f>7500+9700+12000</f>
        <v>29200</v>
      </c>
    </row>
    <row r="18" spans="1:11" x14ac:dyDescent="0.25">
      <c r="A18" s="9">
        <v>41345</v>
      </c>
      <c r="B18" s="1">
        <v>28</v>
      </c>
      <c r="C18" s="8">
        <v>6.8928571428571432</v>
      </c>
    </row>
    <row r="19" spans="1:11" x14ac:dyDescent="0.25">
      <c r="A19" s="9">
        <v>41346</v>
      </c>
      <c r="B19" s="1">
        <v>36</v>
      </c>
      <c r="C19" s="8">
        <v>9.1388888888888893</v>
      </c>
    </row>
    <row r="20" spans="1:11" x14ac:dyDescent="0.25">
      <c r="A20" s="9">
        <v>41347</v>
      </c>
      <c r="B20" s="1">
        <v>29</v>
      </c>
      <c r="C20" s="8">
        <v>6.6206896551724137</v>
      </c>
      <c r="E20" s="3" t="s">
        <v>170</v>
      </c>
      <c r="F20" t="s">
        <v>926</v>
      </c>
    </row>
    <row r="21" spans="1:11" x14ac:dyDescent="0.25">
      <c r="A21" s="9">
        <v>41348</v>
      </c>
      <c r="B21" s="1">
        <v>32</v>
      </c>
      <c r="C21" s="8">
        <v>7.5</v>
      </c>
      <c r="E21" s="44">
        <v>41344</v>
      </c>
      <c r="F21" s="5">
        <v>7.24</v>
      </c>
    </row>
    <row r="22" spans="1:11" x14ac:dyDescent="0.25">
      <c r="E22" s="6">
        <v>42</v>
      </c>
      <c r="F22" s="5">
        <v>7.24</v>
      </c>
    </row>
    <row r="23" spans="1:11" x14ac:dyDescent="0.25">
      <c r="E23" s="44">
        <v>41345</v>
      </c>
      <c r="F23" s="5">
        <v>6.8928571428571432</v>
      </c>
    </row>
    <row r="24" spans="1:11" x14ac:dyDescent="0.25">
      <c r="E24" s="6">
        <v>28</v>
      </c>
      <c r="F24" s="5">
        <v>6.8928571428571432</v>
      </c>
    </row>
    <row r="25" spans="1:11" x14ac:dyDescent="0.25">
      <c r="E25" s="44">
        <v>41346</v>
      </c>
      <c r="F25" s="5">
        <v>9.1388888888888893</v>
      </c>
    </row>
    <row r="26" spans="1:11" x14ac:dyDescent="0.25">
      <c r="E26" s="6">
        <v>36</v>
      </c>
      <c r="F26" s="5">
        <v>9.1388888888888893</v>
      </c>
    </row>
    <row r="27" spans="1:11" x14ac:dyDescent="0.25">
      <c r="E27" s="44">
        <v>41347</v>
      </c>
      <c r="F27" s="5">
        <v>6.6206896551724137</v>
      </c>
    </row>
    <row r="28" spans="1:11" x14ac:dyDescent="0.25">
      <c r="E28" s="6">
        <v>29</v>
      </c>
      <c r="F28" s="5">
        <v>6.6206896551724137</v>
      </c>
    </row>
    <row r="29" spans="1:11" x14ac:dyDescent="0.25">
      <c r="E29" s="44">
        <v>41348</v>
      </c>
      <c r="F29" s="5">
        <v>7.5</v>
      </c>
    </row>
    <row r="30" spans="1:11" x14ac:dyDescent="0.25">
      <c r="E30" s="6">
        <v>32</v>
      </c>
      <c r="F30" s="5">
        <v>7.5</v>
      </c>
    </row>
    <row r="31" spans="1:11" x14ac:dyDescent="0.25">
      <c r="E31" s="44" t="s">
        <v>171</v>
      </c>
      <c r="F31" s="5">
        <v>37.392435686918446</v>
      </c>
    </row>
  </sheetData>
  <mergeCells count="5">
    <mergeCell ref="A4:A5"/>
    <mergeCell ref="B4:B5"/>
    <mergeCell ref="C4:D4"/>
    <mergeCell ref="E4:F4"/>
    <mergeCell ref="G4:G5"/>
  </mergeCell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6" workbookViewId="0">
      <selection activeCell="A169" sqref="A169:F169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6.14062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8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8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8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8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8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8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8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8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8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8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8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8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8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8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8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8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8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8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8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8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8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8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8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8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8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8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8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8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8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8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8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8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8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8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8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8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8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8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8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8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8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8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8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8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8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8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8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8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8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8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8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8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8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8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8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8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8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8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8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8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8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8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8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8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8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8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8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8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8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8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8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8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8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8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8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8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8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8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8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8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8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8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8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8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7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7" x14ac:dyDescent="0.25">
      <c r="A162" s="11">
        <v>161</v>
      </c>
      <c r="B162" s="12">
        <v>41159</v>
      </c>
      <c r="C162" s="11" t="s">
        <v>8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7" x14ac:dyDescent="0.25">
      <c r="A163" s="11">
        <v>162</v>
      </c>
      <c r="B163" s="12">
        <v>41159</v>
      </c>
      <c r="C163" s="11" t="s">
        <v>8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7" x14ac:dyDescent="0.25">
      <c r="A164" s="11">
        <v>163</v>
      </c>
      <c r="B164" s="12">
        <v>41159</v>
      </c>
      <c r="C164" s="11" t="s">
        <v>8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7" x14ac:dyDescent="0.25">
      <c r="A165" s="11">
        <v>164</v>
      </c>
      <c r="B165" s="12">
        <v>41159</v>
      </c>
      <c r="C165" s="11" t="s">
        <v>8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7" x14ac:dyDescent="0.25">
      <c r="A166" s="11">
        <v>165</v>
      </c>
      <c r="B166" s="12">
        <v>41159</v>
      </c>
      <c r="C166" s="11" t="s">
        <v>9</v>
      </c>
      <c r="D166" s="11" t="s">
        <v>166</v>
      </c>
      <c r="E166" s="11" t="s">
        <v>167</v>
      </c>
      <c r="F166" s="11">
        <v>1</v>
      </c>
      <c r="G166" s="11" t="s">
        <v>7</v>
      </c>
    </row>
    <row r="167" spans="1:7" x14ac:dyDescent="0.25">
      <c r="A167" s="11">
        <v>166</v>
      </c>
      <c r="B167" s="12">
        <v>41159</v>
      </c>
      <c r="C167" s="11" t="s">
        <v>8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7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  <row r="169" spans="1:7" x14ac:dyDescent="0.25">
      <c r="A169" t="s">
        <v>186</v>
      </c>
      <c r="F169">
        <f>SUM(F2:F168)/167</f>
        <v>7.4790419161676649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F19"/>
  <sheetViews>
    <sheetView tabSelected="1" workbookViewId="0">
      <selection activeCell="E2" sqref="E2"/>
    </sheetView>
  </sheetViews>
  <sheetFormatPr baseColWidth="10" defaultRowHeight="15" x14ac:dyDescent="0.25"/>
  <cols>
    <col min="3" max="3" width="17.5703125" customWidth="1"/>
    <col min="4" max="4" width="45.7109375" customWidth="1"/>
    <col min="5" max="5" width="45.28515625" customWidth="1"/>
    <col min="6" max="8" width="3" customWidth="1"/>
    <col min="9" max="9" width="12.5703125" bestFit="1" customWidth="1"/>
  </cols>
  <sheetData>
    <row r="4" spans="3:6" ht="180" x14ac:dyDescent="0.25">
      <c r="C4" s="13" t="s">
        <v>175</v>
      </c>
      <c r="D4" s="13" t="s">
        <v>187</v>
      </c>
      <c r="E4" s="13" t="s">
        <v>188</v>
      </c>
      <c r="F4" s="34" t="s">
        <v>922</v>
      </c>
    </row>
    <row r="5" spans="3:6" x14ac:dyDescent="0.25">
      <c r="C5" s="9">
        <v>41344</v>
      </c>
      <c r="D5" s="8">
        <v>33</v>
      </c>
      <c r="E5" s="8">
        <v>4</v>
      </c>
    </row>
    <row r="6" spans="3:6" x14ac:dyDescent="0.25">
      <c r="C6" s="9">
        <v>41345</v>
      </c>
      <c r="D6" s="8">
        <v>51</v>
      </c>
      <c r="E6" s="8">
        <v>4</v>
      </c>
    </row>
    <row r="7" spans="3:6" x14ac:dyDescent="0.25">
      <c r="C7" s="9">
        <v>41346</v>
      </c>
      <c r="D7" s="8">
        <v>49</v>
      </c>
      <c r="E7" s="8">
        <v>7</v>
      </c>
    </row>
    <row r="8" spans="3:6" x14ac:dyDescent="0.25">
      <c r="C8" s="9">
        <v>41347</v>
      </c>
      <c r="D8" s="8">
        <v>44</v>
      </c>
      <c r="E8" s="8">
        <v>4</v>
      </c>
    </row>
    <row r="9" spans="3:6" x14ac:dyDescent="0.25">
      <c r="C9" s="9">
        <v>41348</v>
      </c>
      <c r="D9" s="8">
        <v>41</v>
      </c>
      <c r="E9" s="8">
        <v>7</v>
      </c>
    </row>
    <row r="10" spans="3:6" x14ac:dyDescent="0.25">
      <c r="C10" s="54" t="s">
        <v>189</v>
      </c>
      <c r="D10" s="54"/>
      <c r="E10">
        <f>AVERAGE(E5:E9)</f>
        <v>5.2</v>
      </c>
    </row>
    <row r="13" spans="3:6" x14ac:dyDescent="0.25">
      <c r="C13" s="3" t="s">
        <v>170</v>
      </c>
      <c r="D13" t="s">
        <v>928</v>
      </c>
      <c r="E13" t="s">
        <v>927</v>
      </c>
    </row>
    <row r="14" spans="3:6" x14ac:dyDescent="0.25">
      <c r="C14" s="44">
        <v>41344</v>
      </c>
      <c r="D14" s="5">
        <v>4</v>
      </c>
      <c r="E14" s="5">
        <v>33</v>
      </c>
    </row>
    <row r="15" spans="3:6" x14ac:dyDescent="0.25">
      <c r="C15" s="44">
        <v>41345</v>
      </c>
      <c r="D15" s="5">
        <v>4</v>
      </c>
      <c r="E15" s="5">
        <v>51</v>
      </c>
    </row>
    <row r="16" spans="3:6" x14ac:dyDescent="0.25">
      <c r="C16" s="44">
        <v>41346</v>
      </c>
      <c r="D16" s="5">
        <v>7</v>
      </c>
      <c r="E16" s="5">
        <v>49</v>
      </c>
    </row>
    <row r="17" spans="3:5" x14ac:dyDescent="0.25">
      <c r="C17" s="44">
        <v>41347</v>
      </c>
      <c r="D17" s="5">
        <v>4</v>
      </c>
      <c r="E17" s="5">
        <v>44</v>
      </c>
    </row>
    <row r="18" spans="3:5" x14ac:dyDescent="0.25">
      <c r="C18" s="44">
        <v>41348</v>
      </c>
      <c r="D18" s="5">
        <v>7</v>
      </c>
      <c r="E18" s="5">
        <v>41</v>
      </c>
    </row>
    <row r="19" spans="3:5" x14ac:dyDescent="0.25">
      <c r="C19" s="44" t="s">
        <v>171</v>
      </c>
      <c r="D19" s="5">
        <v>26</v>
      </c>
      <c r="E19" s="5">
        <v>218</v>
      </c>
    </row>
  </sheetData>
  <mergeCells count="1">
    <mergeCell ref="C10:D10"/>
  </mergeCell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F11" sqref="F11"/>
    </sheetView>
  </sheetViews>
  <sheetFormatPr baseColWidth="10" defaultRowHeight="15" x14ac:dyDescent="0.25"/>
  <cols>
    <col min="1" max="1" width="3.5703125" style="16" bestFit="1" customWidth="1"/>
    <col min="2" max="2" width="9" bestFit="1" customWidth="1"/>
    <col min="3" max="3" width="6.140625" style="16" bestFit="1" customWidth="1"/>
    <col min="4" max="4" width="59.28515625" customWidth="1"/>
    <col min="7" max="7" width="17.5703125" bestFit="1" customWidth="1"/>
    <col min="8" max="8" width="14" bestFit="1" customWidth="1"/>
  </cols>
  <sheetData>
    <row r="1" spans="1:5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  <c r="E1" s="2" t="s">
        <v>894</v>
      </c>
    </row>
    <row r="2" spans="1:5" x14ac:dyDescent="0.25">
      <c r="A2" s="11">
        <v>1</v>
      </c>
      <c r="B2" s="20">
        <v>41155</v>
      </c>
      <c r="C2" s="21">
        <v>165243</v>
      </c>
      <c r="D2" s="22" t="s">
        <v>675</v>
      </c>
      <c r="E2" s="8"/>
    </row>
    <row r="3" spans="1:5" x14ac:dyDescent="0.25">
      <c r="A3" s="11">
        <v>2</v>
      </c>
      <c r="B3" s="20">
        <v>41155</v>
      </c>
      <c r="C3" s="21">
        <v>165247</v>
      </c>
      <c r="D3" s="22" t="s">
        <v>676</v>
      </c>
      <c r="E3" s="8"/>
    </row>
    <row r="4" spans="1:5" x14ac:dyDescent="0.25">
      <c r="A4" s="11">
        <v>3</v>
      </c>
      <c r="B4" s="20">
        <v>41155</v>
      </c>
      <c r="C4" s="21">
        <v>165257</v>
      </c>
      <c r="D4" s="23" t="s">
        <v>677</v>
      </c>
      <c r="E4" s="8"/>
    </row>
    <row r="5" spans="1:5" x14ac:dyDescent="0.25">
      <c r="A5" s="11">
        <v>4</v>
      </c>
      <c r="B5" s="20">
        <v>41155</v>
      </c>
      <c r="C5" s="24">
        <v>165303</v>
      </c>
      <c r="D5" s="23" t="s">
        <v>678</v>
      </c>
      <c r="E5" s="8">
        <v>1</v>
      </c>
    </row>
    <row r="6" spans="1:5" x14ac:dyDescent="0.25">
      <c r="A6" s="11">
        <v>5</v>
      </c>
      <c r="B6" s="20">
        <v>41155</v>
      </c>
      <c r="C6" s="24">
        <v>165449</v>
      </c>
      <c r="D6" s="23" t="s">
        <v>679</v>
      </c>
      <c r="E6" s="8"/>
    </row>
    <row r="7" spans="1:5" x14ac:dyDescent="0.25">
      <c r="A7" s="11">
        <v>6</v>
      </c>
      <c r="B7" s="20">
        <v>41155</v>
      </c>
      <c r="C7" s="21">
        <v>165509</v>
      </c>
      <c r="D7" s="22" t="s">
        <v>680</v>
      </c>
      <c r="E7" s="8"/>
    </row>
    <row r="8" spans="1:5" x14ac:dyDescent="0.25">
      <c r="A8" s="11">
        <v>7</v>
      </c>
      <c r="B8" s="20">
        <v>41155</v>
      </c>
      <c r="C8" s="21">
        <v>165526</v>
      </c>
      <c r="D8" s="23" t="s">
        <v>681</v>
      </c>
      <c r="E8" s="8">
        <v>1</v>
      </c>
    </row>
    <row r="9" spans="1:5" x14ac:dyDescent="0.25">
      <c r="A9" s="11">
        <v>8</v>
      </c>
      <c r="B9" s="20">
        <v>41155</v>
      </c>
      <c r="C9" s="21">
        <v>165546</v>
      </c>
      <c r="D9" s="23" t="s">
        <v>217</v>
      </c>
      <c r="E9" s="8">
        <v>1</v>
      </c>
    </row>
    <row r="10" spans="1:5" x14ac:dyDescent="0.25">
      <c r="A10" s="11">
        <v>9</v>
      </c>
      <c r="B10" s="20">
        <v>41155</v>
      </c>
      <c r="C10" s="21">
        <v>165566</v>
      </c>
      <c r="D10" s="23" t="s">
        <v>204</v>
      </c>
      <c r="E10" s="8"/>
    </row>
    <row r="11" spans="1:5" x14ac:dyDescent="0.25">
      <c r="A11" s="11">
        <v>10</v>
      </c>
      <c r="B11" s="20">
        <v>41155</v>
      </c>
      <c r="C11" s="21">
        <v>165609</v>
      </c>
      <c r="D11" s="23" t="s">
        <v>199</v>
      </c>
      <c r="E11" s="8"/>
    </row>
    <row r="12" spans="1:5" x14ac:dyDescent="0.25">
      <c r="A12" s="11">
        <v>11</v>
      </c>
      <c r="B12" s="20">
        <v>41155</v>
      </c>
      <c r="C12" s="21">
        <v>165676</v>
      </c>
      <c r="D12" s="23" t="s">
        <v>682</v>
      </c>
      <c r="E12" s="8"/>
    </row>
    <row r="13" spans="1:5" x14ac:dyDescent="0.25">
      <c r="A13" s="11">
        <v>12</v>
      </c>
      <c r="B13" s="20">
        <v>41155</v>
      </c>
      <c r="C13" s="21">
        <v>165737</v>
      </c>
      <c r="D13" s="23" t="s">
        <v>683</v>
      </c>
      <c r="E13" s="8"/>
    </row>
    <row r="14" spans="1:5" x14ac:dyDescent="0.25">
      <c r="A14" s="11">
        <v>13</v>
      </c>
      <c r="B14" s="20">
        <v>41155</v>
      </c>
      <c r="C14" s="21">
        <v>165746</v>
      </c>
      <c r="D14" s="23" t="s">
        <v>684</v>
      </c>
      <c r="E14" s="8"/>
    </row>
    <row r="15" spans="1:5" x14ac:dyDescent="0.25">
      <c r="A15" s="11">
        <v>14</v>
      </c>
      <c r="B15" s="20">
        <v>41155</v>
      </c>
      <c r="C15" s="21">
        <v>165755</v>
      </c>
      <c r="D15" s="23" t="s">
        <v>685</v>
      </c>
      <c r="E15" s="8"/>
    </row>
    <row r="16" spans="1:5" x14ac:dyDescent="0.25">
      <c r="A16" s="11">
        <v>15</v>
      </c>
      <c r="B16" s="20">
        <v>41155</v>
      </c>
      <c r="C16" s="24">
        <v>165778</v>
      </c>
      <c r="D16" s="23" t="s">
        <v>261</v>
      </c>
      <c r="E16" s="8"/>
    </row>
    <row r="17" spans="1:5" x14ac:dyDescent="0.25">
      <c r="A17" s="11">
        <v>16</v>
      </c>
      <c r="B17" s="20">
        <v>41155</v>
      </c>
      <c r="C17" s="21">
        <v>165792</v>
      </c>
      <c r="D17" s="23" t="s">
        <v>259</v>
      </c>
      <c r="E17" s="8"/>
    </row>
    <row r="18" spans="1:5" x14ac:dyDescent="0.25">
      <c r="A18" s="11">
        <v>17</v>
      </c>
      <c r="B18" s="20">
        <v>41155</v>
      </c>
      <c r="C18" s="21">
        <v>165821</v>
      </c>
      <c r="D18" s="23" t="s">
        <v>686</v>
      </c>
      <c r="E18" s="8"/>
    </row>
    <row r="19" spans="1:5" x14ac:dyDescent="0.25">
      <c r="A19" s="11">
        <v>18</v>
      </c>
      <c r="B19" s="20">
        <v>41155</v>
      </c>
      <c r="C19" s="24">
        <v>165908</v>
      </c>
      <c r="D19" s="23" t="s">
        <v>687</v>
      </c>
      <c r="E19" s="8"/>
    </row>
    <row r="20" spans="1:5" x14ac:dyDescent="0.25">
      <c r="A20" s="11">
        <v>19</v>
      </c>
      <c r="B20" s="20">
        <v>41155</v>
      </c>
      <c r="C20" s="24">
        <v>165985</v>
      </c>
      <c r="D20" s="23" t="s">
        <v>688</v>
      </c>
      <c r="E20" s="8"/>
    </row>
    <row r="21" spans="1:5" x14ac:dyDescent="0.25">
      <c r="A21" s="11">
        <v>20</v>
      </c>
      <c r="B21" s="20">
        <v>41155</v>
      </c>
      <c r="C21" s="24">
        <v>165989</v>
      </c>
      <c r="D21" s="23" t="s">
        <v>689</v>
      </c>
      <c r="E21" s="8"/>
    </row>
    <row r="22" spans="1:5" x14ac:dyDescent="0.25">
      <c r="A22" s="11">
        <v>21</v>
      </c>
      <c r="B22" s="20">
        <v>41155</v>
      </c>
      <c r="C22" s="24">
        <v>166016</v>
      </c>
      <c r="D22" s="23" t="s">
        <v>690</v>
      </c>
      <c r="E22" s="8"/>
    </row>
    <row r="23" spans="1:5" x14ac:dyDescent="0.25">
      <c r="A23" s="11">
        <v>22</v>
      </c>
      <c r="B23" s="20">
        <v>41155</v>
      </c>
      <c r="C23" s="24">
        <v>166046</v>
      </c>
      <c r="D23" s="23" t="s">
        <v>691</v>
      </c>
      <c r="E23" s="8"/>
    </row>
    <row r="24" spans="1:5" x14ac:dyDescent="0.25">
      <c r="A24" s="11">
        <v>23</v>
      </c>
      <c r="B24" s="20">
        <v>41155</v>
      </c>
      <c r="C24" s="24">
        <v>166063</v>
      </c>
      <c r="D24" s="23" t="s">
        <v>245</v>
      </c>
      <c r="E24" s="8"/>
    </row>
    <row r="25" spans="1:5" x14ac:dyDescent="0.25">
      <c r="A25" s="11">
        <v>24</v>
      </c>
      <c r="B25" s="20">
        <v>41155</v>
      </c>
      <c r="C25" s="24">
        <v>166250</v>
      </c>
      <c r="D25" s="23" t="s">
        <v>692</v>
      </c>
      <c r="E25" s="8"/>
    </row>
    <row r="26" spans="1:5" x14ac:dyDescent="0.25">
      <c r="A26" s="11">
        <v>25</v>
      </c>
      <c r="B26" s="20">
        <v>41155</v>
      </c>
      <c r="C26" s="24">
        <v>166287</v>
      </c>
      <c r="D26" s="23" t="s">
        <v>234</v>
      </c>
      <c r="E26" s="8"/>
    </row>
    <row r="27" spans="1:5" x14ac:dyDescent="0.25">
      <c r="A27" s="11">
        <v>26</v>
      </c>
      <c r="B27" s="20">
        <v>41155</v>
      </c>
      <c r="C27" s="24">
        <v>166298</v>
      </c>
      <c r="D27" s="23" t="s">
        <v>693</v>
      </c>
      <c r="E27" s="8"/>
    </row>
    <row r="28" spans="1:5" x14ac:dyDescent="0.25">
      <c r="A28" s="11">
        <v>27</v>
      </c>
      <c r="B28" s="20">
        <v>41155</v>
      </c>
      <c r="C28" s="24">
        <v>166417</v>
      </c>
      <c r="D28" s="23" t="s">
        <v>240</v>
      </c>
      <c r="E28" s="8"/>
    </row>
    <row r="29" spans="1:5" x14ac:dyDescent="0.25">
      <c r="A29" s="11">
        <v>28</v>
      </c>
      <c r="B29" s="20">
        <v>41155</v>
      </c>
      <c r="C29" s="24">
        <v>166456</v>
      </c>
      <c r="D29" s="23" t="s">
        <v>694</v>
      </c>
      <c r="E29" s="8"/>
    </row>
    <row r="30" spans="1:5" x14ac:dyDescent="0.25">
      <c r="A30" s="11">
        <v>29</v>
      </c>
      <c r="B30" s="20">
        <v>41155</v>
      </c>
      <c r="C30" s="24">
        <v>166462</v>
      </c>
      <c r="D30" s="23" t="s">
        <v>695</v>
      </c>
      <c r="E30" s="8"/>
    </row>
    <row r="31" spans="1:5" x14ac:dyDescent="0.25">
      <c r="A31" s="11">
        <v>30</v>
      </c>
      <c r="B31" s="20">
        <v>41155</v>
      </c>
      <c r="C31" s="24">
        <v>166468</v>
      </c>
      <c r="D31" s="23" t="s">
        <v>696</v>
      </c>
      <c r="E31" s="8"/>
    </row>
    <row r="32" spans="1:5" x14ac:dyDescent="0.25">
      <c r="A32" s="11">
        <v>31</v>
      </c>
      <c r="B32" s="20">
        <v>41155</v>
      </c>
      <c r="C32" s="21">
        <v>166494</v>
      </c>
      <c r="D32" s="23" t="s">
        <v>697</v>
      </c>
      <c r="E32" s="8"/>
    </row>
    <row r="33" spans="1:5" x14ac:dyDescent="0.25">
      <c r="A33" s="11">
        <v>32</v>
      </c>
      <c r="B33" s="20">
        <v>41155</v>
      </c>
      <c r="C33" s="21">
        <v>166496</v>
      </c>
      <c r="D33" s="23" t="s">
        <v>698</v>
      </c>
      <c r="E33" s="8"/>
    </row>
    <row r="34" spans="1:5" x14ac:dyDescent="0.25">
      <c r="A34" s="11">
        <v>33</v>
      </c>
      <c r="B34" s="20">
        <v>41155</v>
      </c>
      <c r="C34" s="24">
        <v>165470</v>
      </c>
      <c r="D34" s="23" t="s">
        <v>206</v>
      </c>
      <c r="E34" s="8">
        <v>1</v>
      </c>
    </row>
    <row r="35" spans="1:5" x14ac:dyDescent="0.25">
      <c r="A35" s="11">
        <v>34</v>
      </c>
      <c r="B35" s="20">
        <v>41156</v>
      </c>
      <c r="C35" s="21">
        <v>166510</v>
      </c>
      <c r="D35" s="23" t="s">
        <v>701</v>
      </c>
      <c r="E35" s="8"/>
    </row>
    <row r="36" spans="1:5" x14ac:dyDescent="0.25">
      <c r="A36" s="11">
        <v>35</v>
      </c>
      <c r="B36" s="20">
        <v>41156</v>
      </c>
      <c r="C36" s="24">
        <v>166511</v>
      </c>
      <c r="D36" s="23" t="s">
        <v>702</v>
      </c>
      <c r="E36" s="8"/>
    </row>
    <row r="37" spans="1:5" x14ac:dyDescent="0.25">
      <c r="A37" s="11">
        <v>36</v>
      </c>
      <c r="B37" s="20">
        <v>41156</v>
      </c>
      <c r="C37" s="24">
        <v>166512</v>
      </c>
      <c r="D37" s="23" t="s">
        <v>703</v>
      </c>
      <c r="E37" s="8"/>
    </row>
    <row r="38" spans="1:5" x14ac:dyDescent="0.25">
      <c r="A38" s="11">
        <v>37</v>
      </c>
      <c r="B38" s="20">
        <v>41156</v>
      </c>
      <c r="C38" s="24">
        <v>166559</v>
      </c>
      <c r="D38" s="23" t="s">
        <v>704</v>
      </c>
      <c r="E38" s="8"/>
    </row>
    <row r="39" spans="1:5" x14ac:dyDescent="0.25">
      <c r="A39" s="11">
        <v>38</v>
      </c>
      <c r="B39" s="20">
        <v>41156</v>
      </c>
      <c r="C39" s="24">
        <v>166572</v>
      </c>
      <c r="D39" s="23" t="s">
        <v>705</v>
      </c>
      <c r="E39" s="8"/>
    </row>
    <row r="40" spans="1:5" x14ac:dyDescent="0.25">
      <c r="A40" s="11">
        <v>39</v>
      </c>
      <c r="B40" s="20">
        <v>41156</v>
      </c>
      <c r="C40" s="24">
        <v>166671</v>
      </c>
      <c r="D40" s="23" t="s">
        <v>706</v>
      </c>
      <c r="E40" s="8"/>
    </row>
    <row r="41" spans="1:5" x14ac:dyDescent="0.25">
      <c r="A41" s="11">
        <v>40</v>
      </c>
      <c r="B41" s="20">
        <v>41156</v>
      </c>
      <c r="C41" s="24">
        <v>166702</v>
      </c>
      <c r="D41" s="23" t="s">
        <v>707</v>
      </c>
      <c r="E41" s="8"/>
    </row>
    <row r="42" spans="1:5" x14ac:dyDescent="0.25">
      <c r="A42" s="11">
        <v>41</v>
      </c>
      <c r="B42" s="20">
        <v>41156</v>
      </c>
      <c r="C42" s="24">
        <v>166725</v>
      </c>
      <c r="D42" s="23" t="s">
        <v>708</v>
      </c>
      <c r="E42" s="8"/>
    </row>
    <row r="43" spans="1:5" x14ac:dyDescent="0.25">
      <c r="A43" s="11">
        <v>42</v>
      </c>
      <c r="B43" s="20">
        <v>41156</v>
      </c>
      <c r="C43" s="24">
        <v>166736</v>
      </c>
      <c r="D43" s="23" t="s">
        <v>709</v>
      </c>
      <c r="E43" s="8"/>
    </row>
    <row r="44" spans="1:5" x14ac:dyDescent="0.25">
      <c r="A44" s="11">
        <v>43</v>
      </c>
      <c r="B44" s="20">
        <v>41156</v>
      </c>
      <c r="C44" s="24">
        <v>166740</v>
      </c>
      <c r="D44" s="23" t="s">
        <v>710</v>
      </c>
      <c r="E44" s="8"/>
    </row>
    <row r="45" spans="1:5" x14ac:dyDescent="0.25">
      <c r="A45" s="11">
        <v>44</v>
      </c>
      <c r="B45" s="20">
        <v>41156</v>
      </c>
      <c r="C45" s="24">
        <v>166750</v>
      </c>
      <c r="D45" s="23" t="s">
        <v>711</v>
      </c>
      <c r="E45" s="8"/>
    </row>
    <row r="46" spans="1:5" x14ac:dyDescent="0.25">
      <c r="A46" s="11">
        <v>45</v>
      </c>
      <c r="B46" s="20">
        <v>41156</v>
      </c>
      <c r="C46" s="24">
        <v>166752</v>
      </c>
      <c r="D46" s="23" t="s">
        <v>712</v>
      </c>
      <c r="E46" s="8"/>
    </row>
    <row r="47" spans="1:5" x14ac:dyDescent="0.25">
      <c r="A47" s="11">
        <v>46</v>
      </c>
      <c r="B47" s="20">
        <v>41156</v>
      </c>
      <c r="C47" s="24">
        <v>166762</v>
      </c>
      <c r="D47" s="23" t="s">
        <v>713</v>
      </c>
      <c r="E47" s="8"/>
    </row>
    <row r="48" spans="1:5" x14ac:dyDescent="0.25">
      <c r="A48" s="11">
        <v>47</v>
      </c>
      <c r="B48" s="20">
        <v>41156</v>
      </c>
      <c r="C48" s="21">
        <v>166770</v>
      </c>
      <c r="D48" s="23" t="s">
        <v>714</v>
      </c>
      <c r="E48" s="8"/>
    </row>
    <row r="49" spans="1:5" x14ac:dyDescent="0.25">
      <c r="A49" s="11">
        <v>48</v>
      </c>
      <c r="B49" s="20">
        <v>41156</v>
      </c>
      <c r="C49" s="21">
        <v>166871</v>
      </c>
      <c r="D49" s="23" t="s">
        <v>288</v>
      </c>
      <c r="E49" s="8"/>
    </row>
    <row r="50" spans="1:5" x14ac:dyDescent="0.25">
      <c r="A50" s="11">
        <v>49</v>
      </c>
      <c r="B50" s="20">
        <v>41156</v>
      </c>
      <c r="C50" s="21">
        <v>166899</v>
      </c>
      <c r="D50" s="22" t="s">
        <v>715</v>
      </c>
      <c r="E50" s="8"/>
    </row>
    <row r="51" spans="1:5" x14ac:dyDescent="0.25">
      <c r="A51" s="11">
        <v>50</v>
      </c>
      <c r="B51" s="20">
        <v>41156</v>
      </c>
      <c r="C51" s="21">
        <v>166920</v>
      </c>
      <c r="D51" s="23" t="s">
        <v>716</v>
      </c>
      <c r="E51" s="8"/>
    </row>
    <row r="52" spans="1:5" x14ac:dyDescent="0.25">
      <c r="A52" s="11">
        <v>51</v>
      </c>
      <c r="B52" s="20">
        <v>41156</v>
      </c>
      <c r="C52" s="21">
        <v>166971</v>
      </c>
      <c r="D52" s="22" t="s">
        <v>717</v>
      </c>
      <c r="E52" s="8">
        <v>1</v>
      </c>
    </row>
    <row r="53" spans="1:5" x14ac:dyDescent="0.25">
      <c r="A53" s="11">
        <v>52</v>
      </c>
      <c r="B53" s="20">
        <v>41156</v>
      </c>
      <c r="C53" s="21">
        <v>166983</v>
      </c>
      <c r="D53" s="23" t="s">
        <v>718</v>
      </c>
      <c r="E53" s="8">
        <v>1</v>
      </c>
    </row>
    <row r="54" spans="1:5" x14ac:dyDescent="0.25">
      <c r="A54" s="11">
        <v>53</v>
      </c>
      <c r="B54" s="20">
        <v>41156</v>
      </c>
      <c r="C54" s="21">
        <v>167008</v>
      </c>
      <c r="D54" s="23" t="s">
        <v>719</v>
      </c>
      <c r="E54" s="8"/>
    </row>
    <row r="55" spans="1:5" x14ac:dyDescent="0.25">
      <c r="A55" s="11">
        <v>54</v>
      </c>
      <c r="B55" s="20">
        <v>41156</v>
      </c>
      <c r="C55" s="21">
        <v>167034</v>
      </c>
      <c r="D55" s="23" t="s">
        <v>720</v>
      </c>
      <c r="E55" s="8"/>
    </row>
    <row r="56" spans="1:5" x14ac:dyDescent="0.25">
      <c r="A56" s="11">
        <v>55</v>
      </c>
      <c r="B56" s="20">
        <v>41156</v>
      </c>
      <c r="C56" s="21">
        <v>167040</v>
      </c>
      <c r="D56" s="23" t="s">
        <v>275</v>
      </c>
      <c r="E56" s="8"/>
    </row>
    <row r="57" spans="1:5" x14ac:dyDescent="0.25">
      <c r="A57" s="11">
        <v>56</v>
      </c>
      <c r="B57" s="20">
        <v>41156</v>
      </c>
      <c r="C57" s="21">
        <v>167049</v>
      </c>
      <c r="D57" s="22" t="s">
        <v>721</v>
      </c>
      <c r="E57" s="8"/>
    </row>
    <row r="58" spans="1:5" x14ac:dyDescent="0.25">
      <c r="A58" s="11">
        <v>57</v>
      </c>
      <c r="B58" s="20">
        <v>41156</v>
      </c>
      <c r="C58" s="21">
        <v>167050</v>
      </c>
      <c r="D58" s="23" t="s">
        <v>333</v>
      </c>
      <c r="E58" s="8"/>
    </row>
    <row r="59" spans="1:5" x14ac:dyDescent="0.25">
      <c r="A59" s="11">
        <v>58</v>
      </c>
      <c r="B59" s="20">
        <v>41156</v>
      </c>
      <c r="C59" s="21">
        <v>167075</v>
      </c>
      <c r="D59" s="22" t="s">
        <v>284</v>
      </c>
      <c r="E59" s="8"/>
    </row>
    <row r="60" spans="1:5" x14ac:dyDescent="0.25">
      <c r="A60" s="11">
        <v>59</v>
      </c>
      <c r="B60" s="20">
        <v>41156</v>
      </c>
      <c r="C60" s="21">
        <v>167134</v>
      </c>
      <c r="D60" s="23" t="s">
        <v>722</v>
      </c>
      <c r="E60" s="8"/>
    </row>
    <row r="61" spans="1:5" x14ac:dyDescent="0.25">
      <c r="A61" s="11">
        <v>60</v>
      </c>
      <c r="B61" s="20">
        <v>41156</v>
      </c>
      <c r="C61" s="21">
        <v>167331</v>
      </c>
      <c r="D61" s="22" t="s">
        <v>723</v>
      </c>
      <c r="E61" s="8"/>
    </row>
    <row r="62" spans="1:5" x14ac:dyDescent="0.25">
      <c r="A62" s="11">
        <v>61</v>
      </c>
      <c r="B62" s="20">
        <v>41156</v>
      </c>
      <c r="C62" s="24">
        <v>167345</v>
      </c>
      <c r="D62" s="23" t="s">
        <v>724</v>
      </c>
      <c r="E62" s="8"/>
    </row>
    <row r="63" spans="1:5" x14ac:dyDescent="0.25">
      <c r="A63" s="11">
        <v>62</v>
      </c>
      <c r="B63" s="20">
        <v>41156</v>
      </c>
      <c r="C63" s="24">
        <v>167367</v>
      </c>
      <c r="D63" s="23" t="s">
        <v>379</v>
      </c>
      <c r="E63" s="8">
        <v>1</v>
      </c>
    </row>
    <row r="64" spans="1:5" x14ac:dyDescent="0.25">
      <c r="A64" s="11">
        <v>63</v>
      </c>
      <c r="B64" s="20">
        <v>41156</v>
      </c>
      <c r="C64" s="24">
        <v>167373</v>
      </c>
      <c r="D64" s="23" t="s">
        <v>328</v>
      </c>
      <c r="E64" s="8"/>
    </row>
    <row r="65" spans="1:5" x14ac:dyDescent="0.25">
      <c r="A65" s="11">
        <v>64</v>
      </c>
      <c r="B65" s="20">
        <v>41156</v>
      </c>
      <c r="C65" s="24">
        <v>167374</v>
      </c>
      <c r="D65" s="23" t="s">
        <v>725</v>
      </c>
      <c r="E65" s="8"/>
    </row>
    <row r="66" spans="1:5" x14ac:dyDescent="0.25">
      <c r="A66" s="11">
        <v>65</v>
      </c>
      <c r="B66" s="20">
        <v>41156</v>
      </c>
      <c r="C66" s="21">
        <v>167392</v>
      </c>
      <c r="D66" s="23" t="s">
        <v>726</v>
      </c>
      <c r="E66" s="8"/>
    </row>
    <row r="67" spans="1:5" x14ac:dyDescent="0.25">
      <c r="A67" s="11">
        <v>66</v>
      </c>
      <c r="B67" s="20">
        <v>41156</v>
      </c>
      <c r="C67" s="24">
        <v>167397</v>
      </c>
      <c r="D67" s="23" t="s">
        <v>727</v>
      </c>
      <c r="E67" s="8"/>
    </row>
    <row r="68" spans="1:5" x14ac:dyDescent="0.25">
      <c r="A68" s="11">
        <v>67</v>
      </c>
      <c r="B68" s="20">
        <v>41156</v>
      </c>
      <c r="C68" s="24">
        <v>167471</v>
      </c>
      <c r="D68" s="23" t="s">
        <v>326</v>
      </c>
      <c r="E68" s="8"/>
    </row>
    <row r="69" spans="1:5" x14ac:dyDescent="0.25">
      <c r="A69" s="11">
        <v>68</v>
      </c>
      <c r="B69" s="20">
        <v>41156</v>
      </c>
      <c r="C69" s="21">
        <v>167518</v>
      </c>
      <c r="D69" s="23" t="s">
        <v>728</v>
      </c>
      <c r="E69" s="8"/>
    </row>
    <row r="70" spans="1:5" x14ac:dyDescent="0.25">
      <c r="A70" s="11">
        <v>69</v>
      </c>
      <c r="B70" s="20">
        <v>41156</v>
      </c>
      <c r="C70" s="24">
        <v>167553</v>
      </c>
      <c r="D70" s="23" t="s">
        <v>729</v>
      </c>
      <c r="E70" s="8"/>
    </row>
    <row r="71" spans="1:5" x14ac:dyDescent="0.25">
      <c r="A71" s="11">
        <v>70</v>
      </c>
      <c r="B71" s="20">
        <v>41156</v>
      </c>
      <c r="C71" s="24">
        <v>167567</v>
      </c>
      <c r="D71" s="23" t="s">
        <v>730</v>
      </c>
      <c r="E71" s="8">
        <v>1</v>
      </c>
    </row>
    <row r="72" spans="1:5" x14ac:dyDescent="0.25">
      <c r="A72" s="11">
        <v>71</v>
      </c>
      <c r="B72" s="20">
        <v>41156</v>
      </c>
      <c r="C72" s="21">
        <v>167568</v>
      </c>
      <c r="D72" s="23" t="s">
        <v>731</v>
      </c>
      <c r="E72" s="8"/>
    </row>
    <row r="73" spans="1:5" x14ac:dyDescent="0.25">
      <c r="A73" s="11">
        <v>72</v>
      </c>
      <c r="B73" s="20">
        <v>41156</v>
      </c>
      <c r="C73" s="24">
        <v>167592</v>
      </c>
      <c r="D73" s="23" t="s">
        <v>732</v>
      </c>
      <c r="E73" s="8"/>
    </row>
    <row r="74" spans="1:5" x14ac:dyDescent="0.25">
      <c r="A74" s="11">
        <v>73</v>
      </c>
      <c r="B74" s="20">
        <v>41156</v>
      </c>
      <c r="C74" s="21">
        <v>167604</v>
      </c>
      <c r="D74" s="23" t="s">
        <v>733</v>
      </c>
      <c r="E74" s="8"/>
    </row>
    <row r="75" spans="1:5" x14ac:dyDescent="0.25">
      <c r="A75" s="11">
        <v>74</v>
      </c>
      <c r="B75" s="20">
        <v>41156</v>
      </c>
      <c r="C75" s="21">
        <v>167612</v>
      </c>
      <c r="D75" s="23" t="s">
        <v>734</v>
      </c>
      <c r="E75" s="8"/>
    </row>
    <row r="76" spans="1:5" x14ac:dyDescent="0.25">
      <c r="A76" s="11">
        <v>75</v>
      </c>
      <c r="B76" s="20">
        <v>41156</v>
      </c>
      <c r="C76" s="24">
        <v>167614</v>
      </c>
      <c r="D76" s="23" t="s">
        <v>735</v>
      </c>
      <c r="E76" s="8"/>
    </row>
    <row r="77" spans="1:5" x14ac:dyDescent="0.25">
      <c r="A77" s="11">
        <v>76</v>
      </c>
      <c r="B77" s="20">
        <v>41156</v>
      </c>
      <c r="C77" s="24">
        <v>167646</v>
      </c>
      <c r="D77" s="23" t="s">
        <v>736</v>
      </c>
      <c r="E77" s="8"/>
    </row>
    <row r="78" spans="1:5" x14ac:dyDescent="0.25">
      <c r="A78" s="11">
        <v>77</v>
      </c>
      <c r="B78" s="20">
        <v>41156</v>
      </c>
      <c r="C78" s="21">
        <v>167652</v>
      </c>
      <c r="D78" s="23" t="s">
        <v>737</v>
      </c>
      <c r="E78" s="8"/>
    </row>
    <row r="79" spans="1:5" x14ac:dyDescent="0.25">
      <c r="A79" s="11">
        <v>78</v>
      </c>
      <c r="B79" s="20">
        <v>41156</v>
      </c>
      <c r="C79" s="24">
        <v>167697</v>
      </c>
      <c r="D79" s="23" t="s">
        <v>738</v>
      </c>
      <c r="E79" s="8"/>
    </row>
    <row r="80" spans="1:5" x14ac:dyDescent="0.25">
      <c r="A80" s="11">
        <v>79</v>
      </c>
      <c r="B80" s="20">
        <v>41156</v>
      </c>
      <c r="C80" s="24">
        <v>167737</v>
      </c>
      <c r="D80" s="23" t="s">
        <v>371</v>
      </c>
      <c r="E80" s="8"/>
    </row>
    <row r="81" spans="1:5" x14ac:dyDescent="0.25">
      <c r="A81" s="11">
        <v>80</v>
      </c>
      <c r="B81" s="20">
        <v>41156</v>
      </c>
      <c r="C81" s="24">
        <v>167742</v>
      </c>
      <c r="D81" s="23" t="s">
        <v>739</v>
      </c>
      <c r="E81" s="8"/>
    </row>
    <row r="82" spans="1:5" x14ac:dyDescent="0.25">
      <c r="A82" s="11">
        <v>81</v>
      </c>
      <c r="B82" s="20">
        <v>41156</v>
      </c>
      <c r="C82" s="24">
        <v>167763</v>
      </c>
      <c r="D82" s="23" t="s">
        <v>740</v>
      </c>
      <c r="E82" s="8"/>
    </row>
    <row r="83" spans="1:5" x14ac:dyDescent="0.25">
      <c r="A83" s="11">
        <v>82</v>
      </c>
      <c r="B83" s="20">
        <v>41156</v>
      </c>
      <c r="C83" s="24">
        <v>167771</v>
      </c>
      <c r="D83" s="23" t="s">
        <v>373</v>
      </c>
      <c r="E83" s="8"/>
    </row>
    <row r="84" spans="1:5" x14ac:dyDescent="0.25">
      <c r="A84" s="11">
        <v>83</v>
      </c>
      <c r="B84" s="20">
        <v>41156</v>
      </c>
      <c r="C84" s="21">
        <v>167774</v>
      </c>
      <c r="D84" s="23" t="s">
        <v>741</v>
      </c>
      <c r="E84" s="8"/>
    </row>
    <row r="85" spans="1:5" x14ac:dyDescent="0.25">
      <c r="A85" s="11">
        <v>84</v>
      </c>
      <c r="B85" s="20">
        <v>41156</v>
      </c>
      <c r="C85" s="24">
        <v>167779</v>
      </c>
      <c r="D85" s="23" t="s">
        <v>742</v>
      </c>
      <c r="E85" s="8"/>
    </row>
    <row r="86" spans="1:5" x14ac:dyDescent="0.25">
      <c r="A86" s="11">
        <v>85</v>
      </c>
      <c r="B86" s="20">
        <v>41157</v>
      </c>
      <c r="C86" s="21">
        <v>167830</v>
      </c>
      <c r="D86" s="23" t="s">
        <v>397</v>
      </c>
      <c r="E86" s="8"/>
    </row>
    <row r="87" spans="1:5" x14ac:dyDescent="0.25">
      <c r="A87" s="11">
        <v>86</v>
      </c>
      <c r="B87" s="20">
        <v>41157</v>
      </c>
      <c r="C87" s="24">
        <v>167832</v>
      </c>
      <c r="D87" s="23" t="s">
        <v>743</v>
      </c>
      <c r="E87" s="8"/>
    </row>
    <row r="88" spans="1:5" x14ac:dyDescent="0.25">
      <c r="A88" s="11">
        <v>87</v>
      </c>
      <c r="B88" s="20">
        <v>41157</v>
      </c>
      <c r="C88" s="24">
        <v>167835</v>
      </c>
      <c r="D88" s="23" t="s">
        <v>744</v>
      </c>
      <c r="E88" s="8"/>
    </row>
    <row r="89" spans="1:5" x14ac:dyDescent="0.25">
      <c r="A89" s="11">
        <v>88</v>
      </c>
      <c r="B89" s="20">
        <v>41157</v>
      </c>
      <c r="C89" s="24">
        <v>167886</v>
      </c>
      <c r="D89" s="23" t="s">
        <v>745</v>
      </c>
      <c r="E89" s="8"/>
    </row>
    <row r="90" spans="1:5" x14ac:dyDescent="0.25">
      <c r="A90" s="11">
        <v>89</v>
      </c>
      <c r="B90" s="20">
        <v>41157</v>
      </c>
      <c r="C90" s="24">
        <v>167893</v>
      </c>
      <c r="D90" s="23" t="s">
        <v>746</v>
      </c>
      <c r="E90" s="8"/>
    </row>
    <row r="91" spans="1:5" x14ac:dyDescent="0.25">
      <c r="A91" s="11">
        <v>90</v>
      </c>
      <c r="B91" s="20">
        <v>41157</v>
      </c>
      <c r="C91" s="24">
        <v>167945</v>
      </c>
      <c r="D91" s="23" t="s">
        <v>747</v>
      </c>
      <c r="E91" s="8"/>
    </row>
    <row r="92" spans="1:5" x14ac:dyDescent="0.25">
      <c r="A92" s="11">
        <v>91</v>
      </c>
      <c r="B92" s="20">
        <v>41157</v>
      </c>
      <c r="C92" s="24">
        <v>167949</v>
      </c>
      <c r="D92" s="23" t="s">
        <v>748</v>
      </c>
      <c r="E92" s="8"/>
    </row>
    <row r="93" spans="1:5" x14ac:dyDescent="0.25">
      <c r="A93" s="11">
        <v>92</v>
      </c>
      <c r="B93" s="20">
        <v>41157</v>
      </c>
      <c r="C93" s="24">
        <v>167955</v>
      </c>
      <c r="D93" s="23" t="s">
        <v>749</v>
      </c>
      <c r="E93" s="8"/>
    </row>
    <row r="94" spans="1:5" x14ac:dyDescent="0.25">
      <c r="A94" s="11">
        <v>93</v>
      </c>
      <c r="B94" s="20">
        <v>41157</v>
      </c>
      <c r="C94" s="24">
        <v>168060</v>
      </c>
      <c r="D94" s="23" t="s">
        <v>750</v>
      </c>
      <c r="E94" s="8"/>
    </row>
    <row r="95" spans="1:5" x14ac:dyDescent="0.25">
      <c r="A95" s="11">
        <v>94</v>
      </c>
      <c r="B95" s="20">
        <v>41157</v>
      </c>
      <c r="C95" s="24">
        <v>168077</v>
      </c>
      <c r="D95" s="23" t="s">
        <v>751</v>
      </c>
      <c r="E95" s="8"/>
    </row>
    <row r="96" spans="1:5" x14ac:dyDescent="0.25">
      <c r="A96" s="11">
        <v>95</v>
      </c>
      <c r="B96" s="20">
        <v>41157</v>
      </c>
      <c r="C96" s="24">
        <v>168084</v>
      </c>
      <c r="D96" s="23" t="s">
        <v>752</v>
      </c>
      <c r="E96" s="8"/>
    </row>
    <row r="97" spans="1:5" x14ac:dyDescent="0.25">
      <c r="A97" s="11">
        <v>96</v>
      </c>
      <c r="B97" s="20">
        <v>41157</v>
      </c>
      <c r="C97" s="24">
        <v>168085</v>
      </c>
      <c r="D97" s="23" t="s">
        <v>435</v>
      </c>
      <c r="E97" s="8"/>
    </row>
    <row r="98" spans="1:5" x14ac:dyDescent="0.25">
      <c r="A98" s="11">
        <v>97</v>
      </c>
      <c r="B98" s="20">
        <v>41157</v>
      </c>
      <c r="C98" s="24">
        <v>168106</v>
      </c>
      <c r="D98" s="23" t="s">
        <v>753</v>
      </c>
      <c r="E98" s="8"/>
    </row>
    <row r="99" spans="1:5" x14ac:dyDescent="0.25">
      <c r="A99" s="11">
        <v>98</v>
      </c>
      <c r="B99" s="20">
        <v>41157</v>
      </c>
      <c r="C99" s="24">
        <v>168112</v>
      </c>
      <c r="D99" s="23" t="s">
        <v>754</v>
      </c>
      <c r="E99" s="8"/>
    </row>
    <row r="100" spans="1:5" x14ac:dyDescent="0.25">
      <c r="A100" s="11">
        <v>99</v>
      </c>
      <c r="B100" s="20">
        <v>41157</v>
      </c>
      <c r="C100" s="24">
        <v>168171</v>
      </c>
      <c r="D100" s="23" t="s">
        <v>755</v>
      </c>
      <c r="E100" s="8">
        <v>1</v>
      </c>
    </row>
    <row r="101" spans="1:5" x14ac:dyDescent="0.25">
      <c r="A101" s="11">
        <v>100</v>
      </c>
      <c r="B101" s="20">
        <v>41157</v>
      </c>
      <c r="C101" s="24">
        <v>168206</v>
      </c>
      <c r="D101" s="23" t="s">
        <v>756</v>
      </c>
      <c r="E101" s="8"/>
    </row>
    <row r="102" spans="1:5" x14ac:dyDescent="0.25">
      <c r="A102" s="11">
        <v>101</v>
      </c>
      <c r="B102" s="20">
        <v>41157</v>
      </c>
      <c r="C102" s="21">
        <v>168244</v>
      </c>
      <c r="D102" s="23" t="s">
        <v>757</v>
      </c>
      <c r="E102" s="8"/>
    </row>
    <row r="103" spans="1:5" x14ac:dyDescent="0.25">
      <c r="A103" s="11">
        <v>102</v>
      </c>
      <c r="B103" s="20">
        <v>41157</v>
      </c>
      <c r="C103" s="21">
        <v>168248</v>
      </c>
      <c r="D103" s="23" t="s">
        <v>758</v>
      </c>
      <c r="E103" s="8"/>
    </row>
    <row r="104" spans="1:5" x14ac:dyDescent="0.25">
      <c r="A104" s="11">
        <v>103</v>
      </c>
      <c r="B104" s="20">
        <v>41157</v>
      </c>
      <c r="C104" s="21">
        <v>168251</v>
      </c>
      <c r="D104" s="23" t="s">
        <v>412</v>
      </c>
      <c r="E104" s="8">
        <v>1</v>
      </c>
    </row>
    <row r="105" spans="1:5" x14ac:dyDescent="0.25">
      <c r="A105" s="11">
        <v>104</v>
      </c>
      <c r="B105" s="20">
        <v>41157</v>
      </c>
      <c r="C105" s="24">
        <v>168255</v>
      </c>
      <c r="D105" s="23" t="s">
        <v>759</v>
      </c>
      <c r="E105" s="8"/>
    </row>
    <row r="106" spans="1:5" x14ac:dyDescent="0.25">
      <c r="A106" s="11">
        <v>105</v>
      </c>
      <c r="B106" s="20">
        <v>41157</v>
      </c>
      <c r="C106" s="24">
        <v>168273</v>
      </c>
      <c r="D106" s="23" t="s">
        <v>760</v>
      </c>
      <c r="E106" s="8">
        <v>1</v>
      </c>
    </row>
    <row r="107" spans="1:5" x14ac:dyDescent="0.25">
      <c r="A107" s="11">
        <v>106</v>
      </c>
      <c r="B107" s="20">
        <v>41157</v>
      </c>
      <c r="C107" s="21">
        <v>168289</v>
      </c>
      <c r="D107" s="23" t="s">
        <v>761</v>
      </c>
      <c r="E107" s="8"/>
    </row>
    <row r="108" spans="1:5" x14ac:dyDescent="0.25">
      <c r="A108" s="11">
        <v>107</v>
      </c>
      <c r="B108" s="20">
        <v>41157</v>
      </c>
      <c r="C108" s="21">
        <v>168341</v>
      </c>
      <c r="D108" s="22" t="s">
        <v>762</v>
      </c>
      <c r="E108" s="8"/>
    </row>
    <row r="109" spans="1:5" x14ac:dyDescent="0.25">
      <c r="A109" s="11">
        <v>108</v>
      </c>
      <c r="B109" s="20">
        <v>41157</v>
      </c>
      <c r="C109" s="21">
        <v>168359</v>
      </c>
      <c r="D109" s="22" t="s">
        <v>437</v>
      </c>
      <c r="E109" s="8"/>
    </row>
    <row r="110" spans="1:5" x14ac:dyDescent="0.25">
      <c r="A110" s="11">
        <v>109</v>
      </c>
      <c r="B110" s="20">
        <v>41157</v>
      </c>
      <c r="C110" s="21">
        <v>168362</v>
      </c>
      <c r="D110" s="23" t="s">
        <v>440</v>
      </c>
      <c r="E110" s="8"/>
    </row>
    <row r="111" spans="1:5" x14ac:dyDescent="0.25">
      <c r="A111" s="11">
        <v>110</v>
      </c>
      <c r="B111" s="20">
        <v>41157</v>
      </c>
      <c r="C111" s="21">
        <v>168365</v>
      </c>
      <c r="D111" s="22" t="s">
        <v>430</v>
      </c>
      <c r="E111" s="8"/>
    </row>
    <row r="112" spans="1:5" x14ac:dyDescent="0.25">
      <c r="A112" s="11">
        <v>111</v>
      </c>
      <c r="B112" s="20">
        <v>41157</v>
      </c>
      <c r="C112" s="21">
        <v>168368</v>
      </c>
      <c r="D112" s="23" t="s">
        <v>763</v>
      </c>
      <c r="E112" s="8"/>
    </row>
    <row r="113" spans="1:5" x14ac:dyDescent="0.25">
      <c r="A113" s="11">
        <v>112</v>
      </c>
      <c r="B113" s="20">
        <v>41157</v>
      </c>
      <c r="C113" s="21">
        <v>168396</v>
      </c>
      <c r="D113" s="23" t="s">
        <v>764</v>
      </c>
      <c r="E113" s="8"/>
    </row>
    <row r="114" spans="1:5" x14ac:dyDescent="0.25">
      <c r="A114" s="11">
        <v>113</v>
      </c>
      <c r="B114" s="20">
        <v>41157</v>
      </c>
      <c r="C114" s="24">
        <v>168402</v>
      </c>
      <c r="D114" s="23" t="s">
        <v>765</v>
      </c>
      <c r="E114" s="8"/>
    </row>
    <row r="115" spans="1:5" x14ac:dyDescent="0.25">
      <c r="A115" s="11">
        <v>114</v>
      </c>
      <c r="B115" s="20">
        <v>41157</v>
      </c>
      <c r="C115" s="24">
        <v>168406</v>
      </c>
      <c r="D115" s="23" t="s">
        <v>766</v>
      </c>
      <c r="E115" s="8"/>
    </row>
    <row r="116" spans="1:5" x14ac:dyDescent="0.25">
      <c r="A116" s="11">
        <v>115</v>
      </c>
      <c r="B116" s="20">
        <v>41157</v>
      </c>
      <c r="C116" s="24">
        <v>168413</v>
      </c>
      <c r="D116" s="23" t="s">
        <v>767</v>
      </c>
      <c r="E116" s="8"/>
    </row>
    <row r="117" spans="1:5" x14ac:dyDescent="0.25">
      <c r="A117" s="11">
        <v>116</v>
      </c>
      <c r="B117" s="20">
        <v>41157</v>
      </c>
      <c r="C117" s="24">
        <v>168422</v>
      </c>
      <c r="D117" s="23" t="s">
        <v>768</v>
      </c>
      <c r="E117" s="8"/>
    </row>
    <row r="118" spans="1:5" x14ac:dyDescent="0.25">
      <c r="A118" s="11">
        <v>117</v>
      </c>
      <c r="B118" s="20">
        <v>41157</v>
      </c>
      <c r="C118" s="24">
        <v>168436</v>
      </c>
      <c r="D118" s="23" t="s">
        <v>769</v>
      </c>
      <c r="E118" s="8"/>
    </row>
    <row r="119" spans="1:5" x14ac:dyDescent="0.25">
      <c r="A119" s="11">
        <v>118</v>
      </c>
      <c r="B119" s="20">
        <v>41157</v>
      </c>
      <c r="C119" s="24">
        <v>168520</v>
      </c>
      <c r="D119" s="23" t="s">
        <v>770</v>
      </c>
      <c r="E119" s="8">
        <v>1</v>
      </c>
    </row>
    <row r="120" spans="1:5" x14ac:dyDescent="0.25">
      <c r="A120" s="11">
        <v>119</v>
      </c>
      <c r="B120" s="20">
        <v>41157</v>
      </c>
      <c r="C120" s="24">
        <v>168536</v>
      </c>
      <c r="D120" s="23" t="s">
        <v>771</v>
      </c>
      <c r="E120" s="8">
        <v>1</v>
      </c>
    </row>
    <row r="121" spans="1:5" x14ac:dyDescent="0.25">
      <c r="A121" s="11">
        <v>120</v>
      </c>
      <c r="B121" s="20">
        <v>41157</v>
      </c>
      <c r="C121" s="24">
        <v>168540</v>
      </c>
      <c r="D121" s="23" t="s">
        <v>772</v>
      </c>
      <c r="E121" s="8"/>
    </row>
    <row r="122" spans="1:5" x14ac:dyDescent="0.25">
      <c r="A122" s="11">
        <v>121</v>
      </c>
      <c r="B122" s="20">
        <v>41157</v>
      </c>
      <c r="C122" s="24">
        <v>168549</v>
      </c>
      <c r="D122" s="23" t="s">
        <v>451</v>
      </c>
      <c r="E122" s="8"/>
    </row>
    <row r="123" spans="1:5" x14ac:dyDescent="0.25">
      <c r="A123" s="11">
        <v>122</v>
      </c>
      <c r="B123" s="20">
        <v>41157</v>
      </c>
      <c r="C123" s="24">
        <v>168596</v>
      </c>
      <c r="D123" s="23" t="s">
        <v>773</v>
      </c>
      <c r="E123" s="8"/>
    </row>
    <row r="124" spans="1:5" x14ac:dyDescent="0.25">
      <c r="A124" s="11">
        <v>123</v>
      </c>
      <c r="B124" s="20">
        <v>41157</v>
      </c>
      <c r="C124" s="21">
        <v>168606</v>
      </c>
      <c r="D124" s="23" t="s">
        <v>488</v>
      </c>
      <c r="E124" s="8"/>
    </row>
    <row r="125" spans="1:5" x14ac:dyDescent="0.25">
      <c r="A125" s="11">
        <v>124</v>
      </c>
      <c r="B125" s="20">
        <v>41157</v>
      </c>
      <c r="C125" s="21">
        <v>168612</v>
      </c>
      <c r="D125" s="23" t="s">
        <v>774</v>
      </c>
      <c r="E125" s="8"/>
    </row>
    <row r="126" spans="1:5" x14ac:dyDescent="0.25">
      <c r="A126" s="11">
        <v>125</v>
      </c>
      <c r="B126" s="20">
        <v>41157</v>
      </c>
      <c r="C126" s="21">
        <v>168661</v>
      </c>
      <c r="D126" s="23" t="s">
        <v>475</v>
      </c>
      <c r="E126" s="8">
        <v>1</v>
      </c>
    </row>
    <row r="127" spans="1:5" x14ac:dyDescent="0.25">
      <c r="A127" s="11">
        <v>126</v>
      </c>
      <c r="B127" s="20">
        <v>41157</v>
      </c>
      <c r="C127" s="21">
        <v>168666</v>
      </c>
      <c r="D127" s="23" t="s">
        <v>775</v>
      </c>
      <c r="E127" s="8"/>
    </row>
    <row r="128" spans="1:5" x14ac:dyDescent="0.25">
      <c r="A128" s="11">
        <v>127</v>
      </c>
      <c r="B128" s="20">
        <v>41157</v>
      </c>
      <c r="C128" s="24">
        <v>168671</v>
      </c>
      <c r="D128" s="23" t="s">
        <v>776</v>
      </c>
      <c r="E128" s="8"/>
    </row>
    <row r="129" spans="1:5" x14ac:dyDescent="0.25">
      <c r="A129" s="11">
        <v>128</v>
      </c>
      <c r="B129" s="20">
        <v>41157</v>
      </c>
      <c r="C129" s="21">
        <v>168678</v>
      </c>
      <c r="D129" s="23" t="s">
        <v>777</v>
      </c>
      <c r="E129" s="8"/>
    </row>
    <row r="130" spans="1:5" x14ac:dyDescent="0.25">
      <c r="A130" s="11">
        <v>129</v>
      </c>
      <c r="B130" s="20">
        <v>41157</v>
      </c>
      <c r="C130" s="21">
        <v>168691</v>
      </c>
      <c r="D130" s="23" t="s">
        <v>778</v>
      </c>
      <c r="E130" s="8"/>
    </row>
    <row r="131" spans="1:5" x14ac:dyDescent="0.25">
      <c r="A131" s="11">
        <v>130</v>
      </c>
      <c r="B131" s="20">
        <v>41157</v>
      </c>
      <c r="C131" s="24">
        <v>168706</v>
      </c>
      <c r="D131" s="23" t="s">
        <v>779</v>
      </c>
      <c r="E131" s="8"/>
    </row>
    <row r="132" spans="1:5" x14ac:dyDescent="0.25">
      <c r="A132" s="11">
        <v>131</v>
      </c>
      <c r="B132" s="20">
        <v>41157</v>
      </c>
      <c r="C132" s="24">
        <v>168782</v>
      </c>
      <c r="D132" s="23" t="s">
        <v>780</v>
      </c>
      <c r="E132" s="8"/>
    </row>
    <row r="133" spans="1:5" x14ac:dyDescent="0.25">
      <c r="A133" s="11">
        <v>132</v>
      </c>
      <c r="B133" s="20">
        <v>41157</v>
      </c>
      <c r="C133" s="24">
        <v>168788</v>
      </c>
      <c r="D133" s="23" t="s">
        <v>461</v>
      </c>
      <c r="E133" s="8"/>
    </row>
    <row r="134" spans="1:5" x14ac:dyDescent="0.25">
      <c r="A134" s="11">
        <v>133</v>
      </c>
      <c r="B134" s="20">
        <v>41157</v>
      </c>
      <c r="C134" s="24">
        <v>168797</v>
      </c>
      <c r="D134" s="23" t="s">
        <v>471</v>
      </c>
      <c r="E134" s="8">
        <v>1</v>
      </c>
    </row>
    <row r="135" spans="1:5" x14ac:dyDescent="0.25">
      <c r="A135" s="11">
        <v>134</v>
      </c>
      <c r="B135" s="20">
        <v>41158</v>
      </c>
      <c r="C135" s="21">
        <v>168845</v>
      </c>
      <c r="D135" s="23" t="s">
        <v>781</v>
      </c>
      <c r="E135" s="8">
        <v>1</v>
      </c>
    </row>
    <row r="136" spans="1:5" x14ac:dyDescent="0.25">
      <c r="A136" s="11">
        <v>135</v>
      </c>
      <c r="B136" s="20">
        <v>41158</v>
      </c>
      <c r="C136" s="21">
        <v>168846</v>
      </c>
      <c r="D136" s="22" t="s">
        <v>505</v>
      </c>
      <c r="E136" s="8"/>
    </row>
    <row r="137" spans="1:5" x14ac:dyDescent="0.25">
      <c r="A137" s="11">
        <v>136</v>
      </c>
      <c r="B137" s="20">
        <v>41158</v>
      </c>
      <c r="C137" s="21">
        <v>168853</v>
      </c>
      <c r="D137" s="22" t="s">
        <v>782</v>
      </c>
      <c r="E137" s="8">
        <v>1</v>
      </c>
    </row>
    <row r="138" spans="1:5" x14ac:dyDescent="0.25">
      <c r="A138" s="11">
        <v>137</v>
      </c>
      <c r="B138" s="20">
        <v>41158</v>
      </c>
      <c r="C138" s="21">
        <v>168854</v>
      </c>
      <c r="D138" s="22" t="s">
        <v>509</v>
      </c>
      <c r="E138" s="8"/>
    </row>
    <row r="139" spans="1:5" x14ac:dyDescent="0.25">
      <c r="A139" s="11">
        <v>138</v>
      </c>
      <c r="B139" s="20">
        <v>41158</v>
      </c>
      <c r="C139" s="24">
        <v>168860</v>
      </c>
      <c r="D139" s="23" t="s">
        <v>783</v>
      </c>
      <c r="E139" s="8"/>
    </row>
    <row r="140" spans="1:5" x14ac:dyDescent="0.25">
      <c r="A140" s="11">
        <v>139</v>
      </c>
      <c r="B140" s="20">
        <v>41158</v>
      </c>
      <c r="C140" s="21">
        <v>168868</v>
      </c>
      <c r="D140" s="23" t="s">
        <v>784</v>
      </c>
      <c r="E140" s="8"/>
    </row>
    <row r="141" spans="1:5" x14ac:dyDescent="0.25">
      <c r="A141" s="11">
        <v>140</v>
      </c>
      <c r="B141" s="20">
        <v>41158</v>
      </c>
      <c r="C141" s="24">
        <v>168871</v>
      </c>
      <c r="D141" s="23" t="s">
        <v>785</v>
      </c>
      <c r="E141" s="8"/>
    </row>
    <row r="142" spans="1:5" x14ac:dyDescent="0.25">
      <c r="A142" s="11">
        <v>141</v>
      </c>
      <c r="B142" s="20">
        <v>41158</v>
      </c>
      <c r="C142" s="24">
        <v>168876</v>
      </c>
      <c r="D142" s="23" t="s">
        <v>786</v>
      </c>
      <c r="E142" s="8"/>
    </row>
    <row r="143" spans="1:5" x14ac:dyDescent="0.25">
      <c r="A143" s="11">
        <v>142</v>
      </c>
      <c r="B143" s="20">
        <v>41158</v>
      </c>
      <c r="C143" s="24">
        <v>168883</v>
      </c>
      <c r="D143" s="23" t="s">
        <v>787</v>
      </c>
      <c r="E143" s="8"/>
    </row>
    <row r="144" spans="1:5" x14ac:dyDescent="0.25">
      <c r="A144" s="11">
        <v>143</v>
      </c>
      <c r="B144" s="20">
        <v>41158</v>
      </c>
      <c r="C144" s="24">
        <v>168888</v>
      </c>
      <c r="D144" s="23" t="s">
        <v>498</v>
      </c>
      <c r="E144" s="8"/>
    </row>
    <row r="145" spans="1:5" x14ac:dyDescent="0.25">
      <c r="A145" s="11">
        <v>144</v>
      </c>
      <c r="B145" s="20">
        <v>41158</v>
      </c>
      <c r="C145" s="24">
        <v>168889</v>
      </c>
      <c r="D145" s="22" t="s">
        <v>788</v>
      </c>
      <c r="E145" s="8"/>
    </row>
    <row r="146" spans="1:5" x14ac:dyDescent="0.25">
      <c r="A146" s="11">
        <v>145</v>
      </c>
      <c r="B146" s="20">
        <v>41158</v>
      </c>
      <c r="C146" s="21">
        <v>168896</v>
      </c>
      <c r="D146" s="23" t="s">
        <v>517</v>
      </c>
      <c r="E146" s="8"/>
    </row>
    <row r="147" spans="1:5" x14ac:dyDescent="0.25">
      <c r="A147" s="11">
        <v>146</v>
      </c>
      <c r="B147" s="20">
        <v>41158</v>
      </c>
      <c r="C147" s="21">
        <v>168932</v>
      </c>
      <c r="D147" s="23" t="s">
        <v>789</v>
      </c>
      <c r="E147" s="8"/>
    </row>
    <row r="148" spans="1:5" x14ac:dyDescent="0.25">
      <c r="A148" s="11">
        <v>147</v>
      </c>
      <c r="B148" s="20">
        <v>41158</v>
      </c>
      <c r="C148" s="24">
        <v>169012</v>
      </c>
      <c r="D148" s="23" t="s">
        <v>790</v>
      </c>
      <c r="E148" s="8"/>
    </row>
    <row r="149" spans="1:5" x14ac:dyDescent="0.25">
      <c r="A149" s="11">
        <v>148</v>
      </c>
      <c r="B149" s="20">
        <v>41158</v>
      </c>
      <c r="C149" s="21">
        <v>169025</v>
      </c>
      <c r="D149" s="23" t="s">
        <v>791</v>
      </c>
      <c r="E149" s="8"/>
    </row>
    <row r="150" spans="1:5" x14ac:dyDescent="0.25">
      <c r="A150" s="11">
        <v>149</v>
      </c>
      <c r="B150" s="20">
        <v>41158</v>
      </c>
      <c r="C150" s="24">
        <v>169032</v>
      </c>
      <c r="D150" s="23" t="s">
        <v>792</v>
      </c>
      <c r="E150" s="8"/>
    </row>
    <row r="151" spans="1:5" x14ac:dyDescent="0.25">
      <c r="A151" s="11">
        <v>150</v>
      </c>
      <c r="B151" s="20">
        <v>41158</v>
      </c>
      <c r="C151" s="24">
        <v>169039</v>
      </c>
      <c r="D151" s="23" t="s">
        <v>793</v>
      </c>
      <c r="E151" s="8"/>
    </row>
    <row r="152" spans="1:5" x14ac:dyDescent="0.25">
      <c r="A152" s="11">
        <v>151</v>
      </c>
      <c r="B152" s="20">
        <v>41158</v>
      </c>
      <c r="C152" s="24">
        <v>169125</v>
      </c>
      <c r="D152" s="23" t="s">
        <v>794</v>
      </c>
      <c r="E152" s="8"/>
    </row>
    <row r="153" spans="1:5" x14ac:dyDescent="0.25">
      <c r="A153" s="11">
        <v>152</v>
      </c>
      <c r="B153" s="20">
        <v>41158</v>
      </c>
      <c r="C153" s="24">
        <v>169186</v>
      </c>
      <c r="D153" s="23" t="s">
        <v>795</v>
      </c>
      <c r="E153" s="8"/>
    </row>
    <row r="154" spans="1:5" x14ac:dyDescent="0.25">
      <c r="A154" s="11">
        <v>153</v>
      </c>
      <c r="B154" s="20">
        <v>41158</v>
      </c>
      <c r="C154" s="24">
        <v>169193</v>
      </c>
      <c r="D154" s="23" t="s">
        <v>796</v>
      </c>
      <c r="E154" s="8"/>
    </row>
    <row r="155" spans="1:5" x14ac:dyDescent="0.25">
      <c r="A155" s="11">
        <v>154</v>
      </c>
      <c r="B155" s="20">
        <v>41158</v>
      </c>
      <c r="C155" s="24">
        <v>169213</v>
      </c>
      <c r="D155" s="23" t="s">
        <v>797</v>
      </c>
      <c r="E155" s="8"/>
    </row>
    <row r="156" spans="1:5" x14ac:dyDescent="0.25">
      <c r="A156" s="11">
        <v>155</v>
      </c>
      <c r="B156" s="20">
        <v>41158</v>
      </c>
      <c r="C156" s="24">
        <v>169218</v>
      </c>
      <c r="D156" s="23" t="s">
        <v>798</v>
      </c>
      <c r="E156" s="8"/>
    </row>
    <row r="157" spans="1:5" x14ac:dyDescent="0.25">
      <c r="A157" s="11">
        <v>156</v>
      </c>
      <c r="B157" s="20">
        <v>41158</v>
      </c>
      <c r="C157" s="24">
        <v>169284</v>
      </c>
      <c r="D157" s="23" t="s">
        <v>799</v>
      </c>
      <c r="E157" s="8"/>
    </row>
    <row r="158" spans="1:5" x14ac:dyDescent="0.25">
      <c r="A158" s="11">
        <v>157</v>
      </c>
      <c r="B158" s="20">
        <v>41158</v>
      </c>
      <c r="C158" s="24">
        <v>169335</v>
      </c>
      <c r="D158" s="23" t="s">
        <v>800</v>
      </c>
      <c r="E158" s="8"/>
    </row>
    <row r="159" spans="1:5" x14ac:dyDescent="0.25">
      <c r="A159" s="11">
        <v>158</v>
      </c>
      <c r="B159" s="20">
        <v>41158</v>
      </c>
      <c r="C159" s="24">
        <v>169345</v>
      </c>
      <c r="D159" s="23" t="s">
        <v>801</v>
      </c>
      <c r="E159" s="8"/>
    </row>
    <row r="160" spans="1:5" x14ac:dyDescent="0.25">
      <c r="A160" s="11">
        <v>159</v>
      </c>
      <c r="B160" s="20">
        <v>41158</v>
      </c>
      <c r="C160" s="24">
        <v>169367</v>
      </c>
      <c r="D160" s="23" t="s">
        <v>802</v>
      </c>
      <c r="E160" s="8"/>
    </row>
    <row r="161" spans="1:5" x14ac:dyDescent="0.25">
      <c r="A161" s="11">
        <v>160</v>
      </c>
      <c r="B161" s="20">
        <v>41158</v>
      </c>
      <c r="C161" s="24">
        <v>169426</v>
      </c>
      <c r="D161" s="23" t="s">
        <v>803</v>
      </c>
      <c r="E161" s="8"/>
    </row>
    <row r="162" spans="1:5" x14ac:dyDescent="0.25">
      <c r="A162" s="11">
        <v>161</v>
      </c>
      <c r="B162" s="20">
        <v>41158</v>
      </c>
      <c r="C162" s="24">
        <v>169458</v>
      </c>
      <c r="D162" s="23" t="s">
        <v>804</v>
      </c>
      <c r="E162" s="8"/>
    </row>
    <row r="163" spans="1:5" x14ac:dyDescent="0.25">
      <c r="A163" s="11">
        <v>162</v>
      </c>
      <c r="B163" s="20">
        <v>41158</v>
      </c>
      <c r="C163" s="24">
        <v>169477</v>
      </c>
      <c r="D163" s="23" t="s">
        <v>805</v>
      </c>
      <c r="E163" s="8"/>
    </row>
    <row r="164" spans="1:5" x14ac:dyDescent="0.25">
      <c r="A164" s="11">
        <v>163</v>
      </c>
      <c r="B164" s="20">
        <v>41158</v>
      </c>
      <c r="C164" s="24">
        <v>169504</v>
      </c>
      <c r="D164" s="23" t="s">
        <v>806</v>
      </c>
      <c r="E164" s="8"/>
    </row>
    <row r="165" spans="1:5" x14ac:dyDescent="0.25">
      <c r="A165" s="11">
        <v>164</v>
      </c>
      <c r="B165" s="20">
        <v>41158</v>
      </c>
      <c r="C165" s="24">
        <v>169510</v>
      </c>
      <c r="D165" s="23" t="s">
        <v>551</v>
      </c>
      <c r="E165" s="8"/>
    </row>
    <row r="166" spans="1:5" x14ac:dyDescent="0.25">
      <c r="A166" s="11">
        <v>165</v>
      </c>
      <c r="B166" s="20">
        <v>41158</v>
      </c>
      <c r="C166" s="24">
        <v>169527</v>
      </c>
      <c r="D166" s="23" t="s">
        <v>807</v>
      </c>
      <c r="E166" s="8"/>
    </row>
    <row r="167" spans="1:5" x14ac:dyDescent="0.25">
      <c r="A167" s="11">
        <v>166</v>
      </c>
      <c r="B167" s="20">
        <v>41158</v>
      </c>
      <c r="C167" s="24">
        <v>169567</v>
      </c>
      <c r="D167" s="23" t="s">
        <v>808</v>
      </c>
      <c r="E167" s="8"/>
    </row>
    <row r="168" spans="1:5" x14ac:dyDescent="0.25">
      <c r="A168" s="11">
        <v>167</v>
      </c>
      <c r="B168" s="20">
        <v>41158</v>
      </c>
      <c r="C168" s="24">
        <v>169572</v>
      </c>
      <c r="D168" s="23" t="s">
        <v>809</v>
      </c>
      <c r="E168" s="8"/>
    </row>
    <row r="169" spans="1:5" x14ac:dyDescent="0.25">
      <c r="A169" s="11">
        <v>168</v>
      </c>
      <c r="B169" s="20">
        <v>41158</v>
      </c>
      <c r="C169" s="24">
        <v>169672</v>
      </c>
      <c r="D169" s="23" t="s">
        <v>810</v>
      </c>
      <c r="E169" s="8"/>
    </row>
    <row r="170" spans="1:5" x14ac:dyDescent="0.25">
      <c r="A170" s="11">
        <v>169</v>
      </c>
      <c r="B170" s="20">
        <v>41158</v>
      </c>
      <c r="C170" s="21">
        <v>169730</v>
      </c>
      <c r="D170" s="23" t="s">
        <v>811</v>
      </c>
      <c r="E170" s="8"/>
    </row>
    <row r="171" spans="1:5" x14ac:dyDescent="0.25">
      <c r="A171" s="11">
        <v>170</v>
      </c>
      <c r="B171" s="20">
        <v>41158</v>
      </c>
      <c r="C171" s="24">
        <v>169774</v>
      </c>
      <c r="D171" s="23" t="s">
        <v>812</v>
      </c>
      <c r="E171" s="8"/>
    </row>
    <row r="172" spans="1:5" x14ac:dyDescent="0.25">
      <c r="A172" s="11">
        <v>171</v>
      </c>
      <c r="B172" s="20">
        <v>41158</v>
      </c>
      <c r="C172" s="24">
        <v>169792</v>
      </c>
      <c r="D172" s="23" t="s">
        <v>813</v>
      </c>
      <c r="E172" s="8"/>
    </row>
    <row r="173" spans="1:5" x14ac:dyDescent="0.25">
      <c r="A173" s="11">
        <v>172</v>
      </c>
      <c r="B173" s="20">
        <v>41158</v>
      </c>
      <c r="C173" s="21">
        <v>169819</v>
      </c>
      <c r="D173" s="23" t="s">
        <v>571</v>
      </c>
      <c r="E173" s="8"/>
    </row>
    <row r="174" spans="1:5" x14ac:dyDescent="0.25">
      <c r="A174" s="11">
        <v>173</v>
      </c>
      <c r="B174" s="20">
        <v>41158</v>
      </c>
      <c r="C174" s="21">
        <v>169830</v>
      </c>
      <c r="D174" s="23" t="s">
        <v>814</v>
      </c>
      <c r="E174" s="8">
        <v>1</v>
      </c>
    </row>
    <row r="175" spans="1:5" x14ac:dyDescent="0.25">
      <c r="A175" s="11">
        <v>174</v>
      </c>
      <c r="B175" s="20">
        <v>41158</v>
      </c>
      <c r="C175" s="24">
        <v>169916</v>
      </c>
      <c r="D175" s="23" t="s">
        <v>815</v>
      </c>
      <c r="E175" s="8">
        <v>1</v>
      </c>
    </row>
    <row r="176" spans="1:5" x14ac:dyDescent="0.25">
      <c r="A176" s="11">
        <v>175</v>
      </c>
      <c r="B176" s="20">
        <v>41158</v>
      </c>
      <c r="C176" s="24">
        <v>169926</v>
      </c>
      <c r="D176" s="23" t="s">
        <v>816</v>
      </c>
      <c r="E176" s="8"/>
    </row>
    <row r="177" spans="1:5" x14ac:dyDescent="0.25">
      <c r="A177" s="11">
        <v>176</v>
      </c>
      <c r="B177" s="20">
        <v>41158</v>
      </c>
      <c r="C177" s="24">
        <v>169927</v>
      </c>
      <c r="D177" s="23" t="s">
        <v>817</v>
      </c>
      <c r="E177" s="8">
        <v>1</v>
      </c>
    </row>
    <row r="178" spans="1:5" x14ac:dyDescent="0.25">
      <c r="A178" s="11">
        <v>177</v>
      </c>
      <c r="B178" s="20">
        <v>41158</v>
      </c>
      <c r="C178" s="21">
        <v>169930</v>
      </c>
      <c r="D178" s="23" t="s">
        <v>818</v>
      </c>
      <c r="E178" s="8"/>
    </row>
    <row r="179" spans="1:5" x14ac:dyDescent="0.25">
      <c r="A179" s="11">
        <v>178</v>
      </c>
      <c r="B179" s="20">
        <v>41159</v>
      </c>
      <c r="C179" s="21">
        <v>169981</v>
      </c>
      <c r="D179" s="23" t="s">
        <v>819</v>
      </c>
      <c r="E179" s="8"/>
    </row>
    <row r="180" spans="1:5" x14ac:dyDescent="0.25">
      <c r="A180" s="11">
        <v>179</v>
      </c>
      <c r="B180" s="20">
        <v>41159</v>
      </c>
      <c r="C180" s="21">
        <v>169984</v>
      </c>
      <c r="D180" s="23" t="s">
        <v>820</v>
      </c>
      <c r="E180" s="8"/>
    </row>
    <row r="181" spans="1:5" x14ac:dyDescent="0.25">
      <c r="A181" s="11">
        <v>180</v>
      </c>
      <c r="B181" s="20">
        <v>41159</v>
      </c>
      <c r="C181" s="21">
        <v>169987</v>
      </c>
      <c r="D181" s="23" t="s">
        <v>821</v>
      </c>
      <c r="E181" s="8"/>
    </row>
    <row r="182" spans="1:5" x14ac:dyDescent="0.25">
      <c r="A182" s="11">
        <v>181</v>
      </c>
      <c r="B182" s="20">
        <v>41159</v>
      </c>
      <c r="C182" s="24">
        <v>170003</v>
      </c>
      <c r="D182" s="23" t="s">
        <v>822</v>
      </c>
      <c r="E182" s="8"/>
    </row>
    <row r="183" spans="1:5" x14ac:dyDescent="0.25">
      <c r="A183" s="11">
        <v>182</v>
      </c>
      <c r="B183" s="20">
        <v>41159</v>
      </c>
      <c r="C183" s="24">
        <v>170112</v>
      </c>
      <c r="D183" s="23" t="s">
        <v>823</v>
      </c>
      <c r="E183" s="8"/>
    </row>
    <row r="184" spans="1:5" x14ac:dyDescent="0.25">
      <c r="A184" s="11">
        <v>183</v>
      </c>
      <c r="B184" s="20">
        <v>41159</v>
      </c>
      <c r="C184" s="24">
        <v>170118</v>
      </c>
      <c r="D184" s="23" t="s">
        <v>824</v>
      </c>
      <c r="E184" s="8"/>
    </row>
    <row r="185" spans="1:5" x14ac:dyDescent="0.25">
      <c r="A185" s="11">
        <v>184</v>
      </c>
      <c r="B185" s="20">
        <v>41159</v>
      </c>
      <c r="C185" s="24">
        <v>170182</v>
      </c>
      <c r="D185" s="23" t="s">
        <v>825</v>
      </c>
      <c r="E185" s="8"/>
    </row>
    <row r="186" spans="1:5" x14ac:dyDescent="0.25">
      <c r="A186" s="11">
        <v>185</v>
      </c>
      <c r="B186" s="20">
        <v>41159</v>
      </c>
      <c r="C186" s="24">
        <v>170199</v>
      </c>
      <c r="D186" s="23" t="s">
        <v>826</v>
      </c>
      <c r="E186" s="8"/>
    </row>
    <row r="187" spans="1:5" x14ac:dyDescent="0.25">
      <c r="A187" s="11">
        <v>186</v>
      </c>
      <c r="B187" s="20">
        <v>41159</v>
      </c>
      <c r="C187" s="24">
        <v>170254</v>
      </c>
      <c r="D187" s="23" t="s">
        <v>827</v>
      </c>
      <c r="E187" s="8"/>
    </row>
    <row r="188" spans="1:5" x14ac:dyDescent="0.25">
      <c r="A188" s="11">
        <v>187</v>
      </c>
      <c r="B188" s="20">
        <v>41159</v>
      </c>
      <c r="C188" s="24">
        <v>170257</v>
      </c>
      <c r="D188" s="23" t="s">
        <v>828</v>
      </c>
      <c r="E188" s="8">
        <v>1</v>
      </c>
    </row>
    <row r="189" spans="1:5" x14ac:dyDescent="0.25">
      <c r="A189" s="11">
        <v>188</v>
      </c>
      <c r="B189" s="20">
        <v>41159</v>
      </c>
      <c r="C189" s="24">
        <v>170261</v>
      </c>
      <c r="D189" s="23" t="s">
        <v>829</v>
      </c>
      <c r="E189" s="8"/>
    </row>
    <row r="190" spans="1:5" x14ac:dyDescent="0.25">
      <c r="A190" s="11">
        <v>189</v>
      </c>
      <c r="B190" s="20">
        <v>41159</v>
      </c>
      <c r="C190" s="24">
        <v>170264</v>
      </c>
      <c r="D190" s="23" t="s">
        <v>600</v>
      </c>
      <c r="E190" s="8"/>
    </row>
    <row r="191" spans="1:5" x14ac:dyDescent="0.25">
      <c r="A191" s="11">
        <v>190</v>
      </c>
      <c r="B191" s="20">
        <v>41159</v>
      </c>
      <c r="C191" s="21">
        <v>170293</v>
      </c>
      <c r="D191" s="23" t="s">
        <v>830</v>
      </c>
      <c r="E191" s="8">
        <v>1</v>
      </c>
    </row>
    <row r="192" spans="1:5" x14ac:dyDescent="0.25">
      <c r="A192" s="11">
        <v>191</v>
      </c>
      <c r="B192" s="20">
        <v>41159</v>
      </c>
      <c r="C192" s="21">
        <v>170296</v>
      </c>
      <c r="D192" s="23" t="s">
        <v>831</v>
      </c>
      <c r="E192" s="8"/>
    </row>
    <row r="193" spans="1:5" x14ac:dyDescent="0.25">
      <c r="A193" s="11">
        <v>192</v>
      </c>
      <c r="B193" s="20">
        <v>41159</v>
      </c>
      <c r="C193" s="24">
        <v>170300</v>
      </c>
      <c r="D193" s="23" t="s">
        <v>832</v>
      </c>
      <c r="E193" s="8"/>
    </row>
    <row r="194" spans="1:5" x14ac:dyDescent="0.25">
      <c r="A194" s="11">
        <v>193</v>
      </c>
      <c r="B194" s="20">
        <v>41159</v>
      </c>
      <c r="C194" s="24">
        <v>170308</v>
      </c>
      <c r="D194" s="23" t="s">
        <v>833</v>
      </c>
      <c r="E194" s="8"/>
    </row>
    <row r="195" spans="1:5" x14ac:dyDescent="0.25">
      <c r="A195" s="11">
        <v>194</v>
      </c>
      <c r="B195" s="20">
        <v>41159</v>
      </c>
      <c r="C195" s="24">
        <v>170321</v>
      </c>
      <c r="D195" s="23" t="s">
        <v>834</v>
      </c>
      <c r="E195" s="8"/>
    </row>
    <row r="196" spans="1:5" x14ac:dyDescent="0.25">
      <c r="A196" s="11">
        <v>195</v>
      </c>
      <c r="B196" s="20">
        <v>41159</v>
      </c>
      <c r="C196" s="24">
        <v>170333</v>
      </c>
      <c r="D196" s="23" t="s">
        <v>835</v>
      </c>
      <c r="E196" s="8"/>
    </row>
    <row r="197" spans="1:5" x14ac:dyDescent="0.25">
      <c r="A197" s="11">
        <v>196</v>
      </c>
      <c r="B197" s="20">
        <v>41159</v>
      </c>
      <c r="C197" s="24">
        <v>170338</v>
      </c>
      <c r="D197" s="23" t="s">
        <v>836</v>
      </c>
      <c r="E197" s="8"/>
    </row>
    <row r="198" spans="1:5" x14ac:dyDescent="0.25">
      <c r="A198" s="11">
        <v>197</v>
      </c>
      <c r="B198" s="20">
        <v>41159</v>
      </c>
      <c r="C198" s="24">
        <v>170386</v>
      </c>
      <c r="D198" s="23" t="s">
        <v>837</v>
      </c>
      <c r="E198" s="8"/>
    </row>
    <row r="199" spans="1:5" x14ac:dyDescent="0.25">
      <c r="A199" s="11">
        <v>198</v>
      </c>
      <c r="B199" s="20">
        <v>41159</v>
      </c>
      <c r="C199" s="24">
        <v>170409</v>
      </c>
      <c r="D199" s="23" t="s">
        <v>618</v>
      </c>
      <c r="E199" s="8"/>
    </row>
    <row r="200" spans="1:5" x14ac:dyDescent="0.25">
      <c r="A200" s="11">
        <v>199</v>
      </c>
      <c r="B200" s="20">
        <v>41159</v>
      </c>
      <c r="C200" s="24">
        <v>170411</v>
      </c>
      <c r="D200" s="23" t="s">
        <v>838</v>
      </c>
      <c r="E200" s="8"/>
    </row>
    <row r="201" spans="1:5" x14ac:dyDescent="0.25">
      <c r="A201" s="11">
        <v>200</v>
      </c>
      <c r="B201" s="20">
        <v>41159</v>
      </c>
      <c r="C201" s="24">
        <v>170464</v>
      </c>
      <c r="D201" s="23" t="s">
        <v>839</v>
      </c>
      <c r="E201" s="8"/>
    </row>
    <row r="202" spans="1:5" x14ac:dyDescent="0.25">
      <c r="A202" s="11">
        <v>201</v>
      </c>
      <c r="B202" s="20">
        <v>41159</v>
      </c>
      <c r="C202" s="24">
        <v>170478</v>
      </c>
      <c r="D202" s="23" t="s">
        <v>840</v>
      </c>
      <c r="E202" s="8"/>
    </row>
    <row r="203" spans="1:5" x14ac:dyDescent="0.25">
      <c r="A203" s="11">
        <v>202</v>
      </c>
      <c r="B203" s="20">
        <v>41159</v>
      </c>
      <c r="C203" s="24">
        <v>170485</v>
      </c>
      <c r="D203" s="23" t="s">
        <v>841</v>
      </c>
      <c r="E203" s="8"/>
    </row>
    <row r="204" spans="1:5" x14ac:dyDescent="0.25">
      <c r="A204" s="11">
        <v>203</v>
      </c>
      <c r="B204" s="20">
        <v>41159</v>
      </c>
      <c r="C204" s="24">
        <v>170593</v>
      </c>
      <c r="D204" s="23" t="s">
        <v>842</v>
      </c>
      <c r="E204" s="8"/>
    </row>
    <row r="205" spans="1:5" x14ac:dyDescent="0.25">
      <c r="A205" s="11">
        <v>204</v>
      </c>
      <c r="B205" s="20">
        <v>41159</v>
      </c>
      <c r="C205" s="24">
        <v>170633</v>
      </c>
      <c r="D205" s="23" t="s">
        <v>843</v>
      </c>
      <c r="E205" s="8">
        <v>1</v>
      </c>
    </row>
    <row r="206" spans="1:5" x14ac:dyDescent="0.25">
      <c r="A206" s="11">
        <v>205</v>
      </c>
      <c r="B206" s="20">
        <v>41159</v>
      </c>
      <c r="C206" s="24">
        <v>170636</v>
      </c>
      <c r="D206" s="23" t="s">
        <v>644</v>
      </c>
      <c r="E206" s="8"/>
    </row>
    <row r="207" spans="1:5" x14ac:dyDescent="0.25">
      <c r="A207" s="11">
        <v>206</v>
      </c>
      <c r="B207" s="20">
        <v>41159</v>
      </c>
      <c r="C207" s="24">
        <v>170712</v>
      </c>
      <c r="D207" s="23" t="s">
        <v>844</v>
      </c>
      <c r="E207" s="8"/>
    </row>
    <row r="208" spans="1:5" x14ac:dyDescent="0.25">
      <c r="A208" s="11">
        <v>207</v>
      </c>
      <c r="B208" s="20">
        <v>41159</v>
      </c>
      <c r="C208" s="21">
        <v>170746</v>
      </c>
      <c r="D208" s="23" t="s">
        <v>845</v>
      </c>
      <c r="E208" s="8"/>
    </row>
    <row r="209" spans="1:5" x14ac:dyDescent="0.25">
      <c r="A209" s="11">
        <v>208</v>
      </c>
      <c r="B209" s="20">
        <v>41159</v>
      </c>
      <c r="C209" s="21">
        <v>170776</v>
      </c>
      <c r="D209" s="23" t="s">
        <v>846</v>
      </c>
      <c r="E209" s="8"/>
    </row>
    <row r="210" spans="1:5" x14ac:dyDescent="0.25">
      <c r="A210" s="11">
        <v>209</v>
      </c>
      <c r="B210" s="20">
        <v>41159</v>
      </c>
      <c r="C210" s="24">
        <v>170799</v>
      </c>
      <c r="D210" s="23" t="s">
        <v>847</v>
      </c>
      <c r="E210" s="8"/>
    </row>
    <row r="211" spans="1:5" x14ac:dyDescent="0.25">
      <c r="A211" s="11">
        <v>210</v>
      </c>
      <c r="B211" s="20">
        <v>41159</v>
      </c>
      <c r="C211" s="24">
        <v>170855</v>
      </c>
      <c r="D211" s="23" t="s">
        <v>848</v>
      </c>
      <c r="E211" s="8">
        <v>1</v>
      </c>
    </row>
    <row r="212" spans="1:5" x14ac:dyDescent="0.25">
      <c r="A212" s="11">
        <v>211</v>
      </c>
      <c r="B212" s="20">
        <v>41159</v>
      </c>
      <c r="C212" s="24">
        <v>170890</v>
      </c>
      <c r="D212" s="23" t="s">
        <v>652</v>
      </c>
      <c r="E212" s="8"/>
    </row>
    <row r="213" spans="1:5" x14ac:dyDescent="0.25">
      <c r="A213" s="11">
        <v>212</v>
      </c>
      <c r="B213" s="20">
        <v>41159</v>
      </c>
      <c r="C213" s="21">
        <v>170937</v>
      </c>
      <c r="D213" s="23" t="s">
        <v>849</v>
      </c>
      <c r="E213" s="8"/>
    </row>
    <row r="214" spans="1:5" x14ac:dyDescent="0.25">
      <c r="A214" s="11">
        <v>213</v>
      </c>
      <c r="B214" s="20">
        <v>41159</v>
      </c>
      <c r="C214" s="21">
        <v>170954</v>
      </c>
      <c r="D214" s="23" t="s">
        <v>850</v>
      </c>
      <c r="E214" s="8">
        <v>1</v>
      </c>
    </row>
    <row r="215" spans="1:5" x14ac:dyDescent="0.25">
      <c r="A215" s="11">
        <v>214</v>
      </c>
      <c r="B215" s="20">
        <v>41159</v>
      </c>
      <c r="C215" s="21">
        <v>170993</v>
      </c>
      <c r="D215" s="23" t="s">
        <v>660</v>
      </c>
      <c r="E215" s="8"/>
    </row>
    <row r="216" spans="1:5" x14ac:dyDescent="0.25">
      <c r="A216" s="11">
        <v>215</v>
      </c>
      <c r="B216" s="20">
        <v>41159</v>
      </c>
      <c r="C216" s="24">
        <v>171001</v>
      </c>
      <c r="D216" s="23" t="s">
        <v>851</v>
      </c>
      <c r="E216" s="8"/>
    </row>
    <row r="217" spans="1:5" x14ac:dyDescent="0.25">
      <c r="A217" s="11">
        <v>216</v>
      </c>
      <c r="B217" s="20">
        <v>41159</v>
      </c>
      <c r="C217" s="21">
        <v>171007</v>
      </c>
      <c r="D217" s="23" t="s">
        <v>666</v>
      </c>
      <c r="E217" s="8"/>
    </row>
    <row r="218" spans="1:5" x14ac:dyDescent="0.25">
      <c r="A218" s="11">
        <v>217</v>
      </c>
      <c r="B218" s="20">
        <v>41159</v>
      </c>
      <c r="C218" s="21">
        <v>171009</v>
      </c>
      <c r="D218" s="23" t="s">
        <v>852</v>
      </c>
      <c r="E218" s="8"/>
    </row>
    <row r="219" spans="1:5" ht="22.5" x14ac:dyDescent="0.25">
      <c r="A219" s="11">
        <v>218</v>
      </c>
      <c r="B219" s="20">
        <v>41159</v>
      </c>
      <c r="C219" s="24">
        <v>171019</v>
      </c>
      <c r="D219" s="23" t="s">
        <v>853</v>
      </c>
      <c r="E219" s="8">
        <v>1</v>
      </c>
    </row>
  </sheetData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5" workbookViewId="0">
      <selection sqref="A1:F28"/>
    </sheetView>
  </sheetViews>
  <sheetFormatPr baseColWidth="10" defaultRowHeight="15" x14ac:dyDescent="0.25"/>
  <cols>
    <col min="1" max="1" width="3.42578125" style="16" bestFit="1" customWidth="1"/>
    <col min="2" max="2" width="9.85546875" style="17" customWidth="1"/>
    <col min="3" max="3" width="12" hidden="1" customWidth="1"/>
    <col min="4" max="4" width="7" style="16" hidden="1" customWidth="1"/>
    <col min="5" max="5" width="18.85546875" customWidth="1"/>
    <col min="6" max="6" width="35.85546875" customWidth="1"/>
  </cols>
  <sheetData>
    <row r="1" spans="1:6" ht="24" customHeight="1" x14ac:dyDescent="0.25">
      <c r="A1" s="47" t="s">
        <v>190</v>
      </c>
      <c r="B1" s="48" t="s">
        <v>892</v>
      </c>
      <c r="C1" s="47" t="s">
        <v>893</v>
      </c>
      <c r="D1" s="47" t="s">
        <v>699</v>
      </c>
      <c r="E1" s="47" t="s">
        <v>700</v>
      </c>
      <c r="F1" s="47" t="s">
        <v>929</v>
      </c>
    </row>
    <row r="2" spans="1:6" ht="22.5" x14ac:dyDescent="0.25">
      <c r="A2" s="49">
        <v>1</v>
      </c>
      <c r="B2" s="50">
        <v>41344</v>
      </c>
      <c r="C2" s="49">
        <v>20306273265</v>
      </c>
      <c r="D2" s="49" t="s">
        <v>895</v>
      </c>
      <c r="E2" s="49" t="s">
        <v>854</v>
      </c>
      <c r="F2" s="49" t="s">
        <v>855</v>
      </c>
    </row>
    <row r="3" spans="1:6" ht="33.75" x14ac:dyDescent="0.25">
      <c r="A3" s="49">
        <v>2</v>
      </c>
      <c r="B3" s="50">
        <v>41344</v>
      </c>
      <c r="C3" s="49">
        <v>20508496274</v>
      </c>
      <c r="D3" s="49" t="s">
        <v>896</v>
      </c>
      <c r="E3" s="49" t="s">
        <v>206</v>
      </c>
      <c r="F3" s="49" t="s">
        <v>856</v>
      </c>
    </row>
    <row r="4" spans="1:6" ht="45" x14ac:dyDescent="0.25">
      <c r="A4" s="49">
        <v>3</v>
      </c>
      <c r="B4" s="50">
        <v>41344</v>
      </c>
      <c r="C4" s="49">
        <v>20143995772</v>
      </c>
      <c r="D4" s="49" t="s">
        <v>897</v>
      </c>
      <c r="E4" s="49" t="s">
        <v>219</v>
      </c>
      <c r="F4" s="49" t="s">
        <v>857</v>
      </c>
    </row>
    <row r="5" spans="1:6" ht="33.75" x14ac:dyDescent="0.25">
      <c r="A5" s="49">
        <v>4</v>
      </c>
      <c r="B5" s="50">
        <v>41344</v>
      </c>
      <c r="C5" s="49">
        <v>20290308802</v>
      </c>
      <c r="D5" s="49" t="s">
        <v>898</v>
      </c>
      <c r="E5" s="49" t="s">
        <v>217</v>
      </c>
      <c r="F5" s="49" t="s">
        <v>858</v>
      </c>
    </row>
    <row r="6" spans="1:6" ht="33.75" x14ac:dyDescent="0.25">
      <c r="A6" s="49">
        <v>5</v>
      </c>
      <c r="B6" s="50">
        <v>41345</v>
      </c>
      <c r="C6" s="49">
        <v>20100154308</v>
      </c>
      <c r="D6" s="49" t="s">
        <v>899</v>
      </c>
      <c r="E6" s="49" t="s">
        <v>379</v>
      </c>
      <c r="F6" s="49" t="s">
        <v>859</v>
      </c>
    </row>
    <row r="7" spans="1:6" ht="33.75" x14ac:dyDescent="0.25">
      <c r="A7" s="49">
        <v>6</v>
      </c>
      <c r="B7" s="50">
        <v>41345</v>
      </c>
      <c r="C7" s="49">
        <v>20101849679</v>
      </c>
      <c r="D7" s="49" t="s">
        <v>900</v>
      </c>
      <c r="E7" s="49" t="s">
        <v>860</v>
      </c>
      <c r="F7" s="49" t="s">
        <v>861</v>
      </c>
    </row>
    <row r="8" spans="1:6" ht="22.5" x14ac:dyDescent="0.25">
      <c r="A8" s="49">
        <v>7</v>
      </c>
      <c r="B8" s="50">
        <v>41345</v>
      </c>
      <c r="C8" s="49">
        <v>10413451693</v>
      </c>
      <c r="D8" s="49" t="s">
        <v>901</v>
      </c>
      <c r="E8" s="49" t="s">
        <v>718</v>
      </c>
      <c r="F8" s="49" t="s">
        <v>862</v>
      </c>
    </row>
    <row r="9" spans="1:6" ht="33.75" x14ac:dyDescent="0.25">
      <c r="A9" s="49">
        <v>8</v>
      </c>
      <c r="B9" s="50">
        <v>41345</v>
      </c>
      <c r="C9" s="49">
        <v>10070833463</v>
      </c>
      <c r="D9" s="49" t="s">
        <v>902</v>
      </c>
      <c r="E9" s="49" t="s">
        <v>730</v>
      </c>
      <c r="F9" s="49" t="s">
        <v>863</v>
      </c>
    </row>
    <row r="10" spans="1:6" x14ac:dyDescent="0.25">
      <c r="A10" s="49">
        <v>9</v>
      </c>
      <c r="B10" s="50">
        <v>41346</v>
      </c>
      <c r="C10" s="49">
        <v>20380289360</v>
      </c>
      <c r="D10" s="49" t="s">
        <v>903</v>
      </c>
      <c r="E10" s="49" t="s">
        <v>483</v>
      </c>
      <c r="F10" s="49" t="s">
        <v>864</v>
      </c>
    </row>
    <row r="11" spans="1:6" ht="22.5" x14ac:dyDescent="0.25">
      <c r="A11" s="49">
        <v>10</v>
      </c>
      <c r="B11" s="50">
        <v>41346</v>
      </c>
      <c r="C11" s="49">
        <v>10420479757</v>
      </c>
      <c r="D11" s="49" t="s">
        <v>904</v>
      </c>
      <c r="E11" s="49" t="s">
        <v>412</v>
      </c>
      <c r="F11" s="49" t="s">
        <v>865</v>
      </c>
    </row>
    <row r="12" spans="1:6" ht="45" x14ac:dyDescent="0.25">
      <c r="A12" s="49">
        <v>11</v>
      </c>
      <c r="B12" s="50">
        <v>41346</v>
      </c>
      <c r="C12" s="49">
        <v>20100814324</v>
      </c>
      <c r="D12" s="49" t="s">
        <v>905</v>
      </c>
      <c r="E12" s="49" t="s">
        <v>866</v>
      </c>
      <c r="F12" s="49" t="s">
        <v>867</v>
      </c>
    </row>
    <row r="13" spans="1:6" ht="33.75" x14ac:dyDescent="0.25">
      <c r="A13" s="49">
        <v>12</v>
      </c>
      <c r="B13" s="50">
        <v>41346</v>
      </c>
      <c r="C13" s="49">
        <v>20524266939</v>
      </c>
      <c r="D13" s="49" t="s">
        <v>906</v>
      </c>
      <c r="E13" s="49" t="s">
        <v>868</v>
      </c>
      <c r="F13" s="49" t="s">
        <v>869</v>
      </c>
    </row>
    <row r="14" spans="1:6" ht="33.75" x14ac:dyDescent="0.25">
      <c r="A14" s="49">
        <v>13</v>
      </c>
      <c r="B14" s="50">
        <v>41346</v>
      </c>
      <c r="C14" s="49">
        <v>10086596194</v>
      </c>
      <c r="D14" s="49" t="s">
        <v>907</v>
      </c>
      <c r="E14" s="49" t="s">
        <v>870</v>
      </c>
      <c r="F14" s="49" t="s">
        <v>871</v>
      </c>
    </row>
    <row r="15" spans="1:6" ht="33.75" x14ac:dyDescent="0.25">
      <c r="A15" s="49">
        <v>14</v>
      </c>
      <c r="B15" s="50">
        <v>41346</v>
      </c>
      <c r="C15" s="49">
        <v>20100038146</v>
      </c>
      <c r="D15" s="49" t="s">
        <v>908</v>
      </c>
      <c r="E15" s="49" t="s">
        <v>475</v>
      </c>
      <c r="F15" s="49" t="s">
        <v>872</v>
      </c>
    </row>
    <row r="16" spans="1:6" ht="45" x14ac:dyDescent="0.25">
      <c r="A16" s="49">
        <v>15</v>
      </c>
      <c r="B16" s="50">
        <v>41346</v>
      </c>
      <c r="C16" s="49">
        <v>20537929520</v>
      </c>
      <c r="D16" s="49" t="s">
        <v>909</v>
      </c>
      <c r="E16" s="49" t="s">
        <v>873</v>
      </c>
      <c r="F16" s="49" t="s">
        <v>874</v>
      </c>
    </row>
    <row r="17" spans="1:6" ht="22.5" x14ac:dyDescent="0.25">
      <c r="A17" s="49">
        <v>16</v>
      </c>
      <c r="B17" s="50">
        <v>41347</v>
      </c>
      <c r="C17" s="49">
        <v>20100304989</v>
      </c>
      <c r="D17" s="49" t="s">
        <v>910</v>
      </c>
      <c r="E17" s="49" t="s">
        <v>500</v>
      </c>
      <c r="F17" s="49" t="s">
        <v>875</v>
      </c>
    </row>
    <row r="18" spans="1:6" ht="22.5" x14ac:dyDescent="0.25">
      <c r="A18" s="49">
        <v>17</v>
      </c>
      <c r="B18" s="50">
        <v>41347</v>
      </c>
      <c r="C18" s="49">
        <v>20548010765</v>
      </c>
      <c r="D18" s="49" t="s">
        <v>911</v>
      </c>
      <c r="E18" s="49" t="s">
        <v>876</v>
      </c>
      <c r="F18" s="49" t="s">
        <v>877</v>
      </c>
    </row>
    <row r="19" spans="1:6" ht="22.5" x14ac:dyDescent="0.25">
      <c r="A19" s="49">
        <v>18</v>
      </c>
      <c r="B19" s="50">
        <v>41347</v>
      </c>
      <c r="C19" s="49">
        <v>10077301807</v>
      </c>
      <c r="D19" s="49" t="s">
        <v>912</v>
      </c>
      <c r="E19" s="49" t="s">
        <v>573</v>
      </c>
      <c r="F19" s="49" t="s">
        <v>878</v>
      </c>
    </row>
    <row r="20" spans="1:6" x14ac:dyDescent="0.25">
      <c r="A20" s="49">
        <v>19</v>
      </c>
      <c r="B20" s="50">
        <v>41347</v>
      </c>
      <c r="C20" s="49">
        <v>20478012498</v>
      </c>
      <c r="D20" s="49" t="s">
        <v>913</v>
      </c>
      <c r="E20" s="49" t="s">
        <v>879</v>
      </c>
      <c r="F20" s="49" t="s">
        <v>880</v>
      </c>
    </row>
    <row r="21" spans="1:6" ht="45" x14ac:dyDescent="0.25">
      <c r="A21" s="49">
        <v>20</v>
      </c>
      <c r="B21" s="50">
        <v>41347</v>
      </c>
      <c r="C21" s="49">
        <v>20100035392</v>
      </c>
      <c r="D21" s="49" t="s">
        <v>914</v>
      </c>
      <c r="E21" s="49" t="s">
        <v>881</v>
      </c>
      <c r="F21" s="49" t="s">
        <v>882</v>
      </c>
    </row>
    <row r="22" spans="1:6" ht="22.5" x14ac:dyDescent="0.25">
      <c r="A22" s="49">
        <v>21</v>
      </c>
      <c r="B22" s="50">
        <v>41348</v>
      </c>
      <c r="C22" s="49">
        <v>20523846648</v>
      </c>
      <c r="D22" s="49" t="s">
        <v>915</v>
      </c>
      <c r="E22" s="49" t="s">
        <v>883</v>
      </c>
      <c r="F22" s="49" t="s">
        <v>884</v>
      </c>
    </row>
    <row r="23" spans="1:6" ht="22.5" x14ac:dyDescent="0.25">
      <c r="A23" s="49">
        <v>22</v>
      </c>
      <c r="B23" s="50">
        <v>41348</v>
      </c>
      <c r="C23" s="49">
        <v>20506946744</v>
      </c>
      <c r="D23" s="49" t="s">
        <v>916</v>
      </c>
      <c r="E23" s="49" t="s">
        <v>828</v>
      </c>
      <c r="F23" s="49" t="s">
        <v>885</v>
      </c>
    </row>
    <row r="24" spans="1:6" ht="22.5" x14ac:dyDescent="0.25">
      <c r="A24" s="49">
        <v>23</v>
      </c>
      <c r="B24" s="50">
        <v>41348</v>
      </c>
      <c r="C24" s="49">
        <v>20392536745</v>
      </c>
      <c r="D24" s="49" t="s">
        <v>917</v>
      </c>
      <c r="E24" s="49" t="s">
        <v>634</v>
      </c>
      <c r="F24" s="49" t="s">
        <v>886</v>
      </c>
    </row>
    <row r="25" spans="1:6" ht="45" x14ac:dyDescent="0.25">
      <c r="A25" s="49">
        <v>24</v>
      </c>
      <c r="B25" s="50">
        <v>41348</v>
      </c>
      <c r="C25" s="49">
        <v>20107723031</v>
      </c>
      <c r="D25" s="49" t="s">
        <v>918</v>
      </c>
      <c r="E25" s="49" t="s">
        <v>887</v>
      </c>
      <c r="F25" s="49"/>
    </row>
    <row r="26" spans="1:6" ht="33.75" x14ac:dyDescent="0.25">
      <c r="A26" s="49">
        <v>25</v>
      </c>
      <c r="B26" s="50">
        <v>41348</v>
      </c>
      <c r="C26" s="49">
        <v>10085606773</v>
      </c>
      <c r="D26" s="49" t="s">
        <v>919</v>
      </c>
      <c r="E26" s="49" t="s">
        <v>848</v>
      </c>
      <c r="F26" s="49" t="s">
        <v>888</v>
      </c>
    </row>
    <row r="27" spans="1:6" x14ac:dyDescent="0.25">
      <c r="A27" s="49">
        <v>26</v>
      </c>
      <c r="B27" s="50">
        <v>41348</v>
      </c>
      <c r="C27" s="49">
        <v>20518110382</v>
      </c>
      <c r="D27" s="49" t="s">
        <v>920</v>
      </c>
      <c r="E27" s="49" t="s">
        <v>656</v>
      </c>
      <c r="F27" s="49" t="s">
        <v>889</v>
      </c>
    </row>
    <row r="28" spans="1:6" ht="22.5" x14ac:dyDescent="0.25">
      <c r="A28" s="49">
        <v>27</v>
      </c>
      <c r="B28" s="50">
        <v>41348</v>
      </c>
      <c r="C28" s="49">
        <v>20514100099</v>
      </c>
      <c r="D28" s="49" t="s">
        <v>921</v>
      </c>
      <c r="E28" s="49" t="s">
        <v>890</v>
      </c>
      <c r="F28" s="49" t="s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15" zoomScaleNormal="115"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16.28515625" customWidth="1"/>
    <col min="3" max="3" width="3.140625" customWidth="1"/>
    <col min="4" max="4" width="2" customWidth="1"/>
    <col min="5" max="22" width="3.140625" customWidth="1"/>
    <col min="23" max="23" width="12.5703125" customWidth="1"/>
    <col min="24" max="27" width="11.42578125" customWidth="1"/>
    <col min="28" max="28" width="6.85546875" customWidth="1"/>
    <col min="29" max="33" width="11.42578125" customWidth="1"/>
    <col min="34" max="34" width="6.85546875" customWidth="1"/>
    <col min="35" max="39" width="11.42578125" customWidth="1"/>
    <col min="40" max="40" width="6.85546875" customWidth="1"/>
    <col min="41" max="44" width="11.42578125" customWidth="1"/>
    <col min="45" max="45" width="6.85546875" customWidth="1"/>
    <col min="46" max="50" width="11.42578125" customWidth="1"/>
    <col min="51" max="51" width="6.85546875" customWidth="1"/>
    <col min="52" max="55" width="11.42578125" customWidth="1"/>
    <col min="56" max="56" width="7.85546875" customWidth="1"/>
    <col min="57" max="60" width="11.42578125" customWidth="1"/>
    <col min="61" max="61" width="7.85546875" customWidth="1"/>
    <col min="62" max="64" width="11.42578125" customWidth="1"/>
    <col min="65" max="65" width="7.85546875" customWidth="1"/>
    <col min="66" max="68" width="11.42578125" customWidth="1"/>
    <col min="69" max="69" width="7.85546875" customWidth="1"/>
    <col min="70" max="72" width="11.42578125" customWidth="1"/>
    <col min="73" max="73" width="7.85546875" customWidth="1"/>
    <col min="74" max="76" width="11.42578125" customWidth="1"/>
    <col min="77" max="77" width="7.85546875" customWidth="1"/>
    <col min="78" max="79" width="11.42578125" customWidth="1"/>
    <col min="80" max="80" width="7.85546875" customWidth="1"/>
    <col min="81" max="81" width="11.42578125" customWidth="1"/>
    <col min="82" max="82" width="7.85546875" customWidth="1"/>
    <col min="83" max="83" width="11.42578125" customWidth="1"/>
    <col min="84" max="84" width="7.85546875" customWidth="1"/>
    <col min="85" max="85" width="11.42578125" customWidth="1"/>
    <col min="86" max="86" width="7.85546875" customWidth="1"/>
    <col min="87" max="89" width="11.42578125" customWidth="1"/>
    <col min="90" max="90" width="7.85546875" customWidth="1"/>
    <col min="91" max="91" width="11.42578125" customWidth="1"/>
    <col min="92" max="92" width="7.85546875" customWidth="1"/>
    <col min="93" max="93" width="12.5703125" customWidth="1"/>
    <col min="94" max="100" width="3" customWidth="1"/>
    <col min="101" max="168" width="4" customWidth="1"/>
    <col min="169" max="169" width="12.5703125" bestFit="1" customWidth="1"/>
  </cols>
  <sheetData>
    <row r="3" spans="1:2" x14ac:dyDescent="0.25">
      <c r="A3" s="3" t="s">
        <v>170</v>
      </c>
      <c r="B3" t="s">
        <v>923</v>
      </c>
    </row>
    <row r="4" spans="1:2" x14ac:dyDescent="0.25">
      <c r="A4" s="4" t="s">
        <v>53</v>
      </c>
      <c r="B4" s="5">
        <v>107</v>
      </c>
    </row>
    <row r="5" spans="1:2" x14ac:dyDescent="0.25">
      <c r="A5" s="6" t="s">
        <v>6</v>
      </c>
      <c r="B5" s="5">
        <v>48</v>
      </c>
    </row>
    <row r="6" spans="1:2" x14ac:dyDescent="0.25">
      <c r="A6" s="6" t="s">
        <v>7</v>
      </c>
      <c r="B6" s="5">
        <v>59</v>
      </c>
    </row>
    <row r="7" spans="1:2" x14ac:dyDescent="0.25">
      <c r="A7" s="4" t="s">
        <v>9</v>
      </c>
      <c r="B7" s="5">
        <v>60</v>
      </c>
    </row>
    <row r="8" spans="1:2" x14ac:dyDescent="0.25">
      <c r="A8" s="6" t="s">
        <v>6</v>
      </c>
      <c r="B8" s="5">
        <v>29</v>
      </c>
    </row>
    <row r="9" spans="1:2" x14ac:dyDescent="0.25">
      <c r="A9" s="6" t="s">
        <v>7</v>
      </c>
      <c r="B9" s="5">
        <v>31</v>
      </c>
    </row>
    <row r="10" spans="1:2" x14ac:dyDescent="0.25">
      <c r="A10" s="4" t="s">
        <v>171</v>
      </c>
      <c r="B10" s="5">
        <v>167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B4" workbookViewId="0">
      <selection activeCell="P27" sqref="P27"/>
    </sheetView>
  </sheetViews>
  <sheetFormatPr baseColWidth="10" defaultRowHeight="15" x14ac:dyDescent="0.25"/>
  <cols>
    <col min="1" max="1" width="3.42578125" style="16" bestFit="1" customWidth="1"/>
    <col min="2" max="2" width="9" style="16" bestFit="1" customWidth="1"/>
    <col min="3" max="3" width="0" hidden="1" customWidth="1"/>
    <col min="4" max="4" width="6.140625" style="16" bestFit="1" customWidth="1"/>
    <col min="5" max="5" width="45.7109375" bestFit="1" customWidth="1"/>
  </cols>
  <sheetData>
    <row r="1" spans="1:5" x14ac:dyDescent="0.25">
      <c r="A1" s="19" t="s">
        <v>190</v>
      </c>
      <c r="B1" s="19" t="s">
        <v>892</v>
      </c>
      <c r="C1" s="29" t="s">
        <v>893</v>
      </c>
      <c r="D1" s="19" t="s">
        <v>699</v>
      </c>
      <c r="E1" s="19" t="s">
        <v>700</v>
      </c>
    </row>
    <row r="2" spans="1:5" x14ac:dyDescent="0.25">
      <c r="A2" s="11">
        <v>1</v>
      </c>
      <c r="B2" s="12">
        <v>41155</v>
      </c>
      <c r="C2" s="30">
        <v>20306273265</v>
      </c>
      <c r="D2" s="11" t="s">
        <v>895</v>
      </c>
      <c r="E2" s="30" t="s">
        <v>854</v>
      </c>
    </row>
    <row r="3" spans="1:5" x14ac:dyDescent="0.25">
      <c r="A3" s="11">
        <v>2</v>
      </c>
      <c r="B3" s="12">
        <v>41155</v>
      </c>
      <c r="C3" s="30">
        <v>20508496274</v>
      </c>
      <c r="D3" s="11" t="s">
        <v>896</v>
      </c>
      <c r="E3" s="30" t="s">
        <v>206</v>
      </c>
    </row>
    <row r="4" spans="1:5" x14ac:dyDescent="0.25">
      <c r="A4" s="11">
        <v>3</v>
      </c>
      <c r="B4" s="12">
        <v>41155</v>
      </c>
      <c r="C4" s="30">
        <v>20143995772</v>
      </c>
      <c r="D4" s="11" t="s">
        <v>897</v>
      </c>
      <c r="E4" s="30" t="s">
        <v>219</v>
      </c>
    </row>
    <row r="5" spans="1:5" x14ac:dyDescent="0.25">
      <c r="A5" s="11">
        <v>4</v>
      </c>
      <c r="B5" s="12">
        <v>41155</v>
      </c>
      <c r="C5" s="30">
        <v>20290308802</v>
      </c>
      <c r="D5" s="11" t="s">
        <v>898</v>
      </c>
      <c r="E5" s="30" t="s">
        <v>217</v>
      </c>
    </row>
    <row r="6" spans="1:5" x14ac:dyDescent="0.25">
      <c r="A6" s="11">
        <v>5</v>
      </c>
      <c r="B6" s="12">
        <v>41156</v>
      </c>
      <c r="C6" s="30">
        <v>20100154308</v>
      </c>
      <c r="D6" s="11" t="s">
        <v>899</v>
      </c>
      <c r="E6" s="30" t="s">
        <v>379</v>
      </c>
    </row>
    <row r="7" spans="1:5" x14ac:dyDescent="0.25">
      <c r="A7" s="11">
        <v>6</v>
      </c>
      <c r="B7" s="12">
        <v>41156</v>
      </c>
      <c r="C7" s="30">
        <v>20101849679</v>
      </c>
      <c r="D7" s="11" t="s">
        <v>900</v>
      </c>
      <c r="E7" s="30" t="s">
        <v>860</v>
      </c>
    </row>
    <row r="8" spans="1:5" x14ac:dyDescent="0.25">
      <c r="A8" s="11">
        <v>7</v>
      </c>
      <c r="B8" s="12">
        <v>41156</v>
      </c>
      <c r="C8" s="30">
        <v>10413451693</v>
      </c>
      <c r="D8" s="11" t="s">
        <v>901</v>
      </c>
      <c r="E8" s="30" t="s">
        <v>718</v>
      </c>
    </row>
    <row r="9" spans="1:5" x14ac:dyDescent="0.25">
      <c r="A9" s="11">
        <v>8</v>
      </c>
      <c r="B9" s="12">
        <v>41156</v>
      </c>
      <c r="C9" s="30">
        <v>10070833463</v>
      </c>
      <c r="D9" s="11" t="s">
        <v>902</v>
      </c>
      <c r="E9" s="30" t="s">
        <v>730</v>
      </c>
    </row>
    <row r="10" spans="1:5" x14ac:dyDescent="0.25">
      <c r="A10" s="11">
        <v>9</v>
      </c>
      <c r="B10" s="12">
        <v>41157</v>
      </c>
      <c r="C10" s="30">
        <v>20380289360</v>
      </c>
      <c r="D10" s="11" t="s">
        <v>903</v>
      </c>
      <c r="E10" s="30" t="s">
        <v>483</v>
      </c>
    </row>
    <row r="11" spans="1:5" x14ac:dyDescent="0.25">
      <c r="A11" s="11">
        <v>10</v>
      </c>
      <c r="B11" s="12">
        <v>41157</v>
      </c>
      <c r="C11" s="30">
        <v>10420479757</v>
      </c>
      <c r="D11" s="11" t="s">
        <v>904</v>
      </c>
      <c r="E11" s="30" t="s">
        <v>412</v>
      </c>
    </row>
    <row r="12" spans="1:5" x14ac:dyDescent="0.25">
      <c r="A12" s="11">
        <v>11</v>
      </c>
      <c r="B12" s="12">
        <v>41157</v>
      </c>
      <c r="C12" s="30">
        <v>20100814324</v>
      </c>
      <c r="D12" s="11" t="s">
        <v>905</v>
      </c>
      <c r="E12" s="30" t="s">
        <v>866</v>
      </c>
    </row>
    <row r="13" spans="1:5" x14ac:dyDescent="0.25">
      <c r="A13" s="11">
        <v>12</v>
      </c>
      <c r="B13" s="12">
        <v>41157</v>
      </c>
      <c r="C13" s="30">
        <v>20524266939</v>
      </c>
      <c r="D13" s="11" t="s">
        <v>906</v>
      </c>
      <c r="E13" s="30" t="s">
        <v>868</v>
      </c>
    </row>
    <row r="14" spans="1:5" x14ac:dyDescent="0.25">
      <c r="A14" s="11">
        <v>13</v>
      </c>
      <c r="B14" s="12">
        <v>41157</v>
      </c>
      <c r="C14" s="30">
        <v>10086596194</v>
      </c>
      <c r="D14" s="11" t="s">
        <v>907</v>
      </c>
      <c r="E14" s="30" t="s">
        <v>870</v>
      </c>
    </row>
    <row r="15" spans="1:5" x14ac:dyDescent="0.25">
      <c r="A15" s="11">
        <v>14</v>
      </c>
      <c r="B15" s="12">
        <v>41157</v>
      </c>
      <c r="C15" s="30">
        <v>20100038146</v>
      </c>
      <c r="D15" s="11" t="s">
        <v>908</v>
      </c>
      <c r="E15" s="30" t="s">
        <v>475</v>
      </c>
    </row>
    <row r="16" spans="1:5" x14ac:dyDescent="0.25">
      <c r="A16" s="11">
        <v>15</v>
      </c>
      <c r="B16" s="12">
        <v>41157</v>
      </c>
      <c r="C16" s="30">
        <v>20537929520</v>
      </c>
      <c r="D16" s="11" t="s">
        <v>909</v>
      </c>
      <c r="E16" s="30" t="s">
        <v>873</v>
      </c>
    </row>
    <row r="17" spans="1:5" x14ac:dyDescent="0.25">
      <c r="A17" s="11">
        <v>16</v>
      </c>
      <c r="B17" s="12">
        <v>41158</v>
      </c>
      <c r="C17" s="30">
        <v>20100304989</v>
      </c>
      <c r="D17" s="11" t="s">
        <v>910</v>
      </c>
      <c r="E17" s="30" t="s">
        <v>500</v>
      </c>
    </row>
    <row r="18" spans="1:5" x14ac:dyDescent="0.25">
      <c r="A18" s="11">
        <v>17</v>
      </c>
      <c r="B18" s="12">
        <v>41158</v>
      </c>
      <c r="C18" s="30">
        <v>20548010765</v>
      </c>
      <c r="D18" s="11" t="s">
        <v>911</v>
      </c>
      <c r="E18" s="30" t="s">
        <v>876</v>
      </c>
    </row>
    <row r="19" spans="1:5" x14ac:dyDescent="0.25">
      <c r="A19" s="11">
        <v>18</v>
      </c>
      <c r="B19" s="12">
        <v>41158</v>
      </c>
      <c r="C19" s="30">
        <v>10077301807</v>
      </c>
      <c r="D19" s="11" t="s">
        <v>912</v>
      </c>
      <c r="E19" s="30" t="s">
        <v>573</v>
      </c>
    </row>
    <row r="20" spans="1:5" x14ac:dyDescent="0.25">
      <c r="A20" s="11">
        <v>19</v>
      </c>
      <c r="B20" s="12">
        <v>41158</v>
      </c>
      <c r="C20" s="30">
        <v>20478012498</v>
      </c>
      <c r="D20" s="11" t="s">
        <v>913</v>
      </c>
      <c r="E20" s="30" t="s">
        <v>879</v>
      </c>
    </row>
    <row r="21" spans="1:5" x14ac:dyDescent="0.25">
      <c r="A21" s="11">
        <v>20</v>
      </c>
      <c r="B21" s="12">
        <v>41158</v>
      </c>
      <c r="C21" s="30">
        <v>20100035392</v>
      </c>
      <c r="D21" s="11" t="s">
        <v>914</v>
      </c>
      <c r="E21" s="30" t="s">
        <v>881</v>
      </c>
    </row>
    <row r="22" spans="1:5" x14ac:dyDescent="0.25">
      <c r="A22" s="11">
        <v>21</v>
      </c>
      <c r="B22" s="12">
        <v>41159</v>
      </c>
      <c r="C22" s="30">
        <v>20523846648</v>
      </c>
      <c r="D22" s="11" t="s">
        <v>915</v>
      </c>
      <c r="E22" s="30" t="s">
        <v>883</v>
      </c>
    </row>
    <row r="23" spans="1:5" x14ac:dyDescent="0.25">
      <c r="A23" s="11">
        <v>22</v>
      </c>
      <c r="B23" s="12">
        <v>41159</v>
      </c>
      <c r="C23" s="30">
        <v>20506946744</v>
      </c>
      <c r="D23" s="11" t="s">
        <v>916</v>
      </c>
      <c r="E23" s="30" t="s">
        <v>828</v>
      </c>
    </row>
    <row r="24" spans="1:5" x14ac:dyDescent="0.25">
      <c r="A24" s="11">
        <v>23</v>
      </c>
      <c r="B24" s="12">
        <v>41159</v>
      </c>
      <c r="C24" s="30">
        <v>20392536745</v>
      </c>
      <c r="D24" s="11" t="s">
        <v>917</v>
      </c>
      <c r="E24" s="30" t="s">
        <v>634</v>
      </c>
    </row>
    <row r="25" spans="1:5" x14ac:dyDescent="0.25">
      <c r="A25" s="11">
        <v>24</v>
      </c>
      <c r="B25" s="12">
        <v>41159</v>
      </c>
      <c r="C25" s="30">
        <v>20107723031</v>
      </c>
      <c r="D25" s="11" t="s">
        <v>918</v>
      </c>
      <c r="E25" s="30" t="s">
        <v>887</v>
      </c>
    </row>
    <row r="26" spans="1:5" x14ac:dyDescent="0.25">
      <c r="A26" s="11">
        <v>25</v>
      </c>
      <c r="B26" s="12">
        <v>41159</v>
      </c>
      <c r="C26" s="30">
        <v>10085606773</v>
      </c>
      <c r="D26" s="11" t="s">
        <v>919</v>
      </c>
      <c r="E26" s="30" t="s">
        <v>848</v>
      </c>
    </row>
    <row r="27" spans="1:5" x14ac:dyDescent="0.25">
      <c r="A27" s="11">
        <v>26</v>
      </c>
      <c r="B27" s="12">
        <v>41159</v>
      </c>
      <c r="C27" s="30">
        <v>20518110382</v>
      </c>
      <c r="D27" s="11" t="s">
        <v>920</v>
      </c>
      <c r="E27" s="30" t="s">
        <v>656</v>
      </c>
    </row>
    <row r="28" spans="1:5" x14ac:dyDescent="0.25">
      <c r="A28" s="11">
        <v>27</v>
      </c>
      <c r="B28" s="12">
        <v>41159</v>
      </c>
      <c r="C28" s="30">
        <v>20514100099</v>
      </c>
      <c r="D28" s="11" t="s">
        <v>921</v>
      </c>
      <c r="E28" s="30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A2" sqref="A2:G9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6.14062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53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53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53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53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53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53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53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53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53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53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53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53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53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53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53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53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53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53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53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53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53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53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53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53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53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53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53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53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53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53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53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53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53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53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53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53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53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53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53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53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53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53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53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53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53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53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53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53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53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53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53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53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53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53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53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53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53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53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53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53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53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53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53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53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53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53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53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53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53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53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53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53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53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53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53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53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53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53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53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53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53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53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53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53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7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7" x14ac:dyDescent="0.25">
      <c r="A162" s="11">
        <v>161</v>
      </c>
      <c r="B162" s="12">
        <v>41159</v>
      </c>
      <c r="C162" s="11" t="s">
        <v>53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7" x14ac:dyDescent="0.25">
      <c r="A163" s="11">
        <v>162</v>
      </c>
      <c r="B163" s="12">
        <v>41159</v>
      </c>
      <c r="C163" s="11" t="s">
        <v>53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7" x14ac:dyDescent="0.25">
      <c r="A164" s="11">
        <v>163</v>
      </c>
      <c r="B164" s="12">
        <v>41159</v>
      </c>
      <c r="C164" s="11" t="s">
        <v>53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7" x14ac:dyDescent="0.25">
      <c r="A165" s="11">
        <v>164</v>
      </c>
      <c r="B165" s="12">
        <v>41159</v>
      </c>
      <c r="C165" s="11" t="s">
        <v>53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7" x14ac:dyDescent="0.25">
      <c r="A166" s="11">
        <v>165</v>
      </c>
      <c r="B166" s="12">
        <v>41159</v>
      </c>
      <c r="C166" s="11" t="s">
        <v>9</v>
      </c>
      <c r="D166" s="11" t="s">
        <v>166</v>
      </c>
      <c r="E166" s="11" t="s">
        <v>167</v>
      </c>
      <c r="F166" s="11">
        <v>1</v>
      </c>
      <c r="G166" s="11" t="s">
        <v>7</v>
      </c>
    </row>
    <row r="167" spans="1:7" x14ac:dyDescent="0.25">
      <c r="A167" s="11">
        <v>166</v>
      </c>
      <c r="B167" s="12">
        <v>41159</v>
      </c>
      <c r="C167" s="11" t="s">
        <v>53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7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</sheetData>
  <autoFilter ref="A1:G168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A1:F1"/>
    </sheetView>
  </sheetViews>
  <sheetFormatPr baseColWidth="10" defaultRowHeight="15" x14ac:dyDescent="0.25"/>
  <cols>
    <col min="1" max="1" width="3.42578125" style="16" bestFit="1" customWidth="1"/>
    <col min="2" max="2" width="9" style="17" bestFit="1" customWidth="1"/>
    <col min="3" max="3" width="12" hidden="1" customWidth="1"/>
    <col min="4" max="4" width="6.140625" style="16" bestFit="1" customWidth="1"/>
    <col min="5" max="5" width="31.5703125" bestFit="1" customWidth="1"/>
    <col min="6" max="6" width="35.85546875" customWidth="1"/>
  </cols>
  <sheetData>
    <row r="1" spans="1:6" x14ac:dyDescent="0.25">
      <c r="A1" s="10" t="s">
        <v>190</v>
      </c>
      <c r="B1" s="25" t="s">
        <v>892</v>
      </c>
      <c r="C1" s="10" t="s">
        <v>893</v>
      </c>
      <c r="D1" s="10" t="s">
        <v>699</v>
      </c>
      <c r="E1" s="10" t="s">
        <v>700</v>
      </c>
      <c r="F1" s="10" t="s">
        <v>894</v>
      </c>
    </row>
    <row r="2" spans="1:6" x14ac:dyDescent="0.25">
      <c r="A2" s="26">
        <v>1</v>
      </c>
      <c r="B2" s="27"/>
      <c r="C2" s="28"/>
      <c r="D2" s="26"/>
      <c r="E2" s="28"/>
      <c r="F2" s="28"/>
    </row>
    <row r="3" spans="1:6" x14ac:dyDescent="0.25">
      <c r="A3" s="26">
        <v>2</v>
      </c>
      <c r="B3" s="27"/>
      <c r="C3" s="28"/>
      <c r="D3" s="26"/>
      <c r="E3" s="28"/>
      <c r="F3" s="28"/>
    </row>
    <row r="4" spans="1:6" x14ac:dyDescent="0.25">
      <c r="A4" s="26">
        <v>3</v>
      </c>
      <c r="B4" s="27"/>
      <c r="C4" s="28"/>
      <c r="D4" s="26"/>
      <c r="E4" s="28"/>
      <c r="F4" s="28"/>
    </row>
    <row r="5" spans="1:6" x14ac:dyDescent="0.25">
      <c r="A5" s="26">
        <v>4</v>
      </c>
      <c r="B5" s="27"/>
      <c r="C5" s="28"/>
      <c r="D5" s="26"/>
      <c r="E5" s="28"/>
      <c r="F5" s="28"/>
    </row>
    <row r="6" spans="1:6" x14ac:dyDescent="0.25">
      <c r="A6" s="26">
        <v>5</v>
      </c>
      <c r="B6" s="27"/>
      <c r="C6" s="28"/>
      <c r="D6" s="26"/>
      <c r="E6" s="28"/>
      <c r="F6" s="28"/>
    </row>
    <row r="7" spans="1:6" x14ac:dyDescent="0.25">
      <c r="A7" s="26">
        <v>6</v>
      </c>
      <c r="B7" s="27"/>
      <c r="C7" s="28"/>
      <c r="D7" s="26"/>
      <c r="E7" s="28"/>
      <c r="F7" s="28"/>
    </row>
    <row r="8" spans="1:6" x14ac:dyDescent="0.25">
      <c r="A8" s="26">
        <v>7</v>
      </c>
      <c r="B8" s="27"/>
      <c r="C8" s="28"/>
      <c r="D8" s="26"/>
      <c r="E8" s="28"/>
      <c r="F8" s="28"/>
    </row>
    <row r="9" spans="1:6" x14ac:dyDescent="0.25">
      <c r="A9" s="26">
        <v>8</v>
      </c>
      <c r="B9" s="27"/>
      <c r="C9" s="28"/>
      <c r="D9" s="26"/>
      <c r="E9" s="28"/>
      <c r="F9" s="28"/>
    </row>
    <row r="10" spans="1:6" x14ac:dyDescent="0.25">
      <c r="A10" s="26">
        <v>9</v>
      </c>
      <c r="B10" s="27"/>
      <c r="C10" s="28"/>
      <c r="D10" s="26"/>
      <c r="E10" s="28"/>
      <c r="F10" s="28"/>
    </row>
    <row r="11" spans="1:6" x14ac:dyDescent="0.25">
      <c r="A11" s="26">
        <v>10</v>
      </c>
      <c r="B11" s="27"/>
      <c r="C11" s="28"/>
      <c r="D11" s="26"/>
      <c r="E11" s="28"/>
      <c r="F11" s="28"/>
    </row>
    <row r="12" spans="1:6" x14ac:dyDescent="0.25">
      <c r="A12" s="26">
        <v>11</v>
      </c>
      <c r="B12" s="27"/>
      <c r="C12" s="28"/>
      <c r="D12" s="26"/>
      <c r="E12" s="28"/>
      <c r="F12" s="28"/>
    </row>
    <row r="13" spans="1:6" x14ac:dyDescent="0.25">
      <c r="A13" s="26">
        <v>12</v>
      </c>
      <c r="B13" s="27"/>
      <c r="C13" s="28"/>
      <c r="D13" s="26"/>
      <c r="E13" s="28"/>
      <c r="F13" s="28"/>
    </row>
    <row r="14" spans="1:6" x14ac:dyDescent="0.25">
      <c r="A14" s="26">
        <v>13</v>
      </c>
      <c r="B14" s="27"/>
      <c r="C14" s="28"/>
      <c r="D14" s="26"/>
      <c r="E14" s="28"/>
      <c r="F14" s="28"/>
    </row>
    <row r="15" spans="1:6" x14ac:dyDescent="0.25">
      <c r="A15" s="26">
        <v>14</v>
      </c>
      <c r="B15" s="27"/>
      <c r="C15" s="28"/>
      <c r="D15" s="26"/>
      <c r="E15" s="28"/>
      <c r="F15" s="28"/>
    </row>
    <row r="16" spans="1:6" x14ac:dyDescent="0.25">
      <c r="A16" s="26">
        <v>15</v>
      </c>
      <c r="B16" s="27"/>
      <c r="C16" s="28"/>
      <c r="D16" s="26"/>
      <c r="E16" s="28"/>
      <c r="F16" s="28"/>
    </row>
    <row r="17" spans="1:6" x14ac:dyDescent="0.25">
      <c r="A17" s="26">
        <v>16</v>
      </c>
      <c r="B17" s="27"/>
      <c r="C17" s="28"/>
      <c r="D17" s="26"/>
      <c r="E17" s="28"/>
      <c r="F17" s="28"/>
    </row>
    <row r="18" spans="1:6" x14ac:dyDescent="0.25">
      <c r="A18" s="26">
        <v>17</v>
      </c>
      <c r="B18" s="27"/>
      <c r="C18" s="28"/>
      <c r="D18" s="26"/>
      <c r="E18" s="28"/>
      <c r="F18" s="28"/>
    </row>
    <row r="19" spans="1:6" x14ac:dyDescent="0.25">
      <c r="A19" s="26">
        <v>18</v>
      </c>
      <c r="B19" s="27"/>
      <c r="C19" s="28"/>
      <c r="D19" s="26"/>
      <c r="E19" s="28"/>
      <c r="F19" s="28"/>
    </row>
    <row r="20" spans="1:6" x14ac:dyDescent="0.25">
      <c r="A20" s="26">
        <v>19</v>
      </c>
      <c r="B20" s="27"/>
      <c r="C20" s="28"/>
      <c r="D20" s="26"/>
      <c r="E20" s="28"/>
      <c r="F20" s="28"/>
    </row>
    <row r="21" spans="1:6" x14ac:dyDescent="0.25">
      <c r="A21" s="26">
        <v>20</v>
      </c>
      <c r="B21" s="27"/>
      <c r="C21" s="28"/>
      <c r="D21" s="26"/>
      <c r="E21" s="28"/>
      <c r="F21" s="28"/>
    </row>
    <row r="22" spans="1:6" x14ac:dyDescent="0.25">
      <c r="A22" s="26">
        <v>21</v>
      </c>
      <c r="B22" s="27"/>
      <c r="C22" s="28"/>
      <c r="D22" s="26"/>
      <c r="E22" s="28"/>
      <c r="F22" s="28"/>
    </row>
    <row r="23" spans="1:6" x14ac:dyDescent="0.25">
      <c r="A23" s="26">
        <v>22</v>
      </c>
      <c r="B23" s="27"/>
      <c r="C23" s="28"/>
      <c r="D23" s="26"/>
      <c r="E23" s="28"/>
      <c r="F23" s="28"/>
    </row>
    <row r="24" spans="1:6" x14ac:dyDescent="0.25">
      <c r="A24" s="26">
        <v>23</v>
      </c>
      <c r="B24" s="27"/>
      <c r="C24" s="28"/>
      <c r="D24" s="26"/>
      <c r="E24" s="28"/>
      <c r="F24" s="28"/>
    </row>
    <row r="25" spans="1:6" x14ac:dyDescent="0.25">
      <c r="A25" s="26">
        <v>24</v>
      </c>
      <c r="B25" s="27"/>
      <c r="C25" s="28"/>
      <c r="D25" s="26"/>
      <c r="E25" s="28"/>
      <c r="F25" s="28"/>
    </row>
    <row r="26" spans="1:6" x14ac:dyDescent="0.25">
      <c r="A26" s="26">
        <v>25</v>
      </c>
      <c r="B26" s="27"/>
      <c r="C26" s="28"/>
      <c r="D26" s="26"/>
      <c r="E26" s="28"/>
      <c r="F26" s="28"/>
    </row>
    <row r="27" spans="1:6" x14ac:dyDescent="0.25">
      <c r="A27" s="26">
        <v>26</v>
      </c>
      <c r="B27" s="27"/>
      <c r="C27" s="28"/>
      <c r="D27" s="26"/>
      <c r="E27" s="28"/>
      <c r="F27" s="28"/>
    </row>
    <row r="28" spans="1:6" x14ac:dyDescent="0.25">
      <c r="A28" s="26">
        <v>27</v>
      </c>
      <c r="B28" s="27"/>
      <c r="C28" s="28"/>
      <c r="D28" s="26"/>
      <c r="E28" s="28"/>
      <c r="F28" s="28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>
      <selection activeCell="D5" sqref="D5"/>
    </sheetView>
  </sheetViews>
  <sheetFormatPr baseColWidth="10" defaultRowHeight="15" x14ac:dyDescent="0.25"/>
  <cols>
    <col min="1" max="1" width="3.5703125" style="16" bestFit="1" customWidth="1"/>
    <col min="2" max="2" width="11.7109375" customWidth="1"/>
    <col min="3" max="3" width="10.5703125" style="16" customWidth="1"/>
    <col min="4" max="4" width="53" bestFit="1" customWidth="1"/>
  </cols>
  <sheetData>
    <row r="1" spans="1:4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</row>
    <row r="2" spans="1:4" x14ac:dyDescent="0.25">
      <c r="A2" s="11">
        <v>1</v>
      </c>
      <c r="B2" s="20"/>
      <c r="C2" s="21"/>
      <c r="D2" s="22"/>
    </row>
    <row r="3" spans="1:4" x14ac:dyDescent="0.25">
      <c r="A3" s="11">
        <v>2</v>
      </c>
      <c r="B3" s="20"/>
      <c r="C3" s="21"/>
      <c r="D3" s="22"/>
    </row>
    <row r="4" spans="1:4" x14ac:dyDescent="0.25">
      <c r="A4" s="11">
        <v>3</v>
      </c>
      <c r="B4" s="20"/>
      <c r="C4" s="21"/>
      <c r="D4" s="23"/>
    </row>
    <row r="5" spans="1:4" x14ac:dyDescent="0.25">
      <c r="A5" s="11">
        <v>4</v>
      </c>
      <c r="B5" s="20"/>
      <c r="C5" s="24"/>
      <c r="D5" s="23"/>
    </row>
    <row r="6" spans="1:4" x14ac:dyDescent="0.25">
      <c r="A6" s="11">
        <v>5</v>
      </c>
      <c r="B6" s="20"/>
      <c r="C6" s="24"/>
      <c r="D6" s="23"/>
    </row>
    <row r="7" spans="1:4" x14ac:dyDescent="0.25">
      <c r="A7" s="11">
        <v>6</v>
      </c>
      <c r="B7" s="20"/>
      <c r="C7" s="21"/>
      <c r="D7" s="22"/>
    </row>
    <row r="8" spans="1:4" x14ac:dyDescent="0.25">
      <c r="A8" s="11">
        <v>7</v>
      </c>
      <c r="B8" s="20"/>
      <c r="C8" s="21"/>
      <c r="D8" s="23"/>
    </row>
    <row r="9" spans="1:4" x14ac:dyDescent="0.25">
      <c r="A9" s="11">
        <v>8</v>
      </c>
      <c r="B9" s="20"/>
      <c r="C9" s="21"/>
      <c r="D9" s="23"/>
    </row>
    <row r="10" spans="1:4" x14ac:dyDescent="0.25">
      <c r="A10" s="11">
        <v>9</v>
      </c>
      <c r="B10" s="20"/>
      <c r="C10" s="21"/>
      <c r="D10" s="23"/>
    </row>
    <row r="11" spans="1:4" x14ac:dyDescent="0.25">
      <c r="A11" s="11">
        <v>10</v>
      </c>
      <c r="B11" s="20"/>
      <c r="C11" s="21"/>
      <c r="D11" s="23"/>
    </row>
    <row r="12" spans="1:4" x14ac:dyDescent="0.25">
      <c r="A12" s="11">
        <v>11</v>
      </c>
      <c r="B12" s="20"/>
      <c r="C12" s="21"/>
      <c r="D12" s="23"/>
    </row>
    <row r="13" spans="1:4" x14ac:dyDescent="0.25">
      <c r="A13" s="11">
        <v>12</v>
      </c>
      <c r="B13" s="20"/>
      <c r="C13" s="21"/>
      <c r="D13" s="23"/>
    </row>
    <row r="14" spans="1:4" x14ac:dyDescent="0.25">
      <c r="A14" s="11">
        <v>13</v>
      </c>
      <c r="B14" s="20"/>
      <c r="C14" s="21"/>
      <c r="D14" s="23"/>
    </row>
    <row r="15" spans="1:4" x14ac:dyDescent="0.25">
      <c r="A15" s="11">
        <v>14</v>
      </c>
      <c r="B15" s="20"/>
      <c r="C15" s="21"/>
      <c r="D15" s="23"/>
    </row>
    <row r="16" spans="1:4" x14ac:dyDescent="0.25">
      <c r="A16" s="11">
        <v>15</v>
      </c>
      <c r="B16" s="20"/>
      <c r="C16" s="24"/>
      <c r="D16" s="23"/>
    </row>
    <row r="17" spans="1:4" x14ac:dyDescent="0.25">
      <c r="A17" s="11">
        <v>16</v>
      </c>
      <c r="B17" s="20"/>
      <c r="C17" s="21"/>
      <c r="D17" s="23"/>
    </row>
    <row r="18" spans="1:4" x14ac:dyDescent="0.25">
      <c r="A18" s="11">
        <v>17</v>
      </c>
      <c r="B18" s="20"/>
      <c r="C18" s="21"/>
      <c r="D18" s="23"/>
    </row>
    <row r="19" spans="1:4" x14ac:dyDescent="0.25">
      <c r="A19" s="11">
        <v>18</v>
      </c>
      <c r="B19" s="20"/>
      <c r="C19" s="24"/>
      <c r="D19" s="23"/>
    </row>
    <row r="20" spans="1:4" x14ac:dyDescent="0.25">
      <c r="A20" s="11">
        <v>19</v>
      </c>
      <c r="B20" s="20"/>
      <c r="C20" s="24"/>
      <c r="D20" s="23"/>
    </row>
    <row r="21" spans="1:4" x14ac:dyDescent="0.25">
      <c r="A21" s="11">
        <v>20</v>
      </c>
      <c r="B21" s="20"/>
      <c r="C21" s="24"/>
      <c r="D21" s="23"/>
    </row>
    <row r="22" spans="1:4" x14ac:dyDescent="0.25">
      <c r="A22" s="11">
        <v>21</v>
      </c>
      <c r="B22" s="20"/>
      <c r="C22" s="24"/>
      <c r="D22" s="23"/>
    </row>
    <row r="23" spans="1:4" x14ac:dyDescent="0.25">
      <c r="A23" s="11">
        <v>22</v>
      </c>
      <c r="B23" s="20"/>
      <c r="C23" s="24"/>
      <c r="D23" s="23"/>
    </row>
    <row r="24" spans="1:4" x14ac:dyDescent="0.25">
      <c r="A24" s="11">
        <v>23</v>
      </c>
      <c r="B24" s="20"/>
      <c r="C24" s="24"/>
      <c r="D24" s="23"/>
    </row>
    <row r="25" spans="1:4" x14ac:dyDescent="0.25">
      <c r="A25" s="11">
        <v>24</v>
      </c>
      <c r="B25" s="20"/>
      <c r="C25" s="24"/>
      <c r="D25" s="23"/>
    </row>
    <row r="26" spans="1:4" x14ac:dyDescent="0.25">
      <c r="A26" s="11">
        <v>25</v>
      </c>
      <c r="B26" s="20"/>
      <c r="C26" s="24"/>
      <c r="D26" s="23"/>
    </row>
    <row r="27" spans="1:4" x14ac:dyDescent="0.25">
      <c r="A27" s="11">
        <v>26</v>
      </c>
      <c r="B27" s="20"/>
      <c r="C27" s="24"/>
      <c r="D27" s="23"/>
    </row>
    <row r="28" spans="1:4" x14ac:dyDescent="0.25">
      <c r="A28" s="11">
        <v>27</v>
      </c>
      <c r="B28" s="20"/>
      <c r="C28" s="24"/>
      <c r="D28" s="23"/>
    </row>
    <row r="29" spans="1:4" x14ac:dyDescent="0.25">
      <c r="A29" s="11">
        <v>28</v>
      </c>
      <c r="B29" s="20"/>
      <c r="C29" s="24"/>
      <c r="D29" s="23"/>
    </row>
    <row r="30" spans="1:4" x14ac:dyDescent="0.25">
      <c r="A30" s="11">
        <v>29</v>
      </c>
      <c r="B30" s="20"/>
      <c r="C30" s="24"/>
      <c r="D30" s="23"/>
    </row>
    <row r="31" spans="1:4" x14ac:dyDescent="0.25">
      <c r="A31" s="11">
        <v>30</v>
      </c>
      <c r="B31" s="20"/>
      <c r="C31" s="24"/>
      <c r="D31" s="23"/>
    </row>
    <row r="32" spans="1:4" x14ac:dyDescent="0.25">
      <c r="A32" s="11">
        <v>31</v>
      </c>
      <c r="B32" s="20"/>
      <c r="C32" s="21"/>
      <c r="D32" s="23"/>
    </row>
    <row r="33" spans="1:4" x14ac:dyDescent="0.25">
      <c r="A33" s="11">
        <v>32</v>
      </c>
      <c r="B33" s="20"/>
      <c r="C33" s="21"/>
      <c r="D33" s="23"/>
    </row>
    <row r="34" spans="1:4" x14ac:dyDescent="0.25">
      <c r="A34" s="11">
        <v>33</v>
      </c>
      <c r="B34" s="20"/>
      <c r="C34" s="24"/>
      <c r="D34" s="23"/>
    </row>
    <row r="35" spans="1:4" x14ac:dyDescent="0.25">
      <c r="A35" s="11">
        <v>34</v>
      </c>
      <c r="B35" s="20"/>
      <c r="C35" s="21"/>
      <c r="D35" s="23"/>
    </row>
    <row r="36" spans="1:4" x14ac:dyDescent="0.25">
      <c r="A36" s="11">
        <v>35</v>
      </c>
      <c r="B36" s="20"/>
      <c r="C36" s="24"/>
      <c r="D36" s="23"/>
    </row>
    <row r="37" spans="1:4" x14ac:dyDescent="0.25">
      <c r="A37" s="11">
        <v>36</v>
      </c>
      <c r="B37" s="20"/>
      <c r="C37" s="24"/>
      <c r="D37" s="23"/>
    </row>
    <row r="38" spans="1:4" x14ac:dyDescent="0.25">
      <c r="A38" s="11">
        <v>37</v>
      </c>
      <c r="B38" s="20"/>
      <c r="C38" s="24"/>
      <c r="D38" s="23"/>
    </row>
    <row r="39" spans="1:4" x14ac:dyDescent="0.25">
      <c r="A39" s="11">
        <v>38</v>
      </c>
      <c r="B39" s="20"/>
      <c r="C39" s="24"/>
      <c r="D39" s="23"/>
    </row>
    <row r="40" spans="1:4" x14ac:dyDescent="0.25">
      <c r="A40" s="11">
        <v>39</v>
      </c>
      <c r="B40" s="20"/>
      <c r="C40" s="24"/>
      <c r="D40" s="23"/>
    </row>
    <row r="41" spans="1:4" x14ac:dyDescent="0.25">
      <c r="A41" s="11">
        <v>40</v>
      </c>
      <c r="B41" s="20"/>
      <c r="C41" s="24"/>
      <c r="D41" s="23"/>
    </row>
    <row r="42" spans="1:4" x14ac:dyDescent="0.25">
      <c r="A42" s="11">
        <v>41</v>
      </c>
      <c r="B42" s="20"/>
      <c r="C42" s="24"/>
      <c r="D42" s="23"/>
    </row>
    <row r="43" spans="1:4" x14ac:dyDescent="0.25">
      <c r="A43" s="11">
        <v>42</v>
      </c>
      <c r="B43" s="20"/>
      <c r="C43" s="24"/>
      <c r="D43" s="23"/>
    </row>
    <row r="44" spans="1:4" x14ac:dyDescent="0.25">
      <c r="A44" s="11">
        <v>43</v>
      </c>
      <c r="B44" s="20"/>
      <c r="C44" s="24"/>
      <c r="D44" s="23"/>
    </row>
    <row r="45" spans="1:4" x14ac:dyDescent="0.25">
      <c r="A45" s="11">
        <v>44</v>
      </c>
      <c r="B45" s="20"/>
      <c r="C45" s="24"/>
      <c r="D45" s="23"/>
    </row>
    <row r="46" spans="1:4" x14ac:dyDescent="0.25">
      <c r="A46" s="11">
        <v>45</v>
      </c>
      <c r="B46" s="20"/>
      <c r="C46" s="24"/>
      <c r="D46" s="23"/>
    </row>
    <row r="47" spans="1:4" x14ac:dyDescent="0.25">
      <c r="A47" s="11">
        <v>46</v>
      </c>
      <c r="B47" s="20"/>
      <c r="C47" s="24"/>
      <c r="D47" s="23"/>
    </row>
    <row r="48" spans="1:4" x14ac:dyDescent="0.25">
      <c r="A48" s="11">
        <v>47</v>
      </c>
      <c r="B48" s="20"/>
      <c r="C48" s="21"/>
      <c r="D48" s="23"/>
    </row>
    <row r="49" spans="1:4" x14ac:dyDescent="0.25">
      <c r="A49" s="11">
        <v>48</v>
      </c>
      <c r="B49" s="20"/>
      <c r="C49" s="21"/>
      <c r="D49" s="23"/>
    </row>
    <row r="50" spans="1:4" x14ac:dyDescent="0.25">
      <c r="A50" s="11">
        <v>49</v>
      </c>
      <c r="B50" s="20"/>
      <c r="C50" s="21"/>
      <c r="D50" s="22"/>
    </row>
    <row r="51" spans="1:4" x14ac:dyDescent="0.25">
      <c r="A51" s="11">
        <v>50</v>
      </c>
      <c r="B51" s="20"/>
      <c r="C51" s="21"/>
      <c r="D51" s="23"/>
    </row>
    <row r="52" spans="1:4" x14ac:dyDescent="0.25">
      <c r="A52" s="11">
        <v>51</v>
      </c>
      <c r="B52" s="20"/>
      <c r="C52" s="21"/>
      <c r="D52" s="22"/>
    </row>
    <row r="53" spans="1:4" x14ac:dyDescent="0.25">
      <c r="A53" s="11">
        <v>52</v>
      </c>
      <c r="B53" s="20"/>
      <c r="C53" s="21"/>
      <c r="D53" s="23"/>
    </row>
    <row r="54" spans="1:4" x14ac:dyDescent="0.25">
      <c r="A54" s="11">
        <v>53</v>
      </c>
      <c r="B54" s="20"/>
      <c r="C54" s="21"/>
      <c r="D54" s="23"/>
    </row>
    <row r="55" spans="1:4" x14ac:dyDescent="0.25">
      <c r="A55" s="11">
        <v>54</v>
      </c>
      <c r="B55" s="20"/>
      <c r="C55" s="21"/>
      <c r="D55" s="23"/>
    </row>
    <row r="56" spans="1:4" x14ac:dyDescent="0.25">
      <c r="A56" s="11">
        <v>55</v>
      </c>
      <c r="B56" s="20"/>
      <c r="C56" s="21"/>
      <c r="D56" s="23"/>
    </row>
    <row r="57" spans="1:4" x14ac:dyDescent="0.25">
      <c r="A57" s="11">
        <v>56</v>
      </c>
      <c r="B57" s="20"/>
      <c r="C57" s="21"/>
      <c r="D57" s="22"/>
    </row>
    <row r="58" spans="1:4" x14ac:dyDescent="0.25">
      <c r="A58" s="11">
        <v>57</v>
      </c>
      <c r="B58" s="20"/>
      <c r="C58" s="21"/>
      <c r="D58" s="23"/>
    </row>
    <row r="59" spans="1:4" x14ac:dyDescent="0.25">
      <c r="A59" s="11">
        <v>58</v>
      </c>
      <c r="B59" s="20"/>
      <c r="C59" s="21"/>
      <c r="D59" s="22"/>
    </row>
    <row r="60" spans="1:4" x14ac:dyDescent="0.25">
      <c r="A60" s="11">
        <v>59</v>
      </c>
      <c r="B60" s="20"/>
      <c r="C60" s="21"/>
      <c r="D60" s="23"/>
    </row>
    <row r="61" spans="1:4" x14ac:dyDescent="0.25">
      <c r="A61" s="11">
        <v>60</v>
      </c>
      <c r="B61" s="20"/>
      <c r="C61" s="21"/>
      <c r="D61" s="22"/>
    </row>
    <row r="62" spans="1:4" x14ac:dyDescent="0.25">
      <c r="A62" s="11">
        <v>61</v>
      </c>
      <c r="B62" s="20"/>
      <c r="C62" s="24"/>
      <c r="D62" s="23"/>
    </row>
    <row r="63" spans="1:4" x14ac:dyDescent="0.25">
      <c r="A63" s="11">
        <v>62</v>
      </c>
      <c r="B63" s="20"/>
      <c r="C63" s="24"/>
      <c r="D63" s="23"/>
    </row>
    <row r="64" spans="1:4" x14ac:dyDescent="0.25">
      <c r="A64" s="11">
        <v>63</v>
      </c>
      <c r="B64" s="20"/>
      <c r="C64" s="24"/>
      <c r="D64" s="23"/>
    </row>
    <row r="65" spans="1:4" x14ac:dyDescent="0.25">
      <c r="A65" s="11">
        <v>64</v>
      </c>
      <c r="B65" s="20"/>
      <c r="C65" s="24"/>
      <c r="D65" s="23"/>
    </row>
    <row r="66" spans="1:4" x14ac:dyDescent="0.25">
      <c r="A66" s="11">
        <v>65</v>
      </c>
      <c r="B66" s="20"/>
      <c r="C66" s="21"/>
      <c r="D66" s="23"/>
    </row>
    <row r="67" spans="1:4" x14ac:dyDescent="0.25">
      <c r="A67" s="11">
        <v>66</v>
      </c>
      <c r="B67" s="20"/>
      <c r="C67" s="24"/>
      <c r="D67" s="23"/>
    </row>
    <row r="68" spans="1:4" x14ac:dyDescent="0.25">
      <c r="A68" s="11">
        <v>67</v>
      </c>
      <c r="B68" s="20"/>
      <c r="C68" s="24"/>
      <c r="D68" s="23"/>
    </row>
    <row r="69" spans="1:4" x14ac:dyDescent="0.25">
      <c r="A69" s="11">
        <v>68</v>
      </c>
      <c r="B69" s="20"/>
      <c r="C69" s="21"/>
      <c r="D69" s="23"/>
    </row>
    <row r="70" spans="1:4" x14ac:dyDescent="0.25">
      <c r="A70" s="11">
        <v>69</v>
      </c>
      <c r="B70" s="20"/>
      <c r="C70" s="24"/>
      <c r="D70" s="23"/>
    </row>
    <row r="71" spans="1:4" x14ac:dyDescent="0.25">
      <c r="A71" s="11">
        <v>70</v>
      </c>
      <c r="B71" s="20"/>
      <c r="C71" s="24"/>
      <c r="D71" s="23"/>
    </row>
    <row r="72" spans="1:4" x14ac:dyDescent="0.25">
      <c r="A72" s="11">
        <v>71</v>
      </c>
      <c r="B72" s="20"/>
      <c r="C72" s="21"/>
      <c r="D72" s="23"/>
    </row>
    <row r="73" spans="1:4" x14ac:dyDescent="0.25">
      <c r="A73" s="11">
        <v>72</v>
      </c>
      <c r="B73" s="20"/>
      <c r="C73" s="24"/>
      <c r="D73" s="23"/>
    </row>
    <row r="74" spans="1:4" x14ac:dyDescent="0.25">
      <c r="A74" s="11">
        <v>73</v>
      </c>
      <c r="B74" s="20"/>
      <c r="C74" s="21"/>
      <c r="D74" s="23"/>
    </row>
    <row r="75" spans="1:4" x14ac:dyDescent="0.25">
      <c r="A75" s="11">
        <v>74</v>
      </c>
      <c r="B75" s="20"/>
      <c r="C75" s="21"/>
      <c r="D75" s="23"/>
    </row>
    <row r="76" spans="1:4" x14ac:dyDescent="0.25">
      <c r="A76" s="11">
        <v>75</v>
      </c>
      <c r="B76" s="20"/>
      <c r="C76" s="24"/>
      <c r="D76" s="23"/>
    </row>
    <row r="77" spans="1:4" x14ac:dyDescent="0.25">
      <c r="A77" s="11">
        <v>76</v>
      </c>
      <c r="B77" s="20"/>
      <c r="C77" s="24"/>
      <c r="D77" s="23"/>
    </row>
    <row r="78" spans="1:4" x14ac:dyDescent="0.25">
      <c r="A78" s="11">
        <v>77</v>
      </c>
      <c r="B78" s="20"/>
      <c r="C78" s="21"/>
      <c r="D78" s="23"/>
    </row>
    <row r="79" spans="1:4" x14ac:dyDescent="0.25">
      <c r="A79" s="11">
        <v>78</v>
      </c>
      <c r="B79" s="20"/>
      <c r="C79" s="24"/>
      <c r="D79" s="23"/>
    </row>
    <row r="80" spans="1:4" x14ac:dyDescent="0.25">
      <c r="A80" s="11">
        <v>79</v>
      </c>
      <c r="B80" s="20"/>
      <c r="C80" s="24"/>
      <c r="D80" s="23"/>
    </row>
    <row r="81" spans="1:4" x14ac:dyDescent="0.25">
      <c r="A81" s="11">
        <v>80</v>
      </c>
      <c r="B81" s="20"/>
      <c r="C81" s="24"/>
      <c r="D81" s="23"/>
    </row>
    <row r="82" spans="1:4" x14ac:dyDescent="0.25">
      <c r="A82" s="11">
        <v>81</v>
      </c>
      <c r="B82" s="20"/>
      <c r="C82" s="24"/>
      <c r="D82" s="23"/>
    </row>
    <row r="83" spans="1:4" x14ac:dyDescent="0.25">
      <c r="A83" s="11">
        <v>82</v>
      </c>
      <c r="B83" s="20"/>
      <c r="C83" s="24"/>
      <c r="D83" s="23"/>
    </row>
    <row r="84" spans="1:4" x14ac:dyDescent="0.25">
      <c r="A84" s="11">
        <v>83</v>
      </c>
      <c r="B84" s="20"/>
      <c r="C84" s="21"/>
      <c r="D84" s="23"/>
    </row>
    <row r="85" spans="1:4" x14ac:dyDescent="0.25">
      <c r="A85" s="11">
        <v>84</v>
      </c>
      <c r="B85" s="20"/>
      <c r="C85" s="24"/>
      <c r="D85" s="23"/>
    </row>
    <row r="86" spans="1:4" x14ac:dyDescent="0.25">
      <c r="A86" s="11">
        <v>85</v>
      </c>
      <c r="B86" s="20"/>
      <c r="C86" s="21"/>
      <c r="D86" s="23"/>
    </row>
    <row r="87" spans="1:4" x14ac:dyDescent="0.25">
      <c r="A87" s="11">
        <v>86</v>
      </c>
      <c r="B87" s="20"/>
      <c r="C87" s="24"/>
      <c r="D87" s="23"/>
    </row>
    <row r="88" spans="1:4" x14ac:dyDescent="0.25">
      <c r="A88" s="11">
        <v>87</v>
      </c>
      <c r="B88" s="20"/>
      <c r="C88" s="24"/>
      <c r="D88" s="23"/>
    </row>
    <row r="89" spans="1:4" x14ac:dyDescent="0.25">
      <c r="A89" s="11">
        <v>88</v>
      </c>
      <c r="B89" s="20"/>
      <c r="C89" s="24"/>
      <c r="D89" s="23"/>
    </row>
    <row r="90" spans="1:4" x14ac:dyDescent="0.25">
      <c r="A90" s="11">
        <v>89</v>
      </c>
      <c r="B90" s="20"/>
      <c r="C90" s="24"/>
      <c r="D90" s="23"/>
    </row>
    <row r="91" spans="1:4" x14ac:dyDescent="0.25">
      <c r="A91" s="11">
        <v>90</v>
      </c>
      <c r="B91" s="20"/>
      <c r="C91" s="24"/>
      <c r="D91" s="23"/>
    </row>
    <row r="92" spans="1:4" x14ac:dyDescent="0.25">
      <c r="A92" s="11">
        <v>91</v>
      </c>
      <c r="B92" s="20"/>
      <c r="C92" s="24"/>
      <c r="D92" s="23"/>
    </row>
    <row r="93" spans="1:4" x14ac:dyDescent="0.25">
      <c r="A93" s="11">
        <v>92</v>
      </c>
      <c r="B93" s="20"/>
      <c r="C93" s="24"/>
      <c r="D93" s="23"/>
    </row>
    <row r="94" spans="1:4" x14ac:dyDescent="0.25">
      <c r="A94" s="11">
        <v>93</v>
      </c>
      <c r="B94" s="20"/>
      <c r="C94" s="24"/>
      <c r="D94" s="23"/>
    </row>
    <row r="95" spans="1:4" x14ac:dyDescent="0.25">
      <c r="A95" s="11">
        <v>94</v>
      </c>
      <c r="B95" s="20"/>
      <c r="C95" s="24"/>
      <c r="D95" s="23"/>
    </row>
    <row r="96" spans="1:4" x14ac:dyDescent="0.25">
      <c r="A96" s="11">
        <v>95</v>
      </c>
      <c r="B96" s="20"/>
      <c r="C96" s="24"/>
      <c r="D96" s="23"/>
    </row>
    <row r="97" spans="1:4" x14ac:dyDescent="0.25">
      <c r="A97" s="11">
        <v>96</v>
      </c>
      <c r="B97" s="20"/>
      <c r="C97" s="24"/>
      <c r="D97" s="23"/>
    </row>
    <row r="98" spans="1:4" x14ac:dyDescent="0.25">
      <c r="A98" s="11">
        <v>97</v>
      </c>
      <c r="B98" s="20"/>
      <c r="C98" s="24"/>
      <c r="D98" s="23"/>
    </row>
    <row r="99" spans="1:4" x14ac:dyDescent="0.25">
      <c r="A99" s="11">
        <v>98</v>
      </c>
      <c r="B99" s="20"/>
      <c r="C99" s="24"/>
      <c r="D99" s="23"/>
    </row>
    <row r="100" spans="1:4" x14ac:dyDescent="0.25">
      <c r="A100" s="11">
        <v>99</v>
      </c>
      <c r="B100" s="20"/>
      <c r="C100" s="24"/>
      <c r="D100" s="23"/>
    </row>
    <row r="101" spans="1:4" x14ac:dyDescent="0.25">
      <c r="A101" s="11">
        <v>100</v>
      </c>
      <c r="B101" s="20"/>
      <c r="C101" s="24"/>
      <c r="D101" s="23"/>
    </row>
    <row r="102" spans="1:4" x14ac:dyDescent="0.25">
      <c r="A102" s="11">
        <v>101</v>
      </c>
      <c r="B102" s="20"/>
      <c r="C102" s="21"/>
      <c r="D102" s="23"/>
    </row>
    <row r="103" spans="1:4" x14ac:dyDescent="0.25">
      <c r="A103" s="11">
        <v>102</v>
      </c>
      <c r="B103" s="20"/>
      <c r="C103" s="21"/>
      <c r="D103" s="23"/>
    </row>
    <row r="104" spans="1:4" x14ac:dyDescent="0.25">
      <c r="A104" s="11">
        <v>103</v>
      </c>
      <c r="B104" s="20"/>
      <c r="C104" s="21"/>
      <c r="D104" s="23"/>
    </row>
    <row r="105" spans="1:4" x14ac:dyDescent="0.25">
      <c r="A105" s="11">
        <v>104</v>
      </c>
      <c r="B105" s="20"/>
      <c r="C105" s="24"/>
      <c r="D105" s="23"/>
    </row>
    <row r="106" spans="1:4" x14ac:dyDescent="0.25">
      <c r="A106" s="11">
        <v>105</v>
      </c>
      <c r="B106" s="20"/>
      <c r="C106" s="24"/>
      <c r="D106" s="23"/>
    </row>
    <row r="107" spans="1:4" x14ac:dyDescent="0.25">
      <c r="A107" s="11">
        <v>106</v>
      </c>
      <c r="B107" s="20"/>
      <c r="C107" s="21"/>
      <c r="D107" s="23"/>
    </row>
    <row r="108" spans="1:4" x14ac:dyDescent="0.25">
      <c r="A108" s="11">
        <v>107</v>
      </c>
      <c r="B108" s="20"/>
      <c r="C108" s="21"/>
      <c r="D108" s="22"/>
    </row>
    <row r="109" spans="1:4" x14ac:dyDescent="0.25">
      <c r="A109" s="11">
        <v>108</v>
      </c>
      <c r="B109" s="20"/>
      <c r="C109" s="21"/>
      <c r="D109" s="22"/>
    </row>
    <row r="110" spans="1:4" x14ac:dyDescent="0.25">
      <c r="A110" s="11">
        <v>109</v>
      </c>
      <c r="B110" s="20"/>
      <c r="C110" s="21"/>
      <c r="D110" s="23"/>
    </row>
    <row r="111" spans="1:4" x14ac:dyDescent="0.25">
      <c r="A111" s="11">
        <v>110</v>
      </c>
      <c r="B111" s="20"/>
      <c r="C111" s="21"/>
      <c r="D111" s="22"/>
    </row>
    <row r="112" spans="1:4" x14ac:dyDescent="0.25">
      <c r="A112" s="11">
        <v>111</v>
      </c>
      <c r="B112" s="20"/>
      <c r="C112" s="21"/>
      <c r="D112" s="23"/>
    </row>
    <row r="113" spans="1:4" x14ac:dyDescent="0.25">
      <c r="A113" s="11">
        <v>112</v>
      </c>
      <c r="B113" s="20"/>
      <c r="C113" s="21"/>
      <c r="D113" s="23"/>
    </row>
    <row r="114" spans="1:4" x14ac:dyDescent="0.25">
      <c r="A114" s="11">
        <v>113</v>
      </c>
      <c r="B114" s="20"/>
      <c r="C114" s="24"/>
      <c r="D114" s="23"/>
    </row>
    <row r="115" spans="1:4" x14ac:dyDescent="0.25">
      <c r="A115" s="11">
        <v>114</v>
      </c>
      <c r="B115" s="20"/>
      <c r="C115" s="24"/>
      <c r="D115" s="23"/>
    </row>
    <row r="116" spans="1:4" x14ac:dyDescent="0.25">
      <c r="A116" s="11">
        <v>115</v>
      </c>
      <c r="B116" s="20"/>
      <c r="C116" s="24"/>
      <c r="D116" s="23"/>
    </row>
    <row r="117" spans="1:4" x14ac:dyDescent="0.25">
      <c r="A117" s="11">
        <v>116</v>
      </c>
      <c r="B117" s="20"/>
      <c r="C117" s="24"/>
      <c r="D117" s="23"/>
    </row>
    <row r="118" spans="1:4" x14ac:dyDescent="0.25">
      <c r="A118" s="11">
        <v>117</v>
      </c>
      <c r="B118" s="20"/>
      <c r="C118" s="24"/>
      <c r="D118" s="23"/>
    </row>
    <row r="119" spans="1:4" x14ac:dyDescent="0.25">
      <c r="A119" s="11">
        <v>118</v>
      </c>
      <c r="B119" s="20"/>
      <c r="C119" s="24"/>
      <c r="D119" s="23"/>
    </row>
    <row r="120" spans="1:4" x14ac:dyDescent="0.25">
      <c r="A120" s="11">
        <v>119</v>
      </c>
      <c r="B120" s="20"/>
      <c r="C120" s="24"/>
      <c r="D120" s="23"/>
    </row>
    <row r="121" spans="1:4" x14ac:dyDescent="0.25">
      <c r="A121" s="11">
        <v>120</v>
      </c>
      <c r="B121" s="20"/>
      <c r="C121" s="24"/>
      <c r="D121" s="23"/>
    </row>
    <row r="122" spans="1:4" x14ac:dyDescent="0.25">
      <c r="A122" s="11">
        <v>121</v>
      </c>
      <c r="B122" s="20"/>
      <c r="C122" s="24"/>
      <c r="D122" s="23"/>
    </row>
    <row r="123" spans="1:4" x14ac:dyDescent="0.25">
      <c r="A123" s="11">
        <v>122</v>
      </c>
      <c r="B123" s="20"/>
      <c r="C123" s="24"/>
      <c r="D123" s="23"/>
    </row>
    <row r="124" spans="1:4" x14ac:dyDescent="0.25">
      <c r="A124" s="11">
        <v>123</v>
      </c>
      <c r="B124" s="20"/>
      <c r="C124" s="21"/>
      <c r="D124" s="23"/>
    </row>
    <row r="125" spans="1:4" x14ac:dyDescent="0.25">
      <c r="A125" s="11">
        <v>124</v>
      </c>
      <c r="B125" s="20"/>
      <c r="C125" s="21"/>
      <c r="D125" s="23"/>
    </row>
    <row r="126" spans="1:4" x14ac:dyDescent="0.25">
      <c r="A126" s="11">
        <v>125</v>
      </c>
      <c r="B126" s="20"/>
      <c r="C126" s="21"/>
      <c r="D126" s="23"/>
    </row>
    <row r="127" spans="1:4" x14ac:dyDescent="0.25">
      <c r="A127" s="11">
        <v>126</v>
      </c>
      <c r="B127" s="20"/>
      <c r="C127" s="21"/>
      <c r="D127" s="23"/>
    </row>
    <row r="128" spans="1:4" x14ac:dyDescent="0.25">
      <c r="A128" s="11">
        <v>127</v>
      </c>
      <c r="B128" s="20"/>
      <c r="C128" s="24"/>
      <c r="D128" s="23"/>
    </row>
    <row r="129" spans="1:4" x14ac:dyDescent="0.25">
      <c r="A129" s="11">
        <v>128</v>
      </c>
      <c r="B129" s="20"/>
      <c r="C129" s="21"/>
      <c r="D129" s="23"/>
    </row>
    <row r="130" spans="1:4" x14ac:dyDescent="0.25">
      <c r="A130" s="11">
        <v>129</v>
      </c>
      <c r="B130" s="20"/>
      <c r="C130" s="21"/>
      <c r="D130" s="23"/>
    </row>
    <row r="131" spans="1:4" x14ac:dyDescent="0.25">
      <c r="A131" s="11">
        <v>130</v>
      </c>
      <c r="B131" s="20"/>
      <c r="C131" s="24"/>
      <c r="D131" s="23"/>
    </row>
    <row r="132" spans="1:4" x14ac:dyDescent="0.25">
      <c r="A132" s="11">
        <v>131</v>
      </c>
      <c r="B132" s="20"/>
      <c r="C132" s="24"/>
      <c r="D132" s="23"/>
    </row>
    <row r="133" spans="1:4" x14ac:dyDescent="0.25">
      <c r="A133" s="11">
        <v>132</v>
      </c>
      <c r="B133" s="20"/>
      <c r="C133" s="24"/>
      <c r="D133" s="23"/>
    </row>
    <row r="134" spans="1:4" x14ac:dyDescent="0.25">
      <c r="A134" s="11">
        <v>133</v>
      </c>
      <c r="B134" s="20"/>
      <c r="C134" s="24"/>
      <c r="D134" s="23"/>
    </row>
    <row r="135" spans="1:4" x14ac:dyDescent="0.25">
      <c r="A135" s="11">
        <v>134</v>
      </c>
      <c r="B135" s="20"/>
      <c r="C135" s="21"/>
      <c r="D135" s="23"/>
    </row>
    <row r="136" spans="1:4" x14ac:dyDescent="0.25">
      <c r="A136" s="11">
        <v>135</v>
      </c>
      <c r="B136" s="20"/>
      <c r="C136" s="21"/>
      <c r="D136" s="22"/>
    </row>
    <row r="137" spans="1:4" x14ac:dyDescent="0.25">
      <c r="A137" s="11">
        <v>136</v>
      </c>
      <c r="B137" s="20"/>
      <c r="C137" s="21"/>
      <c r="D137" s="22"/>
    </row>
    <row r="138" spans="1:4" x14ac:dyDescent="0.25">
      <c r="A138" s="11">
        <v>137</v>
      </c>
      <c r="B138" s="20"/>
      <c r="C138" s="21"/>
      <c r="D138" s="22"/>
    </row>
    <row r="139" spans="1:4" x14ac:dyDescent="0.25">
      <c r="A139" s="11">
        <v>138</v>
      </c>
      <c r="B139" s="20"/>
      <c r="C139" s="24"/>
      <c r="D139" s="23"/>
    </row>
    <row r="140" spans="1:4" x14ac:dyDescent="0.25">
      <c r="A140" s="11">
        <v>139</v>
      </c>
      <c r="B140" s="20"/>
      <c r="C140" s="21"/>
      <c r="D140" s="23"/>
    </row>
    <row r="141" spans="1:4" x14ac:dyDescent="0.25">
      <c r="A141" s="11">
        <v>140</v>
      </c>
      <c r="B141" s="20"/>
      <c r="C141" s="24"/>
      <c r="D141" s="23"/>
    </row>
    <row r="142" spans="1:4" x14ac:dyDescent="0.25">
      <c r="A142" s="11">
        <v>141</v>
      </c>
      <c r="B142" s="20"/>
      <c r="C142" s="24"/>
      <c r="D142" s="23"/>
    </row>
    <row r="143" spans="1:4" x14ac:dyDescent="0.25">
      <c r="A143" s="11">
        <v>142</v>
      </c>
      <c r="B143" s="20"/>
      <c r="C143" s="24"/>
      <c r="D143" s="23"/>
    </row>
    <row r="144" spans="1:4" x14ac:dyDescent="0.25">
      <c r="A144" s="11">
        <v>143</v>
      </c>
      <c r="B144" s="20"/>
      <c r="C144" s="24"/>
      <c r="D144" s="23"/>
    </row>
    <row r="145" spans="1:4" x14ac:dyDescent="0.25">
      <c r="A145" s="11">
        <v>144</v>
      </c>
      <c r="B145" s="20"/>
      <c r="C145" s="24"/>
      <c r="D145" s="22"/>
    </row>
    <row r="146" spans="1:4" x14ac:dyDescent="0.25">
      <c r="A146" s="11">
        <v>145</v>
      </c>
      <c r="B146" s="20"/>
      <c r="C146" s="21"/>
      <c r="D146" s="23"/>
    </row>
    <row r="147" spans="1:4" x14ac:dyDescent="0.25">
      <c r="A147" s="11">
        <v>146</v>
      </c>
      <c r="B147" s="20"/>
      <c r="C147" s="21"/>
      <c r="D147" s="23"/>
    </row>
    <row r="148" spans="1:4" x14ac:dyDescent="0.25">
      <c r="A148" s="11">
        <v>147</v>
      </c>
      <c r="B148" s="20"/>
      <c r="C148" s="24"/>
      <c r="D148" s="23"/>
    </row>
    <row r="149" spans="1:4" x14ac:dyDescent="0.25">
      <c r="A149" s="11">
        <v>148</v>
      </c>
      <c r="B149" s="20"/>
      <c r="C149" s="21"/>
      <c r="D149" s="23"/>
    </row>
    <row r="150" spans="1:4" x14ac:dyDescent="0.25">
      <c r="A150" s="11">
        <v>149</v>
      </c>
      <c r="B150" s="20"/>
      <c r="C150" s="24"/>
      <c r="D150" s="23"/>
    </row>
    <row r="151" spans="1:4" x14ac:dyDescent="0.25">
      <c r="A151" s="11">
        <v>150</v>
      </c>
      <c r="B151" s="20"/>
      <c r="C151" s="24"/>
      <c r="D151" s="23"/>
    </row>
    <row r="152" spans="1:4" x14ac:dyDescent="0.25">
      <c r="A152" s="11">
        <v>151</v>
      </c>
      <c r="B152" s="20"/>
      <c r="C152" s="24"/>
      <c r="D152" s="23"/>
    </row>
    <row r="153" spans="1:4" x14ac:dyDescent="0.25">
      <c r="A153" s="11">
        <v>152</v>
      </c>
      <c r="B153" s="20"/>
      <c r="C153" s="24"/>
      <c r="D153" s="23"/>
    </row>
    <row r="154" spans="1:4" x14ac:dyDescent="0.25">
      <c r="A154" s="11">
        <v>153</v>
      </c>
      <c r="B154" s="20"/>
      <c r="C154" s="24"/>
      <c r="D154" s="23"/>
    </row>
    <row r="155" spans="1:4" x14ac:dyDescent="0.25">
      <c r="A155" s="11">
        <v>154</v>
      </c>
      <c r="B155" s="20"/>
      <c r="C155" s="24"/>
      <c r="D155" s="23"/>
    </row>
    <row r="156" spans="1:4" x14ac:dyDescent="0.25">
      <c r="A156" s="11">
        <v>155</v>
      </c>
      <c r="B156" s="20"/>
      <c r="C156" s="24"/>
      <c r="D156" s="23"/>
    </row>
    <row r="157" spans="1:4" x14ac:dyDescent="0.25">
      <c r="A157" s="11">
        <v>156</v>
      </c>
      <c r="B157" s="20"/>
      <c r="C157" s="24"/>
      <c r="D157" s="23"/>
    </row>
    <row r="158" spans="1:4" x14ac:dyDescent="0.25">
      <c r="A158" s="11">
        <v>157</v>
      </c>
      <c r="B158" s="20"/>
      <c r="C158" s="24"/>
      <c r="D158" s="23"/>
    </row>
    <row r="159" spans="1:4" x14ac:dyDescent="0.25">
      <c r="A159" s="11">
        <v>158</v>
      </c>
      <c r="B159" s="20"/>
      <c r="C159" s="24"/>
      <c r="D159" s="23"/>
    </row>
    <row r="160" spans="1:4" x14ac:dyDescent="0.25">
      <c r="A160" s="11">
        <v>159</v>
      </c>
      <c r="B160" s="20"/>
      <c r="C160" s="24"/>
      <c r="D160" s="23"/>
    </row>
    <row r="161" spans="1:4" x14ac:dyDescent="0.25">
      <c r="A161" s="11">
        <v>160</v>
      </c>
      <c r="B161" s="20"/>
      <c r="C161" s="24"/>
      <c r="D161" s="23"/>
    </row>
    <row r="162" spans="1:4" x14ac:dyDescent="0.25">
      <c r="A162" s="11">
        <v>161</v>
      </c>
      <c r="B162" s="20"/>
      <c r="C162" s="24"/>
      <c r="D162" s="23"/>
    </row>
    <row r="163" spans="1:4" x14ac:dyDescent="0.25">
      <c r="A163" s="11">
        <v>162</v>
      </c>
      <c r="B163" s="20"/>
      <c r="C163" s="24"/>
      <c r="D163" s="23"/>
    </row>
    <row r="164" spans="1:4" x14ac:dyDescent="0.25">
      <c r="A164" s="11">
        <v>163</v>
      </c>
      <c r="B164" s="20"/>
      <c r="C164" s="24"/>
      <c r="D164" s="23"/>
    </row>
    <row r="165" spans="1:4" x14ac:dyDescent="0.25">
      <c r="A165" s="11">
        <v>164</v>
      </c>
      <c r="B165" s="20"/>
      <c r="C165" s="24"/>
      <c r="D165" s="23"/>
    </row>
    <row r="166" spans="1:4" x14ac:dyDescent="0.25">
      <c r="A166" s="11">
        <v>165</v>
      </c>
      <c r="B166" s="20"/>
      <c r="C166" s="24"/>
      <c r="D166" s="23"/>
    </row>
    <row r="167" spans="1:4" x14ac:dyDescent="0.25">
      <c r="A167" s="11">
        <v>166</v>
      </c>
      <c r="B167" s="20"/>
      <c r="C167" s="24"/>
      <c r="D167" s="23"/>
    </row>
    <row r="168" spans="1:4" x14ac:dyDescent="0.25">
      <c r="A168" s="11">
        <v>167</v>
      </c>
      <c r="B168" s="20"/>
      <c r="C168" s="24"/>
      <c r="D168" s="23"/>
    </row>
    <row r="169" spans="1:4" x14ac:dyDescent="0.25">
      <c r="A169" s="11">
        <v>168</v>
      </c>
      <c r="B169" s="20"/>
      <c r="C169" s="24"/>
      <c r="D169" s="23"/>
    </row>
    <row r="170" spans="1:4" x14ac:dyDescent="0.25">
      <c r="A170" s="11">
        <v>169</v>
      </c>
      <c r="B170" s="20"/>
      <c r="C170" s="21"/>
      <c r="D170" s="23"/>
    </row>
    <row r="171" spans="1:4" x14ac:dyDescent="0.25">
      <c r="A171" s="11">
        <v>170</v>
      </c>
      <c r="B171" s="20"/>
      <c r="C171" s="24"/>
      <c r="D171" s="23"/>
    </row>
    <row r="172" spans="1:4" x14ac:dyDescent="0.25">
      <c r="A172" s="11">
        <v>171</v>
      </c>
      <c r="B172" s="20"/>
      <c r="C172" s="24"/>
      <c r="D172" s="23"/>
    </row>
    <row r="173" spans="1:4" x14ac:dyDescent="0.25">
      <c r="A173" s="11">
        <v>172</v>
      </c>
      <c r="B173" s="20"/>
      <c r="C173" s="21"/>
      <c r="D173" s="23"/>
    </row>
    <row r="174" spans="1:4" x14ac:dyDescent="0.25">
      <c r="A174" s="11">
        <v>173</v>
      </c>
      <c r="B174" s="20"/>
      <c r="C174" s="21"/>
      <c r="D174" s="23"/>
    </row>
    <row r="175" spans="1:4" x14ac:dyDescent="0.25">
      <c r="A175" s="11">
        <v>174</v>
      </c>
      <c r="B175" s="20"/>
      <c r="C175" s="24"/>
      <c r="D175" s="23"/>
    </row>
    <row r="176" spans="1:4" x14ac:dyDescent="0.25">
      <c r="A176" s="11">
        <v>175</v>
      </c>
      <c r="B176" s="20"/>
      <c r="C176" s="24"/>
      <c r="D176" s="23"/>
    </row>
    <row r="177" spans="1:4" x14ac:dyDescent="0.25">
      <c r="A177" s="11">
        <v>176</v>
      </c>
      <c r="B177" s="20"/>
      <c r="C177" s="24"/>
      <c r="D177" s="23"/>
    </row>
    <row r="178" spans="1:4" x14ac:dyDescent="0.25">
      <c r="A178" s="11">
        <v>177</v>
      </c>
      <c r="B178" s="20"/>
      <c r="C178" s="21"/>
      <c r="D178" s="23"/>
    </row>
    <row r="179" spans="1:4" x14ac:dyDescent="0.25">
      <c r="A179" s="11">
        <v>178</v>
      </c>
      <c r="B179" s="20"/>
      <c r="C179" s="21"/>
      <c r="D179" s="23"/>
    </row>
    <row r="180" spans="1:4" x14ac:dyDescent="0.25">
      <c r="A180" s="11">
        <v>179</v>
      </c>
      <c r="B180" s="20"/>
      <c r="C180" s="21"/>
      <c r="D180" s="23"/>
    </row>
    <row r="181" spans="1:4" x14ac:dyDescent="0.25">
      <c r="A181" s="11">
        <v>180</v>
      </c>
      <c r="B181" s="20"/>
      <c r="C181" s="21"/>
      <c r="D181" s="23"/>
    </row>
    <row r="182" spans="1:4" x14ac:dyDescent="0.25">
      <c r="A182" s="11">
        <v>181</v>
      </c>
      <c r="B182" s="20"/>
      <c r="C182" s="24"/>
      <c r="D182" s="23"/>
    </row>
    <row r="183" spans="1:4" x14ac:dyDescent="0.25">
      <c r="A183" s="11">
        <v>182</v>
      </c>
      <c r="B183" s="20"/>
      <c r="C183" s="24"/>
      <c r="D183" s="23"/>
    </row>
    <row r="184" spans="1:4" x14ac:dyDescent="0.25">
      <c r="A184" s="11">
        <v>183</v>
      </c>
      <c r="B184" s="20"/>
      <c r="C184" s="24"/>
      <c r="D184" s="23"/>
    </row>
    <row r="185" spans="1:4" x14ac:dyDescent="0.25">
      <c r="A185" s="11">
        <v>184</v>
      </c>
      <c r="B185" s="20"/>
      <c r="C185" s="24"/>
      <c r="D185" s="23"/>
    </row>
    <row r="186" spans="1:4" x14ac:dyDescent="0.25">
      <c r="A186" s="11">
        <v>185</v>
      </c>
      <c r="B186" s="20"/>
      <c r="C186" s="24"/>
      <c r="D186" s="23"/>
    </row>
    <row r="187" spans="1:4" x14ac:dyDescent="0.25">
      <c r="A187" s="11">
        <v>186</v>
      </c>
      <c r="B187" s="20"/>
      <c r="C187" s="24"/>
      <c r="D187" s="23"/>
    </row>
    <row r="188" spans="1:4" x14ac:dyDescent="0.25">
      <c r="A188" s="11">
        <v>187</v>
      </c>
      <c r="B188" s="20"/>
      <c r="C188" s="24"/>
      <c r="D188" s="23"/>
    </row>
    <row r="189" spans="1:4" x14ac:dyDescent="0.25">
      <c r="A189" s="11">
        <v>188</v>
      </c>
      <c r="B189" s="20"/>
      <c r="C189" s="24"/>
      <c r="D189" s="23"/>
    </row>
    <row r="190" spans="1:4" x14ac:dyDescent="0.25">
      <c r="A190" s="11">
        <v>189</v>
      </c>
      <c r="B190" s="20"/>
      <c r="C190" s="24"/>
      <c r="D190" s="23"/>
    </row>
    <row r="191" spans="1:4" x14ac:dyDescent="0.25">
      <c r="A191" s="11">
        <v>190</v>
      </c>
      <c r="B191" s="20"/>
      <c r="C191" s="21"/>
      <c r="D191" s="23"/>
    </row>
    <row r="192" spans="1:4" x14ac:dyDescent="0.25">
      <c r="A192" s="11">
        <v>191</v>
      </c>
      <c r="B192" s="20"/>
      <c r="C192" s="21"/>
      <c r="D192" s="23"/>
    </row>
    <row r="193" spans="1:4" x14ac:dyDescent="0.25">
      <c r="A193" s="11">
        <v>192</v>
      </c>
      <c r="B193" s="20"/>
      <c r="C193" s="24"/>
      <c r="D193" s="23"/>
    </row>
    <row r="194" spans="1:4" x14ac:dyDescent="0.25">
      <c r="A194" s="11">
        <v>193</v>
      </c>
      <c r="B194" s="20"/>
      <c r="C194" s="24"/>
      <c r="D194" s="23"/>
    </row>
    <row r="195" spans="1:4" x14ac:dyDescent="0.25">
      <c r="A195" s="11">
        <v>194</v>
      </c>
      <c r="B195" s="20"/>
      <c r="C195" s="24"/>
      <c r="D195" s="23"/>
    </row>
    <row r="196" spans="1:4" x14ac:dyDescent="0.25">
      <c r="A196" s="11">
        <v>195</v>
      </c>
      <c r="B196" s="20"/>
      <c r="C196" s="24"/>
      <c r="D196" s="23"/>
    </row>
    <row r="197" spans="1:4" x14ac:dyDescent="0.25">
      <c r="A197" s="11">
        <v>196</v>
      </c>
      <c r="B197" s="20"/>
      <c r="C197" s="24"/>
      <c r="D197" s="23"/>
    </row>
    <row r="198" spans="1:4" x14ac:dyDescent="0.25">
      <c r="A198" s="11">
        <v>197</v>
      </c>
      <c r="B198" s="20"/>
      <c r="C198" s="24"/>
      <c r="D198" s="23"/>
    </row>
    <row r="199" spans="1:4" x14ac:dyDescent="0.25">
      <c r="A199" s="11">
        <v>198</v>
      </c>
      <c r="B199" s="20"/>
      <c r="C199" s="24"/>
      <c r="D199" s="23"/>
    </row>
    <row r="200" spans="1:4" x14ac:dyDescent="0.25">
      <c r="A200" s="11">
        <v>199</v>
      </c>
      <c r="B200" s="20"/>
      <c r="C200" s="24"/>
      <c r="D200" s="23"/>
    </row>
    <row r="201" spans="1:4" x14ac:dyDescent="0.25">
      <c r="A201" s="11">
        <v>200</v>
      </c>
      <c r="B201" s="20"/>
      <c r="C201" s="24"/>
      <c r="D201" s="23"/>
    </row>
    <row r="202" spans="1:4" x14ac:dyDescent="0.25">
      <c r="A202" s="11">
        <v>201</v>
      </c>
      <c r="B202" s="20"/>
      <c r="C202" s="24"/>
      <c r="D202" s="23"/>
    </row>
    <row r="203" spans="1:4" x14ac:dyDescent="0.25">
      <c r="A203" s="11">
        <v>202</v>
      </c>
      <c r="B203" s="20"/>
      <c r="C203" s="24"/>
      <c r="D203" s="23"/>
    </row>
    <row r="204" spans="1:4" x14ac:dyDescent="0.25">
      <c r="A204" s="11">
        <v>203</v>
      </c>
      <c r="B204" s="20"/>
      <c r="C204" s="24"/>
      <c r="D204" s="23"/>
    </row>
    <row r="205" spans="1:4" x14ac:dyDescent="0.25">
      <c r="A205" s="11">
        <v>204</v>
      </c>
      <c r="B205" s="20"/>
      <c r="C205" s="24"/>
      <c r="D205" s="23"/>
    </row>
    <row r="206" spans="1:4" x14ac:dyDescent="0.25">
      <c r="A206" s="11">
        <v>205</v>
      </c>
      <c r="B206" s="20"/>
      <c r="C206" s="24"/>
      <c r="D206" s="23"/>
    </row>
    <row r="207" spans="1:4" x14ac:dyDescent="0.25">
      <c r="A207" s="11">
        <v>206</v>
      </c>
      <c r="B207" s="20"/>
      <c r="C207" s="24"/>
      <c r="D207" s="23"/>
    </row>
    <row r="208" spans="1:4" x14ac:dyDescent="0.25">
      <c r="A208" s="11">
        <v>207</v>
      </c>
      <c r="B208" s="20"/>
      <c r="C208" s="21"/>
      <c r="D208" s="23"/>
    </row>
    <row r="209" spans="1:4" x14ac:dyDescent="0.25">
      <c r="A209" s="11">
        <v>208</v>
      </c>
      <c r="B209" s="20"/>
      <c r="C209" s="21"/>
      <c r="D209" s="23"/>
    </row>
    <row r="210" spans="1:4" x14ac:dyDescent="0.25">
      <c r="A210" s="11">
        <v>209</v>
      </c>
      <c r="B210" s="20"/>
      <c r="C210" s="24"/>
      <c r="D210" s="23"/>
    </row>
    <row r="211" spans="1:4" x14ac:dyDescent="0.25">
      <c r="A211" s="11">
        <v>210</v>
      </c>
      <c r="B211" s="20"/>
      <c r="C211" s="24"/>
      <c r="D211" s="23"/>
    </row>
    <row r="212" spans="1:4" x14ac:dyDescent="0.25">
      <c r="A212" s="11">
        <v>211</v>
      </c>
      <c r="B212" s="20"/>
      <c r="C212" s="24"/>
      <c r="D212" s="23"/>
    </row>
    <row r="213" spans="1:4" x14ac:dyDescent="0.25">
      <c r="A213" s="11">
        <v>212</v>
      </c>
      <c r="B213" s="20"/>
      <c r="C213" s="21"/>
      <c r="D213" s="23"/>
    </row>
    <row r="214" spans="1:4" x14ac:dyDescent="0.25">
      <c r="A214" s="11">
        <v>213</v>
      </c>
      <c r="B214" s="20"/>
      <c r="C214" s="21"/>
      <c r="D214" s="23"/>
    </row>
    <row r="215" spans="1:4" x14ac:dyDescent="0.25">
      <c r="A215" s="11">
        <v>214</v>
      </c>
      <c r="B215" s="20"/>
      <c r="C215" s="21"/>
      <c r="D215" s="23"/>
    </row>
    <row r="216" spans="1:4" x14ac:dyDescent="0.25">
      <c r="A216" s="11">
        <v>215</v>
      </c>
      <c r="B216" s="20"/>
      <c r="C216" s="24"/>
      <c r="D216" s="23"/>
    </row>
    <row r="217" spans="1:4" x14ac:dyDescent="0.25">
      <c r="A217" s="11">
        <v>216</v>
      </c>
      <c r="B217" s="20"/>
      <c r="C217" s="21"/>
      <c r="D217" s="23"/>
    </row>
    <row r="218" spans="1:4" x14ac:dyDescent="0.25">
      <c r="A218" s="11">
        <v>217</v>
      </c>
      <c r="B218" s="20"/>
      <c r="C218" s="21"/>
      <c r="D218" s="23"/>
    </row>
    <row r="219" spans="1:4" x14ac:dyDescent="0.25">
      <c r="A219" s="11">
        <v>218</v>
      </c>
      <c r="B219" s="20"/>
      <c r="C219" s="24"/>
      <c r="D219" s="23"/>
    </row>
  </sheetData>
  <pageMargins left="0.70866141732283472" right="0.70866141732283472" top="0.67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E4" sqref="E4"/>
    </sheetView>
  </sheetViews>
  <sheetFormatPr baseColWidth="10" defaultRowHeight="15" x14ac:dyDescent="0.25"/>
  <cols>
    <col min="1" max="1" width="3.85546875" bestFit="1" customWidth="1"/>
    <col min="2" max="2" width="13.28515625" customWidth="1"/>
    <col min="3" max="3" width="13" customWidth="1"/>
    <col min="4" max="4" width="8.42578125" customWidth="1"/>
    <col min="5" max="5" width="8.85546875" customWidth="1"/>
    <col min="6" max="6" width="16.7109375" customWidth="1"/>
    <col min="7" max="7" width="15.5703125" customWidth="1"/>
  </cols>
  <sheetData>
    <row r="1" spans="1:7" ht="22.5" x14ac:dyDescent="0.25">
      <c r="A1" s="31" t="s">
        <v>0</v>
      </c>
      <c r="B1" s="31" t="s">
        <v>175</v>
      </c>
      <c r="C1" s="31" t="s">
        <v>1</v>
      </c>
      <c r="D1" s="31" t="s">
        <v>182</v>
      </c>
      <c r="E1" s="31" t="s">
        <v>183</v>
      </c>
      <c r="F1" s="31" t="s">
        <v>184</v>
      </c>
      <c r="G1" s="31" t="s">
        <v>185</v>
      </c>
    </row>
    <row r="2" spans="1:7" x14ac:dyDescent="0.25">
      <c r="A2" s="11">
        <v>1</v>
      </c>
      <c r="B2" s="12"/>
      <c r="C2" s="11"/>
      <c r="D2" s="11"/>
      <c r="E2" s="11"/>
      <c r="F2" s="11"/>
      <c r="G2" s="11"/>
    </row>
    <row r="3" spans="1:7" x14ac:dyDescent="0.25">
      <c r="A3" s="11">
        <v>2</v>
      </c>
      <c r="B3" s="12"/>
      <c r="C3" s="11"/>
      <c r="D3" s="11"/>
      <c r="E3" s="11"/>
      <c r="F3" s="11"/>
      <c r="G3" s="11"/>
    </row>
    <row r="4" spans="1:7" x14ac:dyDescent="0.25">
      <c r="A4" s="11">
        <v>3</v>
      </c>
      <c r="B4" s="12"/>
      <c r="C4" s="11"/>
      <c r="D4" s="11"/>
      <c r="E4" s="11"/>
      <c r="F4" s="11"/>
      <c r="G4" s="11"/>
    </row>
    <row r="5" spans="1:7" x14ac:dyDescent="0.25">
      <c r="A5" s="11">
        <v>4</v>
      </c>
      <c r="B5" s="12"/>
      <c r="C5" s="11"/>
      <c r="D5" s="11"/>
      <c r="E5" s="11"/>
      <c r="F5" s="11"/>
      <c r="G5" s="11"/>
    </row>
    <row r="6" spans="1:7" x14ac:dyDescent="0.25">
      <c r="A6" s="11">
        <v>5</v>
      </c>
      <c r="B6" s="12"/>
      <c r="C6" s="11"/>
      <c r="D6" s="11"/>
      <c r="E6" s="11"/>
      <c r="F6" s="11"/>
      <c r="G6" s="11"/>
    </row>
    <row r="7" spans="1:7" x14ac:dyDescent="0.25">
      <c r="A7" s="11">
        <v>6</v>
      </c>
      <c r="B7" s="12"/>
      <c r="C7" s="11"/>
      <c r="D7" s="11"/>
      <c r="E7" s="11"/>
      <c r="F7" s="11"/>
      <c r="G7" s="11"/>
    </row>
    <row r="8" spans="1:7" x14ac:dyDescent="0.25">
      <c r="A8" s="11">
        <v>7</v>
      </c>
      <c r="B8" s="12"/>
      <c r="C8" s="11"/>
      <c r="D8" s="11"/>
      <c r="E8" s="11"/>
      <c r="F8" s="11"/>
      <c r="G8" s="11"/>
    </row>
    <row r="9" spans="1:7" x14ac:dyDescent="0.25">
      <c r="A9" s="11">
        <v>8</v>
      </c>
      <c r="B9" s="12"/>
      <c r="C9" s="11"/>
      <c r="D9" s="11"/>
      <c r="E9" s="11"/>
      <c r="F9" s="11"/>
      <c r="G9" s="11"/>
    </row>
    <row r="10" spans="1:7" x14ac:dyDescent="0.25">
      <c r="A10" s="11">
        <v>9</v>
      </c>
      <c r="B10" s="12"/>
      <c r="C10" s="11"/>
      <c r="D10" s="11"/>
      <c r="E10" s="11"/>
      <c r="F10" s="11"/>
      <c r="G10" s="11"/>
    </row>
    <row r="11" spans="1:7" x14ac:dyDescent="0.25">
      <c r="A11" s="11">
        <v>10</v>
      </c>
      <c r="B11" s="12"/>
      <c r="C11" s="11"/>
      <c r="D11" s="11"/>
      <c r="E11" s="11"/>
      <c r="F11" s="11"/>
      <c r="G11" s="11"/>
    </row>
    <row r="12" spans="1:7" x14ac:dyDescent="0.25">
      <c r="A12" s="11">
        <v>11</v>
      </c>
      <c r="B12" s="12"/>
      <c r="C12" s="11"/>
      <c r="D12" s="11"/>
      <c r="E12" s="11"/>
      <c r="F12" s="11"/>
      <c r="G12" s="11"/>
    </row>
    <row r="13" spans="1:7" x14ac:dyDescent="0.25">
      <c r="A13" s="11">
        <v>12</v>
      </c>
      <c r="B13" s="12"/>
      <c r="C13" s="11"/>
      <c r="D13" s="11"/>
      <c r="E13" s="11"/>
      <c r="F13" s="11"/>
      <c r="G13" s="11"/>
    </row>
    <row r="14" spans="1:7" x14ac:dyDescent="0.25">
      <c r="A14" s="11">
        <v>13</v>
      </c>
      <c r="B14" s="12"/>
      <c r="C14" s="11"/>
      <c r="D14" s="11"/>
      <c r="E14" s="11"/>
      <c r="F14" s="11"/>
      <c r="G14" s="11"/>
    </row>
    <row r="15" spans="1:7" x14ac:dyDescent="0.25">
      <c r="A15" s="11">
        <v>14</v>
      </c>
      <c r="B15" s="12"/>
      <c r="C15" s="11"/>
      <c r="D15" s="11"/>
      <c r="E15" s="11"/>
      <c r="F15" s="11"/>
      <c r="G15" s="11"/>
    </row>
    <row r="16" spans="1:7" x14ac:dyDescent="0.25">
      <c r="A16" s="11">
        <v>15</v>
      </c>
      <c r="B16" s="12"/>
      <c r="C16" s="11"/>
      <c r="D16" s="11"/>
      <c r="E16" s="11"/>
      <c r="F16" s="11"/>
      <c r="G16" s="11"/>
    </row>
    <row r="17" spans="1:7" x14ac:dyDescent="0.25">
      <c r="A17" s="11">
        <v>16</v>
      </c>
      <c r="B17" s="12"/>
      <c r="C17" s="11"/>
      <c r="D17" s="11"/>
      <c r="E17" s="11"/>
      <c r="F17" s="11"/>
      <c r="G17" s="11"/>
    </row>
    <row r="18" spans="1:7" x14ac:dyDescent="0.25">
      <c r="A18" s="11">
        <v>17</v>
      </c>
      <c r="B18" s="12"/>
      <c r="C18" s="11"/>
      <c r="D18" s="11"/>
      <c r="E18" s="11"/>
      <c r="F18" s="11"/>
      <c r="G18" s="11"/>
    </row>
    <row r="19" spans="1:7" x14ac:dyDescent="0.25">
      <c r="A19" s="11">
        <v>18</v>
      </c>
      <c r="B19" s="12"/>
      <c r="C19" s="11"/>
      <c r="D19" s="11"/>
      <c r="E19" s="11"/>
      <c r="F19" s="11"/>
      <c r="G19" s="11"/>
    </row>
    <row r="20" spans="1:7" x14ac:dyDescent="0.25">
      <c r="A20" s="11">
        <v>19</v>
      </c>
      <c r="B20" s="12"/>
      <c r="C20" s="11"/>
      <c r="D20" s="11"/>
      <c r="E20" s="11"/>
      <c r="F20" s="11"/>
      <c r="G20" s="11"/>
    </row>
    <row r="21" spans="1:7" x14ac:dyDescent="0.25">
      <c r="A21" s="11">
        <v>20</v>
      </c>
      <c r="B21" s="12"/>
      <c r="C21" s="11"/>
      <c r="D21" s="11"/>
      <c r="E21" s="11"/>
      <c r="F21" s="11"/>
      <c r="G21" s="11"/>
    </row>
    <row r="22" spans="1:7" x14ac:dyDescent="0.25">
      <c r="A22" s="11">
        <v>21</v>
      </c>
      <c r="B22" s="12"/>
      <c r="C22" s="11"/>
      <c r="D22" s="11"/>
      <c r="E22" s="11"/>
      <c r="F22" s="11"/>
      <c r="G22" s="11"/>
    </row>
    <row r="23" spans="1:7" x14ac:dyDescent="0.25">
      <c r="A23" s="11">
        <v>22</v>
      </c>
      <c r="B23" s="12"/>
      <c r="C23" s="11"/>
      <c r="D23" s="11"/>
      <c r="E23" s="11"/>
      <c r="F23" s="11"/>
      <c r="G23" s="11"/>
    </row>
    <row r="24" spans="1:7" x14ac:dyDescent="0.25">
      <c r="A24" s="11">
        <v>23</v>
      </c>
      <c r="B24" s="12"/>
      <c r="C24" s="11"/>
      <c r="D24" s="11"/>
      <c r="E24" s="11"/>
      <c r="F24" s="11"/>
      <c r="G24" s="11"/>
    </row>
    <row r="25" spans="1:7" x14ac:dyDescent="0.25">
      <c r="A25" s="11">
        <v>24</v>
      </c>
      <c r="B25" s="12"/>
      <c r="C25" s="11"/>
      <c r="D25" s="11"/>
      <c r="E25" s="11"/>
      <c r="F25" s="11"/>
      <c r="G25" s="11"/>
    </row>
    <row r="26" spans="1:7" x14ac:dyDescent="0.25">
      <c r="A26" s="11">
        <v>25</v>
      </c>
      <c r="B26" s="12"/>
      <c r="C26" s="11"/>
      <c r="D26" s="11"/>
      <c r="E26" s="11"/>
      <c r="F26" s="11"/>
      <c r="G26" s="11"/>
    </row>
    <row r="27" spans="1:7" x14ac:dyDescent="0.25">
      <c r="A27" s="11">
        <v>26</v>
      </c>
      <c r="B27" s="12"/>
      <c r="C27" s="11"/>
      <c r="D27" s="11"/>
      <c r="E27" s="11"/>
      <c r="F27" s="11"/>
      <c r="G27" s="11"/>
    </row>
    <row r="28" spans="1:7" x14ac:dyDescent="0.25">
      <c r="A28" s="11">
        <v>27</v>
      </c>
      <c r="B28" s="12"/>
      <c r="C28" s="11"/>
      <c r="D28" s="11"/>
      <c r="E28" s="11"/>
      <c r="F28" s="11"/>
      <c r="G28" s="11"/>
    </row>
    <row r="29" spans="1:7" x14ac:dyDescent="0.25">
      <c r="A29" s="11">
        <v>28</v>
      </c>
      <c r="B29" s="12"/>
      <c r="C29" s="11"/>
      <c r="D29" s="11"/>
      <c r="E29" s="11"/>
      <c r="F29" s="11"/>
      <c r="G29" s="11"/>
    </row>
    <row r="30" spans="1:7" x14ac:dyDescent="0.25">
      <c r="A30" s="11">
        <v>29</v>
      </c>
      <c r="B30" s="12"/>
      <c r="C30" s="11"/>
      <c r="D30" s="11"/>
      <c r="E30" s="11"/>
      <c r="F30" s="11"/>
      <c r="G30" s="11"/>
    </row>
    <row r="31" spans="1:7" x14ac:dyDescent="0.25">
      <c r="A31" s="11">
        <v>30</v>
      </c>
      <c r="B31" s="12"/>
      <c r="C31" s="11"/>
      <c r="D31" s="11"/>
      <c r="E31" s="11"/>
      <c r="F31" s="11"/>
      <c r="G31" s="11"/>
    </row>
    <row r="32" spans="1:7" x14ac:dyDescent="0.25">
      <c r="A32" s="11">
        <v>31</v>
      </c>
      <c r="B32" s="12"/>
      <c r="C32" s="11"/>
      <c r="D32" s="11"/>
      <c r="E32" s="11"/>
      <c r="F32" s="11"/>
      <c r="G32" s="11"/>
    </row>
    <row r="33" spans="1:7" x14ac:dyDescent="0.25">
      <c r="A33" s="11">
        <v>32</v>
      </c>
      <c r="B33" s="12"/>
      <c r="C33" s="11"/>
      <c r="D33" s="11"/>
      <c r="E33" s="11"/>
      <c r="F33" s="11"/>
      <c r="G33" s="11"/>
    </row>
    <row r="34" spans="1:7" x14ac:dyDescent="0.25">
      <c r="A34" s="11">
        <v>33</v>
      </c>
      <c r="B34" s="12"/>
      <c r="C34" s="11"/>
      <c r="D34" s="11"/>
      <c r="E34" s="11"/>
      <c r="F34" s="11"/>
      <c r="G34" s="11"/>
    </row>
    <row r="35" spans="1:7" x14ac:dyDescent="0.25">
      <c r="A35" s="11">
        <v>34</v>
      </c>
      <c r="B35" s="12"/>
      <c r="C35" s="11"/>
      <c r="D35" s="11"/>
      <c r="E35" s="11"/>
      <c r="F35" s="11"/>
      <c r="G35" s="11"/>
    </row>
    <row r="36" spans="1:7" x14ac:dyDescent="0.25">
      <c r="A36" s="11">
        <v>35</v>
      </c>
      <c r="B36" s="12"/>
      <c r="C36" s="11"/>
      <c r="D36" s="11"/>
      <c r="E36" s="11"/>
      <c r="F36" s="11"/>
      <c r="G36" s="11"/>
    </row>
    <row r="37" spans="1:7" x14ac:dyDescent="0.25">
      <c r="A37" s="11">
        <v>36</v>
      </c>
      <c r="B37" s="12"/>
      <c r="C37" s="11"/>
      <c r="D37" s="11"/>
      <c r="E37" s="11"/>
      <c r="F37" s="11"/>
      <c r="G37" s="11"/>
    </row>
    <row r="38" spans="1:7" x14ac:dyDescent="0.25">
      <c r="A38" s="11">
        <v>37</v>
      </c>
      <c r="B38" s="12"/>
      <c r="C38" s="11"/>
      <c r="D38" s="11"/>
      <c r="E38" s="11"/>
      <c r="F38" s="11"/>
      <c r="G38" s="11"/>
    </row>
    <row r="39" spans="1:7" x14ac:dyDescent="0.25">
      <c r="A39" s="11">
        <v>38</v>
      </c>
      <c r="B39" s="12"/>
      <c r="C39" s="11"/>
      <c r="D39" s="11"/>
      <c r="E39" s="11"/>
      <c r="F39" s="11"/>
      <c r="G39" s="11"/>
    </row>
    <row r="40" spans="1:7" x14ac:dyDescent="0.25">
      <c r="A40" s="11">
        <v>39</v>
      </c>
      <c r="B40" s="12"/>
      <c r="C40" s="11"/>
      <c r="D40" s="11"/>
      <c r="E40" s="11"/>
      <c r="F40" s="11"/>
      <c r="G40" s="11"/>
    </row>
    <row r="41" spans="1:7" x14ac:dyDescent="0.25">
      <c r="A41" s="11">
        <v>40</v>
      </c>
      <c r="B41" s="12"/>
      <c r="C41" s="11"/>
      <c r="D41" s="11"/>
      <c r="E41" s="11"/>
      <c r="F41" s="11"/>
      <c r="G41" s="11"/>
    </row>
    <row r="42" spans="1:7" x14ac:dyDescent="0.25">
      <c r="A42" s="11">
        <v>41</v>
      </c>
      <c r="B42" s="12"/>
      <c r="C42" s="11"/>
      <c r="D42" s="11"/>
      <c r="E42" s="11"/>
      <c r="F42" s="11"/>
      <c r="G42" s="11"/>
    </row>
    <row r="43" spans="1:7" x14ac:dyDescent="0.25">
      <c r="A43" s="11">
        <v>42</v>
      </c>
      <c r="B43" s="12"/>
      <c r="C43" s="11"/>
      <c r="D43" s="11"/>
      <c r="E43" s="11"/>
      <c r="F43" s="11"/>
      <c r="G43" s="11"/>
    </row>
    <row r="44" spans="1:7" x14ac:dyDescent="0.25">
      <c r="A44" s="11">
        <v>43</v>
      </c>
      <c r="B44" s="12"/>
      <c r="C44" s="11"/>
      <c r="D44" s="11"/>
      <c r="E44" s="11"/>
      <c r="F44" s="11"/>
      <c r="G44" s="11"/>
    </row>
    <row r="45" spans="1:7" x14ac:dyDescent="0.25">
      <c r="A45" s="11">
        <v>44</v>
      </c>
      <c r="B45" s="12"/>
      <c r="C45" s="11"/>
      <c r="D45" s="11"/>
      <c r="E45" s="11"/>
      <c r="F45" s="11"/>
      <c r="G45" s="11"/>
    </row>
    <row r="46" spans="1:7" x14ac:dyDescent="0.25">
      <c r="A46" s="11">
        <v>45</v>
      </c>
      <c r="B46" s="12"/>
      <c r="C46" s="11"/>
      <c r="D46" s="11"/>
      <c r="E46" s="11"/>
      <c r="F46" s="11"/>
      <c r="G46" s="11"/>
    </row>
    <row r="47" spans="1:7" x14ac:dyDescent="0.25">
      <c r="A47" s="11">
        <v>46</v>
      </c>
      <c r="B47" s="12"/>
      <c r="C47" s="11"/>
      <c r="D47" s="11"/>
      <c r="E47" s="11"/>
      <c r="F47" s="11"/>
      <c r="G47" s="11"/>
    </row>
    <row r="48" spans="1:7" x14ac:dyDescent="0.25">
      <c r="A48" s="11">
        <v>47</v>
      </c>
      <c r="B48" s="12"/>
      <c r="C48" s="11"/>
      <c r="D48" s="11"/>
      <c r="E48" s="11"/>
      <c r="F48" s="11"/>
      <c r="G48" s="11"/>
    </row>
    <row r="49" spans="1:7" x14ac:dyDescent="0.25">
      <c r="A49" s="11">
        <v>48</v>
      </c>
      <c r="B49" s="12"/>
      <c r="C49" s="11"/>
      <c r="D49" s="11"/>
      <c r="E49" s="11"/>
      <c r="F49" s="11"/>
      <c r="G49" s="11"/>
    </row>
    <row r="50" spans="1:7" x14ac:dyDescent="0.25">
      <c r="A50" s="11">
        <v>49</v>
      </c>
      <c r="B50" s="12"/>
      <c r="C50" s="11"/>
      <c r="D50" s="11"/>
      <c r="E50" s="11"/>
      <c r="F50" s="11"/>
      <c r="G50" s="11"/>
    </row>
    <row r="51" spans="1:7" x14ac:dyDescent="0.25">
      <c r="A51" s="11">
        <v>50</v>
      </c>
      <c r="B51" s="12"/>
      <c r="C51" s="11"/>
      <c r="D51" s="11"/>
      <c r="E51" s="11"/>
      <c r="F51" s="11"/>
      <c r="G51" s="11"/>
    </row>
    <row r="52" spans="1:7" x14ac:dyDescent="0.25">
      <c r="A52" s="11">
        <v>51</v>
      </c>
      <c r="B52" s="12"/>
      <c r="C52" s="11"/>
      <c r="D52" s="11"/>
      <c r="E52" s="11"/>
      <c r="F52" s="11"/>
      <c r="G52" s="11"/>
    </row>
    <row r="53" spans="1:7" x14ac:dyDescent="0.25">
      <c r="A53" s="11">
        <v>52</v>
      </c>
      <c r="B53" s="12"/>
      <c r="C53" s="11"/>
      <c r="D53" s="11"/>
      <c r="E53" s="11"/>
      <c r="F53" s="11"/>
      <c r="G53" s="11"/>
    </row>
    <row r="54" spans="1:7" x14ac:dyDescent="0.25">
      <c r="A54" s="11">
        <v>53</v>
      </c>
      <c r="B54" s="12"/>
      <c r="C54" s="11"/>
      <c r="D54" s="11"/>
      <c r="E54" s="11"/>
      <c r="F54" s="11"/>
      <c r="G54" s="11"/>
    </row>
    <row r="55" spans="1:7" x14ac:dyDescent="0.25">
      <c r="A55" s="11">
        <v>54</v>
      </c>
      <c r="B55" s="12"/>
      <c r="C55" s="11"/>
      <c r="D55" s="11"/>
      <c r="E55" s="11"/>
      <c r="F55" s="11"/>
      <c r="G55" s="11"/>
    </row>
    <row r="56" spans="1:7" x14ac:dyDescent="0.25">
      <c r="A56" s="11">
        <v>55</v>
      </c>
      <c r="B56" s="12"/>
      <c r="C56" s="11"/>
      <c r="D56" s="11"/>
      <c r="E56" s="11"/>
      <c r="F56" s="11"/>
      <c r="G56" s="11"/>
    </row>
    <row r="57" spans="1:7" x14ac:dyDescent="0.25">
      <c r="A57" s="11">
        <v>56</v>
      </c>
      <c r="B57" s="12"/>
      <c r="C57" s="11"/>
      <c r="D57" s="11"/>
      <c r="E57" s="11"/>
      <c r="F57" s="11"/>
      <c r="G57" s="11"/>
    </row>
    <row r="58" spans="1:7" x14ac:dyDescent="0.25">
      <c r="A58" s="11">
        <v>57</v>
      </c>
      <c r="B58" s="12"/>
      <c r="C58" s="11"/>
      <c r="D58" s="11"/>
      <c r="E58" s="11"/>
      <c r="F58" s="11"/>
      <c r="G58" s="11"/>
    </row>
    <row r="59" spans="1:7" x14ac:dyDescent="0.25">
      <c r="A59" s="11">
        <v>58</v>
      </c>
      <c r="B59" s="12"/>
      <c r="C59" s="11"/>
      <c r="D59" s="11"/>
      <c r="E59" s="11"/>
      <c r="F59" s="11"/>
      <c r="G59" s="11"/>
    </row>
    <row r="60" spans="1:7" x14ac:dyDescent="0.25">
      <c r="A60" s="11">
        <v>59</v>
      </c>
      <c r="B60" s="12"/>
      <c r="C60" s="11"/>
      <c r="D60" s="11"/>
      <c r="E60" s="11"/>
      <c r="F60" s="11"/>
      <c r="G60" s="11"/>
    </row>
    <row r="61" spans="1:7" x14ac:dyDescent="0.25">
      <c r="A61" s="11">
        <v>60</v>
      </c>
      <c r="B61" s="12"/>
      <c r="C61" s="11"/>
      <c r="D61" s="11"/>
      <c r="E61" s="11"/>
      <c r="F61" s="11"/>
      <c r="G61" s="11"/>
    </row>
    <row r="62" spans="1:7" x14ac:dyDescent="0.25">
      <c r="A62" s="11">
        <v>61</v>
      </c>
      <c r="B62" s="12"/>
      <c r="C62" s="11"/>
      <c r="D62" s="11"/>
      <c r="E62" s="11"/>
      <c r="F62" s="11"/>
      <c r="G62" s="11"/>
    </row>
    <row r="63" spans="1:7" x14ac:dyDescent="0.25">
      <c r="A63" s="11">
        <v>62</v>
      </c>
      <c r="B63" s="12"/>
      <c r="C63" s="11"/>
      <c r="D63" s="11"/>
      <c r="E63" s="11"/>
      <c r="F63" s="11"/>
      <c r="G63" s="11"/>
    </row>
    <row r="64" spans="1:7" x14ac:dyDescent="0.25">
      <c r="A64" s="11">
        <v>63</v>
      </c>
      <c r="B64" s="12"/>
      <c r="C64" s="11"/>
      <c r="D64" s="11"/>
      <c r="E64" s="11"/>
      <c r="F64" s="11"/>
      <c r="G64" s="11"/>
    </row>
    <row r="65" spans="1:7" x14ac:dyDescent="0.25">
      <c r="A65" s="11">
        <v>64</v>
      </c>
      <c r="B65" s="12"/>
      <c r="C65" s="11"/>
      <c r="D65" s="11"/>
      <c r="E65" s="11"/>
      <c r="F65" s="11"/>
      <c r="G65" s="11"/>
    </row>
    <row r="66" spans="1:7" x14ac:dyDescent="0.25">
      <c r="A66" s="11">
        <v>65</v>
      </c>
      <c r="B66" s="12"/>
      <c r="C66" s="11"/>
      <c r="D66" s="11"/>
      <c r="E66" s="11"/>
      <c r="F66" s="11"/>
      <c r="G66" s="11"/>
    </row>
    <row r="67" spans="1:7" x14ac:dyDescent="0.25">
      <c r="A67" s="11">
        <v>66</v>
      </c>
      <c r="B67" s="12"/>
      <c r="C67" s="11"/>
      <c r="D67" s="11"/>
      <c r="E67" s="11"/>
      <c r="F67" s="11"/>
      <c r="G67" s="11"/>
    </row>
    <row r="68" spans="1:7" x14ac:dyDescent="0.25">
      <c r="A68" s="11">
        <v>67</v>
      </c>
      <c r="B68" s="12"/>
      <c r="C68" s="11"/>
      <c r="D68" s="11"/>
      <c r="E68" s="11"/>
      <c r="F68" s="11"/>
      <c r="G68" s="11"/>
    </row>
    <row r="69" spans="1:7" x14ac:dyDescent="0.25">
      <c r="A69" s="11">
        <v>68</v>
      </c>
      <c r="B69" s="12"/>
      <c r="C69" s="11"/>
      <c r="D69" s="11"/>
      <c r="E69" s="11"/>
      <c r="F69" s="11"/>
      <c r="G69" s="11"/>
    </row>
    <row r="70" spans="1:7" x14ac:dyDescent="0.25">
      <c r="A70" s="11">
        <v>69</v>
      </c>
      <c r="B70" s="12"/>
      <c r="C70" s="11"/>
      <c r="D70" s="11"/>
      <c r="E70" s="11"/>
      <c r="F70" s="11"/>
      <c r="G70" s="11"/>
    </row>
    <row r="71" spans="1:7" x14ac:dyDescent="0.25">
      <c r="A71" s="11">
        <v>70</v>
      </c>
      <c r="B71" s="12"/>
      <c r="C71" s="11"/>
      <c r="D71" s="11"/>
      <c r="E71" s="11"/>
      <c r="F71" s="11"/>
      <c r="G71" s="11"/>
    </row>
    <row r="72" spans="1:7" x14ac:dyDescent="0.25">
      <c r="A72" s="11">
        <v>71</v>
      </c>
      <c r="B72" s="12"/>
      <c r="C72" s="11"/>
      <c r="D72" s="11"/>
      <c r="E72" s="11"/>
      <c r="F72" s="11"/>
      <c r="G72" s="11"/>
    </row>
    <row r="73" spans="1:7" x14ac:dyDescent="0.25">
      <c r="A73" s="11">
        <v>72</v>
      </c>
      <c r="B73" s="12"/>
      <c r="C73" s="11"/>
      <c r="D73" s="11"/>
      <c r="E73" s="11"/>
      <c r="F73" s="11"/>
      <c r="G73" s="11"/>
    </row>
    <row r="74" spans="1:7" x14ac:dyDescent="0.25">
      <c r="A74" s="11">
        <v>73</v>
      </c>
      <c r="B74" s="12"/>
      <c r="C74" s="11"/>
      <c r="D74" s="11"/>
      <c r="E74" s="11"/>
      <c r="F74" s="11"/>
      <c r="G74" s="11"/>
    </row>
    <row r="75" spans="1:7" x14ac:dyDescent="0.25">
      <c r="A75" s="11">
        <v>74</v>
      </c>
      <c r="B75" s="12"/>
      <c r="C75" s="11"/>
      <c r="D75" s="11"/>
      <c r="E75" s="11"/>
      <c r="F75" s="11"/>
      <c r="G75" s="11"/>
    </row>
    <row r="76" spans="1:7" x14ac:dyDescent="0.25">
      <c r="A76" s="11">
        <v>75</v>
      </c>
      <c r="B76" s="12"/>
      <c r="C76" s="11"/>
      <c r="D76" s="11"/>
      <c r="E76" s="11"/>
      <c r="F76" s="11"/>
      <c r="G76" s="11"/>
    </row>
    <row r="77" spans="1:7" x14ac:dyDescent="0.25">
      <c r="A77" s="11">
        <v>76</v>
      </c>
      <c r="B77" s="12"/>
      <c r="C77" s="11"/>
      <c r="D77" s="11"/>
      <c r="E77" s="11"/>
      <c r="F77" s="11"/>
      <c r="G77" s="11"/>
    </row>
    <row r="78" spans="1:7" x14ac:dyDescent="0.25">
      <c r="A78" s="11">
        <v>77</v>
      </c>
      <c r="B78" s="12"/>
      <c r="C78" s="11"/>
      <c r="D78" s="11"/>
      <c r="E78" s="11"/>
      <c r="F78" s="11"/>
      <c r="G78" s="11"/>
    </row>
    <row r="79" spans="1:7" x14ac:dyDescent="0.25">
      <c r="A79" s="11">
        <v>78</v>
      </c>
      <c r="B79" s="12"/>
      <c r="C79" s="11"/>
      <c r="D79" s="11"/>
      <c r="E79" s="11"/>
      <c r="F79" s="11"/>
      <c r="G79" s="11"/>
    </row>
    <row r="80" spans="1:7" x14ac:dyDescent="0.25">
      <c r="A80" s="11">
        <v>79</v>
      </c>
      <c r="B80" s="12"/>
      <c r="C80" s="11"/>
      <c r="D80" s="11"/>
      <c r="E80" s="11"/>
      <c r="F80" s="11"/>
      <c r="G80" s="11"/>
    </row>
    <row r="81" spans="1:7" x14ac:dyDescent="0.25">
      <c r="A81" s="11">
        <v>80</v>
      </c>
      <c r="B81" s="12"/>
      <c r="C81" s="11"/>
      <c r="D81" s="11"/>
      <c r="E81" s="11"/>
      <c r="F81" s="11"/>
      <c r="G81" s="11"/>
    </row>
    <row r="82" spans="1:7" x14ac:dyDescent="0.25">
      <c r="A82" s="11">
        <v>81</v>
      </c>
      <c r="B82" s="12"/>
      <c r="C82" s="11"/>
      <c r="D82" s="11"/>
      <c r="E82" s="11"/>
      <c r="F82" s="11"/>
      <c r="G82" s="11"/>
    </row>
    <row r="83" spans="1:7" x14ac:dyDescent="0.25">
      <c r="A83" s="11">
        <v>82</v>
      </c>
      <c r="B83" s="12"/>
      <c r="C83" s="11"/>
      <c r="D83" s="11"/>
      <c r="E83" s="11"/>
      <c r="F83" s="11"/>
      <c r="G83" s="11"/>
    </row>
    <row r="84" spans="1:7" x14ac:dyDescent="0.25">
      <c r="A84" s="11">
        <v>83</v>
      </c>
      <c r="B84" s="12"/>
      <c r="C84" s="11"/>
      <c r="D84" s="11"/>
      <c r="E84" s="11"/>
      <c r="F84" s="11"/>
      <c r="G84" s="11"/>
    </row>
    <row r="85" spans="1:7" x14ac:dyDescent="0.25">
      <c r="A85" s="11">
        <v>84</v>
      </c>
      <c r="B85" s="12"/>
      <c r="C85" s="11"/>
      <c r="D85" s="11"/>
      <c r="E85" s="11"/>
      <c r="F85" s="11"/>
      <c r="G85" s="11"/>
    </row>
    <row r="86" spans="1:7" x14ac:dyDescent="0.25">
      <c r="A86" s="11">
        <v>85</v>
      </c>
      <c r="B86" s="12"/>
      <c r="C86" s="11"/>
      <c r="D86" s="11"/>
      <c r="E86" s="11"/>
      <c r="F86" s="11"/>
      <c r="G86" s="11"/>
    </row>
    <row r="87" spans="1:7" x14ac:dyDescent="0.25">
      <c r="A87" s="11">
        <v>86</v>
      </c>
      <c r="B87" s="12"/>
      <c r="C87" s="11"/>
      <c r="D87" s="11"/>
      <c r="E87" s="11"/>
      <c r="F87" s="11"/>
      <c r="G87" s="11"/>
    </row>
    <row r="88" spans="1:7" x14ac:dyDescent="0.25">
      <c r="A88" s="11">
        <v>87</v>
      </c>
      <c r="B88" s="12"/>
      <c r="C88" s="11"/>
      <c r="D88" s="11"/>
      <c r="E88" s="11"/>
      <c r="F88" s="11"/>
      <c r="G88" s="11"/>
    </row>
    <row r="89" spans="1:7" x14ac:dyDescent="0.25">
      <c r="A89" s="11">
        <v>88</v>
      </c>
      <c r="B89" s="12"/>
      <c r="C89" s="11"/>
      <c r="D89" s="11"/>
      <c r="E89" s="11"/>
      <c r="F89" s="11"/>
      <c r="G89" s="11"/>
    </row>
    <row r="90" spans="1:7" x14ac:dyDescent="0.25">
      <c r="A90" s="11">
        <v>89</v>
      </c>
      <c r="B90" s="12"/>
      <c r="C90" s="11"/>
      <c r="D90" s="11"/>
      <c r="E90" s="11"/>
      <c r="F90" s="11"/>
      <c r="G90" s="11"/>
    </row>
    <row r="91" spans="1:7" x14ac:dyDescent="0.25">
      <c r="A91" s="11">
        <v>90</v>
      </c>
      <c r="B91" s="12"/>
      <c r="C91" s="11"/>
      <c r="D91" s="11"/>
      <c r="E91" s="11"/>
      <c r="F91" s="11"/>
      <c r="G91" s="11"/>
    </row>
    <row r="92" spans="1:7" x14ac:dyDescent="0.25">
      <c r="A92" s="11">
        <v>91</v>
      </c>
      <c r="B92" s="12"/>
      <c r="C92" s="11"/>
      <c r="D92" s="11"/>
      <c r="E92" s="11"/>
      <c r="F92" s="11"/>
      <c r="G92" s="11"/>
    </row>
    <row r="93" spans="1:7" x14ac:dyDescent="0.25">
      <c r="A93" s="11">
        <v>92</v>
      </c>
      <c r="B93" s="12"/>
      <c r="C93" s="11"/>
      <c r="D93" s="11"/>
      <c r="E93" s="11"/>
      <c r="F93" s="11"/>
      <c r="G93" s="11"/>
    </row>
    <row r="94" spans="1:7" x14ac:dyDescent="0.25">
      <c r="A94" s="11">
        <v>93</v>
      </c>
      <c r="B94" s="12"/>
      <c r="C94" s="11"/>
      <c r="D94" s="11"/>
      <c r="E94" s="11"/>
      <c r="F94" s="11"/>
      <c r="G94" s="11"/>
    </row>
    <row r="95" spans="1:7" x14ac:dyDescent="0.25">
      <c r="A95" s="11">
        <v>94</v>
      </c>
      <c r="B95" s="12"/>
      <c r="C95" s="11"/>
      <c r="D95" s="11"/>
      <c r="E95" s="11"/>
      <c r="F95" s="11"/>
      <c r="G95" s="11"/>
    </row>
    <row r="96" spans="1:7" x14ac:dyDescent="0.25">
      <c r="A96" s="11">
        <v>95</v>
      </c>
      <c r="B96" s="12"/>
      <c r="C96" s="11"/>
      <c r="D96" s="11"/>
      <c r="E96" s="11"/>
      <c r="F96" s="11"/>
      <c r="G96" s="11"/>
    </row>
    <row r="97" spans="1:7" x14ac:dyDescent="0.25">
      <c r="A97" s="11">
        <v>96</v>
      </c>
      <c r="B97" s="12"/>
      <c r="C97" s="11"/>
      <c r="D97" s="11"/>
      <c r="E97" s="11"/>
      <c r="F97" s="11"/>
      <c r="G97" s="11"/>
    </row>
    <row r="98" spans="1:7" x14ac:dyDescent="0.25">
      <c r="A98" s="11">
        <v>97</v>
      </c>
      <c r="B98" s="12"/>
      <c r="C98" s="11"/>
      <c r="D98" s="11"/>
      <c r="E98" s="11"/>
      <c r="F98" s="11"/>
      <c r="G98" s="11"/>
    </row>
    <row r="99" spans="1:7" x14ac:dyDescent="0.25">
      <c r="A99" s="11">
        <v>98</v>
      </c>
      <c r="B99" s="12"/>
      <c r="C99" s="11"/>
      <c r="D99" s="11"/>
      <c r="E99" s="11"/>
      <c r="F99" s="11"/>
      <c r="G99" s="11"/>
    </row>
    <row r="100" spans="1:7" x14ac:dyDescent="0.25">
      <c r="A100" s="11">
        <v>99</v>
      </c>
      <c r="B100" s="12"/>
      <c r="C100" s="11"/>
      <c r="D100" s="11"/>
      <c r="E100" s="11"/>
      <c r="F100" s="11"/>
      <c r="G100" s="11"/>
    </row>
    <row r="101" spans="1:7" x14ac:dyDescent="0.25">
      <c r="A101" s="11">
        <v>100</v>
      </c>
      <c r="B101" s="12"/>
      <c r="C101" s="11"/>
      <c r="D101" s="11"/>
      <c r="E101" s="11"/>
      <c r="F101" s="11"/>
      <c r="G101" s="11"/>
    </row>
    <row r="102" spans="1:7" x14ac:dyDescent="0.25">
      <c r="A102" s="11">
        <v>101</v>
      </c>
      <c r="B102" s="12"/>
      <c r="C102" s="11"/>
      <c r="D102" s="11"/>
      <c r="E102" s="11"/>
      <c r="F102" s="11"/>
      <c r="G102" s="11"/>
    </row>
    <row r="103" spans="1:7" x14ac:dyDescent="0.25">
      <c r="A103" s="11">
        <v>102</v>
      </c>
      <c r="B103" s="12"/>
      <c r="C103" s="11"/>
      <c r="D103" s="11"/>
      <c r="E103" s="11"/>
      <c r="F103" s="11"/>
      <c r="G103" s="11"/>
    </row>
    <row r="104" spans="1:7" x14ac:dyDescent="0.25">
      <c r="A104" s="11">
        <v>103</v>
      </c>
      <c r="B104" s="12"/>
      <c r="C104" s="11"/>
      <c r="D104" s="11"/>
      <c r="E104" s="11"/>
      <c r="F104" s="11"/>
      <c r="G104" s="11"/>
    </row>
    <row r="105" spans="1:7" x14ac:dyDescent="0.25">
      <c r="A105" s="11">
        <v>104</v>
      </c>
      <c r="B105" s="12"/>
      <c r="C105" s="11"/>
      <c r="D105" s="11"/>
      <c r="E105" s="11"/>
      <c r="F105" s="11"/>
      <c r="G105" s="11"/>
    </row>
    <row r="106" spans="1:7" x14ac:dyDescent="0.25">
      <c r="A106" s="11">
        <v>105</v>
      </c>
      <c r="B106" s="12"/>
      <c r="C106" s="11"/>
      <c r="D106" s="11"/>
      <c r="E106" s="11"/>
      <c r="F106" s="11"/>
      <c r="G106" s="11"/>
    </row>
    <row r="107" spans="1:7" x14ac:dyDescent="0.25">
      <c r="A107" s="11">
        <v>106</v>
      </c>
      <c r="B107" s="12"/>
      <c r="C107" s="11"/>
      <c r="D107" s="11"/>
      <c r="E107" s="11"/>
      <c r="F107" s="11"/>
      <c r="G107" s="11"/>
    </row>
    <row r="108" spans="1:7" x14ac:dyDescent="0.25">
      <c r="A108" s="11">
        <v>107</v>
      </c>
      <c r="B108" s="12"/>
      <c r="C108" s="11"/>
      <c r="D108" s="11"/>
      <c r="E108" s="11"/>
      <c r="F108" s="11"/>
      <c r="G108" s="11"/>
    </row>
    <row r="109" spans="1:7" x14ac:dyDescent="0.25">
      <c r="A109" s="11">
        <v>108</v>
      </c>
      <c r="B109" s="12"/>
      <c r="C109" s="11"/>
      <c r="D109" s="11"/>
      <c r="E109" s="11"/>
      <c r="F109" s="11"/>
      <c r="G109" s="11"/>
    </row>
    <row r="110" spans="1:7" x14ac:dyDescent="0.25">
      <c r="A110" s="11">
        <v>109</v>
      </c>
      <c r="B110" s="12"/>
      <c r="C110" s="11"/>
      <c r="D110" s="11"/>
      <c r="E110" s="11"/>
      <c r="F110" s="11"/>
      <c r="G110" s="11"/>
    </row>
    <row r="111" spans="1:7" x14ac:dyDescent="0.25">
      <c r="A111" s="11">
        <v>110</v>
      </c>
      <c r="B111" s="12"/>
      <c r="C111" s="11"/>
      <c r="D111" s="11"/>
      <c r="E111" s="11"/>
      <c r="F111" s="11"/>
      <c r="G111" s="11"/>
    </row>
    <row r="112" spans="1:7" x14ac:dyDescent="0.25">
      <c r="A112" s="11">
        <v>111</v>
      </c>
      <c r="B112" s="12"/>
      <c r="C112" s="11"/>
      <c r="D112" s="11"/>
      <c r="E112" s="11"/>
      <c r="F112" s="11"/>
      <c r="G112" s="11"/>
    </row>
    <row r="113" spans="1:7" x14ac:dyDescent="0.25">
      <c r="A113" s="11">
        <v>112</v>
      </c>
      <c r="B113" s="12"/>
      <c r="C113" s="11"/>
      <c r="D113" s="11"/>
      <c r="E113" s="11"/>
      <c r="F113" s="11"/>
      <c r="G113" s="11"/>
    </row>
    <row r="114" spans="1:7" x14ac:dyDescent="0.25">
      <c r="A114" s="11">
        <v>113</v>
      </c>
      <c r="B114" s="12"/>
      <c r="C114" s="11"/>
      <c r="D114" s="11"/>
      <c r="E114" s="11"/>
      <c r="F114" s="11"/>
      <c r="G114" s="11"/>
    </row>
    <row r="115" spans="1:7" x14ac:dyDescent="0.25">
      <c r="A115" s="11">
        <v>114</v>
      </c>
      <c r="B115" s="12"/>
      <c r="C115" s="11"/>
      <c r="D115" s="11"/>
      <c r="E115" s="11"/>
      <c r="F115" s="11"/>
      <c r="G115" s="11"/>
    </row>
    <row r="116" spans="1:7" x14ac:dyDescent="0.25">
      <c r="A116" s="11">
        <v>115</v>
      </c>
      <c r="B116" s="12"/>
      <c r="C116" s="11"/>
      <c r="D116" s="11"/>
      <c r="E116" s="11"/>
      <c r="F116" s="11"/>
      <c r="G116" s="11"/>
    </row>
    <row r="117" spans="1:7" x14ac:dyDescent="0.25">
      <c r="A117" s="11">
        <v>116</v>
      </c>
      <c r="B117" s="12"/>
      <c r="C117" s="11"/>
      <c r="D117" s="11"/>
      <c r="E117" s="11"/>
      <c r="F117" s="11"/>
      <c r="G117" s="11"/>
    </row>
    <row r="118" spans="1:7" x14ac:dyDescent="0.25">
      <c r="A118" s="11">
        <v>117</v>
      </c>
      <c r="B118" s="12"/>
      <c r="C118" s="11"/>
      <c r="D118" s="11"/>
      <c r="E118" s="11"/>
      <c r="F118" s="11"/>
      <c r="G118" s="11"/>
    </row>
    <row r="119" spans="1:7" x14ac:dyDescent="0.25">
      <c r="A119" s="11">
        <v>118</v>
      </c>
      <c r="B119" s="12"/>
      <c r="C119" s="11"/>
      <c r="D119" s="11"/>
      <c r="E119" s="11"/>
      <c r="F119" s="11"/>
      <c r="G119" s="11"/>
    </row>
    <row r="120" spans="1:7" x14ac:dyDescent="0.25">
      <c r="A120" s="11">
        <v>119</v>
      </c>
      <c r="B120" s="12"/>
      <c r="C120" s="11"/>
      <c r="D120" s="11"/>
      <c r="E120" s="11"/>
      <c r="F120" s="11"/>
      <c r="G120" s="11"/>
    </row>
    <row r="121" spans="1:7" x14ac:dyDescent="0.25">
      <c r="A121" s="11">
        <v>120</v>
      </c>
      <c r="B121" s="12"/>
      <c r="C121" s="11"/>
      <c r="D121" s="11"/>
      <c r="E121" s="11"/>
      <c r="F121" s="11"/>
      <c r="G121" s="11"/>
    </row>
    <row r="122" spans="1:7" x14ac:dyDescent="0.25">
      <c r="A122" s="11">
        <v>121</v>
      </c>
      <c r="B122" s="12"/>
      <c r="C122" s="11"/>
      <c r="D122" s="11"/>
      <c r="E122" s="11"/>
      <c r="F122" s="11"/>
      <c r="G122" s="11"/>
    </row>
    <row r="123" spans="1:7" x14ac:dyDescent="0.25">
      <c r="A123" s="11">
        <v>122</v>
      </c>
      <c r="B123" s="12"/>
      <c r="C123" s="11"/>
      <c r="D123" s="11"/>
      <c r="E123" s="11"/>
      <c r="F123" s="11"/>
      <c r="G123" s="11"/>
    </row>
    <row r="124" spans="1:7" x14ac:dyDescent="0.25">
      <c r="A124" s="11">
        <v>123</v>
      </c>
      <c r="B124" s="12"/>
      <c r="C124" s="11"/>
      <c r="D124" s="11"/>
      <c r="E124" s="11"/>
      <c r="F124" s="11"/>
      <c r="G124" s="11"/>
    </row>
    <row r="125" spans="1:7" x14ac:dyDescent="0.25">
      <c r="A125" s="11">
        <v>124</v>
      </c>
      <c r="B125" s="12"/>
      <c r="C125" s="11"/>
      <c r="D125" s="11"/>
      <c r="E125" s="11"/>
      <c r="F125" s="11"/>
      <c r="G125" s="11"/>
    </row>
    <row r="126" spans="1:7" x14ac:dyDescent="0.25">
      <c r="A126" s="11">
        <v>125</v>
      </c>
      <c r="B126" s="12"/>
      <c r="C126" s="11"/>
      <c r="D126" s="11"/>
      <c r="E126" s="11"/>
      <c r="F126" s="11"/>
      <c r="G126" s="11"/>
    </row>
    <row r="127" spans="1:7" x14ac:dyDescent="0.25">
      <c r="A127" s="11">
        <v>126</v>
      </c>
      <c r="B127" s="12"/>
      <c r="C127" s="11"/>
      <c r="D127" s="11"/>
      <c r="E127" s="11"/>
      <c r="F127" s="11"/>
      <c r="G127" s="11"/>
    </row>
    <row r="128" spans="1:7" x14ac:dyDescent="0.25">
      <c r="A128" s="11">
        <v>127</v>
      </c>
      <c r="B128" s="12"/>
      <c r="C128" s="11"/>
      <c r="D128" s="11"/>
      <c r="E128" s="11"/>
      <c r="F128" s="11"/>
      <c r="G128" s="11"/>
    </row>
    <row r="129" spans="1:7" x14ac:dyDescent="0.25">
      <c r="A129" s="11">
        <v>128</v>
      </c>
      <c r="B129" s="12"/>
      <c r="C129" s="11"/>
      <c r="D129" s="11"/>
      <c r="E129" s="11"/>
      <c r="F129" s="11"/>
      <c r="G129" s="11"/>
    </row>
    <row r="130" spans="1:7" x14ac:dyDescent="0.25">
      <c r="A130" s="11">
        <v>129</v>
      </c>
      <c r="B130" s="12"/>
      <c r="C130" s="11"/>
      <c r="D130" s="11"/>
      <c r="E130" s="11"/>
      <c r="F130" s="11"/>
      <c r="G130" s="11"/>
    </row>
    <row r="131" spans="1:7" x14ac:dyDescent="0.25">
      <c r="A131" s="11">
        <v>130</v>
      </c>
      <c r="B131" s="12"/>
      <c r="C131" s="11"/>
      <c r="D131" s="11"/>
      <c r="E131" s="11"/>
      <c r="F131" s="11"/>
      <c r="G131" s="11"/>
    </row>
    <row r="132" spans="1:7" x14ac:dyDescent="0.25">
      <c r="A132" s="11">
        <v>131</v>
      </c>
      <c r="B132" s="12"/>
      <c r="C132" s="11"/>
      <c r="D132" s="11"/>
      <c r="E132" s="11"/>
      <c r="F132" s="11"/>
      <c r="G132" s="11"/>
    </row>
    <row r="133" spans="1:7" x14ac:dyDescent="0.25">
      <c r="A133" s="11">
        <v>132</v>
      </c>
      <c r="B133" s="12"/>
      <c r="C133" s="11"/>
      <c r="D133" s="11"/>
      <c r="E133" s="11"/>
      <c r="F133" s="11"/>
      <c r="G133" s="11"/>
    </row>
    <row r="134" spans="1:7" x14ac:dyDescent="0.25">
      <c r="A134" s="11">
        <v>133</v>
      </c>
      <c r="B134" s="12"/>
      <c r="C134" s="11"/>
      <c r="D134" s="11"/>
      <c r="E134" s="11"/>
      <c r="F134" s="11"/>
      <c r="G134" s="11"/>
    </row>
    <row r="135" spans="1:7" x14ac:dyDescent="0.25">
      <c r="A135" s="11">
        <v>134</v>
      </c>
      <c r="B135" s="12"/>
      <c r="C135" s="11"/>
      <c r="D135" s="11"/>
      <c r="E135" s="11"/>
      <c r="F135" s="11"/>
      <c r="G135" s="11"/>
    </row>
    <row r="136" spans="1:7" x14ac:dyDescent="0.25">
      <c r="A136" s="11">
        <v>135</v>
      </c>
      <c r="B136" s="12"/>
      <c r="C136" s="11"/>
      <c r="D136" s="11"/>
      <c r="E136" s="11"/>
      <c r="F136" s="11"/>
      <c r="G136" s="11"/>
    </row>
    <row r="137" spans="1:7" x14ac:dyDescent="0.25">
      <c r="A137" s="11">
        <v>136</v>
      </c>
      <c r="B137" s="12"/>
      <c r="C137" s="11"/>
      <c r="D137" s="11"/>
      <c r="E137" s="11"/>
      <c r="F137" s="11"/>
      <c r="G137" s="11"/>
    </row>
    <row r="138" spans="1:7" x14ac:dyDescent="0.25">
      <c r="A138" s="11">
        <v>137</v>
      </c>
      <c r="B138" s="12"/>
      <c r="C138" s="11"/>
      <c r="D138" s="11"/>
      <c r="E138" s="11"/>
      <c r="F138" s="11"/>
      <c r="G138" s="11"/>
    </row>
    <row r="139" spans="1:7" x14ac:dyDescent="0.25">
      <c r="A139" s="11">
        <v>138</v>
      </c>
      <c r="B139" s="12"/>
      <c r="C139" s="11"/>
      <c r="D139" s="11"/>
      <c r="E139" s="11"/>
      <c r="F139" s="11"/>
      <c r="G139" s="11"/>
    </row>
    <row r="140" spans="1:7" x14ac:dyDescent="0.25">
      <c r="A140" s="11">
        <v>139</v>
      </c>
      <c r="B140" s="12"/>
      <c r="C140" s="11"/>
      <c r="D140" s="11"/>
      <c r="E140" s="11"/>
      <c r="F140" s="11"/>
      <c r="G140" s="11"/>
    </row>
    <row r="141" spans="1:7" x14ac:dyDescent="0.25">
      <c r="A141" s="11">
        <v>140</v>
      </c>
      <c r="B141" s="12"/>
      <c r="C141" s="11"/>
      <c r="D141" s="11"/>
      <c r="E141" s="11"/>
      <c r="F141" s="11"/>
      <c r="G141" s="11"/>
    </row>
    <row r="142" spans="1:7" x14ac:dyDescent="0.25">
      <c r="A142" s="11">
        <v>141</v>
      </c>
      <c r="B142" s="12"/>
      <c r="C142" s="11"/>
      <c r="D142" s="11"/>
      <c r="E142" s="11"/>
      <c r="F142" s="11"/>
      <c r="G142" s="11"/>
    </row>
    <row r="143" spans="1:7" x14ac:dyDescent="0.25">
      <c r="A143" s="11">
        <v>142</v>
      </c>
      <c r="B143" s="12"/>
      <c r="C143" s="11"/>
      <c r="D143" s="11"/>
      <c r="E143" s="11"/>
      <c r="F143" s="11"/>
      <c r="G143" s="11"/>
    </row>
    <row r="144" spans="1:7" x14ac:dyDescent="0.25">
      <c r="A144" s="11">
        <v>143</v>
      </c>
      <c r="B144" s="12"/>
      <c r="C144" s="11"/>
      <c r="D144" s="11"/>
      <c r="E144" s="11"/>
      <c r="F144" s="11"/>
      <c r="G144" s="11"/>
    </row>
    <row r="145" spans="1:7" x14ac:dyDescent="0.25">
      <c r="A145" s="11">
        <v>144</v>
      </c>
      <c r="B145" s="12"/>
      <c r="C145" s="11"/>
      <c r="D145" s="11"/>
      <c r="E145" s="11"/>
      <c r="F145" s="11"/>
      <c r="G145" s="11"/>
    </row>
    <row r="146" spans="1:7" x14ac:dyDescent="0.25">
      <c r="A146" s="11">
        <v>145</v>
      </c>
      <c r="B146" s="12"/>
      <c r="C146" s="11"/>
      <c r="D146" s="11"/>
      <c r="E146" s="11"/>
      <c r="F146" s="11"/>
      <c r="G146" s="11"/>
    </row>
    <row r="147" spans="1:7" x14ac:dyDescent="0.25">
      <c r="A147" s="11">
        <v>146</v>
      </c>
      <c r="B147" s="12"/>
      <c r="C147" s="11"/>
      <c r="D147" s="11"/>
      <c r="E147" s="11"/>
      <c r="F147" s="11"/>
      <c r="G147" s="11"/>
    </row>
    <row r="148" spans="1:7" x14ac:dyDescent="0.25">
      <c r="A148" s="11">
        <v>147</v>
      </c>
      <c r="B148" s="12"/>
      <c r="C148" s="11"/>
      <c r="D148" s="11"/>
      <c r="E148" s="11"/>
      <c r="F148" s="11"/>
      <c r="G148" s="11"/>
    </row>
    <row r="149" spans="1:7" x14ac:dyDescent="0.25">
      <c r="A149" s="11">
        <v>148</v>
      </c>
      <c r="B149" s="12"/>
      <c r="C149" s="11"/>
      <c r="D149" s="11"/>
      <c r="E149" s="11"/>
      <c r="F149" s="11"/>
      <c r="G149" s="11"/>
    </row>
    <row r="150" spans="1:7" x14ac:dyDescent="0.25">
      <c r="A150" s="11">
        <v>149</v>
      </c>
      <c r="B150" s="12"/>
      <c r="C150" s="11"/>
      <c r="D150" s="11"/>
      <c r="E150" s="11"/>
      <c r="F150" s="11"/>
      <c r="G150" s="11"/>
    </row>
    <row r="151" spans="1:7" x14ac:dyDescent="0.25">
      <c r="A151" s="11">
        <v>150</v>
      </c>
      <c r="B151" s="12"/>
      <c r="C151" s="11"/>
      <c r="D151" s="11"/>
      <c r="E151" s="11"/>
      <c r="F151" s="11"/>
      <c r="G151" s="11"/>
    </row>
    <row r="152" spans="1:7" x14ac:dyDescent="0.25">
      <c r="A152" s="11">
        <v>151</v>
      </c>
      <c r="B152" s="12"/>
      <c r="C152" s="11"/>
      <c r="D152" s="11"/>
      <c r="E152" s="11"/>
      <c r="F152" s="11"/>
      <c r="G152" s="11"/>
    </row>
    <row r="153" spans="1:7" x14ac:dyDescent="0.25">
      <c r="A153" s="11">
        <v>152</v>
      </c>
      <c r="B153" s="12"/>
      <c r="C153" s="11"/>
      <c r="D153" s="11"/>
      <c r="E153" s="11"/>
      <c r="F153" s="11"/>
      <c r="G153" s="11"/>
    </row>
    <row r="154" spans="1:7" x14ac:dyDescent="0.25">
      <c r="A154" s="11">
        <v>153</v>
      </c>
      <c r="B154" s="12"/>
      <c r="C154" s="11"/>
      <c r="D154" s="11"/>
      <c r="E154" s="11"/>
      <c r="F154" s="11"/>
      <c r="G154" s="11"/>
    </row>
    <row r="155" spans="1:7" x14ac:dyDescent="0.25">
      <c r="A155" s="11">
        <v>154</v>
      </c>
      <c r="B155" s="12"/>
      <c r="C155" s="11"/>
      <c r="D155" s="11"/>
      <c r="E155" s="11"/>
      <c r="F155" s="11"/>
      <c r="G155" s="11"/>
    </row>
    <row r="156" spans="1:7" x14ac:dyDescent="0.25">
      <c r="A156" s="11">
        <v>155</v>
      </c>
      <c r="B156" s="12"/>
      <c r="C156" s="11"/>
      <c r="D156" s="11"/>
      <c r="E156" s="11"/>
      <c r="F156" s="11"/>
      <c r="G156" s="11"/>
    </row>
    <row r="157" spans="1:7" x14ac:dyDescent="0.25">
      <c r="A157" s="11">
        <v>156</v>
      </c>
      <c r="B157" s="12"/>
      <c r="C157" s="11"/>
      <c r="D157" s="11"/>
      <c r="E157" s="11"/>
      <c r="F157" s="11"/>
      <c r="G157" s="11"/>
    </row>
    <row r="158" spans="1:7" x14ac:dyDescent="0.25">
      <c r="A158" s="11">
        <v>157</v>
      </c>
      <c r="B158" s="12"/>
      <c r="C158" s="11"/>
      <c r="D158" s="11"/>
      <c r="E158" s="11"/>
      <c r="F158" s="11"/>
      <c r="G158" s="11"/>
    </row>
    <row r="159" spans="1:7" x14ac:dyDescent="0.25">
      <c r="A159" s="11">
        <v>158</v>
      </c>
      <c r="B159" s="12"/>
      <c r="C159" s="11"/>
      <c r="D159" s="11"/>
      <c r="E159" s="11"/>
      <c r="F159" s="11"/>
      <c r="G159" s="11"/>
    </row>
    <row r="160" spans="1:7" x14ac:dyDescent="0.25">
      <c r="A160" s="11">
        <v>159</v>
      </c>
      <c r="B160" s="12"/>
      <c r="C160" s="11"/>
      <c r="D160" s="11"/>
      <c r="E160" s="11"/>
      <c r="F160" s="11"/>
      <c r="G160" s="11"/>
    </row>
    <row r="161" spans="1:7" x14ac:dyDescent="0.25">
      <c r="A161" s="11">
        <v>160</v>
      </c>
      <c r="B161" s="12"/>
      <c r="C161" s="11"/>
      <c r="D161" s="11"/>
      <c r="E161" s="11"/>
      <c r="F161" s="11"/>
      <c r="G161" s="11"/>
    </row>
    <row r="162" spans="1:7" x14ac:dyDescent="0.25">
      <c r="A162" s="11">
        <v>161</v>
      </c>
      <c r="B162" s="12"/>
      <c r="C162" s="11"/>
      <c r="D162" s="11"/>
      <c r="E162" s="11"/>
      <c r="F162" s="11"/>
      <c r="G162" s="11"/>
    </row>
    <row r="163" spans="1:7" x14ac:dyDescent="0.25">
      <c r="A163" s="11">
        <v>162</v>
      </c>
      <c r="B163" s="12"/>
      <c r="C163" s="11"/>
      <c r="D163" s="11"/>
      <c r="E163" s="11"/>
      <c r="F163" s="11"/>
      <c r="G163" s="11"/>
    </row>
    <row r="164" spans="1:7" x14ac:dyDescent="0.25">
      <c r="A164" s="11">
        <v>163</v>
      </c>
      <c r="B164" s="12"/>
      <c r="C164" s="11"/>
      <c r="D164" s="11"/>
      <c r="E164" s="11"/>
      <c r="F164" s="11"/>
      <c r="G164" s="11"/>
    </row>
    <row r="165" spans="1:7" x14ac:dyDescent="0.25">
      <c r="A165" s="11">
        <v>164</v>
      </c>
      <c r="B165" s="12"/>
      <c r="C165" s="11"/>
      <c r="D165" s="11"/>
      <c r="E165" s="11"/>
      <c r="F165" s="11"/>
      <c r="G165" s="11"/>
    </row>
    <row r="166" spans="1:7" x14ac:dyDescent="0.25">
      <c r="A166" s="11">
        <v>165</v>
      </c>
      <c r="B166" s="12"/>
      <c r="C166" s="11"/>
      <c r="D166" s="11"/>
      <c r="E166" s="11"/>
      <c r="F166" s="11"/>
      <c r="G166" s="11"/>
    </row>
    <row r="167" spans="1:7" x14ac:dyDescent="0.25">
      <c r="A167" s="11">
        <v>166</v>
      </c>
      <c r="B167" s="12"/>
      <c r="C167" s="11"/>
      <c r="D167" s="11"/>
      <c r="E167" s="11"/>
      <c r="F167" s="11"/>
      <c r="G167" s="11"/>
    </row>
    <row r="168" spans="1:7" x14ac:dyDescent="0.25">
      <c r="A168" s="11">
        <v>167</v>
      </c>
      <c r="B168" s="12"/>
      <c r="C168" s="11"/>
      <c r="D168" s="11"/>
      <c r="E168" s="11"/>
      <c r="F168" s="11"/>
      <c r="G168" s="11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opLeftCell="A16" workbookViewId="0">
      <selection activeCell="D8" sqref="D8"/>
    </sheetView>
  </sheetViews>
  <sheetFormatPr baseColWidth="10" defaultRowHeight="15" x14ac:dyDescent="0.25"/>
  <cols>
    <col min="1" max="1" width="4.28515625" style="16" bestFit="1" customWidth="1"/>
    <col min="2" max="2" width="11.42578125" style="16"/>
    <col min="4" max="4" width="36" bestFit="1" customWidth="1"/>
    <col min="5" max="5" width="36" customWidth="1"/>
    <col min="6" max="7" width="11.42578125" style="16"/>
  </cols>
  <sheetData>
    <row r="1" spans="1:7" ht="30" x14ac:dyDescent="0.25">
      <c r="A1" s="13" t="s">
        <v>190</v>
      </c>
      <c r="B1" s="13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</row>
    <row r="2" spans="1:7" x14ac:dyDescent="0.25">
      <c r="A2" s="13">
        <v>1</v>
      </c>
      <c r="B2" s="14">
        <v>41155</v>
      </c>
      <c r="C2" s="15" t="s">
        <v>197</v>
      </c>
      <c r="D2" s="15" t="s">
        <v>198</v>
      </c>
      <c r="E2" s="15" t="s">
        <v>199</v>
      </c>
      <c r="F2" s="13" t="s">
        <v>200</v>
      </c>
      <c r="G2" s="13" t="s">
        <v>201</v>
      </c>
    </row>
    <row r="3" spans="1:7" x14ac:dyDescent="0.25">
      <c r="A3" s="13">
        <v>2</v>
      </c>
      <c r="B3" s="14">
        <v>41155</v>
      </c>
      <c r="C3" s="15" t="s">
        <v>202</v>
      </c>
      <c r="D3" s="15" t="s">
        <v>203</v>
      </c>
      <c r="E3" s="15" t="s">
        <v>204</v>
      </c>
      <c r="F3" s="13" t="s">
        <v>200</v>
      </c>
      <c r="G3" s="13" t="s">
        <v>201</v>
      </c>
    </row>
    <row r="4" spans="1:7" x14ac:dyDescent="0.25">
      <c r="A4" s="13">
        <v>3</v>
      </c>
      <c r="B4" s="14">
        <v>41155</v>
      </c>
      <c r="C4" s="15" t="s">
        <v>205</v>
      </c>
      <c r="D4" s="15" t="s">
        <v>198</v>
      </c>
      <c r="E4" s="15" t="s">
        <v>206</v>
      </c>
      <c r="F4" s="13" t="s">
        <v>200</v>
      </c>
      <c r="G4" s="13" t="s">
        <v>201</v>
      </c>
    </row>
    <row r="5" spans="1:7" x14ac:dyDescent="0.25">
      <c r="A5" s="13">
        <v>4</v>
      </c>
      <c r="B5" s="14">
        <v>41155</v>
      </c>
      <c r="C5" s="15" t="s">
        <v>207</v>
      </c>
      <c r="D5" s="15" t="s">
        <v>208</v>
      </c>
      <c r="E5" s="15" t="s">
        <v>209</v>
      </c>
      <c r="F5" s="13" t="s">
        <v>200</v>
      </c>
      <c r="G5" s="13" t="s">
        <v>201</v>
      </c>
    </row>
    <row r="6" spans="1:7" x14ac:dyDescent="0.25">
      <c r="A6" s="13">
        <v>5</v>
      </c>
      <c r="B6" s="14">
        <v>41155</v>
      </c>
      <c r="C6" s="15" t="s">
        <v>210</v>
      </c>
      <c r="D6" s="15" t="s">
        <v>198</v>
      </c>
      <c r="E6" s="15" t="s">
        <v>211</v>
      </c>
      <c r="F6" s="13" t="s">
        <v>200</v>
      </c>
      <c r="G6" s="13" t="s">
        <v>201</v>
      </c>
    </row>
    <row r="7" spans="1:7" x14ac:dyDescent="0.25">
      <c r="A7" s="13">
        <v>6</v>
      </c>
      <c r="B7" s="14">
        <v>41155</v>
      </c>
      <c r="C7" s="15" t="s">
        <v>212</v>
      </c>
      <c r="D7" s="15" t="s">
        <v>198</v>
      </c>
      <c r="E7" s="15" t="s">
        <v>213</v>
      </c>
      <c r="F7" s="13" t="s">
        <v>200</v>
      </c>
      <c r="G7" s="13" t="s">
        <v>201</v>
      </c>
    </row>
    <row r="8" spans="1:7" ht="30" x14ac:dyDescent="0.25">
      <c r="A8" s="13">
        <v>7</v>
      </c>
      <c r="B8" s="14">
        <v>41155</v>
      </c>
      <c r="C8" s="15" t="s">
        <v>214</v>
      </c>
      <c r="D8" s="15" t="s">
        <v>208</v>
      </c>
      <c r="E8" s="15" t="s">
        <v>215</v>
      </c>
      <c r="F8" s="13" t="s">
        <v>200</v>
      </c>
      <c r="G8" s="13" t="s">
        <v>201</v>
      </c>
    </row>
    <row r="9" spans="1:7" x14ac:dyDescent="0.25">
      <c r="A9" s="13">
        <v>8</v>
      </c>
      <c r="B9" s="14">
        <v>41155</v>
      </c>
      <c r="C9" s="15" t="s">
        <v>216</v>
      </c>
      <c r="D9" s="15" t="s">
        <v>198</v>
      </c>
      <c r="E9" s="15" t="s">
        <v>217</v>
      </c>
      <c r="F9" s="13" t="s">
        <v>200</v>
      </c>
      <c r="G9" s="13" t="s">
        <v>201</v>
      </c>
    </row>
    <row r="10" spans="1:7" x14ac:dyDescent="0.25">
      <c r="A10" s="13">
        <v>9</v>
      </c>
      <c r="B10" s="14">
        <v>41155</v>
      </c>
      <c r="C10" s="15" t="s">
        <v>218</v>
      </c>
      <c r="D10" s="15" t="s">
        <v>198</v>
      </c>
      <c r="E10" s="15" t="s">
        <v>219</v>
      </c>
      <c r="F10" s="13" t="s">
        <v>200</v>
      </c>
      <c r="G10" s="13" t="s">
        <v>201</v>
      </c>
    </row>
    <row r="11" spans="1:7" x14ac:dyDescent="0.25">
      <c r="A11" s="13">
        <v>10</v>
      </c>
      <c r="B11" s="14">
        <v>41155</v>
      </c>
      <c r="C11" s="15" t="s">
        <v>220</v>
      </c>
      <c r="D11" s="15" t="s">
        <v>198</v>
      </c>
      <c r="E11" s="15" t="s">
        <v>221</v>
      </c>
      <c r="F11" s="13" t="s">
        <v>200</v>
      </c>
      <c r="G11" s="13" t="s">
        <v>201</v>
      </c>
    </row>
    <row r="12" spans="1:7" ht="30" x14ac:dyDescent="0.25">
      <c r="A12" s="13">
        <v>11</v>
      </c>
      <c r="B12" s="14">
        <v>41155</v>
      </c>
      <c r="C12" s="15" t="s">
        <v>222</v>
      </c>
      <c r="D12" s="15" t="s">
        <v>223</v>
      </c>
      <c r="E12" s="15" t="s">
        <v>224</v>
      </c>
      <c r="F12" s="13" t="s">
        <v>200</v>
      </c>
      <c r="G12" s="13" t="s">
        <v>201</v>
      </c>
    </row>
    <row r="13" spans="1:7" x14ac:dyDescent="0.25">
      <c r="A13" s="13">
        <v>12</v>
      </c>
      <c r="B13" s="14">
        <v>41155</v>
      </c>
      <c r="C13" s="15" t="s">
        <v>225</v>
      </c>
      <c r="D13" s="15" t="s">
        <v>208</v>
      </c>
      <c r="E13" s="15" t="s">
        <v>226</v>
      </c>
      <c r="F13" s="13" t="s">
        <v>200</v>
      </c>
      <c r="G13" s="13" t="s">
        <v>201</v>
      </c>
    </row>
    <row r="14" spans="1:7" x14ac:dyDescent="0.25">
      <c r="A14" s="13">
        <v>13</v>
      </c>
      <c r="B14" s="14">
        <v>41155</v>
      </c>
      <c r="C14" s="15" t="s">
        <v>227</v>
      </c>
      <c r="D14" s="15" t="s">
        <v>208</v>
      </c>
      <c r="E14" s="15" t="s">
        <v>228</v>
      </c>
      <c r="F14" s="13" t="s">
        <v>200</v>
      </c>
      <c r="G14" s="13" t="s">
        <v>201</v>
      </c>
    </row>
    <row r="15" spans="1:7" x14ac:dyDescent="0.25">
      <c r="A15" s="13">
        <v>14</v>
      </c>
      <c r="B15" s="14">
        <v>41155</v>
      </c>
      <c r="C15" s="15" t="s">
        <v>229</v>
      </c>
      <c r="D15" s="15" t="s">
        <v>208</v>
      </c>
      <c r="E15" s="15" t="s">
        <v>230</v>
      </c>
      <c r="F15" s="13" t="s">
        <v>200</v>
      </c>
      <c r="G15" s="13" t="s">
        <v>201</v>
      </c>
    </row>
    <row r="16" spans="1:7" x14ac:dyDescent="0.25">
      <c r="A16" s="13">
        <v>15</v>
      </c>
      <c r="B16" s="14">
        <v>41155</v>
      </c>
      <c r="C16" s="15" t="s">
        <v>231</v>
      </c>
      <c r="D16" s="15" t="s">
        <v>198</v>
      </c>
      <c r="E16" s="15" t="s">
        <v>232</v>
      </c>
      <c r="F16" s="13" t="s">
        <v>200</v>
      </c>
      <c r="G16" s="13" t="s">
        <v>201</v>
      </c>
    </row>
    <row r="17" spans="1:7" ht="30" x14ac:dyDescent="0.25">
      <c r="A17" s="13">
        <v>16</v>
      </c>
      <c r="B17" s="14">
        <v>41155</v>
      </c>
      <c r="C17" s="15" t="s">
        <v>233</v>
      </c>
      <c r="D17" s="15" t="s">
        <v>198</v>
      </c>
      <c r="E17" s="15" t="s">
        <v>234</v>
      </c>
      <c r="F17" s="13" t="s">
        <v>200</v>
      </c>
      <c r="G17" s="13" t="s">
        <v>201</v>
      </c>
    </row>
    <row r="18" spans="1:7" x14ac:dyDescent="0.25">
      <c r="A18" s="13">
        <v>17</v>
      </c>
      <c r="B18" s="14">
        <v>41155</v>
      </c>
      <c r="C18" s="15" t="s">
        <v>235</v>
      </c>
      <c r="D18" s="15" t="s">
        <v>208</v>
      </c>
      <c r="E18" s="15" t="s">
        <v>236</v>
      </c>
      <c r="F18" s="13" t="s">
        <v>200</v>
      </c>
      <c r="G18" s="13" t="s">
        <v>201</v>
      </c>
    </row>
    <row r="19" spans="1:7" x14ac:dyDescent="0.25">
      <c r="A19" s="13">
        <v>18</v>
      </c>
      <c r="B19" s="14">
        <v>41155</v>
      </c>
      <c r="C19" s="15" t="s">
        <v>237</v>
      </c>
      <c r="D19" s="15" t="s">
        <v>198</v>
      </c>
      <c r="E19" s="15" t="s">
        <v>238</v>
      </c>
      <c r="F19" s="13" t="s">
        <v>200</v>
      </c>
      <c r="G19" s="13" t="s">
        <v>201</v>
      </c>
    </row>
    <row r="20" spans="1:7" x14ac:dyDescent="0.25">
      <c r="A20" s="13">
        <v>19</v>
      </c>
      <c r="B20" s="14">
        <v>41155</v>
      </c>
      <c r="C20" s="15" t="s">
        <v>239</v>
      </c>
      <c r="D20" s="15" t="s">
        <v>208</v>
      </c>
      <c r="E20" s="15" t="s">
        <v>240</v>
      </c>
      <c r="F20" s="13" t="s">
        <v>200</v>
      </c>
      <c r="G20" s="13" t="s">
        <v>201</v>
      </c>
    </row>
    <row r="21" spans="1:7" x14ac:dyDescent="0.25">
      <c r="A21" s="13">
        <v>20</v>
      </c>
      <c r="B21" s="14">
        <v>41155</v>
      </c>
      <c r="C21" s="15" t="s">
        <v>241</v>
      </c>
      <c r="D21" s="15" t="s">
        <v>208</v>
      </c>
      <c r="E21" s="15" t="s">
        <v>242</v>
      </c>
      <c r="F21" s="13" t="s">
        <v>200</v>
      </c>
      <c r="G21" s="13" t="s">
        <v>201</v>
      </c>
    </row>
    <row r="22" spans="1:7" x14ac:dyDescent="0.25">
      <c r="A22" s="13">
        <v>21</v>
      </c>
      <c r="B22" s="14">
        <v>41155</v>
      </c>
      <c r="C22" s="15" t="s">
        <v>243</v>
      </c>
      <c r="D22" s="15" t="s">
        <v>244</v>
      </c>
      <c r="E22" s="15" t="s">
        <v>245</v>
      </c>
      <c r="F22" s="13" t="s">
        <v>200</v>
      </c>
      <c r="G22" s="13" t="s">
        <v>201</v>
      </c>
    </row>
    <row r="23" spans="1:7" x14ac:dyDescent="0.25">
      <c r="A23" s="13">
        <v>22</v>
      </c>
      <c r="B23" s="14">
        <v>41155</v>
      </c>
      <c r="C23" s="15" t="s">
        <v>246</v>
      </c>
      <c r="D23" s="15" t="s">
        <v>208</v>
      </c>
      <c r="E23" s="15" t="s">
        <v>247</v>
      </c>
      <c r="F23" s="13" t="s">
        <v>200</v>
      </c>
      <c r="G23" s="13" t="s">
        <v>201</v>
      </c>
    </row>
    <row r="24" spans="1:7" x14ac:dyDescent="0.25">
      <c r="A24" s="13">
        <v>23</v>
      </c>
      <c r="B24" s="14">
        <v>41155</v>
      </c>
      <c r="C24" s="15" t="s">
        <v>248</v>
      </c>
      <c r="D24" s="15" t="s">
        <v>198</v>
      </c>
      <c r="E24" s="15" t="s">
        <v>249</v>
      </c>
      <c r="F24" s="13" t="s">
        <v>200</v>
      </c>
      <c r="G24" s="13" t="s">
        <v>201</v>
      </c>
    </row>
    <row r="25" spans="1:7" x14ac:dyDescent="0.25">
      <c r="A25" s="13">
        <v>24</v>
      </c>
      <c r="B25" s="14">
        <v>41155</v>
      </c>
      <c r="C25" s="15" t="s">
        <v>250</v>
      </c>
      <c r="D25" s="15" t="s">
        <v>198</v>
      </c>
      <c r="E25" s="15" t="s">
        <v>251</v>
      </c>
      <c r="F25" s="13" t="s">
        <v>200</v>
      </c>
      <c r="G25" s="13" t="s">
        <v>201</v>
      </c>
    </row>
    <row r="26" spans="1:7" x14ac:dyDescent="0.25">
      <c r="A26" s="13">
        <v>25</v>
      </c>
      <c r="B26" s="14">
        <v>41155</v>
      </c>
      <c r="C26" s="15" t="s">
        <v>252</v>
      </c>
      <c r="D26" s="15" t="s">
        <v>198</v>
      </c>
      <c r="E26" s="15" t="s">
        <v>253</v>
      </c>
      <c r="F26" s="13" t="s">
        <v>200</v>
      </c>
      <c r="G26" s="13" t="s">
        <v>201</v>
      </c>
    </row>
    <row r="27" spans="1:7" x14ac:dyDescent="0.25">
      <c r="A27" s="13">
        <v>26</v>
      </c>
      <c r="B27" s="14">
        <v>41155</v>
      </c>
      <c r="C27" s="15" t="s">
        <v>254</v>
      </c>
      <c r="D27" s="15" t="s">
        <v>208</v>
      </c>
      <c r="E27" s="15" t="s">
        <v>255</v>
      </c>
      <c r="F27" s="13" t="s">
        <v>200</v>
      </c>
      <c r="G27" s="13" t="s">
        <v>201</v>
      </c>
    </row>
    <row r="28" spans="1:7" x14ac:dyDescent="0.25">
      <c r="A28" s="13">
        <v>27</v>
      </c>
      <c r="B28" s="14">
        <v>41155</v>
      </c>
      <c r="C28" s="15" t="s">
        <v>256</v>
      </c>
      <c r="D28" s="15" t="s">
        <v>198</v>
      </c>
      <c r="E28" s="15" t="s">
        <v>257</v>
      </c>
      <c r="F28" s="13" t="s">
        <v>200</v>
      </c>
      <c r="G28" s="13" t="s">
        <v>201</v>
      </c>
    </row>
    <row r="29" spans="1:7" x14ac:dyDescent="0.25">
      <c r="A29" s="13">
        <v>28</v>
      </c>
      <c r="B29" s="14">
        <v>41155</v>
      </c>
      <c r="C29" s="15" t="s">
        <v>258</v>
      </c>
      <c r="D29" s="15" t="s">
        <v>208</v>
      </c>
      <c r="E29" s="15" t="s">
        <v>259</v>
      </c>
      <c r="F29" s="13" t="s">
        <v>200</v>
      </c>
      <c r="G29" s="13" t="s">
        <v>201</v>
      </c>
    </row>
    <row r="30" spans="1:7" x14ac:dyDescent="0.25">
      <c r="A30" s="13">
        <v>29</v>
      </c>
      <c r="B30" s="14">
        <v>41155</v>
      </c>
      <c r="C30" s="15" t="s">
        <v>260</v>
      </c>
      <c r="D30" s="15" t="s">
        <v>208</v>
      </c>
      <c r="E30" s="15" t="s">
        <v>261</v>
      </c>
      <c r="F30" s="13" t="s">
        <v>200</v>
      </c>
      <c r="G30" s="13" t="s">
        <v>201</v>
      </c>
    </row>
    <row r="31" spans="1:7" ht="30" x14ac:dyDescent="0.25">
      <c r="A31" s="13">
        <v>30</v>
      </c>
      <c r="B31" s="14">
        <v>41155</v>
      </c>
      <c r="C31" s="15" t="s">
        <v>262</v>
      </c>
      <c r="D31" s="15" t="s">
        <v>208</v>
      </c>
      <c r="E31" s="15" t="s">
        <v>263</v>
      </c>
      <c r="F31" s="13" t="s">
        <v>200</v>
      </c>
      <c r="G31" s="13" t="s">
        <v>201</v>
      </c>
    </row>
    <row r="32" spans="1:7" x14ac:dyDescent="0.25">
      <c r="A32" s="13">
        <v>31</v>
      </c>
      <c r="B32" s="14">
        <v>41155</v>
      </c>
      <c r="C32" s="15" t="s">
        <v>264</v>
      </c>
      <c r="D32" s="15" t="s">
        <v>198</v>
      </c>
      <c r="E32" s="15" t="s">
        <v>265</v>
      </c>
      <c r="F32" s="13" t="s">
        <v>200</v>
      </c>
      <c r="G32" s="13" t="s">
        <v>201</v>
      </c>
    </row>
    <row r="33" spans="1:7" x14ac:dyDescent="0.25">
      <c r="A33" s="13">
        <v>32</v>
      </c>
      <c r="B33" s="14">
        <v>41155</v>
      </c>
      <c r="C33" s="15" t="s">
        <v>266</v>
      </c>
      <c r="D33" s="15" t="s">
        <v>208</v>
      </c>
      <c r="E33" s="15" t="s">
        <v>267</v>
      </c>
      <c r="F33" s="13" t="s">
        <v>200</v>
      </c>
      <c r="G33" s="13" t="s">
        <v>201</v>
      </c>
    </row>
    <row r="34" spans="1:7" x14ac:dyDescent="0.25">
      <c r="A34" s="13">
        <v>33</v>
      </c>
      <c r="B34" s="14">
        <v>41155</v>
      </c>
      <c r="C34" s="15" t="s">
        <v>268</v>
      </c>
      <c r="D34" s="15" t="s">
        <v>198</v>
      </c>
      <c r="E34" s="15" t="s">
        <v>269</v>
      </c>
      <c r="F34" s="13" t="s">
        <v>200</v>
      </c>
      <c r="G34" s="13" t="s">
        <v>201</v>
      </c>
    </row>
    <row r="35" spans="1:7" x14ac:dyDescent="0.25">
      <c r="A35" s="13">
        <v>34</v>
      </c>
      <c r="B35" s="14">
        <v>41155</v>
      </c>
      <c r="C35" s="15" t="s">
        <v>270</v>
      </c>
      <c r="D35" s="15" t="s">
        <v>271</v>
      </c>
      <c r="E35" s="15" t="s">
        <v>272</v>
      </c>
      <c r="F35" s="13" t="s">
        <v>200</v>
      </c>
      <c r="G35" s="13" t="s">
        <v>273</v>
      </c>
    </row>
    <row r="36" spans="1:7" x14ac:dyDescent="0.25">
      <c r="A36" s="13">
        <v>35</v>
      </c>
      <c r="B36" s="14">
        <v>41156</v>
      </c>
      <c r="C36" s="15" t="s">
        <v>274</v>
      </c>
      <c r="D36" s="15" t="s">
        <v>208</v>
      </c>
      <c r="E36" s="15" t="s">
        <v>275</v>
      </c>
      <c r="F36" s="13" t="s">
        <v>276</v>
      </c>
      <c r="G36" s="13" t="s">
        <v>201</v>
      </c>
    </row>
    <row r="37" spans="1:7" x14ac:dyDescent="0.25">
      <c r="A37" s="13">
        <v>36</v>
      </c>
      <c r="B37" s="14">
        <v>41156</v>
      </c>
      <c r="C37" s="15" t="s">
        <v>277</v>
      </c>
      <c r="D37" s="15" t="s">
        <v>198</v>
      </c>
      <c r="E37" s="15" t="s">
        <v>278</v>
      </c>
      <c r="F37" s="13" t="s">
        <v>276</v>
      </c>
      <c r="G37" s="13" t="s">
        <v>201</v>
      </c>
    </row>
    <row r="38" spans="1:7" x14ac:dyDescent="0.25">
      <c r="A38" s="13">
        <v>37</v>
      </c>
      <c r="B38" s="14">
        <v>41156</v>
      </c>
      <c r="C38" s="15" t="s">
        <v>279</v>
      </c>
      <c r="D38" s="15" t="s">
        <v>208</v>
      </c>
      <c r="E38" s="15" t="s">
        <v>280</v>
      </c>
      <c r="F38" s="13" t="s">
        <v>276</v>
      </c>
      <c r="G38" s="13" t="s">
        <v>201</v>
      </c>
    </row>
    <row r="39" spans="1:7" ht="30" x14ac:dyDescent="0.25">
      <c r="A39" s="13">
        <v>38</v>
      </c>
      <c r="B39" s="14">
        <v>41156</v>
      </c>
      <c r="C39" s="15" t="s">
        <v>281</v>
      </c>
      <c r="D39" s="15" t="s">
        <v>198</v>
      </c>
      <c r="E39" s="15" t="s">
        <v>282</v>
      </c>
      <c r="F39" s="13" t="s">
        <v>276</v>
      </c>
      <c r="G39" s="13" t="s">
        <v>201</v>
      </c>
    </row>
    <row r="40" spans="1:7" x14ac:dyDescent="0.25">
      <c r="A40" s="13">
        <v>39</v>
      </c>
      <c r="B40" s="14">
        <v>41156</v>
      </c>
      <c r="C40" s="15" t="s">
        <v>283</v>
      </c>
      <c r="D40" s="15" t="s">
        <v>198</v>
      </c>
      <c r="E40" s="15" t="s">
        <v>284</v>
      </c>
      <c r="F40" s="13" t="s">
        <v>276</v>
      </c>
      <c r="G40" s="13" t="s">
        <v>201</v>
      </c>
    </row>
    <row r="41" spans="1:7" x14ac:dyDescent="0.25">
      <c r="A41" s="13">
        <v>40</v>
      </c>
      <c r="B41" s="14">
        <v>41156</v>
      </c>
      <c r="C41" s="15" t="s">
        <v>285</v>
      </c>
      <c r="D41" s="15" t="s">
        <v>208</v>
      </c>
      <c r="E41" s="15" t="s">
        <v>286</v>
      </c>
      <c r="F41" s="13" t="s">
        <v>276</v>
      </c>
      <c r="G41" s="13" t="s">
        <v>201</v>
      </c>
    </row>
    <row r="42" spans="1:7" x14ac:dyDescent="0.25">
      <c r="A42" s="13">
        <v>41</v>
      </c>
      <c r="B42" s="14">
        <v>41156</v>
      </c>
      <c r="C42" s="15" t="s">
        <v>287</v>
      </c>
      <c r="D42" s="15" t="s">
        <v>198</v>
      </c>
      <c r="E42" s="15" t="s">
        <v>288</v>
      </c>
      <c r="F42" s="13" t="s">
        <v>276</v>
      </c>
      <c r="G42" s="13" t="s">
        <v>201</v>
      </c>
    </row>
    <row r="43" spans="1:7" x14ac:dyDescent="0.25">
      <c r="A43" s="13">
        <v>42</v>
      </c>
      <c r="B43" s="14">
        <v>41156</v>
      </c>
      <c r="C43" s="15" t="s">
        <v>289</v>
      </c>
      <c r="D43" s="15" t="s">
        <v>198</v>
      </c>
      <c r="E43" s="15" t="s">
        <v>290</v>
      </c>
      <c r="F43" s="13" t="s">
        <v>276</v>
      </c>
      <c r="G43" s="13" t="s">
        <v>201</v>
      </c>
    </row>
    <row r="44" spans="1:7" ht="30" x14ac:dyDescent="0.25">
      <c r="A44" s="13">
        <v>43</v>
      </c>
      <c r="B44" s="14">
        <v>41156</v>
      </c>
      <c r="C44" s="15" t="s">
        <v>291</v>
      </c>
      <c r="D44" s="15" t="s">
        <v>208</v>
      </c>
      <c r="E44" s="15" t="s">
        <v>292</v>
      </c>
      <c r="F44" s="13" t="s">
        <v>276</v>
      </c>
      <c r="G44" s="13" t="s">
        <v>201</v>
      </c>
    </row>
    <row r="45" spans="1:7" x14ac:dyDescent="0.25">
      <c r="A45" s="13">
        <v>44</v>
      </c>
      <c r="B45" s="14">
        <v>41156</v>
      </c>
      <c r="C45" s="15" t="s">
        <v>293</v>
      </c>
      <c r="D45" s="15" t="s">
        <v>208</v>
      </c>
      <c r="E45" s="15" t="s">
        <v>294</v>
      </c>
      <c r="F45" s="13" t="s">
        <v>276</v>
      </c>
      <c r="G45" s="13" t="s">
        <v>201</v>
      </c>
    </row>
    <row r="46" spans="1:7" x14ac:dyDescent="0.25">
      <c r="A46" s="13">
        <v>45</v>
      </c>
      <c r="B46" s="14">
        <v>41156</v>
      </c>
      <c r="C46" s="15" t="s">
        <v>295</v>
      </c>
      <c r="D46" s="15" t="s">
        <v>198</v>
      </c>
      <c r="E46" s="15" t="s">
        <v>296</v>
      </c>
      <c r="F46" s="13" t="s">
        <v>276</v>
      </c>
      <c r="G46" s="13" t="s">
        <v>201</v>
      </c>
    </row>
    <row r="47" spans="1:7" x14ac:dyDescent="0.25">
      <c r="A47" s="13">
        <v>46</v>
      </c>
      <c r="B47" s="14">
        <v>41156</v>
      </c>
      <c r="C47" s="15" t="s">
        <v>297</v>
      </c>
      <c r="D47" s="15" t="s">
        <v>208</v>
      </c>
      <c r="E47" s="15" t="s">
        <v>298</v>
      </c>
      <c r="F47" s="13" t="s">
        <v>276</v>
      </c>
      <c r="G47" s="13" t="s">
        <v>201</v>
      </c>
    </row>
    <row r="48" spans="1:7" x14ac:dyDescent="0.25">
      <c r="A48" s="13">
        <v>47</v>
      </c>
      <c r="B48" s="14">
        <v>41156</v>
      </c>
      <c r="C48" s="15" t="s">
        <v>299</v>
      </c>
      <c r="D48" s="15" t="s">
        <v>198</v>
      </c>
      <c r="E48" s="15" t="s">
        <v>300</v>
      </c>
      <c r="F48" s="13" t="s">
        <v>276</v>
      </c>
      <c r="G48" s="13" t="s">
        <v>201</v>
      </c>
    </row>
    <row r="49" spans="1:7" x14ac:dyDescent="0.25">
      <c r="A49" s="13">
        <v>48</v>
      </c>
      <c r="B49" s="14">
        <v>41156</v>
      </c>
      <c r="C49" s="15" t="s">
        <v>301</v>
      </c>
      <c r="D49" s="15" t="s">
        <v>198</v>
      </c>
      <c r="E49" s="15" t="s">
        <v>302</v>
      </c>
      <c r="F49" s="13" t="s">
        <v>276</v>
      </c>
      <c r="G49" s="13" t="s">
        <v>201</v>
      </c>
    </row>
    <row r="50" spans="1:7" x14ac:dyDescent="0.25">
      <c r="A50" s="13">
        <v>49</v>
      </c>
      <c r="B50" s="14">
        <v>41156</v>
      </c>
      <c r="C50" s="15" t="s">
        <v>303</v>
      </c>
      <c r="D50" s="15" t="s">
        <v>208</v>
      </c>
      <c r="E50" s="15" t="s">
        <v>304</v>
      </c>
      <c r="F50" s="13" t="s">
        <v>276</v>
      </c>
      <c r="G50" s="13" t="s">
        <v>201</v>
      </c>
    </row>
    <row r="51" spans="1:7" x14ac:dyDescent="0.25">
      <c r="A51" s="13">
        <v>50</v>
      </c>
      <c r="B51" s="14">
        <v>41156</v>
      </c>
      <c r="C51" s="15" t="s">
        <v>305</v>
      </c>
      <c r="D51" s="15" t="s">
        <v>198</v>
      </c>
      <c r="E51" s="15" t="s">
        <v>306</v>
      </c>
      <c r="F51" s="13" t="s">
        <v>276</v>
      </c>
      <c r="G51" s="13" t="s">
        <v>201</v>
      </c>
    </row>
    <row r="52" spans="1:7" x14ac:dyDescent="0.25">
      <c r="A52" s="13">
        <v>51</v>
      </c>
      <c r="B52" s="14">
        <v>41156</v>
      </c>
      <c r="C52" s="15" t="s">
        <v>307</v>
      </c>
      <c r="D52" s="15" t="s">
        <v>198</v>
      </c>
      <c r="E52" s="15" t="s">
        <v>308</v>
      </c>
      <c r="F52" s="13" t="s">
        <v>276</v>
      </c>
      <c r="G52" s="13" t="s">
        <v>201</v>
      </c>
    </row>
    <row r="53" spans="1:7" x14ac:dyDescent="0.25">
      <c r="A53" s="13">
        <v>52</v>
      </c>
      <c r="B53" s="14">
        <v>41156</v>
      </c>
      <c r="C53" s="15" t="s">
        <v>309</v>
      </c>
      <c r="D53" s="15" t="s">
        <v>208</v>
      </c>
      <c r="E53" s="15" t="s">
        <v>310</v>
      </c>
      <c r="F53" s="13" t="s">
        <v>276</v>
      </c>
      <c r="G53" s="13" t="s">
        <v>201</v>
      </c>
    </row>
    <row r="54" spans="1:7" x14ac:dyDescent="0.25">
      <c r="A54" s="13">
        <v>53</v>
      </c>
      <c r="B54" s="14">
        <v>41156</v>
      </c>
      <c r="C54" s="15" t="s">
        <v>311</v>
      </c>
      <c r="D54" s="15" t="s">
        <v>208</v>
      </c>
      <c r="E54" s="15" t="s">
        <v>312</v>
      </c>
      <c r="F54" s="13" t="s">
        <v>276</v>
      </c>
      <c r="G54" s="13" t="s">
        <v>201</v>
      </c>
    </row>
    <row r="55" spans="1:7" x14ac:dyDescent="0.25">
      <c r="A55" s="13">
        <v>54</v>
      </c>
      <c r="B55" s="14">
        <v>41156</v>
      </c>
      <c r="C55" s="15" t="s">
        <v>313</v>
      </c>
      <c r="D55" s="15" t="s">
        <v>198</v>
      </c>
      <c r="E55" s="15" t="s">
        <v>314</v>
      </c>
      <c r="F55" s="13" t="s">
        <v>276</v>
      </c>
      <c r="G55" s="13" t="s">
        <v>201</v>
      </c>
    </row>
    <row r="56" spans="1:7" x14ac:dyDescent="0.25">
      <c r="A56" s="13">
        <v>55</v>
      </c>
      <c r="B56" s="14">
        <v>41156</v>
      </c>
      <c r="C56" s="15" t="s">
        <v>315</v>
      </c>
      <c r="D56" s="15" t="s">
        <v>208</v>
      </c>
      <c r="E56" s="15" t="s">
        <v>316</v>
      </c>
      <c r="F56" s="13" t="s">
        <v>276</v>
      </c>
      <c r="G56" s="13" t="s">
        <v>201</v>
      </c>
    </row>
    <row r="57" spans="1:7" x14ac:dyDescent="0.25">
      <c r="A57" s="13">
        <v>56</v>
      </c>
      <c r="B57" s="14">
        <v>41156</v>
      </c>
      <c r="C57" s="15" t="s">
        <v>317</v>
      </c>
      <c r="D57" s="15" t="s">
        <v>198</v>
      </c>
      <c r="E57" s="15" t="s">
        <v>318</v>
      </c>
      <c r="F57" s="13" t="s">
        <v>276</v>
      </c>
      <c r="G57" s="13" t="s">
        <v>201</v>
      </c>
    </row>
    <row r="58" spans="1:7" ht="30" x14ac:dyDescent="0.25">
      <c r="A58" s="13">
        <v>57</v>
      </c>
      <c r="B58" s="14">
        <v>41156</v>
      </c>
      <c r="C58" s="15" t="s">
        <v>319</v>
      </c>
      <c r="D58" s="15" t="s">
        <v>198</v>
      </c>
      <c r="E58" s="15" t="s">
        <v>320</v>
      </c>
      <c r="F58" s="13" t="s">
        <v>276</v>
      </c>
      <c r="G58" s="13" t="s">
        <v>201</v>
      </c>
    </row>
    <row r="59" spans="1:7" x14ac:dyDescent="0.25">
      <c r="A59" s="13">
        <v>58</v>
      </c>
      <c r="B59" s="14">
        <v>41156</v>
      </c>
      <c r="C59" s="15" t="s">
        <v>321</v>
      </c>
      <c r="D59" s="15" t="s">
        <v>208</v>
      </c>
      <c r="E59" s="15" t="s">
        <v>322</v>
      </c>
      <c r="F59" s="13" t="s">
        <v>276</v>
      </c>
      <c r="G59" s="13" t="s">
        <v>201</v>
      </c>
    </row>
    <row r="60" spans="1:7" ht="30" x14ac:dyDescent="0.25">
      <c r="A60" s="13">
        <v>59</v>
      </c>
      <c r="B60" s="14">
        <v>41156</v>
      </c>
      <c r="C60" s="15" t="s">
        <v>323</v>
      </c>
      <c r="D60" s="15" t="s">
        <v>208</v>
      </c>
      <c r="E60" s="15" t="s">
        <v>324</v>
      </c>
      <c r="F60" s="13" t="s">
        <v>276</v>
      </c>
      <c r="G60" s="13" t="s">
        <v>201</v>
      </c>
    </row>
    <row r="61" spans="1:7" x14ac:dyDescent="0.25">
      <c r="A61" s="13">
        <v>60</v>
      </c>
      <c r="B61" s="14">
        <v>41156</v>
      </c>
      <c r="C61" s="15" t="s">
        <v>325</v>
      </c>
      <c r="D61" s="15" t="s">
        <v>198</v>
      </c>
      <c r="E61" s="15" t="s">
        <v>326</v>
      </c>
      <c r="F61" s="13" t="s">
        <v>276</v>
      </c>
      <c r="G61" s="13" t="s">
        <v>201</v>
      </c>
    </row>
    <row r="62" spans="1:7" x14ac:dyDescent="0.25">
      <c r="A62" s="13">
        <v>61</v>
      </c>
      <c r="B62" s="14">
        <v>41156</v>
      </c>
      <c r="C62" s="15" t="s">
        <v>327</v>
      </c>
      <c r="D62" s="15" t="s">
        <v>208</v>
      </c>
      <c r="E62" s="15" t="s">
        <v>328</v>
      </c>
      <c r="F62" s="13" t="s">
        <v>276</v>
      </c>
      <c r="G62" s="13" t="s">
        <v>201</v>
      </c>
    </row>
    <row r="63" spans="1:7" ht="30" x14ac:dyDescent="0.25">
      <c r="A63" s="13">
        <v>62</v>
      </c>
      <c r="B63" s="14">
        <v>41156</v>
      </c>
      <c r="C63" s="15" t="s">
        <v>329</v>
      </c>
      <c r="D63" s="15" t="s">
        <v>198</v>
      </c>
      <c r="E63" s="15" t="s">
        <v>330</v>
      </c>
      <c r="F63" s="13" t="s">
        <v>276</v>
      </c>
      <c r="G63" s="13" t="s">
        <v>201</v>
      </c>
    </row>
    <row r="64" spans="1:7" ht="30" x14ac:dyDescent="0.25">
      <c r="A64" s="13">
        <v>63</v>
      </c>
      <c r="B64" s="14">
        <v>41156</v>
      </c>
      <c r="C64" s="15" t="s">
        <v>331</v>
      </c>
      <c r="D64" s="15" t="s">
        <v>332</v>
      </c>
      <c r="E64" s="15" t="s">
        <v>333</v>
      </c>
      <c r="F64" s="13" t="s">
        <v>276</v>
      </c>
      <c r="G64" s="13" t="s">
        <v>201</v>
      </c>
    </row>
    <row r="65" spans="1:7" x14ac:dyDescent="0.25">
      <c r="A65" s="13">
        <v>64</v>
      </c>
      <c r="B65" s="14">
        <v>41156</v>
      </c>
      <c r="C65" s="15" t="s">
        <v>334</v>
      </c>
      <c r="D65" s="15" t="s">
        <v>208</v>
      </c>
      <c r="E65" s="15" t="s">
        <v>335</v>
      </c>
      <c r="F65" s="13" t="s">
        <v>276</v>
      </c>
      <c r="G65" s="13" t="s">
        <v>201</v>
      </c>
    </row>
    <row r="66" spans="1:7" x14ac:dyDescent="0.25">
      <c r="A66" s="13">
        <v>65</v>
      </c>
      <c r="B66" s="14">
        <v>41156</v>
      </c>
      <c r="C66" s="15" t="s">
        <v>336</v>
      </c>
      <c r="D66" s="15" t="s">
        <v>198</v>
      </c>
      <c r="E66" s="15" t="s">
        <v>337</v>
      </c>
      <c r="F66" s="13" t="s">
        <v>276</v>
      </c>
      <c r="G66" s="13" t="s">
        <v>201</v>
      </c>
    </row>
    <row r="67" spans="1:7" x14ac:dyDescent="0.25">
      <c r="A67" s="13">
        <v>66</v>
      </c>
      <c r="B67" s="14">
        <v>41156</v>
      </c>
      <c r="C67" s="15" t="s">
        <v>338</v>
      </c>
      <c r="D67" s="15" t="s">
        <v>198</v>
      </c>
      <c r="E67" s="15" t="s">
        <v>339</v>
      </c>
      <c r="F67" s="13" t="s">
        <v>276</v>
      </c>
      <c r="G67" s="13" t="s">
        <v>201</v>
      </c>
    </row>
    <row r="68" spans="1:7" x14ac:dyDescent="0.25">
      <c r="A68" s="13">
        <v>67</v>
      </c>
      <c r="B68" s="14">
        <v>41156</v>
      </c>
      <c r="C68" s="15" t="s">
        <v>340</v>
      </c>
      <c r="D68" s="15" t="s">
        <v>198</v>
      </c>
      <c r="E68" s="15" t="s">
        <v>341</v>
      </c>
      <c r="F68" s="13" t="s">
        <v>276</v>
      </c>
      <c r="G68" s="13" t="s">
        <v>201</v>
      </c>
    </row>
    <row r="69" spans="1:7" x14ac:dyDescent="0.25">
      <c r="A69" s="13">
        <v>68</v>
      </c>
      <c r="B69" s="14">
        <v>41156</v>
      </c>
      <c r="C69" s="15" t="s">
        <v>342</v>
      </c>
      <c r="D69" s="15" t="s">
        <v>208</v>
      </c>
      <c r="E69" s="15" t="s">
        <v>343</v>
      </c>
      <c r="F69" s="13" t="s">
        <v>276</v>
      </c>
      <c r="G69" s="13" t="s">
        <v>201</v>
      </c>
    </row>
    <row r="70" spans="1:7" ht="30" x14ac:dyDescent="0.25">
      <c r="A70" s="13">
        <v>69</v>
      </c>
      <c r="B70" s="14">
        <v>41156</v>
      </c>
      <c r="C70" s="15" t="s">
        <v>344</v>
      </c>
      <c r="D70" s="15" t="s">
        <v>208</v>
      </c>
      <c r="E70" s="15" t="s">
        <v>345</v>
      </c>
      <c r="F70" s="13" t="s">
        <v>276</v>
      </c>
      <c r="G70" s="13" t="s">
        <v>201</v>
      </c>
    </row>
    <row r="71" spans="1:7" x14ac:dyDescent="0.25">
      <c r="A71" s="13">
        <v>70</v>
      </c>
      <c r="B71" s="14">
        <v>41156</v>
      </c>
      <c r="C71" s="15" t="s">
        <v>346</v>
      </c>
      <c r="D71" s="15" t="s">
        <v>198</v>
      </c>
      <c r="E71" s="15" t="s">
        <v>347</v>
      </c>
      <c r="F71" s="13" t="s">
        <v>276</v>
      </c>
      <c r="G71" s="13" t="s">
        <v>201</v>
      </c>
    </row>
    <row r="72" spans="1:7" x14ac:dyDescent="0.25">
      <c r="A72" s="13">
        <v>71</v>
      </c>
      <c r="B72" s="14">
        <v>41156</v>
      </c>
      <c r="C72" s="15" t="s">
        <v>348</v>
      </c>
      <c r="D72" s="15" t="s">
        <v>198</v>
      </c>
      <c r="E72" s="15" t="s">
        <v>349</v>
      </c>
      <c r="F72" s="13" t="s">
        <v>276</v>
      </c>
      <c r="G72" s="13" t="s">
        <v>201</v>
      </c>
    </row>
    <row r="73" spans="1:7" x14ac:dyDescent="0.25">
      <c r="A73" s="13">
        <v>72</v>
      </c>
      <c r="B73" s="14">
        <v>41156</v>
      </c>
      <c r="C73" s="15" t="s">
        <v>350</v>
      </c>
      <c r="D73" s="15" t="s">
        <v>208</v>
      </c>
      <c r="E73" s="15" t="s">
        <v>351</v>
      </c>
      <c r="F73" s="13" t="s">
        <v>276</v>
      </c>
      <c r="G73" s="13" t="s">
        <v>201</v>
      </c>
    </row>
    <row r="74" spans="1:7" x14ac:dyDescent="0.25">
      <c r="A74" s="13">
        <v>73</v>
      </c>
      <c r="B74" s="14">
        <v>41156</v>
      </c>
      <c r="C74" s="15" t="s">
        <v>352</v>
      </c>
      <c r="D74" s="15" t="s">
        <v>208</v>
      </c>
      <c r="E74" s="15" t="s">
        <v>353</v>
      </c>
      <c r="F74" s="13" t="s">
        <v>354</v>
      </c>
      <c r="G74" s="13" t="s">
        <v>201</v>
      </c>
    </row>
    <row r="75" spans="1:7" ht="30" x14ac:dyDescent="0.25">
      <c r="A75" s="13">
        <v>74</v>
      </c>
      <c r="B75" s="14">
        <v>41156</v>
      </c>
      <c r="C75" s="15" t="s">
        <v>355</v>
      </c>
      <c r="D75" s="15" t="s">
        <v>198</v>
      </c>
      <c r="E75" s="15" t="s">
        <v>356</v>
      </c>
      <c r="F75" s="13" t="s">
        <v>276</v>
      </c>
      <c r="G75" s="13" t="s">
        <v>201</v>
      </c>
    </row>
    <row r="76" spans="1:7" x14ac:dyDescent="0.25">
      <c r="A76" s="13">
        <v>75</v>
      </c>
      <c r="B76" s="14">
        <v>41156</v>
      </c>
      <c r="C76" s="15" t="s">
        <v>357</v>
      </c>
      <c r="D76" s="15" t="s">
        <v>208</v>
      </c>
      <c r="E76" s="15" t="s">
        <v>358</v>
      </c>
      <c r="F76" s="13" t="s">
        <v>276</v>
      </c>
      <c r="G76" s="13" t="s">
        <v>201</v>
      </c>
    </row>
    <row r="77" spans="1:7" x14ac:dyDescent="0.25">
      <c r="A77" s="13">
        <v>76</v>
      </c>
      <c r="B77" s="14">
        <v>41156</v>
      </c>
      <c r="C77" s="15" t="s">
        <v>359</v>
      </c>
      <c r="D77" s="15" t="s">
        <v>208</v>
      </c>
      <c r="E77" s="15" t="s">
        <v>360</v>
      </c>
      <c r="F77" s="13" t="s">
        <v>276</v>
      </c>
      <c r="G77" s="13" t="s">
        <v>201</v>
      </c>
    </row>
    <row r="78" spans="1:7" x14ac:dyDescent="0.25">
      <c r="A78" s="13">
        <v>77</v>
      </c>
      <c r="B78" s="14">
        <v>41156</v>
      </c>
      <c r="C78" s="15" t="s">
        <v>361</v>
      </c>
      <c r="D78" s="15" t="s">
        <v>208</v>
      </c>
      <c r="E78" s="15" t="s">
        <v>362</v>
      </c>
      <c r="F78" s="13" t="s">
        <v>276</v>
      </c>
      <c r="G78" s="13" t="s">
        <v>201</v>
      </c>
    </row>
    <row r="79" spans="1:7" x14ac:dyDescent="0.25">
      <c r="A79" s="13">
        <v>78</v>
      </c>
      <c r="B79" s="14">
        <v>41156</v>
      </c>
      <c r="C79" s="15" t="s">
        <v>363</v>
      </c>
      <c r="D79" s="15" t="s">
        <v>364</v>
      </c>
      <c r="E79" s="15" t="s">
        <v>365</v>
      </c>
      <c r="F79" s="13" t="s">
        <v>276</v>
      </c>
      <c r="G79" s="13" t="s">
        <v>201</v>
      </c>
    </row>
    <row r="80" spans="1:7" x14ac:dyDescent="0.25">
      <c r="A80" s="13">
        <v>79</v>
      </c>
      <c r="B80" s="14">
        <v>41156</v>
      </c>
      <c r="C80" s="15" t="s">
        <v>366</v>
      </c>
      <c r="D80" s="15" t="s">
        <v>208</v>
      </c>
      <c r="E80" s="15" t="s">
        <v>367</v>
      </c>
      <c r="F80" s="13" t="s">
        <v>276</v>
      </c>
      <c r="G80" s="13" t="s">
        <v>201</v>
      </c>
    </row>
    <row r="81" spans="1:7" x14ac:dyDescent="0.25">
      <c r="A81" s="13">
        <v>80</v>
      </c>
      <c r="B81" s="14">
        <v>41156</v>
      </c>
      <c r="C81" s="15" t="s">
        <v>368</v>
      </c>
      <c r="D81" s="15" t="s">
        <v>208</v>
      </c>
      <c r="E81" s="15" t="s">
        <v>369</v>
      </c>
      <c r="F81" s="13" t="s">
        <v>276</v>
      </c>
      <c r="G81" s="13" t="s">
        <v>201</v>
      </c>
    </row>
    <row r="82" spans="1:7" x14ac:dyDescent="0.25">
      <c r="A82" s="13">
        <v>81</v>
      </c>
      <c r="B82" s="14">
        <v>41156</v>
      </c>
      <c r="C82" s="15" t="s">
        <v>370</v>
      </c>
      <c r="D82" s="15" t="s">
        <v>198</v>
      </c>
      <c r="E82" s="15" t="s">
        <v>371</v>
      </c>
      <c r="F82" s="13" t="s">
        <v>276</v>
      </c>
      <c r="G82" s="13" t="s">
        <v>201</v>
      </c>
    </row>
    <row r="83" spans="1:7" x14ac:dyDescent="0.25">
      <c r="A83" s="13">
        <v>82</v>
      </c>
      <c r="B83" s="14">
        <v>41156</v>
      </c>
      <c r="C83" s="15" t="s">
        <v>372</v>
      </c>
      <c r="D83" s="15" t="s">
        <v>198</v>
      </c>
      <c r="E83" s="15" t="s">
        <v>373</v>
      </c>
      <c r="F83" s="13" t="s">
        <v>276</v>
      </c>
      <c r="G83" s="13" t="s">
        <v>201</v>
      </c>
    </row>
    <row r="84" spans="1:7" x14ac:dyDescent="0.25">
      <c r="A84" s="13">
        <v>83</v>
      </c>
      <c r="B84" s="14">
        <v>41156</v>
      </c>
      <c r="C84" s="15" t="s">
        <v>374</v>
      </c>
      <c r="D84" s="15" t="s">
        <v>198</v>
      </c>
      <c r="E84" s="15" t="s">
        <v>375</v>
      </c>
      <c r="F84" s="13" t="s">
        <v>276</v>
      </c>
      <c r="G84" s="13" t="s">
        <v>201</v>
      </c>
    </row>
    <row r="85" spans="1:7" x14ac:dyDescent="0.25">
      <c r="A85" s="13">
        <v>84</v>
      </c>
      <c r="B85" s="14">
        <v>41156</v>
      </c>
      <c r="C85" s="15" t="s">
        <v>376</v>
      </c>
      <c r="D85" s="15" t="s">
        <v>208</v>
      </c>
      <c r="E85" s="15" t="s">
        <v>377</v>
      </c>
      <c r="F85" s="13" t="s">
        <v>276</v>
      </c>
      <c r="G85" s="13" t="s">
        <v>201</v>
      </c>
    </row>
    <row r="86" spans="1:7" x14ac:dyDescent="0.25">
      <c r="A86" s="13">
        <v>85</v>
      </c>
      <c r="B86" s="14">
        <v>41156</v>
      </c>
      <c r="C86" s="15" t="s">
        <v>378</v>
      </c>
      <c r="D86" s="15" t="s">
        <v>198</v>
      </c>
      <c r="E86" s="15" t="s">
        <v>379</v>
      </c>
      <c r="F86" s="13" t="s">
        <v>276</v>
      </c>
      <c r="G86" s="13" t="s">
        <v>201</v>
      </c>
    </row>
    <row r="87" spans="1:7" x14ac:dyDescent="0.25">
      <c r="A87" s="13">
        <v>86</v>
      </c>
      <c r="B87" s="14">
        <v>41156</v>
      </c>
      <c r="C87" s="15" t="s">
        <v>380</v>
      </c>
      <c r="D87" s="15" t="s">
        <v>203</v>
      </c>
      <c r="E87" s="15" t="s">
        <v>381</v>
      </c>
      <c r="F87" s="13" t="s">
        <v>382</v>
      </c>
      <c r="G87" s="13" t="s">
        <v>201</v>
      </c>
    </row>
    <row r="88" spans="1:7" x14ac:dyDescent="0.25">
      <c r="A88" s="13">
        <v>87</v>
      </c>
      <c r="B88" s="14">
        <v>41157</v>
      </c>
      <c r="C88" s="15" t="s">
        <v>383</v>
      </c>
      <c r="D88" s="15" t="s">
        <v>198</v>
      </c>
      <c r="E88" s="15" t="s">
        <v>384</v>
      </c>
      <c r="F88" s="13" t="s">
        <v>382</v>
      </c>
      <c r="G88" s="13" t="s">
        <v>201</v>
      </c>
    </row>
    <row r="89" spans="1:7" x14ac:dyDescent="0.25">
      <c r="A89" s="13">
        <v>88</v>
      </c>
      <c r="B89" s="14">
        <v>41157</v>
      </c>
      <c r="C89" s="15" t="s">
        <v>385</v>
      </c>
      <c r="D89" s="15" t="s">
        <v>198</v>
      </c>
      <c r="E89" s="15" t="s">
        <v>386</v>
      </c>
      <c r="F89" s="13" t="s">
        <v>382</v>
      </c>
      <c r="G89" s="13" t="s">
        <v>201</v>
      </c>
    </row>
    <row r="90" spans="1:7" x14ac:dyDescent="0.25">
      <c r="A90" s="13">
        <v>89</v>
      </c>
      <c r="B90" s="14">
        <v>41157</v>
      </c>
      <c r="C90" s="15" t="s">
        <v>387</v>
      </c>
      <c r="D90" s="15" t="s">
        <v>198</v>
      </c>
      <c r="E90" s="15" t="s">
        <v>388</v>
      </c>
      <c r="F90" s="13" t="s">
        <v>382</v>
      </c>
      <c r="G90" s="13" t="s">
        <v>201</v>
      </c>
    </row>
    <row r="91" spans="1:7" x14ac:dyDescent="0.25">
      <c r="A91" s="13">
        <v>90</v>
      </c>
      <c r="B91" s="14">
        <v>41157</v>
      </c>
      <c r="C91" s="15" t="s">
        <v>389</v>
      </c>
      <c r="D91" s="15" t="s">
        <v>390</v>
      </c>
      <c r="E91" s="15" t="s">
        <v>391</v>
      </c>
      <c r="F91" s="13" t="s">
        <v>382</v>
      </c>
      <c r="G91" s="13" t="s">
        <v>201</v>
      </c>
    </row>
    <row r="92" spans="1:7" x14ac:dyDescent="0.25">
      <c r="A92" s="13">
        <v>91</v>
      </c>
      <c r="B92" s="14">
        <v>41157</v>
      </c>
      <c r="C92" s="15" t="s">
        <v>392</v>
      </c>
      <c r="D92" s="15" t="s">
        <v>208</v>
      </c>
      <c r="E92" s="15" t="s">
        <v>393</v>
      </c>
      <c r="F92" s="13" t="s">
        <v>382</v>
      </c>
      <c r="G92" s="13" t="s">
        <v>201</v>
      </c>
    </row>
    <row r="93" spans="1:7" x14ac:dyDescent="0.25">
      <c r="A93" s="13">
        <v>92</v>
      </c>
      <c r="B93" s="14">
        <v>41157</v>
      </c>
      <c r="C93" s="15" t="s">
        <v>394</v>
      </c>
      <c r="D93" s="15" t="s">
        <v>208</v>
      </c>
      <c r="E93" s="15" t="s">
        <v>395</v>
      </c>
      <c r="F93" s="13" t="s">
        <v>382</v>
      </c>
      <c r="G93" s="13" t="s">
        <v>201</v>
      </c>
    </row>
    <row r="94" spans="1:7" x14ac:dyDescent="0.25">
      <c r="A94" s="13">
        <v>93</v>
      </c>
      <c r="B94" s="14">
        <v>41157</v>
      </c>
      <c r="C94" s="15" t="s">
        <v>396</v>
      </c>
      <c r="D94" s="15" t="s">
        <v>198</v>
      </c>
      <c r="E94" s="15" t="s">
        <v>397</v>
      </c>
      <c r="F94" s="13" t="s">
        <v>382</v>
      </c>
      <c r="G94" s="13" t="s">
        <v>201</v>
      </c>
    </row>
    <row r="95" spans="1:7" x14ac:dyDescent="0.25">
      <c r="A95" s="13">
        <v>94</v>
      </c>
      <c r="B95" s="14">
        <v>41157</v>
      </c>
      <c r="C95" s="15" t="s">
        <v>398</v>
      </c>
      <c r="D95" s="15" t="s">
        <v>208</v>
      </c>
      <c r="E95" s="15" t="s">
        <v>399</v>
      </c>
      <c r="F95" s="13" t="s">
        <v>382</v>
      </c>
      <c r="G95" s="13" t="s">
        <v>201</v>
      </c>
    </row>
    <row r="96" spans="1:7" x14ac:dyDescent="0.25">
      <c r="A96" s="13">
        <v>95</v>
      </c>
      <c r="B96" s="14">
        <v>41157</v>
      </c>
      <c r="C96" s="15" t="s">
        <v>400</v>
      </c>
      <c r="D96" s="15" t="s">
        <v>198</v>
      </c>
      <c r="E96" s="15" t="s">
        <v>401</v>
      </c>
      <c r="F96" s="13" t="s">
        <v>382</v>
      </c>
      <c r="G96" s="13" t="s">
        <v>201</v>
      </c>
    </row>
    <row r="97" spans="1:7" x14ac:dyDescent="0.25">
      <c r="A97" s="13">
        <v>96</v>
      </c>
      <c r="B97" s="14">
        <v>41157</v>
      </c>
      <c r="C97" s="15" t="s">
        <v>402</v>
      </c>
      <c r="D97" s="15" t="s">
        <v>403</v>
      </c>
      <c r="E97" s="15" t="s">
        <v>404</v>
      </c>
      <c r="F97" s="13" t="s">
        <v>382</v>
      </c>
      <c r="G97" s="13" t="s">
        <v>273</v>
      </c>
    </row>
    <row r="98" spans="1:7" x14ac:dyDescent="0.25">
      <c r="A98" s="13">
        <v>97</v>
      </c>
      <c r="B98" s="14">
        <v>41157</v>
      </c>
      <c r="C98" s="15" t="s">
        <v>405</v>
      </c>
      <c r="D98" s="15" t="s">
        <v>406</v>
      </c>
      <c r="E98" s="15" t="s">
        <v>407</v>
      </c>
      <c r="F98" s="13" t="s">
        <v>382</v>
      </c>
      <c r="G98" s="13" t="s">
        <v>273</v>
      </c>
    </row>
    <row r="99" spans="1:7" x14ac:dyDescent="0.25">
      <c r="A99" s="13">
        <v>98</v>
      </c>
      <c r="B99" s="14">
        <v>41157</v>
      </c>
      <c r="C99" s="15" t="s">
        <v>408</v>
      </c>
      <c r="D99" s="15" t="s">
        <v>409</v>
      </c>
      <c r="E99" s="15" t="s">
        <v>410</v>
      </c>
      <c r="F99" s="13" t="s">
        <v>382</v>
      </c>
      <c r="G99" s="13" t="s">
        <v>273</v>
      </c>
    </row>
    <row r="100" spans="1:7" x14ac:dyDescent="0.25">
      <c r="A100" s="13">
        <v>99</v>
      </c>
      <c r="B100" s="14">
        <v>41157</v>
      </c>
      <c r="C100" s="15" t="s">
        <v>411</v>
      </c>
      <c r="D100" s="15" t="s">
        <v>409</v>
      </c>
      <c r="E100" s="15" t="s">
        <v>412</v>
      </c>
      <c r="F100" s="13" t="s">
        <v>382</v>
      </c>
      <c r="G100" s="13" t="s">
        <v>273</v>
      </c>
    </row>
    <row r="101" spans="1:7" x14ac:dyDescent="0.25">
      <c r="A101" s="13">
        <v>100</v>
      </c>
      <c r="B101" s="14">
        <v>41157</v>
      </c>
      <c r="C101" s="15" t="s">
        <v>413</v>
      </c>
      <c r="D101" s="15" t="s">
        <v>409</v>
      </c>
      <c r="E101" s="15" t="s">
        <v>414</v>
      </c>
      <c r="F101" s="13" t="s">
        <v>382</v>
      </c>
      <c r="G101" s="13" t="s">
        <v>273</v>
      </c>
    </row>
    <row r="102" spans="1:7" x14ac:dyDescent="0.25">
      <c r="A102" s="13">
        <v>101</v>
      </c>
      <c r="B102" s="14">
        <v>41157</v>
      </c>
      <c r="C102" s="15" t="s">
        <v>415</v>
      </c>
      <c r="D102" s="15" t="s">
        <v>409</v>
      </c>
      <c r="E102" s="15" t="s">
        <v>416</v>
      </c>
      <c r="F102" s="13" t="s">
        <v>382</v>
      </c>
      <c r="G102" s="13" t="s">
        <v>273</v>
      </c>
    </row>
    <row r="103" spans="1:7" x14ac:dyDescent="0.25">
      <c r="A103" s="13">
        <v>102</v>
      </c>
      <c r="B103" s="14">
        <v>41157</v>
      </c>
      <c r="C103" s="15" t="s">
        <v>417</v>
      </c>
      <c r="D103" s="15" t="s">
        <v>409</v>
      </c>
      <c r="E103" s="15" t="s">
        <v>418</v>
      </c>
      <c r="F103" s="13" t="s">
        <v>382</v>
      </c>
      <c r="G103" s="13" t="s">
        <v>273</v>
      </c>
    </row>
    <row r="104" spans="1:7" x14ac:dyDescent="0.25">
      <c r="A104" s="13">
        <v>103</v>
      </c>
      <c r="B104" s="14">
        <v>41157</v>
      </c>
      <c r="C104" s="15" t="s">
        <v>419</v>
      </c>
      <c r="D104" s="15" t="s">
        <v>409</v>
      </c>
      <c r="E104" s="15" t="s">
        <v>420</v>
      </c>
      <c r="F104" s="13" t="s">
        <v>382</v>
      </c>
      <c r="G104" s="13" t="s">
        <v>273</v>
      </c>
    </row>
    <row r="105" spans="1:7" ht="30" x14ac:dyDescent="0.25">
      <c r="A105" s="13">
        <v>104</v>
      </c>
      <c r="B105" s="14">
        <v>41157</v>
      </c>
      <c r="C105" s="15" t="s">
        <v>421</v>
      </c>
      <c r="D105" s="15" t="s">
        <v>409</v>
      </c>
      <c r="E105" s="15" t="s">
        <v>422</v>
      </c>
      <c r="F105" s="13" t="s">
        <v>382</v>
      </c>
      <c r="G105" s="13" t="s">
        <v>273</v>
      </c>
    </row>
    <row r="106" spans="1:7" x14ac:dyDescent="0.25">
      <c r="A106" s="13">
        <v>105</v>
      </c>
      <c r="B106" s="14">
        <v>41157</v>
      </c>
      <c r="C106" s="15" t="s">
        <v>423</v>
      </c>
      <c r="D106" s="15" t="s">
        <v>403</v>
      </c>
      <c r="E106" s="15" t="s">
        <v>424</v>
      </c>
      <c r="F106" s="13" t="s">
        <v>382</v>
      </c>
      <c r="G106" s="13" t="s">
        <v>273</v>
      </c>
    </row>
    <row r="107" spans="1:7" x14ac:dyDescent="0.25">
      <c r="A107" s="13">
        <v>106</v>
      </c>
      <c r="B107" s="14">
        <v>41157</v>
      </c>
      <c r="C107" s="15" t="s">
        <v>425</v>
      </c>
      <c r="D107" s="15" t="s">
        <v>409</v>
      </c>
      <c r="E107" s="15" t="s">
        <v>426</v>
      </c>
      <c r="F107" s="13" t="s">
        <v>382</v>
      </c>
      <c r="G107" s="13" t="s">
        <v>273</v>
      </c>
    </row>
    <row r="108" spans="1:7" x14ac:dyDescent="0.25">
      <c r="A108" s="13">
        <v>107</v>
      </c>
      <c r="B108" s="14">
        <v>41157</v>
      </c>
      <c r="C108" s="15" t="s">
        <v>427</v>
      </c>
      <c r="D108" s="15" t="s">
        <v>403</v>
      </c>
      <c r="E108" s="15" t="s">
        <v>428</v>
      </c>
      <c r="F108" s="13" t="s">
        <v>382</v>
      </c>
      <c r="G108" s="13" t="s">
        <v>273</v>
      </c>
    </row>
    <row r="109" spans="1:7" x14ac:dyDescent="0.25">
      <c r="A109" s="13">
        <v>108</v>
      </c>
      <c r="B109" s="14">
        <v>41157</v>
      </c>
      <c r="C109" s="15" t="s">
        <v>429</v>
      </c>
      <c r="D109" s="15" t="s">
        <v>409</v>
      </c>
      <c r="E109" s="15" t="s">
        <v>430</v>
      </c>
      <c r="F109" s="13" t="s">
        <v>382</v>
      </c>
      <c r="G109" s="13" t="s">
        <v>273</v>
      </c>
    </row>
    <row r="110" spans="1:7" ht="30" x14ac:dyDescent="0.25">
      <c r="A110" s="13">
        <v>109</v>
      </c>
      <c r="B110" s="14">
        <v>41157</v>
      </c>
      <c r="C110" s="15" t="s">
        <v>431</v>
      </c>
      <c r="D110" s="15" t="s">
        <v>432</v>
      </c>
      <c r="E110" s="15" t="s">
        <v>433</v>
      </c>
      <c r="F110" s="13" t="s">
        <v>382</v>
      </c>
      <c r="G110" s="13" t="s">
        <v>273</v>
      </c>
    </row>
    <row r="111" spans="1:7" x14ac:dyDescent="0.25">
      <c r="A111" s="13">
        <v>110</v>
      </c>
      <c r="B111" s="14">
        <v>41157</v>
      </c>
      <c r="C111" s="15" t="s">
        <v>434</v>
      </c>
      <c r="D111" s="15" t="s">
        <v>403</v>
      </c>
      <c r="E111" s="15" t="s">
        <v>435</v>
      </c>
      <c r="F111" s="13" t="s">
        <v>382</v>
      </c>
      <c r="G111" s="13" t="s">
        <v>273</v>
      </c>
    </row>
    <row r="112" spans="1:7" x14ac:dyDescent="0.25">
      <c r="A112" s="13">
        <v>111</v>
      </c>
      <c r="B112" s="14">
        <v>41157</v>
      </c>
      <c r="C112" s="15" t="s">
        <v>436</v>
      </c>
      <c r="D112" s="15" t="s">
        <v>403</v>
      </c>
      <c r="E112" s="15" t="s">
        <v>437</v>
      </c>
      <c r="F112" s="13" t="s">
        <v>382</v>
      </c>
      <c r="G112" s="13" t="s">
        <v>273</v>
      </c>
    </row>
    <row r="113" spans="1:7" x14ac:dyDescent="0.25">
      <c r="A113" s="13">
        <v>112</v>
      </c>
      <c r="B113" s="14">
        <v>41157</v>
      </c>
      <c r="C113" s="15" t="s">
        <v>438</v>
      </c>
      <c r="D113" s="15" t="s">
        <v>439</v>
      </c>
      <c r="E113" s="15" t="s">
        <v>440</v>
      </c>
      <c r="F113" s="13" t="s">
        <v>382</v>
      </c>
      <c r="G113" s="13" t="s">
        <v>273</v>
      </c>
    </row>
    <row r="114" spans="1:7" x14ac:dyDescent="0.25">
      <c r="A114" s="13">
        <v>113</v>
      </c>
      <c r="B114" s="14">
        <v>41157</v>
      </c>
      <c r="C114" s="15" t="s">
        <v>441</v>
      </c>
      <c r="D114" s="15" t="s">
        <v>403</v>
      </c>
      <c r="E114" s="15" t="s">
        <v>442</v>
      </c>
      <c r="F114" s="13" t="s">
        <v>382</v>
      </c>
      <c r="G114" s="13" t="s">
        <v>273</v>
      </c>
    </row>
    <row r="115" spans="1:7" ht="30" x14ac:dyDescent="0.25">
      <c r="A115" s="13">
        <v>114</v>
      </c>
      <c r="B115" s="14">
        <v>41157</v>
      </c>
      <c r="C115" s="15" t="s">
        <v>443</v>
      </c>
      <c r="D115" s="15" t="s">
        <v>444</v>
      </c>
      <c r="E115" s="15" t="s">
        <v>445</v>
      </c>
      <c r="F115" s="13" t="s">
        <v>382</v>
      </c>
      <c r="G115" s="13" t="s">
        <v>273</v>
      </c>
    </row>
    <row r="116" spans="1:7" x14ac:dyDescent="0.25">
      <c r="A116" s="13">
        <v>115</v>
      </c>
      <c r="B116" s="14">
        <v>41157</v>
      </c>
      <c r="C116" s="15" t="s">
        <v>446</v>
      </c>
      <c r="D116" s="15" t="s">
        <v>403</v>
      </c>
      <c r="E116" s="15" t="s">
        <v>447</v>
      </c>
      <c r="F116" s="13" t="s">
        <v>382</v>
      </c>
      <c r="G116" s="13" t="s">
        <v>273</v>
      </c>
    </row>
    <row r="117" spans="1:7" x14ac:dyDescent="0.25">
      <c r="A117" s="13">
        <v>116</v>
      </c>
      <c r="B117" s="14">
        <v>41157</v>
      </c>
      <c r="C117" s="15" t="s">
        <v>448</v>
      </c>
      <c r="D117" s="15" t="s">
        <v>409</v>
      </c>
      <c r="E117" s="15" t="s">
        <v>449</v>
      </c>
      <c r="F117" s="13" t="s">
        <v>382</v>
      </c>
      <c r="G117" s="13" t="s">
        <v>273</v>
      </c>
    </row>
    <row r="118" spans="1:7" ht="30" x14ac:dyDescent="0.25">
      <c r="A118" s="13">
        <v>117</v>
      </c>
      <c r="B118" s="14">
        <v>41157</v>
      </c>
      <c r="C118" s="15" t="s">
        <v>450</v>
      </c>
      <c r="D118" s="15" t="s">
        <v>403</v>
      </c>
      <c r="E118" s="15" t="s">
        <v>451</v>
      </c>
      <c r="F118" s="13" t="s">
        <v>382</v>
      </c>
      <c r="G118" s="13" t="s">
        <v>273</v>
      </c>
    </row>
    <row r="119" spans="1:7" x14ac:dyDescent="0.25">
      <c r="A119" s="13">
        <v>118</v>
      </c>
      <c r="B119" s="14">
        <v>41157</v>
      </c>
      <c r="C119" s="15" t="s">
        <v>452</v>
      </c>
      <c r="D119" s="15" t="s">
        <v>409</v>
      </c>
      <c r="E119" s="15" t="s">
        <v>453</v>
      </c>
      <c r="F119" s="13" t="s">
        <v>382</v>
      </c>
      <c r="G119" s="13" t="s">
        <v>273</v>
      </c>
    </row>
    <row r="120" spans="1:7" x14ac:dyDescent="0.25">
      <c r="A120" s="13">
        <v>119</v>
      </c>
      <c r="B120" s="14">
        <v>41157</v>
      </c>
      <c r="C120" s="15" t="s">
        <v>454</v>
      </c>
      <c r="D120" s="15" t="s">
        <v>409</v>
      </c>
      <c r="E120" s="15" t="s">
        <v>455</v>
      </c>
      <c r="F120" s="13" t="s">
        <v>382</v>
      </c>
      <c r="G120" s="13" t="s">
        <v>273</v>
      </c>
    </row>
    <row r="121" spans="1:7" x14ac:dyDescent="0.25">
      <c r="A121" s="13">
        <v>120</v>
      </c>
      <c r="B121" s="14">
        <v>41157</v>
      </c>
      <c r="C121" s="15" t="s">
        <v>456</v>
      </c>
      <c r="D121" s="15" t="s">
        <v>409</v>
      </c>
      <c r="E121" s="15" t="s">
        <v>457</v>
      </c>
      <c r="F121" s="13" t="s">
        <v>382</v>
      </c>
      <c r="G121" s="13" t="s">
        <v>273</v>
      </c>
    </row>
    <row r="122" spans="1:7" x14ac:dyDescent="0.25">
      <c r="A122" s="13">
        <v>121</v>
      </c>
      <c r="B122" s="14">
        <v>41157</v>
      </c>
      <c r="C122" s="15" t="s">
        <v>458</v>
      </c>
      <c r="D122" s="15" t="s">
        <v>403</v>
      </c>
      <c r="E122" s="15" t="s">
        <v>459</v>
      </c>
      <c r="F122" s="13" t="s">
        <v>382</v>
      </c>
      <c r="G122" s="13" t="s">
        <v>273</v>
      </c>
    </row>
    <row r="123" spans="1:7" ht="30" x14ac:dyDescent="0.25">
      <c r="A123" s="13">
        <v>122</v>
      </c>
      <c r="B123" s="14">
        <v>41157</v>
      </c>
      <c r="C123" s="15" t="s">
        <v>460</v>
      </c>
      <c r="D123" s="15" t="s">
        <v>208</v>
      </c>
      <c r="E123" s="15" t="s">
        <v>461</v>
      </c>
      <c r="F123" s="13" t="s">
        <v>382</v>
      </c>
      <c r="G123" s="13" t="s">
        <v>201</v>
      </c>
    </row>
    <row r="124" spans="1:7" x14ac:dyDescent="0.25">
      <c r="A124" s="13">
        <v>123</v>
      </c>
      <c r="B124" s="14">
        <v>41157</v>
      </c>
      <c r="C124" s="15" t="s">
        <v>462</v>
      </c>
      <c r="D124" s="15" t="s">
        <v>198</v>
      </c>
      <c r="E124" s="15" t="s">
        <v>463</v>
      </c>
      <c r="F124" s="13" t="s">
        <v>382</v>
      </c>
      <c r="G124" s="13" t="s">
        <v>201</v>
      </c>
    </row>
    <row r="125" spans="1:7" x14ac:dyDescent="0.25">
      <c r="A125" s="13">
        <v>124</v>
      </c>
      <c r="B125" s="14">
        <v>41157</v>
      </c>
      <c r="C125" s="15" t="s">
        <v>464</v>
      </c>
      <c r="D125" s="15" t="s">
        <v>198</v>
      </c>
      <c r="E125" s="15" t="s">
        <v>465</v>
      </c>
      <c r="F125" s="13" t="s">
        <v>382</v>
      </c>
      <c r="G125" s="13" t="s">
        <v>201</v>
      </c>
    </row>
    <row r="126" spans="1:7" x14ac:dyDescent="0.25">
      <c r="A126" s="13">
        <v>125</v>
      </c>
      <c r="B126" s="14">
        <v>41157</v>
      </c>
      <c r="C126" s="15" t="s">
        <v>466</v>
      </c>
      <c r="D126" s="15" t="s">
        <v>198</v>
      </c>
      <c r="E126" s="15" t="s">
        <v>467</v>
      </c>
      <c r="F126" s="13" t="s">
        <v>382</v>
      </c>
      <c r="G126" s="13" t="s">
        <v>201</v>
      </c>
    </row>
    <row r="127" spans="1:7" x14ac:dyDescent="0.25">
      <c r="A127" s="13">
        <v>126</v>
      </c>
      <c r="B127" s="14">
        <v>41157</v>
      </c>
      <c r="C127" s="15" t="s">
        <v>468</v>
      </c>
      <c r="D127" s="15" t="s">
        <v>208</v>
      </c>
      <c r="E127" s="15" t="s">
        <v>469</v>
      </c>
      <c r="F127" s="13" t="s">
        <v>382</v>
      </c>
      <c r="G127" s="13" t="s">
        <v>201</v>
      </c>
    </row>
    <row r="128" spans="1:7" ht="45" x14ac:dyDescent="0.25">
      <c r="A128" s="13">
        <v>127</v>
      </c>
      <c r="B128" s="14">
        <v>41157</v>
      </c>
      <c r="C128" s="15" t="s">
        <v>470</v>
      </c>
      <c r="D128" s="15" t="s">
        <v>198</v>
      </c>
      <c r="E128" s="15" t="s">
        <v>471</v>
      </c>
      <c r="F128" s="13" t="s">
        <v>382</v>
      </c>
      <c r="G128" s="13" t="s">
        <v>201</v>
      </c>
    </row>
    <row r="129" spans="1:7" x14ac:dyDescent="0.25">
      <c r="A129" s="13">
        <v>128</v>
      </c>
      <c r="B129" s="14">
        <v>41157</v>
      </c>
      <c r="C129" s="15" t="s">
        <v>472</v>
      </c>
      <c r="D129" s="15" t="s">
        <v>198</v>
      </c>
      <c r="E129" s="15" t="s">
        <v>473</v>
      </c>
      <c r="F129" s="13" t="s">
        <v>382</v>
      </c>
      <c r="G129" s="13" t="s">
        <v>201</v>
      </c>
    </row>
    <row r="130" spans="1:7" x14ac:dyDescent="0.25">
      <c r="A130" s="13">
        <v>129</v>
      </c>
      <c r="B130" s="14">
        <v>41157</v>
      </c>
      <c r="C130" s="15" t="s">
        <v>474</v>
      </c>
      <c r="D130" s="15" t="s">
        <v>198</v>
      </c>
      <c r="E130" s="15" t="s">
        <v>475</v>
      </c>
      <c r="F130" s="13" t="s">
        <v>382</v>
      </c>
      <c r="G130" s="13" t="s">
        <v>201</v>
      </c>
    </row>
    <row r="131" spans="1:7" x14ac:dyDescent="0.25">
      <c r="A131" s="13">
        <v>130</v>
      </c>
      <c r="B131" s="14">
        <v>41157</v>
      </c>
      <c r="C131" s="15" t="s">
        <v>476</v>
      </c>
      <c r="D131" s="15" t="s">
        <v>198</v>
      </c>
      <c r="E131" s="15" t="s">
        <v>477</v>
      </c>
      <c r="F131" s="13" t="s">
        <v>382</v>
      </c>
      <c r="G131" s="13" t="s">
        <v>201</v>
      </c>
    </row>
    <row r="132" spans="1:7" x14ac:dyDescent="0.25">
      <c r="A132" s="13">
        <v>131</v>
      </c>
      <c r="B132" s="14">
        <v>41157</v>
      </c>
      <c r="C132" s="15" t="s">
        <v>478</v>
      </c>
      <c r="D132" s="15" t="s">
        <v>208</v>
      </c>
      <c r="E132" s="15" t="s">
        <v>479</v>
      </c>
      <c r="F132" s="13" t="s">
        <v>382</v>
      </c>
      <c r="G132" s="13" t="s">
        <v>201</v>
      </c>
    </row>
    <row r="133" spans="1:7" x14ac:dyDescent="0.25">
      <c r="A133" s="13">
        <v>132</v>
      </c>
      <c r="B133" s="14">
        <v>41157</v>
      </c>
      <c r="C133" s="15" t="s">
        <v>480</v>
      </c>
      <c r="D133" s="15" t="s">
        <v>198</v>
      </c>
      <c r="E133" s="15" t="s">
        <v>481</v>
      </c>
      <c r="F133" s="13" t="s">
        <v>382</v>
      </c>
      <c r="G133" s="13" t="s">
        <v>201</v>
      </c>
    </row>
    <row r="134" spans="1:7" x14ac:dyDescent="0.25">
      <c r="A134" s="13">
        <v>133</v>
      </c>
      <c r="B134" s="14">
        <v>41157</v>
      </c>
      <c r="C134" s="15" t="s">
        <v>482</v>
      </c>
      <c r="D134" s="15" t="s">
        <v>198</v>
      </c>
      <c r="E134" s="15" t="s">
        <v>483</v>
      </c>
      <c r="F134" s="13" t="s">
        <v>382</v>
      </c>
      <c r="G134" s="13" t="s">
        <v>201</v>
      </c>
    </row>
    <row r="135" spans="1:7" x14ac:dyDescent="0.25">
      <c r="A135" s="13">
        <v>134</v>
      </c>
      <c r="B135" s="14">
        <v>41157</v>
      </c>
      <c r="C135" s="15" t="s">
        <v>484</v>
      </c>
      <c r="D135" s="15" t="s">
        <v>198</v>
      </c>
      <c r="E135" s="15" t="s">
        <v>485</v>
      </c>
      <c r="F135" s="13" t="s">
        <v>486</v>
      </c>
      <c r="G135" s="13" t="s">
        <v>201</v>
      </c>
    </row>
    <row r="136" spans="1:7" x14ac:dyDescent="0.25">
      <c r="A136" s="13">
        <v>135</v>
      </c>
      <c r="B136" s="14">
        <v>41157</v>
      </c>
      <c r="C136" s="15" t="s">
        <v>487</v>
      </c>
      <c r="D136" s="15" t="s">
        <v>198</v>
      </c>
      <c r="E136" s="15" t="s">
        <v>488</v>
      </c>
      <c r="F136" s="13" t="s">
        <v>382</v>
      </c>
      <c r="G136" s="13" t="s">
        <v>201</v>
      </c>
    </row>
    <row r="137" spans="1:7" x14ac:dyDescent="0.25">
      <c r="A137" s="13">
        <v>136</v>
      </c>
      <c r="B137" s="14">
        <v>41158</v>
      </c>
      <c r="C137" s="15" t="s">
        <v>489</v>
      </c>
      <c r="D137" s="15" t="s">
        <v>490</v>
      </c>
      <c r="E137" s="15" t="s">
        <v>491</v>
      </c>
      <c r="F137" s="13" t="s">
        <v>492</v>
      </c>
      <c r="G137" s="13" t="s">
        <v>201</v>
      </c>
    </row>
    <row r="138" spans="1:7" x14ac:dyDescent="0.25">
      <c r="A138" s="13">
        <v>137</v>
      </c>
      <c r="B138" s="14">
        <v>41158</v>
      </c>
      <c r="C138" s="15" t="s">
        <v>493</v>
      </c>
      <c r="D138" s="15" t="s">
        <v>208</v>
      </c>
      <c r="E138" s="15" t="s">
        <v>494</v>
      </c>
      <c r="F138" s="13" t="s">
        <v>492</v>
      </c>
      <c r="G138" s="13" t="s">
        <v>201</v>
      </c>
    </row>
    <row r="139" spans="1:7" x14ac:dyDescent="0.25">
      <c r="A139" s="13">
        <v>138</v>
      </c>
      <c r="B139" s="14">
        <v>41158</v>
      </c>
      <c r="C139" s="15" t="s">
        <v>495</v>
      </c>
      <c r="D139" s="15" t="s">
        <v>198</v>
      </c>
      <c r="E139" s="15" t="s">
        <v>496</v>
      </c>
      <c r="F139" s="13" t="s">
        <v>492</v>
      </c>
      <c r="G139" s="13" t="s">
        <v>201</v>
      </c>
    </row>
    <row r="140" spans="1:7" ht="30" x14ac:dyDescent="0.25">
      <c r="A140" s="13">
        <v>139</v>
      </c>
      <c r="B140" s="14">
        <v>41158</v>
      </c>
      <c r="C140" s="15" t="s">
        <v>497</v>
      </c>
      <c r="D140" s="15" t="s">
        <v>198</v>
      </c>
      <c r="E140" s="15" t="s">
        <v>498</v>
      </c>
      <c r="F140" s="13" t="s">
        <v>492</v>
      </c>
      <c r="G140" s="13" t="s">
        <v>201</v>
      </c>
    </row>
    <row r="141" spans="1:7" x14ac:dyDescent="0.25">
      <c r="A141" s="13">
        <v>140</v>
      </c>
      <c r="B141" s="14">
        <v>41158</v>
      </c>
      <c r="C141" s="15" t="s">
        <v>499</v>
      </c>
      <c r="D141" s="15" t="s">
        <v>332</v>
      </c>
      <c r="E141" s="15" t="s">
        <v>500</v>
      </c>
      <c r="F141" s="13" t="s">
        <v>492</v>
      </c>
      <c r="G141" s="13" t="s">
        <v>201</v>
      </c>
    </row>
    <row r="142" spans="1:7" x14ac:dyDescent="0.25">
      <c r="A142" s="13">
        <v>141</v>
      </c>
      <c r="B142" s="14">
        <v>41158</v>
      </c>
      <c r="C142" s="15" t="s">
        <v>501</v>
      </c>
      <c r="D142" s="15" t="s">
        <v>502</v>
      </c>
      <c r="E142" s="15" t="s">
        <v>503</v>
      </c>
      <c r="F142" s="13" t="s">
        <v>492</v>
      </c>
      <c r="G142" s="13" t="s">
        <v>201</v>
      </c>
    </row>
    <row r="143" spans="1:7" x14ac:dyDescent="0.25">
      <c r="A143" s="13">
        <v>142</v>
      </c>
      <c r="B143" s="14">
        <v>41158</v>
      </c>
      <c r="C143" s="15" t="s">
        <v>504</v>
      </c>
      <c r="D143" s="15" t="s">
        <v>208</v>
      </c>
      <c r="E143" s="15" t="s">
        <v>505</v>
      </c>
      <c r="F143" s="13" t="s">
        <v>492</v>
      </c>
      <c r="G143" s="13" t="s">
        <v>201</v>
      </c>
    </row>
    <row r="144" spans="1:7" x14ac:dyDescent="0.25">
      <c r="A144" s="13">
        <v>143</v>
      </c>
      <c r="B144" s="14">
        <v>41158</v>
      </c>
      <c r="C144" s="15" t="s">
        <v>506</v>
      </c>
      <c r="D144" s="15" t="s">
        <v>208</v>
      </c>
      <c r="E144" s="15" t="s">
        <v>507</v>
      </c>
      <c r="F144" s="13" t="s">
        <v>492</v>
      </c>
      <c r="G144" s="13" t="s">
        <v>201</v>
      </c>
    </row>
    <row r="145" spans="1:7" x14ac:dyDescent="0.25">
      <c r="A145" s="13">
        <v>144</v>
      </c>
      <c r="B145" s="14">
        <v>41158</v>
      </c>
      <c r="C145" s="15" t="s">
        <v>508</v>
      </c>
      <c r="D145" s="15" t="s">
        <v>208</v>
      </c>
      <c r="E145" s="15" t="s">
        <v>509</v>
      </c>
      <c r="F145" s="13" t="s">
        <v>492</v>
      </c>
      <c r="G145" s="13" t="s">
        <v>201</v>
      </c>
    </row>
    <row r="146" spans="1:7" x14ac:dyDescent="0.25">
      <c r="A146" s="13">
        <v>145</v>
      </c>
      <c r="B146" s="14">
        <v>41158</v>
      </c>
      <c r="C146" s="15" t="s">
        <v>510</v>
      </c>
      <c r="D146" s="15" t="s">
        <v>208</v>
      </c>
      <c r="E146" s="15" t="s">
        <v>511</v>
      </c>
      <c r="F146" s="13" t="s">
        <v>492</v>
      </c>
      <c r="G146" s="13" t="s">
        <v>201</v>
      </c>
    </row>
    <row r="147" spans="1:7" ht="30" x14ac:dyDescent="0.25">
      <c r="A147" s="13">
        <v>146</v>
      </c>
      <c r="B147" s="14">
        <v>41158</v>
      </c>
      <c r="C147" s="15" t="s">
        <v>512</v>
      </c>
      <c r="D147" s="15" t="s">
        <v>198</v>
      </c>
      <c r="E147" s="15" t="s">
        <v>513</v>
      </c>
      <c r="F147" s="13" t="s">
        <v>492</v>
      </c>
      <c r="G147" s="13" t="s">
        <v>201</v>
      </c>
    </row>
    <row r="148" spans="1:7" x14ac:dyDescent="0.25">
      <c r="A148" s="13">
        <v>147</v>
      </c>
      <c r="B148" s="14">
        <v>41158</v>
      </c>
      <c r="C148" s="15" t="s">
        <v>514</v>
      </c>
      <c r="D148" s="15" t="s">
        <v>208</v>
      </c>
      <c r="E148" s="15" t="s">
        <v>515</v>
      </c>
      <c r="F148" s="13" t="s">
        <v>492</v>
      </c>
      <c r="G148" s="13" t="s">
        <v>201</v>
      </c>
    </row>
    <row r="149" spans="1:7" x14ac:dyDescent="0.25">
      <c r="A149" s="13">
        <v>148</v>
      </c>
      <c r="B149" s="14">
        <v>41158</v>
      </c>
      <c r="C149" s="15" t="s">
        <v>516</v>
      </c>
      <c r="D149" s="15" t="s">
        <v>208</v>
      </c>
      <c r="E149" s="15" t="s">
        <v>517</v>
      </c>
      <c r="F149" s="13" t="s">
        <v>492</v>
      </c>
      <c r="G149" s="13" t="s">
        <v>201</v>
      </c>
    </row>
    <row r="150" spans="1:7" x14ac:dyDescent="0.25">
      <c r="A150" s="13">
        <v>149</v>
      </c>
      <c r="B150" s="14">
        <v>41158</v>
      </c>
      <c r="C150" s="15" t="s">
        <v>518</v>
      </c>
      <c r="D150" s="15" t="s">
        <v>198</v>
      </c>
      <c r="E150" s="15" t="s">
        <v>519</v>
      </c>
      <c r="F150" s="13" t="s">
        <v>492</v>
      </c>
      <c r="G150" s="13" t="s">
        <v>201</v>
      </c>
    </row>
    <row r="151" spans="1:7" x14ac:dyDescent="0.25">
      <c r="A151" s="13">
        <v>150</v>
      </c>
      <c r="B151" s="14">
        <v>41158</v>
      </c>
      <c r="C151" s="15" t="s">
        <v>520</v>
      </c>
      <c r="D151" s="15" t="s">
        <v>332</v>
      </c>
      <c r="E151" s="15" t="s">
        <v>521</v>
      </c>
      <c r="F151" s="13" t="s">
        <v>492</v>
      </c>
      <c r="G151" s="13" t="s">
        <v>201</v>
      </c>
    </row>
    <row r="152" spans="1:7" x14ac:dyDescent="0.25">
      <c r="A152" s="13">
        <v>151</v>
      </c>
      <c r="B152" s="14">
        <v>41158</v>
      </c>
      <c r="C152" s="15" t="s">
        <v>522</v>
      </c>
      <c r="D152" s="15" t="s">
        <v>198</v>
      </c>
      <c r="E152" s="15" t="s">
        <v>523</v>
      </c>
      <c r="F152" s="13" t="s">
        <v>492</v>
      </c>
      <c r="G152" s="13" t="s">
        <v>201</v>
      </c>
    </row>
    <row r="153" spans="1:7" ht="30" x14ac:dyDescent="0.25">
      <c r="A153" s="13">
        <v>152</v>
      </c>
      <c r="B153" s="14">
        <v>41158</v>
      </c>
      <c r="C153" s="15" t="s">
        <v>524</v>
      </c>
      <c r="D153" s="15" t="s">
        <v>198</v>
      </c>
      <c r="E153" s="15" t="s">
        <v>525</v>
      </c>
      <c r="F153" s="13" t="s">
        <v>492</v>
      </c>
      <c r="G153" s="13" t="s">
        <v>201</v>
      </c>
    </row>
    <row r="154" spans="1:7" x14ac:dyDescent="0.25">
      <c r="A154" s="13">
        <v>153</v>
      </c>
      <c r="B154" s="14">
        <v>41158</v>
      </c>
      <c r="C154" s="15" t="s">
        <v>526</v>
      </c>
      <c r="D154" s="15" t="s">
        <v>198</v>
      </c>
      <c r="E154" s="15" t="s">
        <v>527</v>
      </c>
      <c r="F154" s="13" t="s">
        <v>492</v>
      </c>
      <c r="G154" s="13" t="s">
        <v>201</v>
      </c>
    </row>
    <row r="155" spans="1:7" x14ac:dyDescent="0.25">
      <c r="A155" s="13">
        <v>154</v>
      </c>
      <c r="B155" s="14">
        <v>41158</v>
      </c>
      <c r="C155" s="15" t="s">
        <v>528</v>
      </c>
      <c r="D155" s="15" t="s">
        <v>198</v>
      </c>
      <c r="E155" s="15" t="s">
        <v>529</v>
      </c>
      <c r="F155" s="13" t="s">
        <v>492</v>
      </c>
      <c r="G155" s="13" t="s">
        <v>201</v>
      </c>
    </row>
    <row r="156" spans="1:7" x14ac:dyDescent="0.25">
      <c r="A156" s="13">
        <v>155</v>
      </c>
      <c r="B156" s="14">
        <v>41158</v>
      </c>
      <c r="C156" s="15" t="s">
        <v>530</v>
      </c>
      <c r="D156" s="15" t="s">
        <v>208</v>
      </c>
      <c r="E156" s="15" t="s">
        <v>531</v>
      </c>
      <c r="F156" s="13" t="s">
        <v>492</v>
      </c>
      <c r="G156" s="13" t="s">
        <v>201</v>
      </c>
    </row>
    <row r="157" spans="1:7" x14ac:dyDescent="0.25">
      <c r="A157" s="13">
        <v>156</v>
      </c>
      <c r="B157" s="14">
        <v>41158</v>
      </c>
      <c r="C157" s="15" t="s">
        <v>532</v>
      </c>
      <c r="D157" s="15" t="s">
        <v>208</v>
      </c>
      <c r="E157" s="15" t="s">
        <v>533</v>
      </c>
      <c r="F157" s="13" t="s">
        <v>492</v>
      </c>
      <c r="G157" s="13" t="s">
        <v>201</v>
      </c>
    </row>
    <row r="158" spans="1:7" x14ac:dyDescent="0.25">
      <c r="A158" s="13">
        <v>157</v>
      </c>
      <c r="B158" s="14">
        <v>41158</v>
      </c>
      <c r="C158" s="15" t="s">
        <v>534</v>
      </c>
      <c r="D158" s="15" t="s">
        <v>198</v>
      </c>
      <c r="E158" s="15" t="s">
        <v>535</v>
      </c>
      <c r="F158" s="13" t="s">
        <v>492</v>
      </c>
      <c r="G158" s="13" t="s">
        <v>201</v>
      </c>
    </row>
    <row r="159" spans="1:7" x14ac:dyDescent="0.25">
      <c r="A159" s="13">
        <v>158</v>
      </c>
      <c r="B159" s="14">
        <v>41158</v>
      </c>
      <c r="C159" s="15" t="s">
        <v>536</v>
      </c>
      <c r="D159" s="15" t="s">
        <v>208</v>
      </c>
      <c r="E159" s="15" t="s">
        <v>537</v>
      </c>
      <c r="F159" s="13" t="s">
        <v>492</v>
      </c>
      <c r="G159" s="13" t="s">
        <v>201</v>
      </c>
    </row>
    <row r="160" spans="1:7" ht="30" x14ac:dyDescent="0.25">
      <c r="A160" s="13">
        <v>159</v>
      </c>
      <c r="B160" s="14">
        <v>41158</v>
      </c>
      <c r="C160" s="15" t="s">
        <v>538</v>
      </c>
      <c r="D160" s="15" t="s">
        <v>208</v>
      </c>
      <c r="E160" s="15" t="s">
        <v>539</v>
      </c>
      <c r="F160" s="13" t="s">
        <v>492</v>
      </c>
      <c r="G160" s="13" t="s">
        <v>201</v>
      </c>
    </row>
    <row r="161" spans="1:7" x14ac:dyDescent="0.25">
      <c r="A161" s="13">
        <v>160</v>
      </c>
      <c r="B161" s="14">
        <v>41158</v>
      </c>
      <c r="C161" s="15" t="s">
        <v>540</v>
      </c>
      <c r="D161" s="15" t="s">
        <v>208</v>
      </c>
      <c r="E161" s="15" t="s">
        <v>541</v>
      </c>
      <c r="F161" s="13" t="s">
        <v>492</v>
      </c>
      <c r="G161" s="13" t="s">
        <v>201</v>
      </c>
    </row>
    <row r="162" spans="1:7" x14ac:dyDescent="0.25">
      <c r="A162" s="13">
        <v>161</v>
      </c>
      <c r="B162" s="14">
        <v>41158</v>
      </c>
      <c r="C162" s="15" t="s">
        <v>542</v>
      </c>
      <c r="D162" s="15" t="s">
        <v>208</v>
      </c>
      <c r="E162" s="15" t="s">
        <v>543</v>
      </c>
      <c r="F162" s="13" t="s">
        <v>492</v>
      </c>
      <c r="G162" s="13" t="s">
        <v>201</v>
      </c>
    </row>
    <row r="163" spans="1:7" x14ac:dyDescent="0.25">
      <c r="A163" s="13">
        <v>162</v>
      </c>
      <c r="B163" s="14">
        <v>41158</v>
      </c>
      <c r="C163" s="15" t="s">
        <v>544</v>
      </c>
      <c r="D163" s="15" t="s">
        <v>208</v>
      </c>
      <c r="E163" s="15" t="s">
        <v>545</v>
      </c>
      <c r="F163" s="13" t="s">
        <v>492</v>
      </c>
      <c r="G163" s="13" t="s">
        <v>201</v>
      </c>
    </row>
    <row r="164" spans="1:7" x14ac:dyDescent="0.25">
      <c r="A164" s="13">
        <v>163</v>
      </c>
      <c r="B164" s="14">
        <v>41158</v>
      </c>
      <c r="C164" s="15" t="s">
        <v>546</v>
      </c>
      <c r="D164" s="15" t="s">
        <v>208</v>
      </c>
      <c r="E164" s="15" t="s">
        <v>547</v>
      </c>
      <c r="F164" s="13" t="s">
        <v>492</v>
      </c>
      <c r="G164" s="13" t="s">
        <v>201</v>
      </c>
    </row>
    <row r="165" spans="1:7" x14ac:dyDescent="0.25">
      <c r="A165" s="13">
        <v>164</v>
      </c>
      <c r="B165" s="14">
        <v>41158</v>
      </c>
      <c r="C165" s="15" t="s">
        <v>548</v>
      </c>
      <c r="D165" s="15" t="s">
        <v>208</v>
      </c>
      <c r="E165" s="15" t="s">
        <v>549</v>
      </c>
      <c r="F165" s="13" t="s">
        <v>492</v>
      </c>
      <c r="G165" s="13" t="s">
        <v>201</v>
      </c>
    </row>
    <row r="166" spans="1:7" x14ac:dyDescent="0.25">
      <c r="A166" s="13">
        <v>165</v>
      </c>
      <c r="B166" s="14">
        <v>41158</v>
      </c>
      <c r="C166" s="15" t="s">
        <v>550</v>
      </c>
      <c r="D166" s="15" t="s">
        <v>198</v>
      </c>
      <c r="E166" s="15" t="s">
        <v>551</v>
      </c>
      <c r="F166" s="13" t="s">
        <v>492</v>
      </c>
      <c r="G166" s="13" t="s">
        <v>201</v>
      </c>
    </row>
    <row r="167" spans="1:7" ht="30" x14ac:dyDescent="0.25">
      <c r="A167" s="13">
        <v>166</v>
      </c>
      <c r="B167" s="14">
        <v>41158</v>
      </c>
      <c r="C167" s="15" t="s">
        <v>552</v>
      </c>
      <c r="D167" s="15" t="s">
        <v>198</v>
      </c>
      <c r="E167" s="15" t="s">
        <v>553</v>
      </c>
      <c r="F167" s="13" t="s">
        <v>492</v>
      </c>
      <c r="G167" s="13" t="s">
        <v>201</v>
      </c>
    </row>
    <row r="168" spans="1:7" x14ac:dyDescent="0.25">
      <c r="A168" s="13">
        <v>167</v>
      </c>
      <c r="B168" s="14">
        <v>41158</v>
      </c>
      <c r="C168" s="15" t="s">
        <v>554</v>
      </c>
      <c r="D168" s="15" t="s">
        <v>208</v>
      </c>
      <c r="E168" s="15" t="s">
        <v>555</v>
      </c>
      <c r="F168" s="13" t="s">
        <v>492</v>
      </c>
      <c r="G168" s="13" t="s">
        <v>201</v>
      </c>
    </row>
    <row r="169" spans="1:7" ht="30" x14ac:dyDescent="0.25">
      <c r="A169" s="13">
        <v>168</v>
      </c>
      <c r="B169" s="14">
        <v>41158</v>
      </c>
      <c r="C169" s="15" t="s">
        <v>556</v>
      </c>
      <c r="D169" s="15" t="s">
        <v>198</v>
      </c>
      <c r="E169" s="15" t="s">
        <v>557</v>
      </c>
      <c r="F169" s="13" t="s">
        <v>492</v>
      </c>
      <c r="G169" s="13" t="s">
        <v>201</v>
      </c>
    </row>
    <row r="170" spans="1:7" x14ac:dyDescent="0.25">
      <c r="A170" s="13">
        <v>169</v>
      </c>
      <c r="B170" s="14">
        <v>41158</v>
      </c>
      <c r="C170" s="15" t="s">
        <v>558</v>
      </c>
      <c r="D170" s="15" t="s">
        <v>198</v>
      </c>
      <c r="E170" s="15" t="s">
        <v>559</v>
      </c>
      <c r="F170" s="13" t="s">
        <v>492</v>
      </c>
      <c r="G170" s="13" t="s">
        <v>201</v>
      </c>
    </row>
    <row r="171" spans="1:7" ht="30" x14ac:dyDescent="0.25">
      <c r="A171" s="13">
        <v>170</v>
      </c>
      <c r="B171" s="14">
        <v>41158</v>
      </c>
      <c r="C171" s="15" t="s">
        <v>560</v>
      </c>
      <c r="D171" s="15" t="s">
        <v>409</v>
      </c>
      <c r="E171" s="15" t="s">
        <v>561</v>
      </c>
      <c r="F171" s="13" t="s">
        <v>492</v>
      </c>
      <c r="G171" s="13" t="s">
        <v>273</v>
      </c>
    </row>
    <row r="172" spans="1:7" x14ac:dyDescent="0.25">
      <c r="A172" s="13">
        <v>171</v>
      </c>
      <c r="B172" s="14">
        <v>41158</v>
      </c>
      <c r="C172" s="15" t="s">
        <v>562</v>
      </c>
      <c r="D172" s="15" t="s">
        <v>208</v>
      </c>
      <c r="E172" s="15" t="s">
        <v>563</v>
      </c>
      <c r="F172" s="13" t="s">
        <v>492</v>
      </c>
      <c r="G172" s="13" t="s">
        <v>201</v>
      </c>
    </row>
    <row r="173" spans="1:7" x14ac:dyDescent="0.25">
      <c r="A173" s="13">
        <v>172</v>
      </c>
      <c r="B173" s="14">
        <v>41158</v>
      </c>
      <c r="C173" s="15" t="s">
        <v>564</v>
      </c>
      <c r="D173" s="15" t="s">
        <v>198</v>
      </c>
      <c r="E173" s="15" t="s">
        <v>565</v>
      </c>
      <c r="F173" s="13" t="s">
        <v>492</v>
      </c>
      <c r="G173" s="13" t="s">
        <v>201</v>
      </c>
    </row>
    <row r="174" spans="1:7" x14ac:dyDescent="0.25">
      <c r="A174" s="13">
        <v>173</v>
      </c>
      <c r="B174" s="14">
        <v>41158</v>
      </c>
      <c r="C174" s="15" t="s">
        <v>566</v>
      </c>
      <c r="D174" s="15" t="s">
        <v>198</v>
      </c>
      <c r="E174" s="15" t="s">
        <v>567</v>
      </c>
      <c r="F174" s="13" t="s">
        <v>492</v>
      </c>
      <c r="G174" s="13" t="s">
        <v>201</v>
      </c>
    </row>
    <row r="175" spans="1:7" x14ac:dyDescent="0.25">
      <c r="A175" s="13">
        <v>174</v>
      </c>
      <c r="B175" s="14">
        <v>41158</v>
      </c>
      <c r="C175" s="15" t="s">
        <v>568</v>
      </c>
      <c r="D175" s="15" t="s">
        <v>198</v>
      </c>
      <c r="E175" s="15" t="s">
        <v>569</v>
      </c>
      <c r="F175" s="13" t="s">
        <v>492</v>
      </c>
      <c r="G175" s="13" t="s">
        <v>201</v>
      </c>
    </row>
    <row r="176" spans="1:7" x14ac:dyDescent="0.25">
      <c r="A176" s="13">
        <v>175</v>
      </c>
      <c r="B176" s="14">
        <v>41158</v>
      </c>
      <c r="C176" s="15" t="s">
        <v>570</v>
      </c>
      <c r="D176" s="15" t="s">
        <v>198</v>
      </c>
      <c r="E176" s="15" t="s">
        <v>571</v>
      </c>
      <c r="F176" s="13" t="s">
        <v>492</v>
      </c>
      <c r="G176" s="13" t="s">
        <v>201</v>
      </c>
    </row>
    <row r="177" spans="1:7" x14ac:dyDescent="0.25">
      <c r="A177" s="13">
        <v>176</v>
      </c>
      <c r="B177" s="14">
        <v>41158</v>
      </c>
      <c r="C177" s="15" t="s">
        <v>572</v>
      </c>
      <c r="D177" s="15" t="s">
        <v>208</v>
      </c>
      <c r="E177" s="15" t="s">
        <v>573</v>
      </c>
      <c r="F177" s="13" t="s">
        <v>492</v>
      </c>
      <c r="G177" s="13" t="s">
        <v>201</v>
      </c>
    </row>
    <row r="178" spans="1:7" x14ac:dyDescent="0.25">
      <c r="A178" s="13">
        <v>177</v>
      </c>
      <c r="B178" s="14">
        <v>41158</v>
      </c>
      <c r="C178" s="15" t="s">
        <v>574</v>
      </c>
      <c r="D178" s="15" t="s">
        <v>208</v>
      </c>
      <c r="E178" s="15" t="s">
        <v>575</v>
      </c>
      <c r="F178" s="13" t="s">
        <v>492</v>
      </c>
      <c r="G178" s="13" t="s">
        <v>201</v>
      </c>
    </row>
    <row r="179" spans="1:7" ht="30" x14ac:dyDescent="0.25">
      <c r="A179" s="13">
        <v>178</v>
      </c>
      <c r="B179" s="14">
        <v>41158</v>
      </c>
      <c r="C179" s="15" t="s">
        <v>576</v>
      </c>
      <c r="D179" s="15" t="s">
        <v>577</v>
      </c>
      <c r="E179" s="15" t="s">
        <v>578</v>
      </c>
      <c r="F179" s="13" t="s">
        <v>579</v>
      </c>
      <c r="G179" s="13" t="s">
        <v>201</v>
      </c>
    </row>
    <row r="180" spans="1:7" x14ac:dyDescent="0.25">
      <c r="A180" s="13">
        <v>179</v>
      </c>
      <c r="B180" s="14">
        <v>41158</v>
      </c>
      <c r="C180" s="15" t="s">
        <v>580</v>
      </c>
      <c r="D180" s="15" t="s">
        <v>198</v>
      </c>
      <c r="E180" s="15" t="s">
        <v>581</v>
      </c>
      <c r="F180" s="13" t="s">
        <v>492</v>
      </c>
      <c r="G180" s="13" t="s">
        <v>201</v>
      </c>
    </row>
    <row r="181" spans="1:7" x14ac:dyDescent="0.25">
      <c r="A181" s="13">
        <v>180</v>
      </c>
      <c r="B181" s="14">
        <v>41158</v>
      </c>
      <c r="C181" s="15" t="s">
        <v>582</v>
      </c>
      <c r="D181" s="15" t="s">
        <v>208</v>
      </c>
      <c r="E181" s="15" t="s">
        <v>583</v>
      </c>
      <c r="F181" s="13" t="s">
        <v>492</v>
      </c>
      <c r="G181" s="13" t="s">
        <v>201</v>
      </c>
    </row>
    <row r="182" spans="1:7" x14ac:dyDescent="0.25">
      <c r="A182" s="13">
        <v>181</v>
      </c>
      <c r="B182" s="14">
        <v>41159</v>
      </c>
      <c r="C182" s="15" t="s">
        <v>584</v>
      </c>
      <c r="D182" s="15" t="s">
        <v>198</v>
      </c>
      <c r="E182" s="15" t="s">
        <v>585</v>
      </c>
      <c r="F182" s="13" t="s">
        <v>586</v>
      </c>
      <c r="G182" s="13" t="s">
        <v>201</v>
      </c>
    </row>
    <row r="183" spans="1:7" ht="30" x14ac:dyDescent="0.25">
      <c r="A183" s="13">
        <v>182</v>
      </c>
      <c r="B183" s="14">
        <v>41159</v>
      </c>
      <c r="C183" s="15" t="s">
        <v>587</v>
      </c>
      <c r="D183" s="15" t="s">
        <v>198</v>
      </c>
      <c r="E183" s="15" t="s">
        <v>588</v>
      </c>
      <c r="F183" s="13" t="s">
        <v>586</v>
      </c>
      <c r="G183" s="13" t="s">
        <v>201</v>
      </c>
    </row>
    <row r="184" spans="1:7" x14ac:dyDescent="0.25">
      <c r="A184" s="13">
        <v>183</v>
      </c>
      <c r="B184" s="14">
        <v>41159</v>
      </c>
      <c r="C184" s="15" t="s">
        <v>589</v>
      </c>
      <c r="D184" s="15" t="s">
        <v>208</v>
      </c>
      <c r="E184" s="15" t="s">
        <v>590</v>
      </c>
      <c r="F184" s="13" t="s">
        <v>586</v>
      </c>
      <c r="G184" s="13" t="s">
        <v>201</v>
      </c>
    </row>
    <row r="185" spans="1:7" x14ac:dyDescent="0.25">
      <c r="A185" s="13">
        <v>184</v>
      </c>
      <c r="B185" s="14">
        <v>41159</v>
      </c>
      <c r="C185" s="15" t="s">
        <v>591</v>
      </c>
      <c r="D185" s="15" t="s">
        <v>198</v>
      </c>
      <c r="E185" s="15" t="s">
        <v>592</v>
      </c>
      <c r="F185" s="13" t="s">
        <v>586</v>
      </c>
      <c r="G185" s="13" t="s">
        <v>201</v>
      </c>
    </row>
    <row r="186" spans="1:7" x14ac:dyDescent="0.25">
      <c r="A186" s="13">
        <v>185</v>
      </c>
      <c r="B186" s="14">
        <v>41159</v>
      </c>
      <c r="C186" s="15" t="s">
        <v>593</v>
      </c>
      <c r="D186" s="15" t="s">
        <v>198</v>
      </c>
      <c r="E186" s="15" t="s">
        <v>594</v>
      </c>
      <c r="F186" s="13" t="s">
        <v>586</v>
      </c>
      <c r="G186" s="13" t="s">
        <v>201</v>
      </c>
    </row>
    <row r="187" spans="1:7" x14ac:dyDescent="0.25">
      <c r="A187" s="13">
        <v>186</v>
      </c>
      <c r="B187" s="14">
        <v>41159</v>
      </c>
      <c r="C187" s="15" t="s">
        <v>595</v>
      </c>
      <c r="D187" s="15" t="s">
        <v>198</v>
      </c>
      <c r="E187" s="15" t="s">
        <v>596</v>
      </c>
      <c r="F187" s="13" t="s">
        <v>586</v>
      </c>
      <c r="G187" s="13" t="s">
        <v>201</v>
      </c>
    </row>
    <row r="188" spans="1:7" x14ac:dyDescent="0.25">
      <c r="A188" s="13">
        <v>187</v>
      </c>
      <c r="B188" s="14">
        <v>41159</v>
      </c>
      <c r="C188" s="15" t="s">
        <v>597</v>
      </c>
      <c r="D188" s="15" t="s">
        <v>208</v>
      </c>
      <c r="E188" s="15" t="s">
        <v>598</v>
      </c>
      <c r="F188" s="13" t="s">
        <v>586</v>
      </c>
      <c r="G188" s="13" t="s">
        <v>201</v>
      </c>
    </row>
    <row r="189" spans="1:7" x14ac:dyDescent="0.25">
      <c r="A189" s="13">
        <v>188</v>
      </c>
      <c r="B189" s="14">
        <v>41159</v>
      </c>
      <c r="C189" s="15" t="s">
        <v>599</v>
      </c>
      <c r="D189" s="15" t="s">
        <v>198</v>
      </c>
      <c r="E189" s="15" t="s">
        <v>600</v>
      </c>
      <c r="F189" s="13" t="s">
        <v>586</v>
      </c>
      <c r="G189" s="13" t="s">
        <v>201</v>
      </c>
    </row>
    <row r="190" spans="1:7" x14ac:dyDescent="0.25">
      <c r="A190" s="13">
        <v>189</v>
      </c>
      <c r="B190" s="14">
        <v>41159</v>
      </c>
      <c r="C190" s="15" t="s">
        <v>601</v>
      </c>
      <c r="D190" s="15" t="s">
        <v>198</v>
      </c>
      <c r="E190" s="15" t="s">
        <v>602</v>
      </c>
      <c r="F190" s="13" t="s">
        <v>586</v>
      </c>
      <c r="G190" s="13" t="s">
        <v>201</v>
      </c>
    </row>
    <row r="191" spans="1:7" x14ac:dyDescent="0.25">
      <c r="A191" s="13">
        <v>190</v>
      </c>
      <c r="B191" s="14">
        <v>41159</v>
      </c>
      <c r="C191" s="15" t="s">
        <v>603</v>
      </c>
      <c r="D191" s="15" t="s">
        <v>198</v>
      </c>
      <c r="E191" s="15" t="s">
        <v>604</v>
      </c>
      <c r="F191" s="13" t="s">
        <v>586</v>
      </c>
      <c r="G191" s="13" t="s">
        <v>201</v>
      </c>
    </row>
    <row r="192" spans="1:7" x14ac:dyDescent="0.25">
      <c r="A192" s="13">
        <v>191</v>
      </c>
      <c r="B192" s="14">
        <v>41159</v>
      </c>
      <c r="C192" s="15" t="s">
        <v>605</v>
      </c>
      <c r="D192" s="15" t="s">
        <v>208</v>
      </c>
      <c r="E192" s="15" t="s">
        <v>606</v>
      </c>
      <c r="F192" s="13" t="s">
        <v>586</v>
      </c>
      <c r="G192" s="13" t="s">
        <v>201</v>
      </c>
    </row>
    <row r="193" spans="1:7" x14ac:dyDescent="0.25">
      <c r="A193" s="13">
        <v>192</v>
      </c>
      <c r="B193" s="14">
        <v>41159</v>
      </c>
      <c r="C193" s="15" t="s">
        <v>607</v>
      </c>
      <c r="D193" s="15" t="s">
        <v>198</v>
      </c>
      <c r="E193" s="15" t="s">
        <v>608</v>
      </c>
      <c r="F193" s="13" t="s">
        <v>586</v>
      </c>
      <c r="G193" s="13" t="s">
        <v>201</v>
      </c>
    </row>
    <row r="194" spans="1:7" ht="30" x14ac:dyDescent="0.25">
      <c r="A194" s="13">
        <v>193</v>
      </c>
      <c r="B194" s="14">
        <v>41159</v>
      </c>
      <c r="C194" s="15" t="s">
        <v>609</v>
      </c>
      <c r="D194" s="15" t="s">
        <v>208</v>
      </c>
      <c r="E194" s="15" t="s">
        <v>610</v>
      </c>
      <c r="F194" s="13" t="s">
        <v>586</v>
      </c>
      <c r="G194" s="13" t="s">
        <v>201</v>
      </c>
    </row>
    <row r="195" spans="1:7" ht="30" x14ac:dyDescent="0.25">
      <c r="A195" s="13">
        <v>194</v>
      </c>
      <c r="B195" s="14">
        <v>41159</v>
      </c>
      <c r="C195" s="15" t="s">
        <v>611</v>
      </c>
      <c r="D195" s="15" t="s">
        <v>208</v>
      </c>
      <c r="E195" s="15" t="s">
        <v>612</v>
      </c>
      <c r="F195" s="13" t="s">
        <v>586</v>
      </c>
      <c r="G195" s="13" t="s">
        <v>201</v>
      </c>
    </row>
    <row r="196" spans="1:7" ht="30" x14ac:dyDescent="0.25">
      <c r="A196" s="13">
        <v>195</v>
      </c>
      <c r="B196" s="14">
        <v>41159</v>
      </c>
      <c r="C196" s="15" t="s">
        <v>613</v>
      </c>
      <c r="D196" s="15" t="s">
        <v>203</v>
      </c>
      <c r="E196" s="15" t="s">
        <v>614</v>
      </c>
      <c r="F196" s="13" t="s">
        <v>586</v>
      </c>
      <c r="G196" s="13" t="s">
        <v>201</v>
      </c>
    </row>
    <row r="197" spans="1:7" x14ac:dyDescent="0.25">
      <c r="A197" s="13">
        <v>196</v>
      </c>
      <c r="B197" s="14">
        <v>41159</v>
      </c>
      <c r="C197" s="15" t="s">
        <v>615</v>
      </c>
      <c r="D197" s="15" t="s">
        <v>208</v>
      </c>
      <c r="E197" s="15" t="s">
        <v>616</v>
      </c>
      <c r="F197" s="13" t="s">
        <v>586</v>
      </c>
      <c r="G197" s="13" t="s">
        <v>201</v>
      </c>
    </row>
    <row r="198" spans="1:7" ht="30" x14ac:dyDescent="0.25">
      <c r="A198" s="13">
        <v>197</v>
      </c>
      <c r="B198" s="14">
        <v>41159</v>
      </c>
      <c r="C198" s="15" t="s">
        <v>617</v>
      </c>
      <c r="D198" s="15" t="s">
        <v>208</v>
      </c>
      <c r="E198" s="15" t="s">
        <v>618</v>
      </c>
      <c r="F198" s="13" t="s">
        <v>586</v>
      </c>
      <c r="G198" s="13" t="s">
        <v>201</v>
      </c>
    </row>
    <row r="199" spans="1:7" x14ac:dyDescent="0.25">
      <c r="A199" s="13">
        <v>198</v>
      </c>
      <c r="B199" s="14">
        <v>41159</v>
      </c>
      <c r="C199" s="15" t="s">
        <v>619</v>
      </c>
      <c r="D199" s="15" t="s">
        <v>198</v>
      </c>
      <c r="E199" s="15" t="s">
        <v>620</v>
      </c>
      <c r="F199" s="13" t="s">
        <v>586</v>
      </c>
      <c r="G199" s="13" t="s">
        <v>201</v>
      </c>
    </row>
    <row r="200" spans="1:7" x14ac:dyDescent="0.25">
      <c r="A200" s="13">
        <v>199</v>
      </c>
      <c r="B200" s="14">
        <v>41159</v>
      </c>
      <c r="C200" s="15" t="s">
        <v>621</v>
      </c>
      <c r="D200" s="15" t="s">
        <v>198</v>
      </c>
      <c r="E200" s="15" t="s">
        <v>622</v>
      </c>
      <c r="F200" s="13" t="s">
        <v>586</v>
      </c>
      <c r="G200" s="13" t="s">
        <v>201</v>
      </c>
    </row>
    <row r="201" spans="1:7" x14ac:dyDescent="0.25">
      <c r="A201" s="13">
        <v>200</v>
      </c>
      <c r="B201" s="14">
        <v>41159</v>
      </c>
      <c r="C201" s="15" t="s">
        <v>623</v>
      </c>
      <c r="D201" s="15" t="s">
        <v>208</v>
      </c>
      <c r="E201" s="15" t="s">
        <v>624</v>
      </c>
      <c r="F201" s="13" t="s">
        <v>586</v>
      </c>
      <c r="G201" s="13" t="s">
        <v>201</v>
      </c>
    </row>
    <row r="202" spans="1:7" x14ac:dyDescent="0.25">
      <c r="A202" s="13">
        <v>201</v>
      </c>
      <c r="B202" s="14">
        <v>41159</v>
      </c>
      <c r="C202" s="15" t="s">
        <v>625</v>
      </c>
      <c r="D202" s="15" t="s">
        <v>208</v>
      </c>
      <c r="E202" s="15" t="s">
        <v>626</v>
      </c>
      <c r="F202" s="13" t="s">
        <v>586</v>
      </c>
      <c r="G202" s="13" t="s">
        <v>201</v>
      </c>
    </row>
    <row r="203" spans="1:7" x14ac:dyDescent="0.25">
      <c r="A203" s="13">
        <v>202</v>
      </c>
      <c r="B203" s="14">
        <v>41159</v>
      </c>
      <c r="C203" s="15" t="s">
        <v>627</v>
      </c>
      <c r="D203" s="15" t="s">
        <v>198</v>
      </c>
      <c r="E203" s="15" t="s">
        <v>628</v>
      </c>
      <c r="F203" s="13" t="s">
        <v>586</v>
      </c>
      <c r="G203" s="13" t="s">
        <v>201</v>
      </c>
    </row>
    <row r="204" spans="1:7" ht="30" x14ac:dyDescent="0.25">
      <c r="A204" s="13">
        <v>203</v>
      </c>
      <c r="B204" s="14">
        <v>41159</v>
      </c>
      <c r="C204" s="15" t="s">
        <v>629</v>
      </c>
      <c r="D204" s="15" t="s">
        <v>198</v>
      </c>
      <c r="E204" s="15" t="s">
        <v>630</v>
      </c>
      <c r="F204" s="13" t="s">
        <v>586</v>
      </c>
      <c r="G204" s="13" t="s">
        <v>201</v>
      </c>
    </row>
    <row r="205" spans="1:7" ht="30" x14ac:dyDescent="0.25">
      <c r="A205" s="13">
        <v>204</v>
      </c>
      <c r="B205" s="14">
        <v>41159</v>
      </c>
      <c r="C205" s="15" t="s">
        <v>631</v>
      </c>
      <c r="D205" s="15" t="s">
        <v>208</v>
      </c>
      <c r="E205" s="15" t="s">
        <v>632</v>
      </c>
      <c r="F205" s="13" t="s">
        <v>586</v>
      </c>
      <c r="G205" s="13" t="s">
        <v>201</v>
      </c>
    </row>
    <row r="206" spans="1:7" x14ac:dyDescent="0.25">
      <c r="A206" s="13">
        <v>205</v>
      </c>
      <c r="B206" s="14">
        <v>41159</v>
      </c>
      <c r="C206" s="15" t="s">
        <v>633</v>
      </c>
      <c r="D206" s="15" t="s">
        <v>208</v>
      </c>
      <c r="E206" s="15" t="s">
        <v>634</v>
      </c>
      <c r="F206" s="13" t="s">
        <v>586</v>
      </c>
      <c r="G206" s="13" t="s">
        <v>201</v>
      </c>
    </row>
    <row r="207" spans="1:7" x14ac:dyDescent="0.25">
      <c r="A207" s="13">
        <v>206</v>
      </c>
      <c r="B207" s="14">
        <v>41159</v>
      </c>
      <c r="C207" s="15" t="s">
        <v>635</v>
      </c>
      <c r="D207" s="15" t="s">
        <v>198</v>
      </c>
      <c r="E207" s="15" t="s">
        <v>636</v>
      </c>
      <c r="F207" s="13" t="s">
        <v>586</v>
      </c>
      <c r="G207" s="13" t="s">
        <v>201</v>
      </c>
    </row>
    <row r="208" spans="1:7" ht="30" x14ac:dyDescent="0.25">
      <c r="A208" s="13">
        <v>207</v>
      </c>
      <c r="B208" s="14">
        <v>41159</v>
      </c>
      <c r="C208" s="15" t="s">
        <v>637</v>
      </c>
      <c r="D208" s="15" t="s">
        <v>208</v>
      </c>
      <c r="E208" s="15" t="s">
        <v>638</v>
      </c>
      <c r="F208" s="13" t="s">
        <v>586</v>
      </c>
      <c r="G208" s="13" t="s">
        <v>201</v>
      </c>
    </row>
    <row r="209" spans="1:7" x14ac:dyDescent="0.25">
      <c r="A209" s="13">
        <v>208</v>
      </c>
      <c r="B209" s="14">
        <v>41159</v>
      </c>
      <c r="C209" s="15" t="s">
        <v>633</v>
      </c>
      <c r="D209" s="15" t="s">
        <v>208</v>
      </c>
      <c r="E209" s="15" t="s">
        <v>634</v>
      </c>
      <c r="F209" s="13" t="s">
        <v>586</v>
      </c>
      <c r="G209" s="13" t="s">
        <v>201</v>
      </c>
    </row>
    <row r="210" spans="1:7" x14ac:dyDescent="0.25">
      <c r="A210" s="13">
        <v>209</v>
      </c>
      <c r="B210" s="14">
        <v>41159</v>
      </c>
      <c r="C210" s="15" t="s">
        <v>635</v>
      </c>
      <c r="D210" s="15" t="s">
        <v>198</v>
      </c>
      <c r="E210" s="15" t="s">
        <v>636</v>
      </c>
      <c r="F210" s="13" t="s">
        <v>586</v>
      </c>
      <c r="G210" s="13" t="s">
        <v>201</v>
      </c>
    </row>
    <row r="211" spans="1:7" x14ac:dyDescent="0.25">
      <c r="A211" s="13">
        <v>210</v>
      </c>
      <c r="B211" s="14">
        <v>41159</v>
      </c>
      <c r="C211" s="15" t="s">
        <v>639</v>
      </c>
      <c r="D211" s="15" t="s">
        <v>198</v>
      </c>
      <c r="E211" s="15" t="s">
        <v>640</v>
      </c>
      <c r="F211" s="13" t="s">
        <v>586</v>
      </c>
      <c r="G211" s="13" t="s">
        <v>273</v>
      </c>
    </row>
    <row r="212" spans="1:7" ht="30" x14ac:dyDescent="0.25">
      <c r="A212" s="13">
        <v>211</v>
      </c>
      <c r="B212" s="14">
        <v>41159</v>
      </c>
      <c r="C212" s="15" t="s">
        <v>641</v>
      </c>
      <c r="D212" s="15" t="s">
        <v>198</v>
      </c>
      <c r="E212" s="15" t="s">
        <v>642</v>
      </c>
      <c r="F212" s="13" t="s">
        <v>586</v>
      </c>
      <c r="G212" s="13" t="s">
        <v>201</v>
      </c>
    </row>
    <row r="213" spans="1:7" x14ac:dyDescent="0.25">
      <c r="A213" s="13">
        <v>212</v>
      </c>
      <c r="B213" s="14">
        <v>41159</v>
      </c>
      <c r="C213" s="15" t="s">
        <v>643</v>
      </c>
      <c r="D213" s="15" t="s">
        <v>208</v>
      </c>
      <c r="E213" s="15" t="s">
        <v>644</v>
      </c>
      <c r="F213" s="13" t="s">
        <v>586</v>
      </c>
      <c r="G213" s="13" t="s">
        <v>201</v>
      </c>
    </row>
    <row r="214" spans="1:7" ht="30" x14ac:dyDescent="0.25">
      <c r="A214" s="13">
        <v>213</v>
      </c>
      <c r="B214" s="14">
        <v>41159</v>
      </c>
      <c r="C214" s="15" t="s">
        <v>645</v>
      </c>
      <c r="D214" s="15" t="s">
        <v>208</v>
      </c>
      <c r="E214" s="15" t="s">
        <v>646</v>
      </c>
      <c r="F214" s="13" t="s">
        <v>586</v>
      </c>
      <c r="G214" s="13" t="s">
        <v>201</v>
      </c>
    </row>
    <row r="215" spans="1:7" x14ac:dyDescent="0.25">
      <c r="A215" s="13">
        <v>214</v>
      </c>
      <c r="B215" s="14">
        <v>41159</v>
      </c>
      <c r="C215" s="15" t="s">
        <v>647</v>
      </c>
      <c r="D215" s="15" t="s">
        <v>198</v>
      </c>
      <c r="E215" s="15" t="s">
        <v>648</v>
      </c>
      <c r="F215" s="13" t="s">
        <v>586</v>
      </c>
      <c r="G215" s="13" t="s">
        <v>201</v>
      </c>
    </row>
    <row r="216" spans="1:7" x14ac:dyDescent="0.25">
      <c r="A216" s="13">
        <v>215</v>
      </c>
      <c r="B216" s="14">
        <v>41159</v>
      </c>
      <c r="C216" s="15" t="s">
        <v>649</v>
      </c>
      <c r="D216" s="15" t="s">
        <v>198</v>
      </c>
      <c r="E216" s="15" t="s">
        <v>650</v>
      </c>
      <c r="F216" s="13" t="s">
        <v>586</v>
      </c>
      <c r="G216" s="13" t="s">
        <v>201</v>
      </c>
    </row>
    <row r="217" spans="1:7" x14ac:dyDescent="0.25">
      <c r="A217" s="13">
        <v>216</v>
      </c>
      <c r="B217" s="14">
        <v>41159</v>
      </c>
      <c r="C217" s="15" t="s">
        <v>651</v>
      </c>
      <c r="D217" s="15" t="s">
        <v>198</v>
      </c>
      <c r="E217" s="15" t="s">
        <v>652</v>
      </c>
      <c r="F217" s="13" t="s">
        <v>586</v>
      </c>
      <c r="G217" s="13" t="s">
        <v>201</v>
      </c>
    </row>
    <row r="218" spans="1:7" ht="30" x14ac:dyDescent="0.25">
      <c r="A218" s="13">
        <v>217</v>
      </c>
      <c r="B218" s="14">
        <v>41159</v>
      </c>
      <c r="C218" s="15" t="s">
        <v>653</v>
      </c>
      <c r="D218" s="15" t="s">
        <v>198</v>
      </c>
      <c r="E218" s="15" t="s">
        <v>654</v>
      </c>
      <c r="F218" s="13">
        <v>41159</v>
      </c>
      <c r="G218" s="13" t="s">
        <v>201</v>
      </c>
    </row>
    <row r="219" spans="1:7" x14ac:dyDescent="0.25">
      <c r="A219" s="13">
        <v>218</v>
      </c>
      <c r="B219" s="14">
        <v>41159</v>
      </c>
      <c r="C219" s="15" t="s">
        <v>655</v>
      </c>
      <c r="D219" s="15" t="s">
        <v>208</v>
      </c>
      <c r="E219" s="15" t="s">
        <v>656</v>
      </c>
      <c r="F219" s="13" t="s">
        <v>586</v>
      </c>
      <c r="G219" s="13" t="s">
        <v>201</v>
      </c>
    </row>
    <row r="220" spans="1:7" x14ac:dyDescent="0.25">
      <c r="A220" s="13">
        <v>219</v>
      </c>
      <c r="B220" s="14">
        <v>41159</v>
      </c>
      <c r="C220" s="15" t="s">
        <v>657</v>
      </c>
      <c r="D220" s="15" t="s">
        <v>208</v>
      </c>
      <c r="E220" s="15" t="s">
        <v>658</v>
      </c>
      <c r="F220" s="13" t="s">
        <v>586</v>
      </c>
      <c r="G220" s="13" t="s">
        <v>201</v>
      </c>
    </row>
    <row r="221" spans="1:7" x14ac:dyDescent="0.25">
      <c r="A221" s="13">
        <v>220</v>
      </c>
      <c r="B221" s="14">
        <v>41159</v>
      </c>
      <c r="C221" s="15" t="s">
        <v>659</v>
      </c>
      <c r="D221" s="15" t="s">
        <v>198</v>
      </c>
      <c r="E221" s="15" t="s">
        <v>660</v>
      </c>
      <c r="F221" s="13" t="s">
        <v>586</v>
      </c>
      <c r="G221" s="13" t="s">
        <v>201</v>
      </c>
    </row>
    <row r="222" spans="1:7" x14ac:dyDescent="0.25">
      <c r="A222" s="13">
        <v>221</v>
      </c>
      <c r="B222" s="14">
        <v>41159</v>
      </c>
      <c r="C222" s="15" t="s">
        <v>661</v>
      </c>
      <c r="D222" s="15" t="s">
        <v>198</v>
      </c>
      <c r="E222" s="15" t="s">
        <v>662</v>
      </c>
      <c r="F222" s="13" t="s">
        <v>586</v>
      </c>
      <c r="G222" s="13" t="s">
        <v>201</v>
      </c>
    </row>
    <row r="223" spans="1:7" ht="30" x14ac:dyDescent="0.25">
      <c r="A223" s="13">
        <v>222</v>
      </c>
      <c r="B223" s="14">
        <v>41159</v>
      </c>
      <c r="C223" s="15" t="s">
        <v>663</v>
      </c>
      <c r="D223" s="15" t="s">
        <v>198</v>
      </c>
      <c r="E223" s="15" t="s">
        <v>664</v>
      </c>
      <c r="F223" s="13" t="s">
        <v>586</v>
      </c>
      <c r="G223" s="13" t="s">
        <v>201</v>
      </c>
    </row>
    <row r="224" spans="1:7" x14ac:dyDescent="0.25">
      <c r="A224" s="13">
        <v>223</v>
      </c>
      <c r="B224" s="14">
        <v>41159</v>
      </c>
      <c r="C224" s="15" t="s">
        <v>665</v>
      </c>
      <c r="D224" s="15" t="s">
        <v>198</v>
      </c>
      <c r="E224" s="15" t="s">
        <v>666</v>
      </c>
      <c r="F224" s="13" t="s">
        <v>586</v>
      </c>
      <c r="G224" s="13" t="s">
        <v>201</v>
      </c>
    </row>
    <row r="225" spans="1:7" x14ac:dyDescent="0.25">
      <c r="A225" s="13">
        <v>224</v>
      </c>
      <c r="B225" s="14">
        <v>41159</v>
      </c>
      <c r="C225" s="15" t="s">
        <v>667</v>
      </c>
      <c r="D225" s="15" t="s">
        <v>198</v>
      </c>
      <c r="E225" s="15" t="s">
        <v>668</v>
      </c>
      <c r="F225" s="13" t="s">
        <v>586</v>
      </c>
      <c r="G225" s="13" t="s">
        <v>201</v>
      </c>
    </row>
    <row r="226" spans="1:7" ht="30" x14ac:dyDescent="0.25">
      <c r="A226" s="13">
        <v>225</v>
      </c>
      <c r="B226" s="14">
        <v>41159</v>
      </c>
      <c r="C226" s="15" t="s">
        <v>669</v>
      </c>
      <c r="D226" s="15" t="s">
        <v>198</v>
      </c>
      <c r="E226" s="15" t="s">
        <v>670</v>
      </c>
      <c r="F226" s="13" t="s">
        <v>586</v>
      </c>
      <c r="G226" s="13" t="s">
        <v>201</v>
      </c>
    </row>
    <row r="227" spans="1:7" ht="30" x14ac:dyDescent="0.25">
      <c r="A227" s="13">
        <v>226</v>
      </c>
      <c r="B227" s="14">
        <v>41159</v>
      </c>
      <c r="C227" s="15" t="s">
        <v>671</v>
      </c>
      <c r="D227" s="15" t="s">
        <v>672</v>
      </c>
      <c r="E227" s="15" t="s">
        <v>673</v>
      </c>
      <c r="F227" s="13" t="s">
        <v>674</v>
      </c>
      <c r="G227" s="13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H39" sqref="H3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s="3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A2:F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s="1">
        <v>1</v>
      </c>
      <c r="B2" s="1" t="s">
        <v>53</v>
      </c>
      <c r="C2" s="1" t="s">
        <v>55</v>
      </c>
      <c r="D2" s="1" t="s">
        <v>56</v>
      </c>
      <c r="E2" s="1">
        <v>13</v>
      </c>
      <c r="F2" s="1" t="s">
        <v>54</v>
      </c>
    </row>
    <row r="3" spans="1:6" x14ac:dyDescent="0.25">
      <c r="A3" s="1">
        <v>2</v>
      </c>
      <c r="B3" s="1" t="s">
        <v>9</v>
      </c>
      <c r="C3" s="1" t="s">
        <v>56</v>
      </c>
      <c r="D3" s="1" t="s">
        <v>57</v>
      </c>
      <c r="E3" s="1">
        <v>3</v>
      </c>
      <c r="F3" s="1" t="s">
        <v>54</v>
      </c>
    </row>
    <row r="4" spans="1:6" x14ac:dyDescent="0.25">
      <c r="A4" s="1">
        <v>3</v>
      </c>
      <c r="B4" s="1" t="s">
        <v>53</v>
      </c>
      <c r="C4" s="1" t="s">
        <v>57</v>
      </c>
      <c r="D4" s="1" t="s">
        <v>58</v>
      </c>
      <c r="E4" s="1">
        <v>9</v>
      </c>
      <c r="F4" s="1" t="s">
        <v>54</v>
      </c>
    </row>
    <row r="5" spans="1:6" x14ac:dyDescent="0.25">
      <c r="A5" s="1">
        <v>4</v>
      </c>
      <c r="B5" s="1" t="s">
        <v>53</v>
      </c>
      <c r="C5" s="1" t="s">
        <v>58</v>
      </c>
      <c r="D5" s="1" t="s">
        <v>59</v>
      </c>
      <c r="E5" s="1">
        <v>5</v>
      </c>
      <c r="F5" s="1" t="s">
        <v>54</v>
      </c>
    </row>
    <row r="6" spans="1:6" x14ac:dyDescent="0.25">
      <c r="A6" s="1">
        <v>5</v>
      </c>
      <c r="B6" s="1" t="s">
        <v>53</v>
      </c>
      <c r="C6" s="1" t="s">
        <v>59</v>
      </c>
      <c r="D6" s="1" t="s">
        <v>60</v>
      </c>
      <c r="E6" s="1">
        <v>3</v>
      </c>
      <c r="F6" s="1" t="s">
        <v>54</v>
      </c>
    </row>
    <row r="7" spans="1:6" x14ac:dyDescent="0.25">
      <c r="A7" s="1">
        <v>6</v>
      </c>
      <c r="B7" s="1" t="s">
        <v>53</v>
      </c>
      <c r="C7" s="1" t="s">
        <v>60</v>
      </c>
      <c r="D7" s="1" t="s">
        <v>61</v>
      </c>
      <c r="E7" s="1">
        <v>12</v>
      </c>
      <c r="F7" s="1" t="s">
        <v>54</v>
      </c>
    </row>
    <row r="8" spans="1:6" x14ac:dyDescent="0.25">
      <c r="A8" s="1">
        <v>7</v>
      </c>
      <c r="B8" s="1" t="s">
        <v>53</v>
      </c>
      <c r="C8" s="1" t="s">
        <v>61</v>
      </c>
      <c r="D8" s="1" t="s">
        <v>62</v>
      </c>
      <c r="E8" s="1">
        <v>11</v>
      </c>
      <c r="F8" s="1" t="s">
        <v>54</v>
      </c>
    </row>
    <row r="9" spans="1:6" x14ac:dyDescent="0.25">
      <c r="A9" s="1">
        <v>8</v>
      </c>
      <c r="B9" s="1" t="s">
        <v>53</v>
      </c>
      <c r="C9" s="1" t="s">
        <v>62</v>
      </c>
      <c r="D9" s="1" t="s">
        <v>63</v>
      </c>
      <c r="E9" s="1">
        <v>11</v>
      </c>
      <c r="F9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I10309.D (2)</vt:lpstr>
      <vt:lpstr>Hoja2</vt:lpstr>
      <vt:lpstr>grafico</vt:lpstr>
      <vt:lpstr>I2OBS (2)</vt:lpstr>
      <vt:lpstr>I2LT (2)</vt:lpstr>
      <vt:lpstr>I1LIST (2)</vt:lpstr>
      <vt:lpstr>I2ING03AL07 (2)</vt:lpstr>
      <vt:lpstr>I10309.D</vt:lpstr>
      <vt:lpstr>I10309.T</vt:lpstr>
      <vt:lpstr>Hoja4</vt:lpstr>
      <vt:lpstr>I10409T</vt:lpstr>
      <vt:lpstr>I10509M</vt:lpstr>
      <vt:lpstr>I10609T</vt:lpstr>
      <vt:lpstr>I10709T</vt:lpstr>
      <vt:lpstr>I1RE</vt:lpstr>
      <vt:lpstr>I1LIST</vt:lpstr>
      <vt:lpstr>ING03AL07</vt:lpstr>
      <vt:lpstr>I2LT</vt:lpstr>
      <vt:lpstr>I2OBS</vt:lpstr>
      <vt:lpstr>Hoja3</vt:lpstr>
      <vt:lpstr>'I1LIST (2)'!Títulos_a_imprimir</vt:lpstr>
      <vt:lpstr>'I2LT (2)'!Títulos_a_imprimir</vt:lpstr>
      <vt:lpstr>'I2OBS (2)'!Títulos_a_imprimir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Pascuala</dc:creator>
  <cp:lastModifiedBy>Pascuala</cp:lastModifiedBy>
  <cp:lastPrinted>2012-11-12T03:31:01Z</cp:lastPrinted>
  <dcterms:created xsi:type="dcterms:W3CDTF">2012-09-11T08:38:12Z</dcterms:created>
  <dcterms:modified xsi:type="dcterms:W3CDTF">2013-04-04T21:54:32Z</dcterms:modified>
</cp:coreProperties>
</file>