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8910"/>
  </bookViews>
  <sheets>
    <sheet name="Sheet1" sheetId="1" r:id="rId1"/>
  </sheets>
  <definedNames>
    <definedName name="_xlnm._FilterDatabase" localSheetId="0" hidden="1">Sheet1!$A$1:$X$298</definedName>
  </definedNames>
  <calcPr calcId="162913"/>
</workbook>
</file>

<file path=xl/calcChain.xml><?xml version="1.0" encoding="utf-8"?>
<calcChain xmlns="http://schemas.openxmlformats.org/spreadsheetml/2006/main">
  <c r="Y2" i="1" l="1"/>
  <c r="Y90" i="1"/>
  <c r="Y91" i="1"/>
  <c r="Y92" i="1"/>
  <c r="Y93" i="1"/>
  <c r="Y3" i="1"/>
  <c r="Y94" i="1"/>
  <c r="Y4" i="1"/>
  <c r="Y95" i="1"/>
  <c r="Y96" i="1"/>
  <c r="Y5" i="1"/>
  <c r="Y97" i="1"/>
  <c r="Y98" i="1"/>
  <c r="Y99" i="1"/>
  <c r="Y100" i="1"/>
  <c r="Y101" i="1"/>
  <c r="Y102" i="1"/>
  <c r="Y6" i="1"/>
  <c r="Y103" i="1"/>
  <c r="Y7" i="1"/>
  <c r="Y8" i="1"/>
  <c r="Y104" i="1"/>
  <c r="Y9" i="1"/>
  <c r="Y105" i="1"/>
  <c r="Y106" i="1"/>
  <c r="Y107" i="1"/>
  <c r="Y108" i="1"/>
  <c r="Y10" i="1"/>
  <c r="Y11" i="1"/>
  <c r="Y12" i="1"/>
  <c r="Y109" i="1"/>
  <c r="Y110" i="1"/>
  <c r="Y13" i="1"/>
  <c r="Y111" i="1"/>
  <c r="Y112" i="1"/>
  <c r="Y14" i="1"/>
  <c r="Y15" i="1"/>
  <c r="Y113" i="1"/>
  <c r="Y16" i="1"/>
  <c r="Y17" i="1"/>
  <c r="Y114" i="1"/>
  <c r="Y18" i="1"/>
  <c r="Y115" i="1"/>
  <c r="Y19" i="1"/>
  <c r="Y20" i="1"/>
  <c r="Y21" i="1"/>
  <c r="Y22" i="1"/>
  <c r="Y23" i="1"/>
  <c r="Y116" i="1"/>
  <c r="Y117" i="1"/>
  <c r="Y24" i="1"/>
  <c r="Y118" i="1"/>
  <c r="Y119" i="1"/>
  <c r="Y25" i="1"/>
  <c r="Y120" i="1"/>
  <c r="Y121" i="1"/>
  <c r="Y122" i="1"/>
  <c r="Y123" i="1"/>
  <c r="Y124" i="1"/>
  <c r="Y125" i="1"/>
  <c r="Y126" i="1"/>
  <c r="Y127" i="1"/>
  <c r="Y26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27" i="1"/>
  <c r="Y28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29" i="1"/>
  <c r="Y171" i="1"/>
  <c r="Y30" i="1"/>
  <c r="Y172" i="1"/>
  <c r="Y173" i="1"/>
  <c r="Y174" i="1"/>
  <c r="Y31" i="1"/>
  <c r="Y175" i="1"/>
  <c r="Y176" i="1"/>
  <c r="Y177" i="1"/>
  <c r="Y178" i="1"/>
  <c r="Y32" i="1"/>
  <c r="Y179" i="1"/>
  <c r="Y33" i="1"/>
  <c r="Y180" i="1"/>
  <c r="Y181" i="1"/>
  <c r="Y34" i="1"/>
  <c r="Y182" i="1"/>
  <c r="Y35" i="1"/>
  <c r="Y183" i="1"/>
  <c r="Y36" i="1"/>
  <c r="Y184" i="1"/>
  <c r="Y185" i="1"/>
  <c r="Y186" i="1"/>
  <c r="Y187" i="1"/>
  <c r="Y188" i="1"/>
  <c r="Y189" i="1"/>
  <c r="Y190" i="1"/>
  <c r="Y191" i="1"/>
  <c r="Y192" i="1"/>
  <c r="Y193" i="1"/>
  <c r="Y194" i="1"/>
  <c r="Y37" i="1"/>
  <c r="Y195" i="1"/>
  <c r="Y196" i="1"/>
  <c r="Y197" i="1"/>
  <c r="Y198" i="1"/>
  <c r="Y199" i="1"/>
  <c r="Y200" i="1"/>
  <c r="Y201" i="1"/>
  <c r="Y202" i="1"/>
  <c r="Y38" i="1"/>
  <c r="Y203" i="1"/>
  <c r="Y204" i="1"/>
  <c r="Y205" i="1"/>
  <c r="Y39" i="1"/>
  <c r="Y206" i="1"/>
  <c r="Y207" i="1"/>
  <c r="Y208" i="1"/>
  <c r="Y40" i="1"/>
  <c r="Y41" i="1"/>
  <c r="Y42" i="1"/>
  <c r="Y43" i="1"/>
  <c r="Y44" i="1"/>
  <c r="Y209" i="1"/>
  <c r="Y210" i="1"/>
  <c r="Y45" i="1"/>
  <c r="Y46" i="1"/>
  <c r="Y211" i="1"/>
  <c r="Y47" i="1"/>
  <c r="Y212" i="1"/>
  <c r="Y48" i="1"/>
  <c r="Y213" i="1"/>
  <c r="Y214" i="1"/>
  <c r="Y215" i="1"/>
  <c r="Y49" i="1"/>
  <c r="Y50" i="1"/>
  <c r="Y216" i="1"/>
  <c r="Y51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52" i="1"/>
  <c r="Y235" i="1"/>
  <c r="Y236" i="1"/>
  <c r="Y237" i="1"/>
  <c r="Y53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54" i="1"/>
  <c r="Y251" i="1"/>
  <c r="Y252" i="1"/>
  <c r="Y253" i="1"/>
  <c r="Y254" i="1"/>
  <c r="Y255" i="1"/>
  <c r="Y256" i="1"/>
  <c r="Y257" i="1"/>
  <c r="Y55" i="1"/>
  <c r="Y258" i="1"/>
  <c r="Y56" i="1"/>
  <c r="Y57" i="1"/>
  <c r="Y58" i="1"/>
  <c r="Y259" i="1"/>
  <c r="Y59" i="1"/>
  <c r="Y260" i="1"/>
  <c r="Y261" i="1"/>
  <c r="Y262" i="1"/>
  <c r="Y60" i="1"/>
  <c r="Y263" i="1"/>
  <c r="Y264" i="1"/>
  <c r="Y265" i="1"/>
  <c r="Y61" i="1"/>
  <c r="Y266" i="1"/>
  <c r="Y267" i="1"/>
  <c r="Y268" i="1"/>
  <c r="Y269" i="1"/>
  <c r="Y270" i="1"/>
  <c r="Y271" i="1"/>
  <c r="Y62" i="1"/>
  <c r="Y272" i="1"/>
  <c r="Y63" i="1"/>
  <c r="Y273" i="1"/>
  <c r="Y274" i="1"/>
  <c r="Y275" i="1"/>
  <c r="Y64" i="1"/>
  <c r="Y65" i="1"/>
  <c r="Y66" i="1"/>
  <c r="Y67" i="1"/>
  <c r="Y276" i="1"/>
  <c r="Y68" i="1"/>
  <c r="Y277" i="1"/>
  <c r="Y278" i="1"/>
  <c r="Y69" i="1"/>
  <c r="Y279" i="1"/>
  <c r="Y280" i="1"/>
  <c r="Y70" i="1"/>
  <c r="Y281" i="1"/>
  <c r="Y71" i="1"/>
  <c r="Y282" i="1"/>
  <c r="Y283" i="1"/>
  <c r="Y284" i="1"/>
  <c r="Y72" i="1"/>
  <c r="Y73" i="1"/>
  <c r="Y285" i="1"/>
  <c r="Y74" i="1"/>
  <c r="Y75" i="1"/>
  <c r="Y286" i="1"/>
  <c r="Y287" i="1"/>
  <c r="Y76" i="1"/>
  <c r="Y288" i="1"/>
  <c r="Y289" i="1"/>
  <c r="Y77" i="1"/>
  <c r="Y290" i="1"/>
  <c r="Y291" i="1"/>
  <c r="Y78" i="1"/>
  <c r="Y79" i="1"/>
  <c r="Y292" i="1"/>
  <c r="Y80" i="1"/>
  <c r="Y293" i="1"/>
  <c r="Y81" i="1"/>
  <c r="Y294" i="1"/>
  <c r="Y82" i="1"/>
  <c r="Y295" i="1"/>
  <c r="Y83" i="1"/>
  <c r="Y296" i="1"/>
  <c r="Y297" i="1"/>
  <c r="Y84" i="1"/>
  <c r="Y298" i="1"/>
  <c r="Y85" i="1"/>
  <c r="Y86" i="1"/>
  <c r="Y87" i="1"/>
  <c r="Y88" i="1"/>
  <c r="Y89" i="1"/>
</calcChain>
</file>

<file path=xl/sharedStrings.xml><?xml version="1.0" encoding="utf-8"?>
<sst xmlns="http://schemas.openxmlformats.org/spreadsheetml/2006/main" count="1807" uniqueCount="232">
  <si>
    <t>Well No</t>
  </si>
  <si>
    <t>District</t>
  </si>
  <si>
    <t>Tahsil / Taluk</t>
  </si>
  <si>
    <t>Village</t>
  </si>
  <si>
    <t>Latitude</t>
  </si>
  <si>
    <t>Longitude</t>
  </si>
  <si>
    <t>Date of collection</t>
  </si>
  <si>
    <t>TDS</t>
  </si>
  <si>
    <t>NO2+NO3</t>
  </si>
  <si>
    <t>Ca</t>
  </si>
  <si>
    <t>Mg</t>
  </si>
  <si>
    <t>Na</t>
  </si>
  <si>
    <t>K</t>
  </si>
  <si>
    <t>Cl</t>
  </si>
  <si>
    <t>SO4</t>
  </si>
  <si>
    <t>CO3</t>
  </si>
  <si>
    <t>HCO3</t>
  </si>
  <si>
    <t>F</t>
  </si>
  <si>
    <t>pH_GEN</t>
  </si>
  <si>
    <t>EC_GEN</t>
  </si>
  <si>
    <t>HAR_Total</t>
  </si>
  <si>
    <t>SAR</t>
  </si>
  <si>
    <t>RSC</t>
  </si>
  <si>
    <t>Na%</t>
  </si>
  <si>
    <t>LabKpm10</t>
  </si>
  <si>
    <t>Kancheepuram</t>
  </si>
  <si>
    <t>Sriperumbudur</t>
  </si>
  <si>
    <t>Padappai-2</t>
  </si>
  <si>
    <t>12°54'38"</t>
  </si>
  <si>
    <t>80°01'29"</t>
  </si>
  <si>
    <t>LAbKpm11</t>
  </si>
  <si>
    <t>Chembarabakkam</t>
  </si>
  <si>
    <t>13°00'29"</t>
  </si>
  <si>
    <t>80°04'58"</t>
  </si>
  <si>
    <t>LabKpm12</t>
  </si>
  <si>
    <t>Ayyamichery</t>
  </si>
  <si>
    <t>12°52'00"</t>
  </si>
  <si>
    <t>79°43'11"</t>
  </si>
  <si>
    <t>LabKpm24</t>
  </si>
  <si>
    <t>Thandalam(waterplant)</t>
  </si>
  <si>
    <t>13°00'53"</t>
  </si>
  <si>
    <t>80°00'18"</t>
  </si>
  <si>
    <t>LabKpm25</t>
  </si>
  <si>
    <t>Thandalamrajalakshmi Coll</t>
  </si>
  <si>
    <t>13°01'05"</t>
  </si>
  <si>
    <t>80°01'15"</t>
  </si>
  <si>
    <t>LabKpm26</t>
  </si>
  <si>
    <t>Panrutti Kandigai</t>
  </si>
  <si>
    <t>12°53'08"</t>
  </si>
  <si>
    <t>80°00'46"</t>
  </si>
  <si>
    <t>LabKpm27</t>
  </si>
  <si>
    <t>Sogandi</t>
  </si>
  <si>
    <t>12°56'29"</t>
  </si>
  <si>
    <t>79°51'25"</t>
  </si>
  <si>
    <t>LabKpm28</t>
  </si>
  <si>
    <t>Kunnam</t>
  </si>
  <si>
    <t>12°53'13"</t>
  </si>
  <si>
    <t>79°52'30"</t>
  </si>
  <si>
    <t>LabKpm29</t>
  </si>
  <si>
    <t>Kanthur</t>
  </si>
  <si>
    <t>12°58'21"</t>
  </si>
  <si>
    <t>79°56'27"</t>
  </si>
  <si>
    <t>LabKpm30</t>
  </si>
  <si>
    <t>Kovour(i)rishi Enterprise</t>
  </si>
  <si>
    <t>80°06'51"</t>
  </si>
  <si>
    <t>LabKpm31</t>
  </si>
  <si>
    <t>Kovour(ii)</t>
  </si>
  <si>
    <t>13°00'34"</t>
  </si>
  <si>
    <t>80°07'15"</t>
  </si>
  <si>
    <t>13018</t>
  </si>
  <si>
    <t>Chetiyarpet</t>
  </si>
  <si>
    <t>79°45'20"</t>
  </si>
  <si>
    <t>HP11938</t>
  </si>
  <si>
    <t>Thenneri</t>
  </si>
  <si>
    <t>79°51'40"</t>
  </si>
  <si>
    <t>HP11958</t>
  </si>
  <si>
    <t>Govindavadi</t>
  </si>
  <si>
    <t>12°56'30"</t>
  </si>
  <si>
    <t>79°40'05"</t>
  </si>
  <si>
    <t>HP11963</t>
  </si>
  <si>
    <t>Purisai</t>
  </si>
  <si>
    <t>12°59'10"</t>
  </si>
  <si>
    <t>79°45'00"</t>
  </si>
  <si>
    <t>11961</t>
  </si>
  <si>
    <t>Oragadam</t>
  </si>
  <si>
    <t>12°50'59"</t>
  </si>
  <si>
    <t>79°56'43"</t>
  </si>
  <si>
    <t>13016</t>
  </si>
  <si>
    <t>Padappai</t>
  </si>
  <si>
    <t>12°53'00"</t>
  </si>
  <si>
    <t>80°01'35"</t>
  </si>
  <si>
    <t>13158</t>
  </si>
  <si>
    <t>Maduramangalam</t>
  </si>
  <si>
    <t>12°57'00"</t>
  </si>
  <si>
    <t>79°49'00"</t>
  </si>
  <si>
    <t>13159</t>
  </si>
  <si>
    <t>Sriperumbudur(b.d.o.offi)</t>
  </si>
  <si>
    <t>12°58'00"</t>
  </si>
  <si>
    <t>79°47'30"</t>
  </si>
  <si>
    <t>HP11960</t>
  </si>
  <si>
    <t>Pondur</t>
  </si>
  <si>
    <t>12°55'45"</t>
  </si>
  <si>
    <t>79°56'15"</t>
  </si>
  <si>
    <t>HP11962</t>
  </si>
  <si>
    <t>Kundrathur</t>
  </si>
  <si>
    <t>12°59'30"</t>
  </si>
  <si>
    <t>80°05'50"</t>
  </si>
  <si>
    <t>A13001</t>
  </si>
  <si>
    <t>Sriperumbudur Pwd Tank</t>
  </si>
  <si>
    <t>MWS1</t>
  </si>
  <si>
    <t>Salamangalam</t>
  </si>
  <si>
    <t>LabKpm13</t>
  </si>
  <si>
    <t>Govinthavadiagaram</t>
  </si>
  <si>
    <t>12°57'19"</t>
  </si>
  <si>
    <t>79°40'31"</t>
  </si>
  <si>
    <t>LabKpm14</t>
  </si>
  <si>
    <t>Vaiyavoor</t>
  </si>
  <si>
    <t>12°50'34"</t>
  </si>
  <si>
    <t>79°44'39"</t>
  </si>
  <si>
    <t>LabKpm15</t>
  </si>
  <si>
    <t>Babashahibpettai</t>
  </si>
  <si>
    <t>12°48'16"</t>
  </si>
  <si>
    <t>79°46'56"</t>
  </si>
  <si>
    <t>LabKpm16</t>
  </si>
  <si>
    <t>Kancheepuram Kailasanatha</t>
  </si>
  <si>
    <t>12°50'33"</t>
  </si>
  <si>
    <t>79°41'22"</t>
  </si>
  <si>
    <t>LabKpm17</t>
  </si>
  <si>
    <t>Kurivimalai</t>
  </si>
  <si>
    <t>12°47'24"</t>
  </si>
  <si>
    <t>79°42'50"</t>
  </si>
  <si>
    <t>LabKpm32</t>
  </si>
  <si>
    <t>Damal</t>
  </si>
  <si>
    <t>12°53'16"</t>
  </si>
  <si>
    <t>79°35'35"</t>
  </si>
  <si>
    <t>LabKpm33</t>
  </si>
  <si>
    <t>Thulukkanthandalam</t>
  </si>
  <si>
    <t>12°52'53"</t>
  </si>
  <si>
    <t>79°40'16"</t>
  </si>
  <si>
    <t>LabKpm34</t>
  </si>
  <si>
    <t>Musaravakkam</t>
  </si>
  <si>
    <t>12°50'49"</t>
  </si>
  <si>
    <t>79°39'16"</t>
  </si>
  <si>
    <t>LabKpm35</t>
  </si>
  <si>
    <t>Marutham</t>
  </si>
  <si>
    <t>12°51'25"</t>
  </si>
  <si>
    <t>79°48'15"</t>
  </si>
  <si>
    <t>13014A</t>
  </si>
  <si>
    <t>Uthiramerur</t>
  </si>
  <si>
    <t>Magaral</t>
  </si>
  <si>
    <t>12°43'00"</t>
  </si>
  <si>
    <t>79°45'18"</t>
  </si>
  <si>
    <t>HP11937</t>
  </si>
  <si>
    <t>Walajabad</t>
  </si>
  <si>
    <t>12°47'00"</t>
  </si>
  <si>
    <t>79°49'50"</t>
  </si>
  <si>
    <t>HP11957</t>
  </si>
  <si>
    <t>Kilambi</t>
  </si>
  <si>
    <t>12°51'30"</t>
  </si>
  <si>
    <t>79°39'20"</t>
  </si>
  <si>
    <t>11718</t>
  </si>
  <si>
    <t>12°36'59"</t>
  </si>
  <si>
    <t>79°45'43"</t>
  </si>
  <si>
    <t>13010</t>
  </si>
  <si>
    <t>Menalur</t>
  </si>
  <si>
    <t>12°35'01"</t>
  </si>
  <si>
    <t>79°44'29"</t>
  </si>
  <si>
    <t>MWW26</t>
  </si>
  <si>
    <t>Perunager-2</t>
  </si>
  <si>
    <t>12°39'03"</t>
  </si>
  <si>
    <t>79°38'59"</t>
  </si>
  <si>
    <t>11717</t>
  </si>
  <si>
    <t>11725</t>
  </si>
  <si>
    <t>Thirupulivanam</t>
  </si>
  <si>
    <t>12°40'08"</t>
  </si>
  <si>
    <t>79°45'37"</t>
  </si>
  <si>
    <t>11750</t>
  </si>
  <si>
    <t>Sethanacheri</t>
  </si>
  <si>
    <t>12°40'47"</t>
  </si>
  <si>
    <t>79°45'16"</t>
  </si>
  <si>
    <t>13013</t>
  </si>
  <si>
    <t>Kavanipakkam</t>
  </si>
  <si>
    <t>12°43'19"</t>
  </si>
  <si>
    <t>79°53'36"</t>
  </si>
  <si>
    <t>kpmMWW20</t>
  </si>
  <si>
    <t>Vinayagapuram</t>
  </si>
  <si>
    <t>12°40'25"</t>
  </si>
  <si>
    <t>79°49'20"</t>
  </si>
  <si>
    <t>MWW18</t>
  </si>
  <si>
    <t>Karuveppam Poondi</t>
  </si>
  <si>
    <t>HP11939</t>
  </si>
  <si>
    <t>Salavakkam</t>
  </si>
  <si>
    <t>12°40'00"</t>
  </si>
  <si>
    <t>79°53'40"</t>
  </si>
  <si>
    <t>HP11953</t>
  </si>
  <si>
    <t>Malayankulam</t>
  </si>
  <si>
    <t>12°42'30"</t>
  </si>
  <si>
    <t>79°48'40"</t>
  </si>
  <si>
    <t>MWW21</t>
  </si>
  <si>
    <t>Kurumberi</t>
  </si>
  <si>
    <t>12°39'57"</t>
  </si>
  <si>
    <t>79°53'12"</t>
  </si>
  <si>
    <t>13185</t>
  </si>
  <si>
    <t>Sholinganallur</t>
  </si>
  <si>
    <t>Injambakkam</t>
  </si>
  <si>
    <t>12°55'00"</t>
  </si>
  <si>
    <t>80°15'07"</t>
  </si>
  <si>
    <t>13206</t>
  </si>
  <si>
    <t>Palavakkam</t>
  </si>
  <si>
    <t>12°57'45"</t>
  </si>
  <si>
    <t>80°15'30"</t>
  </si>
  <si>
    <t>13230</t>
  </si>
  <si>
    <t>Pallikaranai</t>
  </si>
  <si>
    <t>12°56'06"</t>
  </si>
  <si>
    <t>80°12'25"</t>
  </si>
  <si>
    <t>13231</t>
  </si>
  <si>
    <t>12°51'00"</t>
  </si>
  <si>
    <t>80°10'13"</t>
  </si>
  <si>
    <t>Lab Kpm03</t>
  </si>
  <si>
    <t>Ottiambakkam</t>
  </si>
  <si>
    <t>12°51'37"</t>
  </si>
  <si>
    <t>80°11'29"</t>
  </si>
  <si>
    <t>MWS1A</t>
  </si>
  <si>
    <t>Nanmangalam</t>
  </si>
  <si>
    <t>80°10'01"</t>
  </si>
  <si>
    <t>2404A</t>
  </si>
  <si>
    <t>Thiruparuthikundram</t>
  </si>
  <si>
    <t>12°49'54"</t>
  </si>
  <si>
    <t>79°40'51"</t>
  </si>
  <si>
    <t>Vengivasal</t>
  </si>
  <si>
    <t>13014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</si>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</sst>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0.0;[Red]0.0"/>
    <numFmt numFmtId="166" formatCode="0.00;[Red]0.00"/>
    <numFmt numFmtId="167" formatCode="#,##0.00;[Red]#,##0.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1" fillId="2" borderId="1" xfId="1" applyFont="1" applyFill="1" applyBorder="1" applyAlignment="1"/>
    <xf numFmtId="0" fontId="1" fillId="2" borderId="1" xfId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167" fontId="1" fillId="2" borderId="1" xfId="1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14" fontId="3" fillId="0" borderId="2" xfId="2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14" fontId="4" fillId="0" borderId="2" xfId="1" applyNumberFormat="1" applyFont="1" applyFill="1" applyBorder="1" applyAlignment="1">
      <alignment horizontal="right" wrapText="1"/>
    </xf>
    <xf numFmtId="0" fontId="3" fillId="0" borderId="2" xfId="1" applyFont="1" applyFill="1" applyBorder="1" applyAlignment="1">
      <alignment horizontal="left" wrapText="1"/>
    </xf>
    <xf numFmtId="0" fontId="3" fillId="0" borderId="2" xfId="1" applyFont="1" applyFill="1" applyBorder="1" applyAlignment="1">
      <alignment wrapText="1"/>
    </xf>
    <xf numFmtId="14" fontId="3" fillId="0" borderId="2" xfId="1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horizontal="left" wrapText="1"/>
    </xf>
    <xf numFmtId="0" fontId="3" fillId="0" borderId="2" xfId="2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3" fillId="0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_Sheet1" xfId="1"/>
    <cellStyle name="Normal_Sheet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8"/>
  <sheetViews>
    <sheetView tabSelected="1" topLeftCell="R73" workbookViewId="0">
      <selection activeCell="AG80" sqref="AG80"/>
    </sheetView>
  </sheetViews>
  <sheetFormatPr defaultRowHeight="15" x14ac:dyDescent="0.25"/>
  <cols>
    <col min="1" max="1" width="12.28515625" bestFit="1" customWidth="1"/>
    <col min="2" max="2" width="14.42578125" bestFit="1" customWidth="1"/>
    <col min="3" max="3" width="14.5703125" bestFit="1" customWidth="1"/>
    <col min="4" max="4" width="26.42578125" bestFit="1" customWidth="1"/>
    <col min="7" max="7" width="12" customWidth="1"/>
    <col min="8" max="24" width="9.140625" style="18"/>
  </cols>
  <sheetData>
    <row r="1" spans="1: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5" t="s">
        <v>21</v>
      </c>
      <c r="W1" s="6" t="s">
        <v>22</v>
      </c>
      <c r="X1" s="5" t="s">
        <v>23</v>
      </c>
      <c r="Y1" t="s">
        <v>231</v>
      </c>
    </row>
    <row r="2" spans="1:25" x14ac:dyDescent="0.25">
      <c r="A2" s="7" t="s">
        <v>30</v>
      </c>
      <c r="B2" s="7" t="s">
        <v>25</v>
      </c>
      <c r="C2" s="7" t="s">
        <v>26</v>
      </c>
      <c r="D2" s="7" t="s">
        <v>31</v>
      </c>
      <c r="E2" s="7" t="s">
        <v>32</v>
      </c>
      <c r="F2" s="7" t="s">
        <v>33</v>
      </c>
      <c r="G2" s="8">
        <v>43468</v>
      </c>
      <c r="H2" s="15">
        <v>264</v>
      </c>
      <c r="I2" s="15">
        <v>1</v>
      </c>
      <c r="J2" s="15">
        <v>52</v>
      </c>
      <c r="K2" s="15">
        <v>13.365</v>
      </c>
      <c r="L2" s="15">
        <v>36</v>
      </c>
      <c r="M2" s="15">
        <v>2</v>
      </c>
      <c r="N2" s="15">
        <v>35</v>
      </c>
      <c r="O2" s="15">
        <v>12</v>
      </c>
      <c r="P2" s="15">
        <v>0.84391459999999996</v>
      </c>
      <c r="Q2" s="15">
        <v>179.131</v>
      </c>
      <c r="R2" s="15">
        <v>0.35</v>
      </c>
      <c r="S2" s="15">
        <v>7.7</v>
      </c>
      <c r="T2" s="15">
        <v>530</v>
      </c>
      <c r="U2" s="15">
        <v>185</v>
      </c>
      <c r="V2" s="15">
        <v>1.1520840000000001</v>
      </c>
      <c r="W2" s="15">
        <v>0</v>
      </c>
      <c r="X2" s="15">
        <v>29.47927</v>
      </c>
      <c r="Y2">
        <f>IF(AND(V2&lt;=26,S2&gt;=6.5,S2&lt;=8.5,H2&lt;1200,I2&lt;20,N2&lt;250,O2&lt;200,R2&lt;=1,Q2&lt;400,T2&lt;1500,W2&lt;2.5,K2&lt;37.5),1, 0)</f>
        <v>1</v>
      </c>
    </row>
    <row r="3" spans="1:25" x14ac:dyDescent="0.25">
      <c r="A3" s="7" t="s">
        <v>50</v>
      </c>
      <c r="B3" s="7" t="s">
        <v>25</v>
      </c>
      <c r="C3" s="7" t="s">
        <v>26</v>
      </c>
      <c r="D3" s="7" t="s">
        <v>51</v>
      </c>
      <c r="E3" s="7" t="s">
        <v>52</v>
      </c>
      <c r="F3" s="7" t="s">
        <v>53</v>
      </c>
      <c r="G3" s="8">
        <v>43468</v>
      </c>
      <c r="H3" s="15">
        <v>104</v>
      </c>
      <c r="I3" s="15">
        <v>1</v>
      </c>
      <c r="J3" s="15">
        <v>36</v>
      </c>
      <c r="K3" s="15">
        <v>2.4300000000000002</v>
      </c>
      <c r="L3" s="15">
        <v>2</v>
      </c>
      <c r="M3" s="15">
        <v>1</v>
      </c>
      <c r="N3" s="15">
        <v>11</v>
      </c>
      <c r="O3" s="15">
        <v>2</v>
      </c>
      <c r="P3" s="15">
        <v>0.44201639999999998</v>
      </c>
      <c r="Q3" s="15">
        <v>74.526439999999994</v>
      </c>
      <c r="R3" s="15">
        <v>0.15</v>
      </c>
      <c r="S3" s="15">
        <v>7.8</v>
      </c>
      <c r="T3" s="15">
        <v>210</v>
      </c>
      <c r="U3" s="15">
        <v>100</v>
      </c>
      <c r="V3" s="15">
        <v>8.7070330000000001E-2</v>
      </c>
      <c r="W3" s="15">
        <v>0</v>
      </c>
      <c r="X3" s="15">
        <v>4.1247170000000004</v>
      </c>
      <c r="Y3">
        <f>IF(AND(V3&lt;=26,S3&gt;=6.5,S3&lt;=8.5,H3&lt;1200,I3&lt;20,N3&lt;250,O3&lt;200,R3&lt;=1,Q3&lt;400,T3&lt;1500,W3&lt;2.5,K3&lt;37.5),1, 0)</f>
        <v>1</v>
      </c>
    </row>
    <row r="4" spans="1:25" x14ac:dyDescent="0.25">
      <c r="A4" s="7" t="s">
        <v>58</v>
      </c>
      <c r="B4" s="7" t="s">
        <v>25</v>
      </c>
      <c r="C4" s="7" t="s">
        <v>26</v>
      </c>
      <c r="D4" s="7" t="s">
        <v>59</v>
      </c>
      <c r="E4" s="7" t="s">
        <v>60</v>
      </c>
      <c r="F4" s="7" t="s">
        <v>61</v>
      </c>
      <c r="G4" s="8">
        <v>43468</v>
      </c>
      <c r="H4" s="15">
        <v>400</v>
      </c>
      <c r="I4" s="15">
        <v>2</v>
      </c>
      <c r="J4" s="15">
        <v>26</v>
      </c>
      <c r="K4" s="15">
        <v>27.945</v>
      </c>
      <c r="L4" s="15">
        <v>92</v>
      </c>
      <c r="M4" s="15">
        <v>3</v>
      </c>
      <c r="N4" s="15">
        <v>78</v>
      </c>
      <c r="O4" s="15">
        <v>12</v>
      </c>
      <c r="P4" s="15">
        <v>0.93198950000000003</v>
      </c>
      <c r="Q4" s="15">
        <v>249.04810000000001</v>
      </c>
      <c r="R4" s="15">
        <v>0.49</v>
      </c>
      <c r="S4" s="15">
        <v>7.6</v>
      </c>
      <c r="T4" s="15">
        <v>770</v>
      </c>
      <c r="U4" s="15">
        <v>180</v>
      </c>
      <c r="V4" s="15">
        <v>2.983965</v>
      </c>
      <c r="W4" s="15">
        <v>0.5162253</v>
      </c>
      <c r="X4" s="15">
        <v>52.136539999999997</v>
      </c>
      <c r="Y4">
        <f>IF(AND(V4&lt;=26,S4&gt;=6.5,S4&lt;=8.5,H4&lt;1200,I4&lt;20,N4&lt;250,O4&lt;200,R4&lt;=1,Q4&lt;400,T4&lt;1500,W4&lt;2.5,K4&lt;37.5),1, 0)</f>
        <v>1</v>
      </c>
    </row>
    <row r="5" spans="1:25" x14ac:dyDescent="0.25">
      <c r="A5" s="7" t="s">
        <v>69</v>
      </c>
      <c r="B5" s="7" t="s">
        <v>25</v>
      </c>
      <c r="C5" s="7" t="s">
        <v>25</v>
      </c>
      <c r="D5" s="7" t="s">
        <v>70</v>
      </c>
      <c r="E5" s="7" t="s">
        <v>36</v>
      </c>
      <c r="F5" s="7" t="s">
        <v>71</v>
      </c>
      <c r="G5" s="8">
        <v>43470</v>
      </c>
      <c r="H5" s="15">
        <v>423</v>
      </c>
      <c r="I5" s="15">
        <v>4</v>
      </c>
      <c r="J5" s="15">
        <v>28</v>
      </c>
      <c r="K5" s="15">
        <v>26.73</v>
      </c>
      <c r="L5" s="15">
        <v>102</v>
      </c>
      <c r="M5" s="15">
        <v>3</v>
      </c>
      <c r="N5" s="15">
        <v>35</v>
      </c>
      <c r="O5" s="15">
        <v>27</v>
      </c>
      <c r="P5" s="15">
        <v>0.88907250000000004</v>
      </c>
      <c r="Q5" s="15">
        <v>299.0951</v>
      </c>
      <c r="R5" s="15">
        <v>0.56999999999999995</v>
      </c>
      <c r="S5" s="15">
        <v>7.5</v>
      </c>
      <c r="T5" s="15">
        <v>810</v>
      </c>
      <c r="U5" s="15">
        <v>180</v>
      </c>
      <c r="V5" s="15">
        <v>3.3083870000000002</v>
      </c>
      <c r="W5" s="15">
        <v>1.335299</v>
      </c>
      <c r="X5" s="15">
        <v>54.704639999999998</v>
      </c>
      <c r="Y5">
        <f>IF(AND(V5&lt;=26,S5&gt;=6.5,S5&lt;=8.5,H5&lt;1200,I5&lt;20,N5&lt;250,O5&lt;200,R5&lt;=1,Q5&lt;400,T5&lt;1500,W5&lt;2.5,K5&lt;37.5),1, 0)</f>
        <v>1</v>
      </c>
    </row>
    <row r="6" spans="1:25" x14ac:dyDescent="0.25">
      <c r="A6" s="7" t="s">
        <v>95</v>
      </c>
      <c r="B6" s="7" t="s">
        <v>25</v>
      </c>
      <c r="C6" s="7" t="s">
        <v>26</v>
      </c>
      <c r="D6" s="7" t="s">
        <v>96</v>
      </c>
      <c r="E6" s="7" t="s">
        <v>97</v>
      </c>
      <c r="F6" s="7" t="s">
        <v>98</v>
      </c>
      <c r="G6" s="8">
        <v>43468</v>
      </c>
      <c r="H6" s="15">
        <v>406</v>
      </c>
      <c r="I6" s="15">
        <v>2</v>
      </c>
      <c r="J6" s="15">
        <v>90</v>
      </c>
      <c r="K6" s="15">
        <v>14.58</v>
      </c>
      <c r="L6" s="15">
        <v>37</v>
      </c>
      <c r="M6" s="15">
        <v>7</v>
      </c>
      <c r="N6" s="15">
        <v>121</v>
      </c>
      <c r="O6" s="15">
        <v>14</v>
      </c>
      <c r="P6" s="15">
        <v>0.4357586</v>
      </c>
      <c r="Q6" s="15">
        <v>184.55170000000001</v>
      </c>
      <c r="R6" s="15">
        <v>0.46</v>
      </c>
      <c r="S6" s="15">
        <v>7.4</v>
      </c>
      <c r="T6" s="15">
        <v>750</v>
      </c>
      <c r="U6" s="15">
        <v>285</v>
      </c>
      <c r="V6" s="15">
        <v>0.954067</v>
      </c>
      <c r="W6" s="15">
        <v>0</v>
      </c>
      <c r="X6" s="15">
        <v>21.517130000000002</v>
      </c>
      <c r="Y6">
        <f>IF(AND(V6&lt;=26,S6&gt;=6.5,S6&lt;=8.5,H6&lt;1200,I6&lt;20,N6&lt;250,O6&lt;200,R6&lt;=1,Q6&lt;400,T6&lt;1500,W6&lt;2.5,K6&lt;37.5),1, 0)</f>
        <v>1</v>
      </c>
    </row>
    <row r="7" spans="1:25" x14ac:dyDescent="0.25">
      <c r="A7" s="7" t="s">
        <v>103</v>
      </c>
      <c r="B7" s="7" t="s">
        <v>25</v>
      </c>
      <c r="C7" s="7" t="s">
        <v>26</v>
      </c>
      <c r="D7" s="7" t="s">
        <v>104</v>
      </c>
      <c r="E7" s="7" t="s">
        <v>105</v>
      </c>
      <c r="F7" s="7" t="s">
        <v>106</v>
      </c>
      <c r="G7" s="8">
        <v>43468</v>
      </c>
      <c r="H7" s="15">
        <v>813</v>
      </c>
      <c r="I7" s="15">
        <v>6</v>
      </c>
      <c r="J7" s="15">
        <v>84</v>
      </c>
      <c r="K7" s="15">
        <v>31.59</v>
      </c>
      <c r="L7" s="15">
        <v>164</v>
      </c>
      <c r="M7" s="15">
        <v>19</v>
      </c>
      <c r="N7" s="15">
        <v>220</v>
      </c>
      <c r="O7" s="15">
        <v>121</v>
      </c>
      <c r="P7" s="15">
        <v>0</v>
      </c>
      <c r="Q7" s="15">
        <v>292.8</v>
      </c>
      <c r="R7" s="15">
        <v>0.55000000000000004</v>
      </c>
      <c r="S7" s="15">
        <v>7.4</v>
      </c>
      <c r="T7" s="15">
        <v>1440</v>
      </c>
      <c r="U7" s="15">
        <v>340</v>
      </c>
      <c r="V7" s="15">
        <v>3.8711570000000002</v>
      </c>
      <c r="W7" s="15">
        <v>0</v>
      </c>
      <c r="X7" s="15">
        <v>49.500880000000002</v>
      </c>
      <c r="Y7">
        <f>IF(AND(V7&lt;=26,S7&gt;=6.5,S7&lt;=8.5,H7&lt;1200,I7&lt;20,N7&lt;250,O7&lt;200,R7&lt;=1,Q7&lt;400,T7&lt;1500,W7&lt;2.5,K7&lt;37.5),1, 0)</f>
        <v>1</v>
      </c>
    </row>
    <row r="8" spans="1:25" x14ac:dyDescent="0.25">
      <c r="A8" s="7" t="s">
        <v>107</v>
      </c>
      <c r="B8" s="7" t="s">
        <v>25</v>
      </c>
      <c r="C8" s="7" t="s">
        <v>26</v>
      </c>
      <c r="D8" s="7" t="s">
        <v>108</v>
      </c>
      <c r="E8" s="7" t="s">
        <v>60</v>
      </c>
      <c r="F8" s="7" t="s">
        <v>61</v>
      </c>
      <c r="G8" s="8">
        <v>43468</v>
      </c>
      <c r="H8" s="15">
        <v>505</v>
      </c>
      <c r="I8" s="15">
        <v>2</v>
      </c>
      <c r="J8" s="15">
        <v>48</v>
      </c>
      <c r="K8" s="15">
        <v>26.73</v>
      </c>
      <c r="L8" s="15">
        <v>95</v>
      </c>
      <c r="M8" s="15">
        <v>10</v>
      </c>
      <c r="N8" s="15">
        <v>142</v>
      </c>
      <c r="O8" s="15">
        <v>61</v>
      </c>
      <c r="P8" s="15">
        <v>0</v>
      </c>
      <c r="Q8" s="15">
        <v>225.7</v>
      </c>
      <c r="R8" s="15">
        <v>0.26</v>
      </c>
      <c r="S8" s="15">
        <v>7.5</v>
      </c>
      <c r="T8" s="15">
        <v>900</v>
      </c>
      <c r="U8" s="15">
        <v>230</v>
      </c>
      <c r="V8" s="15">
        <v>2.7262200000000001</v>
      </c>
      <c r="W8" s="15">
        <v>0</v>
      </c>
      <c r="X8" s="15">
        <v>46.000819999999997</v>
      </c>
      <c r="Y8">
        <f>IF(AND(V8&lt;=26,S8&gt;=6.5,S8&lt;=8.5,H8&lt;1200,I8&lt;20,N8&lt;250,O8&lt;200,R8&lt;=1,Q8&lt;400,T8&lt;1500,W8&lt;2.5,K8&lt;37.5),1, 0)</f>
        <v>1</v>
      </c>
    </row>
    <row r="9" spans="1:25" x14ac:dyDescent="0.25">
      <c r="A9" s="7" t="s">
        <v>111</v>
      </c>
      <c r="B9" s="7" t="s">
        <v>25</v>
      </c>
      <c r="C9" s="7" t="s">
        <v>25</v>
      </c>
      <c r="D9" s="7" t="s">
        <v>112</v>
      </c>
      <c r="E9" s="7" t="s">
        <v>113</v>
      </c>
      <c r="F9" s="7" t="s">
        <v>114</v>
      </c>
      <c r="G9" s="8">
        <v>43468</v>
      </c>
      <c r="H9" s="15">
        <v>324</v>
      </c>
      <c r="I9" s="15">
        <v>4</v>
      </c>
      <c r="J9" s="15">
        <v>46</v>
      </c>
      <c r="K9" s="15">
        <v>13.365</v>
      </c>
      <c r="L9" s="15">
        <v>64</v>
      </c>
      <c r="M9" s="15">
        <v>12</v>
      </c>
      <c r="N9" s="15">
        <v>18</v>
      </c>
      <c r="O9" s="15">
        <v>1</v>
      </c>
      <c r="P9" s="15">
        <v>1.8525430000000001</v>
      </c>
      <c r="Q9" s="15">
        <v>248.10769999999999</v>
      </c>
      <c r="R9" s="15">
        <v>0.7</v>
      </c>
      <c r="S9" s="15">
        <v>7.9</v>
      </c>
      <c r="T9" s="15">
        <v>650</v>
      </c>
      <c r="U9" s="15">
        <v>170</v>
      </c>
      <c r="V9" s="15">
        <v>2.136552</v>
      </c>
      <c r="W9" s="15">
        <v>0.73314610000000002</v>
      </c>
      <c r="X9" s="15">
        <v>42.919649999999997</v>
      </c>
      <c r="Y9">
        <f>IF(AND(V9&lt;=26,S9&gt;=6.5,S9&lt;=8.5,H9&lt;1200,I9&lt;20,N9&lt;250,O9&lt;200,R9&lt;=1,Q9&lt;400,T9&lt;1500,W9&lt;2.5,K9&lt;37.5),1, 0)</f>
        <v>1</v>
      </c>
    </row>
    <row r="10" spans="1:25" x14ac:dyDescent="0.25">
      <c r="A10" s="7" t="s">
        <v>131</v>
      </c>
      <c r="B10" s="7" t="s">
        <v>25</v>
      </c>
      <c r="C10" s="7" t="s">
        <v>25</v>
      </c>
      <c r="D10" s="7" t="s">
        <v>132</v>
      </c>
      <c r="E10" s="7" t="s">
        <v>133</v>
      </c>
      <c r="F10" s="7" t="s">
        <v>134</v>
      </c>
      <c r="G10" s="8">
        <v>43468</v>
      </c>
      <c r="H10" s="15">
        <v>347</v>
      </c>
      <c r="I10" s="15">
        <v>3</v>
      </c>
      <c r="J10" s="15">
        <v>22</v>
      </c>
      <c r="K10" s="15">
        <v>23.085000000000001</v>
      </c>
      <c r="L10" s="15">
        <v>78</v>
      </c>
      <c r="M10" s="15">
        <v>4</v>
      </c>
      <c r="N10" s="15">
        <v>89</v>
      </c>
      <c r="O10" s="15">
        <v>11</v>
      </c>
      <c r="P10" s="15">
        <v>2.0459770000000002</v>
      </c>
      <c r="Q10" s="15">
        <v>172.89109999999999</v>
      </c>
      <c r="R10" s="15">
        <v>0.4</v>
      </c>
      <c r="S10" s="15">
        <v>8.1</v>
      </c>
      <c r="T10" s="15">
        <v>650</v>
      </c>
      <c r="U10" s="15">
        <v>150</v>
      </c>
      <c r="V10" s="15">
        <v>2.7713610000000002</v>
      </c>
      <c r="W10" s="15">
        <v>0</v>
      </c>
      <c r="X10" s="15">
        <v>52.256239999999998</v>
      </c>
      <c r="Y10">
        <f>IF(AND(V10&lt;=26,S10&gt;=6.5,S10&lt;=8.5,H10&lt;1200,I10&lt;20,N10&lt;250,O10&lt;200,R10&lt;=1,Q10&lt;400,T10&lt;1500,W10&lt;2.5,K10&lt;37.5),1, 0)</f>
        <v>1</v>
      </c>
    </row>
    <row r="11" spans="1:25" x14ac:dyDescent="0.25">
      <c r="A11" s="7" t="s">
        <v>135</v>
      </c>
      <c r="B11" s="7" t="s">
        <v>25</v>
      </c>
      <c r="C11" s="7" t="s">
        <v>25</v>
      </c>
      <c r="D11" s="7" t="s">
        <v>136</v>
      </c>
      <c r="E11" s="7" t="s">
        <v>137</v>
      </c>
      <c r="F11" s="7" t="s">
        <v>138</v>
      </c>
      <c r="G11" s="8">
        <v>43468</v>
      </c>
      <c r="H11" s="15">
        <v>346</v>
      </c>
      <c r="I11" s="15">
        <v>14</v>
      </c>
      <c r="J11" s="15">
        <v>28</v>
      </c>
      <c r="K11" s="15">
        <v>14.58</v>
      </c>
      <c r="L11" s="15">
        <v>53</v>
      </c>
      <c r="M11" s="15">
        <v>27</v>
      </c>
      <c r="N11" s="15">
        <v>74</v>
      </c>
      <c r="O11" s="15">
        <v>14</v>
      </c>
      <c r="P11" s="15">
        <v>0.88906750000000001</v>
      </c>
      <c r="Q11" s="15">
        <v>119.0712</v>
      </c>
      <c r="R11" s="15">
        <v>0.35</v>
      </c>
      <c r="S11" s="15">
        <v>7.9</v>
      </c>
      <c r="T11" s="15">
        <v>560</v>
      </c>
      <c r="U11" s="15">
        <v>130</v>
      </c>
      <c r="V11" s="15">
        <v>2.0230730000000001</v>
      </c>
      <c r="W11" s="15">
        <v>0</v>
      </c>
      <c r="X11" s="15">
        <v>41.218589999999999</v>
      </c>
      <c r="Y11">
        <f>IF(AND(V11&lt;=26,S11&gt;=6.5,S11&lt;=8.5,H11&lt;1200,I11&lt;20,N11&lt;250,O11&lt;200,R11&lt;=1,Q11&lt;400,T11&lt;1500,W11&lt;2.5,K11&lt;37.5),1, 0)</f>
        <v>1</v>
      </c>
    </row>
    <row r="12" spans="1:25" x14ac:dyDescent="0.25">
      <c r="A12" s="7" t="s">
        <v>139</v>
      </c>
      <c r="B12" s="7" t="s">
        <v>25</v>
      </c>
      <c r="C12" s="7" t="s">
        <v>25</v>
      </c>
      <c r="D12" s="7" t="s">
        <v>140</v>
      </c>
      <c r="E12" s="7" t="s">
        <v>141</v>
      </c>
      <c r="F12" s="7" t="s">
        <v>142</v>
      </c>
      <c r="G12" s="8">
        <v>43468</v>
      </c>
      <c r="H12" s="15">
        <v>475</v>
      </c>
      <c r="I12" s="15">
        <v>4</v>
      </c>
      <c r="J12" s="15">
        <v>34</v>
      </c>
      <c r="K12" s="15">
        <v>29.16</v>
      </c>
      <c r="L12" s="15">
        <v>105</v>
      </c>
      <c r="M12" s="15">
        <v>2</v>
      </c>
      <c r="N12" s="15">
        <v>160</v>
      </c>
      <c r="O12" s="15">
        <v>24</v>
      </c>
      <c r="P12" s="15">
        <v>1.0021389999999999</v>
      </c>
      <c r="Q12" s="15">
        <v>168.96629999999999</v>
      </c>
      <c r="R12" s="15">
        <v>0.33</v>
      </c>
      <c r="S12" s="15">
        <v>7.8</v>
      </c>
      <c r="T12" s="15">
        <v>870</v>
      </c>
      <c r="U12" s="15">
        <v>205</v>
      </c>
      <c r="V12" s="15">
        <v>3.1913480000000001</v>
      </c>
      <c r="W12" s="15">
        <v>0</v>
      </c>
      <c r="X12" s="15">
        <v>52.408619999999999</v>
      </c>
      <c r="Y12">
        <f>IF(AND(V12&lt;=26,S12&gt;=6.5,S12&lt;=8.5,H12&lt;1200,I12&lt;20,N12&lt;250,O12&lt;200,R12&lt;=1,Q12&lt;400,T12&lt;1500,W12&lt;2.5,K12&lt;37.5),1, 0)</f>
        <v>1</v>
      </c>
    </row>
    <row r="13" spans="1:25" x14ac:dyDescent="0.25">
      <c r="A13" s="7" t="s">
        <v>152</v>
      </c>
      <c r="B13" s="7" t="s">
        <v>25</v>
      </c>
      <c r="C13" s="7" t="s">
        <v>25</v>
      </c>
      <c r="D13" s="7" t="s">
        <v>153</v>
      </c>
      <c r="E13" s="7" t="s">
        <v>154</v>
      </c>
      <c r="F13" s="7" t="s">
        <v>155</v>
      </c>
      <c r="G13" s="8">
        <v>43468</v>
      </c>
      <c r="H13" s="15">
        <v>382</v>
      </c>
      <c r="I13" s="15">
        <v>3</v>
      </c>
      <c r="J13" s="15">
        <v>42</v>
      </c>
      <c r="K13" s="15">
        <v>15.795</v>
      </c>
      <c r="L13" s="15">
        <v>81</v>
      </c>
      <c r="M13" s="15">
        <v>7</v>
      </c>
      <c r="N13" s="15">
        <v>89</v>
      </c>
      <c r="O13" s="15">
        <v>12</v>
      </c>
      <c r="P13" s="15">
        <v>0.93769590000000003</v>
      </c>
      <c r="Q13" s="15">
        <v>199.03720000000001</v>
      </c>
      <c r="R13" s="15">
        <v>0.55000000000000004</v>
      </c>
      <c r="S13" s="15">
        <v>7.7</v>
      </c>
      <c r="T13" s="15">
        <v>710</v>
      </c>
      <c r="U13" s="15">
        <v>170</v>
      </c>
      <c r="V13" s="15">
        <v>2.7039390000000001</v>
      </c>
      <c r="W13" s="15">
        <v>0</v>
      </c>
      <c r="X13" s="15">
        <v>49.637340000000002</v>
      </c>
      <c r="Y13">
        <f>IF(AND(V13&lt;=26,S13&gt;=6.5,S13&lt;=8.5,H13&lt;1200,I13&lt;20,N13&lt;250,O13&lt;200,R13&lt;=1,Q13&lt;400,T13&lt;1500,W13&lt;2.5,K13&lt;37.5),1, 0)</f>
        <v>1</v>
      </c>
    </row>
    <row r="14" spans="1:25" x14ac:dyDescent="0.25">
      <c r="A14" s="7" t="s">
        <v>163</v>
      </c>
      <c r="B14" s="7" t="s">
        <v>25</v>
      </c>
      <c r="C14" s="7" t="s">
        <v>148</v>
      </c>
      <c r="D14" s="7" t="s">
        <v>164</v>
      </c>
      <c r="E14" s="7" t="s">
        <v>165</v>
      </c>
      <c r="F14" s="7" t="s">
        <v>166</v>
      </c>
      <c r="G14" s="8">
        <v>43472</v>
      </c>
      <c r="H14" s="15">
        <v>261</v>
      </c>
      <c r="I14" s="15">
        <v>2</v>
      </c>
      <c r="J14" s="15">
        <v>24</v>
      </c>
      <c r="K14" s="15">
        <v>27.945</v>
      </c>
      <c r="L14" s="15">
        <v>34</v>
      </c>
      <c r="M14" s="15">
        <v>2</v>
      </c>
      <c r="N14" s="15">
        <v>50</v>
      </c>
      <c r="O14" s="15">
        <v>1</v>
      </c>
      <c r="P14" s="15">
        <v>1.72234</v>
      </c>
      <c r="Q14" s="15">
        <v>183.2277</v>
      </c>
      <c r="R14" s="15">
        <v>0.63</v>
      </c>
      <c r="S14" s="15">
        <v>8</v>
      </c>
      <c r="T14" s="15">
        <v>500</v>
      </c>
      <c r="U14" s="15">
        <v>175</v>
      </c>
      <c r="V14" s="15">
        <v>1.118395</v>
      </c>
      <c r="W14" s="15">
        <v>0</v>
      </c>
      <c r="X14" s="15">
        <v>29.417590000000001</v>
      </c>
      <c r="Y14">
        <f>IF(AND(V14&lt;=26,S14&gt;=6.5,S14&lt;=8.5,H14&lt;1200,I14&lt;20,N14&lt;250,O14&lt;200,R14&lt;=1,Q14&lt;400,T14&lt;1500,W14&lt;2.5,K14&lt;37.5),1, 0)</f>
        <v>1</v>
      </c>
    </row>
    <row r="15" spans="1:25" x14ac:dyDescent="0.25">
      <c r="A15" s="7" t="s">
        <v>167</v>
      </c>
      <c r="B15" s="7" t="s">
        <v>25</v>
      </c>
      <c r="C15" s="7" t="s">
        <v>148</v>
      </c>
      <c r="D15" s="7" t="s">
        <v>168</v>
      </c>
      <c r="E15" s="7" t="s">
        <v>169</v>
      </c>
      <c r="F15" s="7" t="s">
        <v>170</v>
      </c>
      <c r="G15" s="8">
        <v>43472</v>
      </c>
      <c r="H15" s="15">
        <v>153</v>
      </c>
      <c r="I15" s="15">
        <v>2</v>
      </c>
      <c r="J15" s="15">
        <v>28</v>
      </c>
      <c r="K15" s="15">
        <v>20.655000000000001</v>
      </c>
      <c r="L15" s="15">
        <v>1</v>
      </c>
      <c r="M15" s="15">
        <v>1</v>
      </c>
      <c r="N15" s="15">
        <v>18</v>
      </c>
      <c r="O15" s="15">
        <v>1</v>
      </c>
      <c r="P15" s="15">
        <v>1.8337490000000001</v>
      </c>
      <c r="Q15" s="15">
        <v>123.087</v>
      </c>
      <c r="R15" s="15">
        <v>0.26</v>
      </c>
      <c r="S15" s="15">
        <v>8.1999999999999993</v>
      </c>
      <c r="T15" s="15">
        <v>310</v>
      </c>
      <c r="U15" s="15">
        <v>155</v>
      </c>
      <c r="V15" s="15">
        <v>3.4955020000000003E-2</v>
      </c>
      <c r="W15" s="15">
        <v>0</v>
      </c>
      <c r="X15" s="15">
        <v>1.373866</v>
      </c>
      <c r="Y15">
        <f>IF(AND(V15&lt;=26,S15&gt;=6.5,S15&lt;=8.5,H15&lt;1200,I15&lt;20,N15&lt;250,O15&lt;200,R15&lt;=1,Q15&lt;400,T15&lt;1500,W15&lt;2.5,K15&lt;37.5),1, 0)</f>
        <v>1</v>
      </c>
    </row>
    <row r="16" spans="1:25" x14ac:dyDescent="0.25">
      <c r="A16" s="7" t="s">
        <v>172</v>
      </c>
      <c r="B16" s="7" t="s">
        <v>25</v>
      </c>
      <c r="C16" s="7" t="s">
        <v>148</v>
      </c>
      <c r="D16" s="7" t="s">
        <v>173</v>
      </c>
      <c r="E16" s="7" t="s">
        <v>174</v>
      </c>
      <c r="F16" s="7" t="s">
        <v>175</v>
      </c>
      <c r="G16" s="8">
        <v>43472</v>
      </c>
      <c r="H16" s="15">
        <v>117</v>
      </c>
      <c r="I16" s="15">
        <v>1</v>
      </c>
      <c r="J16" s="15">
        <v>24</v>
      </c>
      <c r="K16" s="15">
        <v>13.365</v>
      </c>
      <c r="L16" s="15">
        <v>2</v>
      </c>
      <c r="M16" s="15">
        <v>0.1</v>
      </c>
      <c r="N16" s="15">
        <v>11</v>
      </c>
      <c r="O16" s="15">
        <v>5</v>
      </c>
      <c r="P16" s="15">
        <v>0.88421830000000001</v>
      </c>
      <c r="Q16" s="15">
        <v>94.065780000000004</v>
      </c>
      <c r="R16" s="15">
        <v>0.28999999999999998</v>
      </c>
      <c r="S16" s="15">
        <v>8</v>
      </c>
      <c r="T16" s="15">
        <v>240</v>
      </c>
      <c r="U16" s="15">
        <v>115</v>
      </c>
      <c r="V16" s="15">
        <v>8.1167509999999998E-2</v>
      </c>
      <c r="W16" s="15">
        <v>0</v>
      </c>
      <c r="X16" s="15">
        <v>3.64446</v>
      </c>
      <c r="Y16">
        <f>IF(AND(V16&lt;=26,S16&gt;=6.5,S16&lt;=8.5,H16&lt;1200,I16&lt;20,N16&lt;250,O16&lt;200,R16&lt;=1,Q16&lt;400,T16&lt;1500,W16&lt;2.5,K16&lt;37.5),1, 0)</f>
        <v>1</v>
      </c>
    </row>
    <row r="17" spans="1:25" x14ac:dyDescent="0.25">
      <c r="A17" s="7" t="s">
        <v>176</v>
      </c>
      <c r="B17" s="7" t="s">
        <v>25</v>
      </c>
      <c r="C17" s="7" t="s">
        <v>148</v>
      </c>
      <c r="D17" s="7" t="s">
        <v>177</v>
      </c>
      <c r="E17" s="7" t="s">
        <v>178</v>
      </c>
      <c r="F17" s="7" t="s">
        <v>179</v>
      </c>
      <c r="G17" s="8">
        <v>43472</v>
      </c>
      <c r="H17" s="15">
        <v>664</v>
      </c>
      <c r="I17" s="15">
        <v>11</v>
      </c>
      <c r="J17" s="15">
        <v>52</v>
      </c>
      <c r="K17" s="15">
        <v>36.450000000000003</v>
      </c>
      <c r="L17" s="15">
        <v>154</v>
      </c>
      <c r="M17" s="15">
        <v>0.1</v>
      </c>
      <c r="N17" s="15">
        <v>160</v>
      </c>
      <c r="O17" s="15">
        <v>21</v>
      </c>
      <c r="P17" s="15">
        <v>0</v>
      </c>
      <c r="Q17" s="15">
        <v>384.3</v>
      </c>
      <c r="R17" s="15">
        <v>0.73</v>
      </c>
      <c r="S17" s="15">
        <v>7.9</v>
      </c>
      <c r="T17" s="15">
        <v>1230</v>
      </c>
      <c r="U17" s="15">
        <v>280</v>
      </c>
      <c r="V17" s="15">
        <v>4.0051769999999998</v>
      </c>
      <c r="W17" s="15">
        <v>0.70472140000000005</v>
      </c>
      <c r="X17" s="15">
        <v>54.479689999999998</v>
      </c>
      <c r="Y17">
        <f>IF(AND(V17&lt;=26,S17&gt;=6.5,S17&lt;=8.5,H17&lt;1200,I17&lt;20,N17&lt;250,O17&lt;200,R17&lt;=1,Q17&lt;400,T17&lt;1500,W17&lt;2.5,K17&lt;37.5),1, 0)</f>
        <v>1</v>
      </c>
    </row>
    <row r="18" spans="1:25" x14ac:dyDescent="0.25">
      <c r="A18" s="7" t="s">
        <v>184</v>
      </c>
      <c r="B18" s="7" t="s">
        <v>25</v>
      </c>
      <c r="C18" s="7" t="s">
        <v>148</v>
      </c>
      <c r="D18" s="7" t="s">
        <v>185</v>
      </c>
      <c r="E18" s="7" t="s">
        <v>186</v>
      </c>
      <c r="F18" s="7" t="s">
        <v>187</v>
      </c>
      <c r="G18" s="8">
        <v>43472</v>
      </c>
      <c r="H18" s="15">
        <v>358</v>
      </c>
      <c r="I18" s="15">
        <v>5</v>
      </c>
      <c r="J18" s="15">
        <v>24</v>
      </c>
      <c r="K18" s="15">
        <v>23.085000000000001</v>
      </c>
      <c r="L18" s="15">
        <v>81</v>
      </c>
      <c r="M18" s="15">
        <v>0.1</v>
      </c>
      <c r="N18" s="15">
        <v>89</v>
      </c>
      <c r="O18" s="15">
        <v>12</v>
      </c>
      <c r="P18" s="15">
        <v>1.03162</v>
      </c>
      <c r="Q18" s="15">
        <v>173.93680000000001</v>
      </c>
      <c r="R18" s="15">
        <v>0.33</v>
      </c>
      <c r="S18" s="15">
        <v>7.8</v>
      </c>
      <c r="T18" s="15">
        <v>660</v>
      </c>
      <c r="U18" s="15">
        <v>155</v>
      </c>
      <c r="V18" s="15">
        <v>2.8312020000000002</v>
      </c>
      <c r="W18" s="15">
        <v>0</v>
      </c>
      <c r="X18" s="15">
        <v>53.196420000000003</v>
      </c>
      <c r="Y18">
        <f>IF(AND(V18&lt;=26,S18&gt;=6.5,S18&lt;=8.5,H18&lt;1200,I18&lt;20,N18&lt;250,O18&lt;200,R18&lt;=1,Q18&lt;400,T18&lt;1500,W18&lt;2.5,K18&lt;37.5),1, 0)</f>
        <v>1</v>
      </c>
    </row>
    <row r="19" spans="1:25" x14ac:dyDescent="0.25">
      <c r="A19" s="7" t="s">
        <v>190</v>
      </c>
      <c r="B19" s="7" t="s">
        <v>25</v>
      </c>
      <c r="C19" s="7" t="s">
        <v>148</v>
      </c>
      <c r="D19" s="7" t="s">
        <v>191</v>
      </c>
      <c r="E19" s="7" t="s">
        <v>192</v>
      </c>
      <c r="F19" s="7" t="s">
        <v>193</v>
      </c>
      <c r="G19" s="8">
        <v>43472</v>
      </c>
      <c r="H19" s="15">
        <v>449</v>
      </c>
      <c r="I19" s="15">
        <v>9</v>
      </c>
      <c r="J19" s="15">
        <v>58</v>
      </c>
      <c r="K19" s="15">
        <v>17.010000000000002</v>
      </c>
      <c r="L19" s="15">
        <v>86</v>
      </c>
      <c r="M19" s="15">
        <v>3</v>
      </c>
      <c r="N19" s="15">
        <v>85</v>
      </c>
      <c r="O19" s="15">
        <v>8</v>
      </c>
      <c r="P19" s="15">
        <v>1.8525430000000001</v>
      </c>
      <c r="Q19" s="15">
        <v>248.10769999999999</v>
      </c>
      <c r="R19" s="15">
        <v>0.55000000000000004</v>
      </c>
      <c r="S19" s="15">
        <v>7.9</v>
      </c>
      <c r="T19" s="15">
        <v>810</v>
      </c>
      <c r="U19" s="15">
        <v>215</v>
      </c>
      <c r="V19" s="15">
        <v>2.5529160000000002</v>
      </c>
      <c r="W19" s="15">
        <v>0</v>
      </c>
      <c r="X19" s="15">
        <v>46.1158</v>
      </c>
      <c r="Y19">
        <f>IF(AND(V19&lt;=26,S19&gt;=6.5,S19&lt;=8.5,H19&lt;1200,I19&lt;20,N19&lt;250,O19&lt;200,R19&lt;=1,Q19&lt;400,T19&lt;1500,W19&lt;2.5,K19&lt;37.5),1, 0)</f>
        <v>1</v>
      </c>
    </row>
    <row r="20" spans="1:25" x14ac:dyDescent="0.25">
      <c r="A20" s="7" t="s">
        <v>194</v>
      </c>
      <c r="B20" s="7" t="s">
        <v>25</v>
      </c>
      <c r="C20" s="7" t="s">
        <v>148</v>
      </c>
      <c r="D20" s="7" t="s">
        <v>195</v>
      </c>
      <c r="E20" s="7" t="s">
        <v>196</v>
      </c>
      <c r="F20" s="7" t="s">
        <v>197</v>
      </c>
      <c r="G20" s="8">
        <v>43472</v>
      </c>
      <c r="H20" s="15">
        <v>457</v>
      </c>
      <c r="I20" s="15">
        <v>5</v>
      </c>
      <c r="J20" s="15">
        <v>18</v>
      </c>
      <c r="K20" s="15">
        <v>30.375</v>
      </c>
      <c r="L20" s="15">
        <v>111</v>
      </c>
      <c r="M20" s="15">
        <v>15</v>
      </c>
      <c r="N20" s="15">
        <v>35</v>
      </c>
      <c r="O20" s="15">
        <v>12</v>
      </c>
      <c r="P20" s="15">
        <v>1.3048150000000001</v>
      </c>
      <c r="Q20" s="15">
        <v>348.67529999999999</v>
      </c>
      <c r="R20" s="15">
        <v>0.51</v>
      </c>
      <c r="S20" s="15">
        <v>7.6</v>
      </c>
      <c r="T20" s="15">
        <v>360</v>
      </c>
      <c r="U20" s="15">
        <v>170</v>
      </c>
      <c r="V20" s="15">
        <v>3.7042920000000001</v>
      </c>
      <c r="W20" s="15">
        <v>2.360954</v>
      </c>
      <c r="X20" s="15">
        <v>56.079230000000003</v>
      </c>
      <c r="Y20">
        <f>IF(AND(V20&lt;=26,S20&gt;=6.5,S20&lt;=8.5,H20&lt;1200,I20&lt;20,N20&lt;250,O20&lt;200,R20&lt;=1,Q20&lt;400,T20&lt;1500,W20&lt;2.5,K20&lt;37.5),1, 0)</f>
        <v>1</v>
      </c>
    </row>
    <row r="21" spans="1:25" x14ac:dyDescent="0.25">
      <c r="A21" s="7" t="s">
        <v>198</v>
      </c>
      <c r="B21" s="7" t="s">
        <v>25</v>
      </c>
      <c r="C21" s="7" t="s">
        <v>148</v>
      </c>
      <c r="D21" s="7" t="s">
        <v>199</v>
      </c>
      <c r="E21" s="7" t="s">
        <v>200</v>
      </c>
      <c r="F21" s="7" t="s">
        <v>201</v>
      </c>
      <c r="G21" s="8">
        <v>43472</v>
      </c>
      <c r="H21" s="15">
        <v>682</v>
      </c>
      <c r="I21" s="15">
        <v>9</v>
      </c>
      <c r="J21" s="15">
        <v>66</v>
      </c>
      <c r="K21" s="15">
        <v>25.515000000000001</v>
      </c>
      <c r="L21" s="15">
        <v>134</v>
      </c>
      <c r="M21" s="15">
        <v>30</v>
      </c>
      <c r="N21" s="15">
        <v>167</v>
      </c>
      <c r="O21" s="15">
        <v>36</v>
      </c>
      <c r="P21" s="15">
        <v>0</v>
      </c>
      <c r="Q21" s="15">
        <v>366</v>
      </c>
      <c r="R21" s="15">
        <v>0.1</v>
      </c>
      <c r="S21" s="15">
        <v>7.8</v>
      </c>
      <c r="T21" s="15">
        <v>1200</v>
      </c>
      <c r="U21" s="15">
        <v>270</v>
      </c>
      <c r="V21" s="15">
        <v>3.5494159999999999</v>
      </c>
      <c r="W21" s="15">
        <v>0.60590339999999998</v>
      </c>
      <c r="X21" s="15">
        <v>48.615699999999997</v>
      </c>
      <c r="Y21">
        <f>IF(AND(V21&lt;=26,S21&gt;=6.5,S21&lt;=8.5,H21&lt;1200,I21&lt;20,N21&lt;250,O21&lt;200,R21&lt;=1,Q21&lt;400,T21&lt;1500,W21&lt;2.5,K21&lt;37.5),1, 0)</f>
        <v>1</v>
      </c>
    </row>
    <row r="22" spans="1:25" x14ac:dyDescent="0.25">
      <c r="A22" s="7" t="s">
        <v>202</v>
      </c>
      <c r="B22" s="7" t="s">
        <v>25</v>
      </c>
      <c r="C22" s="7" t="s">
        <v>203</v>
      </c>
      <c r="D22" s="7" t="s">
        <v>204</v>
      </c>
      <c r="E22" s="7" t="s">
        <v>205</v>
      </c>
      <c r="F22" s="7" t="s">
        <v>206</v>
      </c>
      <c r="G22" s="8">
        <v>43475</v>
      </c>
      <c r="H22" s="15">
        <v>372</v>
      </c>
      <c r="I22" s="15">
        <v>5</v>
      </c>
      <c r="J22" s="15">
        <v>46</v>
      </c>
      <c r="K22" s="15">
        <v>23.085000000000001</v>
      </c>
      <c r="L22" s="15">
        <v>55</v>
      </c>
      <c r="M22" s="15">
        <v>7</v>
      </c>
      <c r="N22" s="15">
        <v>96</v>
      </c>
      <c r="O22" s="15">
        <v>25</v>
      </c>
      <c r="P22" s="15">
        <v>0.47415010000000002</v>
      </c>
      <c r="Q22" s="15">
        <v>159.51</v>
      </c>
      <c r="R22" s="15">
        <v>0.11</v>
      </c>
      <c r="S22" s="15">
        <v>7.5</v>
      </c>
      <c r="T22" s="15">
        <v>680</v>
      </c>
      <c r="U22" s="15">
        <v>210</v>
      </c>
      <c r="V22" s="15">
        <v>1.651824</v>
      </c>
      <c r="W22" s="15">
        <v>0</v>
      </c>
      <c r="X22" s="15">
        <v>35.355249999999998</v>
      </c>
      <c r="Y22">
        <f>IF(AND(V22&lt;=26,S22&gt;=6.5,S22&lt;=8.5,H22&lt;1200,I22&lt;20,N22&lt;250,O22&lt;200,R22&lt;=1,Q22&lt;400,T22&lt;1500,W22&lt;2.5,K22&lt;37.5),1, 0)</f>
        <v>1</v>
      </c>
    </row>
    <row r="23" spans="1:25" x14ac:dyDescent="0.25">
      <c r="A23" s="7" t="s">
        <v>207</v>
      </c>
      <c r="B23" s="7" t="s">
        <v>25</v>
      </c>
      <c r="C23" s="7" t="s">
        <v>203</v>
      </c>
      <c r="D23" s="7" t="s">
        <v>208</v>
      </c>
      <c r="E23" s="7" t="s">
        <v>209</v>
      </c>
      <c r="F23" s="7" t="s">
        <v>210</v>
      </c>
      <c r="G23" s="8">
        <v>43475</v>
      </c>
      <c r="H23" s="15">
        <v>694</v>
      </c>
      <c r="I23" s="15">
        <v>14</v>
      </c>
      <c r="J23" s="15">
        <v>82</v>
      </c>
      <c r="K23" s="15">
        <v>17.010000000000002</v>
      </c>
      <c r="L23" s="15">
        <v>143</v>
      </c>
      <c r="M23" s="15">
        <v>12</v>
      </c>
      <c r="N23" s="15">
        <v>181</v>
      </c>
      <c r="O23" s="15">
        <v>50</v>
      </c>
      <c r="P23" s="15">
        <v>0</v>
      </c>
      <c r="Q23" s="15">
        <v>292.8</v>
      </c>
      <c r="R23" s="15">
        <v>0.13</v>
      </c>
      <c r="S23" s="15">
        <v>7.5</v>
      </c>
      <c r="T23" s="15">
        <v>1200</v>
      </c>
      <c r="U23" s="15">
        <v>275</v>
      </c>
      <c r="V23" s="15">
        <v>3.753644</v>
      </c>
      <c r="W23" s="15">
        <v>0</v>
      </c>
      <c r="X23" s="15">
        <v>51.75262</v>
      </c>
      <c r="Y23">
        <f>IF(AND(V23&lt;=26,S23&gt;=6.5,S23&lt;=8.5,H23&lt;1200,I23&lt;20,N23&lt;250,O23&lt;200,R23&lt;=1,Q23&lt;400,T23&lt;1500,W23&lt;2.5,K23&lt;37.5),1, 0)</f>
        <v>1</v>
      </c>
    </row>
    <row r="24" spans="1:25" x14ac:dyDescent="0.25">
      <c r="A24" s="7" t="s">
        <v>218</v>
      </c>
      <c r="B24" s="7" t="s">
        <v>25</v>
      </c>
      <c r="C24" s="7" t="s">
        <v>203</v>
      </c>
      <c r="D24" s="7" t="s">
        <v>219</v>
      </c>
      <c r="E24" s="7" t="s">
        <v>220</v>
      </c>
      <c r="F24" s="7" t="s">
        <v>221</v>
      </c>
      <c r="G24" s="8">
        <v>43475</v>
      </c>
      <c r="H24" s="15">
        <v>289</v>
      </c>
      <c r="I24" s="15">
        <v>1</v>
      </c>
      <c r="J24" s="15">
        <v>32</v>
      </c>
      <c r="K24" s="15">
        <v>14.58</v>
      </c>
      <c r="L24" s="15">
        <v>64</v>
      </c>
      <c r="M24" s="15">
        <v>0.1</v>
      </c>
      <c r="N24" s="15">
        <v>71</v>
      </c>
      <c r="O24" s="15">
        <v>11</v>
      </c>
      <c r="P24" s="15">
        <v>0.55916399999999999</v>
      </c>
      <c r="Q24" s="15">
        <v>149.42089999999999</v>
      </c>
      <c r="R24" s="15">
        <v>0.37</v>
      </c>
      <c r="S24" s="15">
        <v>7.6</v>
      </c>
      <c r="T24" s="15">
        <v>560</v>
      </c>
      <c r="U24" s="15">
        <v>140</v>
      </c>
      <c r="V24" s="15">
        <v>2.3541569999999998</v>
      </c>
      <c r="W24" s="15">
        <v>0</v>
      </c>
      <c r="X24" s="15">
        <v>49.861789999999999</v>
      </c>
      <c r="Y24">
        <f>IF(AND(V24&lt;=26,S24&gt;=6.5,S24&lt;=8.5,H24&lt;1200,I24&lt;20,N24&lt;250,O24&lt;200,R24&lt;=1,Q24&lt;400,T24&lt;1500,W24&lt;2.5,K24&lt;37.5),1, 0)</f>
        <v>1</v>
      </c>
    </row>
    <row r="25" spans="1:25" x14ac:dyDescent="0.25">
      <c r="A25" s="7" t="s">
        <v>95</v>
      </c>
      <c r="B25" s="7" t="s">
        <v>25</v>
      </c>
      <c r="C25" s="7" t="s">
        <v>26</v>
      </c>
      <c r="D25" s="7" t="s">
        <v>96</v>
      </c>
      <c r="E25" s="7" t="s">
        <v>97</v>
      </c>
      <c r="F25" s="7" t="s">
        <v>98</v>
      </c>
      <c r="G25" s="8">
        <v>43648</v>
      </c>
      <c r="H25" s="15">
        <v>284</v>
      </c>
      <c r="I25" s="15">
        <v>2</v>
      </c>
      <c r="J25" s="15">
        <v>74</v>
      </c>
      <c r="K25" s="15">
        <v>18.225000000000001</v>
      </c>
      <c r="L25" s="15">
        <v>7</v>
      </c>
      <c r="M25" s="15">
        <v>0.1</v>
      </c>
      <c r="N25" s="15">
        <v>71</v>
      </c>
      <c r="O25" s="15">
        <v>29</v>
      </c>
      <c r="P25" s="15">
        <v>0.37041950000000001</v>
      </c>
      <c r="Q25" s="15">
        <v>124.6138</v>
      </c>
      <c r="R25" s="15">
        <v>0.05</v>
      </c>
      <c r="S25" s="15">
        <v>7.5</v>
      </c>
      <c r="T25" s="15">
        <v>550</v>
      </c>
      <c r="U25" s="15">
        <v>260</v>
      </c>
      <c r="V25" s="15">
        <v>0.18896540000000001</v>
      </c>
      <c r="W25" s="15">
        <v>0</v>
      </c>
      <c r="X25" s="15">
        <v>5.5363379999999998</v>
      </c>
      <c r="Y25">
        <f>IF(AND(V25&lt;=26,S25&gt;=6.5,S25&lt;=8.5,H25&lt;1200,I25&lt;20,N25&lt;250,O25&lt;200,R25&lt;=1,Q25&lt;400,T25&lt;1500,W25&lt;2.5,K25&lt;37.5),1, 0)</f>
        <v>1</v>
      </c>
    </row>
    <row r="26" spans="1:25" x14ac:dyDescent="0.25">
      <c r="A26" s="7" t="s">
        <v>30</v>
      </c>
      <c r="B26" s="7" t="s">
        <v>25</v>
      </c>
      <c r="C26" s="7" t="s">
        <v>26</v>
      </c>
      <c r="D26" s="7" t="s">
        <v>31</v>
      </c>
      <c r="E26" s="7" t="s">
        <v>32</v>
      </c>
      <c r="F26" s="7" t="s">
        <v>33</v>
      </c>
      <c r="G26" s="8">
        <v>43648</v>
      </c>
      <c r="H26" s="15">
        <v>248</v>
      </c>
      <c r="I26" s="15">
        <v>1</v>
      </c>
      <c r="J26" s="15">
        <v>36</v>
      </c>
      <c r="K26" s="15">
        <v>25.515000000000001</v>
      </c>
      <c r="L26" s="15">
        <v>21</v>
      </c>
      <c r="M26" s="15">
        <v>0.1</v>
      </c>
      <c r="N26" s="15">
        <v>64</v>
      </c>
      <c r="O26" s="15">
        <v>11</v>
      </c>
      <c r="P26" s="15">
        <v>0.82525850000000001</v>
      </c>
      <c r="Q26" s="15">
        <v>139.14320000000001</v>
      </c>
      <c r="R26" s="15">
        <v>0.23</v>
      </c>
      <c r="S26" s="15">
        <v>7.8</v>
      </c>
      <c r="T26" s="15">
        <v>480</v>
      </c>
      <c r="U26" s="15">
        <v>195</v>
      </c>
      <c r="V26" s="15">
        <v>0.65445690000000001</v>
      </c>
      <c r="W26" s="15">
        <v>0</v>
      </c>
      <c r="X26" s="15">
        <v>18.982089999999999</v>
      </c>
      <c r="Y26">
        <f>IF(AND(V26&lt;=26,S26&gt;=6.5,S26&lt;=8.5,H26&lt;1200,I26&lt;20,N26&lt;250,O26&lt;200,R26&lt;=1,Q26&lt;400,T26&lt;1500,W26&lt;2.5,K26&lt;37.5),1, 0)</f>
        <v>1</v>
      </c>
    </row>
    <row r="27" spans="1:25" x14ac:dyDescent="0.25">
      <c r="A27" s="7" t="s">
        <v>135</v>
      </c>
      <c r="B27" s="7" t="s">
        <v>25</v>
      </c>
      <c r="C27" s="7" t="s">
        <v>25</v>
      </c>
      <c r="D27" s="7" t="s">
        <v>136</v>
      </c>
      <c r="E27" s="7" t="s">
        <v>137</v>
      </c>
      <c r="F27" s="7" t="s">
        <v>138</v>
      </c>
      <c r="G27" s="8">
        <v>43648</v>
      </c>
      <c r="H27" s="15">
        <v>276</v>
      </c>
      <c r="I27" s="15">
        <v>10</v>
      </c>
      <c r="J27" s="15">
        <v>32</v>
      </c>
      <c r="K27" s="15">
        <v>23.085000000000001</v>
      </c>
      <c r="L27" s="15">
        <v>16</v>
      </c>
      <c r="M27" s="15">
        <v>24</v>
      </c>
      <c r="N27" s="15">
        <v>28</v>
      </c>
      <c r="O27" s="15">
        <v>5</v>
      </c>
      <c r="P27" s="15">
        <v>3.127894</v>
      </c>
      <c r="Q27" s="15">
        <v>166.7723</v>
      </c>
      <c r="R27" s="15">
        <v>0.39</v>
      </c>
      <c r="S27" s="15">
        <v>8.3000000000000007</v>
      </c>
      <c r="T27" s="15">
        <v>480</v>
      </c>
      <c r="U27" s="15">
        <v>175</v>
      </c>
      <c r="V27" s="15">
        <v>0.52635460000000001</v>
      </c>
      <c r="W27" s="15">
        <v>0</v>
      </c>
      <c r="X27" s="15">
        <v>14.47996</v>
      </c>
      <c r="Y27">
        <f>IF(AND(V27&lt;=26,S27&gt;=6.5,S27&lt;=8.5,H27&lt;1200,I27&lt;20,N27&lt;250,O27&lt;200,R27&lt;=1,Q27&lt;400,T27&lt;1500,W27&lt;2.5,K27&lt;37.5),1, 0)</f>
        <v>1</v>
      </c>
    </row>
    <row r="28" spans="1:25" x14ac:dyDescent="0.25">
      <c r="A28" s="7" t="s">
        <v>139</v>
      </c>
      <c r="B28" s="7" t="s">
        <v>25</v>
      </c>
      <c r="C28" s="7" t="s">
        <v>25</v>
      </c>
      <c r="D28" s="7" t="s">
        <v>140</v>
      </c>
      <c r="E28" s="7" t="s">
        <v>141</v>
      </c>
      <c r="F28" s="7" t="s">
        <v>142</v>
      </c>
      <c r="G28" s="8">
        <v>43648</v>
      </c>
      <c r="H28" s="15">
        <v>396</v>
      </c>
      <c r="I28" s="15">
        <v>1</v>
      </c>
      <c r="J28" s="15">
        <v>38</v>
      </c>
      <c r="K28" s="15">
        <v>24.3</v>
      </c>
      <c r="L28" s="15">
        <v>76</v>
      </c>
      <c r="M28" s="15">
        <v>3</v>
      </c>
      <c r="N28" s="15">
        <v>78</v>
      </c>
      <c r="O28" s="15">
        <v>30</v>
      </c>
      <c r="P28" s="15">
        <v>4.3245560000000003</v>
      </c>
      <c r="Q28" s="15">
        <v>230.57570000000001</v>
      </c>
      <c r="R28" s="15">
        <v>0.44</v>
      </c>
      <c r="S28" s="15">
        <v>8.3000000000000007</v>
      </c>
      <c r="T28" s="15">
        <v>730</v>
      </c>
      <c r="U28" s="15">
        <v>195</v>
      </c>
      <c r="V28" s="15">
        <v>2.3685619999999998</v>
      </c>
      <c r="W28" s="15">
        <v>2.7600110000000001E-2</v>
      </c>
      <c r="X28" s="15">
        <v>45.418709999999997</v>
      </c>
      <c r="Y28">
        <f>IF(AND(V28&lt;=26,S28&gt;=6.5,S28&lt;=8.5,H28&lt;1200,I28&lt;20,N28&lt;250,O28&lt;200,R28&lt;=1,Q28&lt;400,T28&lt;1500,W28&lt;2.5,K28&lt;37.5),1, 0)</f>
        <v>1</v>
      </c>
    </row>
    <row r="29" spans="1:25" x14ac:dyDescent="0.25">
      <c r="A29" s="9" t="s">
        <v>190</v>
      </c>
      <c r="B29" s="9" t="s">
        <v>25</v>
      </c>
      <c r="C29" s="9" t="s">
        <v>148</v>
      </c>
      <c r="D29" s="9" t="s">
        <v>191</v>
      </c>
      <c r="E29" s="9" t="s">
        <v>192</v>
      </c>
      <c r="F29" s="9" t="s">
        <v>193</v>
      </c>
      <c r="G29" s="10">
        <v>43837</v>
      </c>
      <c r="H29" s="16">
        <v>277</v>
      </c>
      <c r="I29" s="16">
        <v>3</v>
      </c>
      <c r="J29" s="16">
        <v>50</v>
      </c>
      <c r="K29" s="16">
        <v>17.010000000000002</v>
      </c>
      <c r="L29" s="16">
        <v>26</v>
      </c>
      <c r="M29" s="16">
        <v>2</v>
      </c>
      <c r="N29" s="16">
        <v>25</v>
      </c>
      <c r="O29" s="16">
        <v>10</v>
      </c>
      <c r="P29" s="16">
        <v>6.3462449999999997</v>
      </c>
      <c r="Q29" s="16">
        <v>213.4956</v>
      </c>
      <c r="R29" s="16">
        <v>0.56000000000000005</v>
      </c>
      <c r="S29" s="16">
        <v>8.5</v>
      </c>
      <c r="T29" s="16">
        <v>510</v>
      </c>
      <c r="U29" s="16">
        <v>195</v>
      </c>
      <c r="V29" s="16">
        <v>0.81040299999999998</v>
      </c>
      <c r="W29" s="16">
        <v>0</v>
      </c>
      <c r="X29" s="16">
        <v>22.27542</v>
      </c>
      <c r="Y29">
        <f>IF(AND(V29&lt;=26,S29&gt;=6.5,S29&lt;=8.5,H29&lt;1200,I29&lt;20,N29&lt;250,O29&lt;200,R29&lt;=1,Q29&lt;400,T29&lt;1500,W29&lt;2.5,K29&lt;37.5),1, 0)</f>
        <v>1</v>
      </c>
    </row>
    <row r="30" spans="1:25" x14ac:dyDescent="0.25">
      <c r="A30" s="9" t="s">
        <v>184</v>
      </c>
      <c r="B30" s="9" t="s">
        <v>25</v>
      </c>
      <c r="C30" s="9" t="s">
        <v>148</v>
      </c>
      <c r="D30" s="9" t="s">
        <v>185</v>
      </c>
      <c r="E30" s="9" t="s">
        <v>186</v>
      </c>
      <c r="F30" s="9" t="s">
        <v>187</v>
      </c>
      <c r="G30" s="10">
        <v>43837</v>
      </c>
      <c r="H30" s="16">
        <v>452</v>
      </c>
      <c r="I30" s="16">
        <v>7</v>
      </c>
      <c r="J30" s="16">
        <v>80</v>
      </c>
      <c r="K30" s="16">
        <v>14.58</v>
      </c>
      <c r="L30" s="16">
        <v>64</v>
      </c>
      <c r="M30" s="16">
        <v>1</v>
      </c>
      <c r="N30" s="16">
        <v>89</v>
      </c>
      <c r="O30" s="16">
        <v>16</v>
      </c>
      <c r="P30" s="16">
        <v>2.3742130000000001</v>
      </c>
      <c r="Q30" s="16">
        <v>252.57579999999999</v>
      </c>
      <c r="R30" s="16">
        <v>0.54</v>
      </c>
      <c r="S30" s="16">
        <v>8</v>
      </c>
      <c r="T30" s="16">
        <v>800</v>
      </c>
      <c r="U30" s="16">
        <v>260</v>
      </c>
      <c r="V30" s="16">
        <v>1.727768</v>
      </c>
      <c r="W30" s="16">
        <v>0</v>
      </c>
      <c r="X30" s="16">
        <v>34.791139999999999</v>
      </c>
      <c r="Y30">
        <f>IF(AND(V30&lt;=26,S30&gt;=6.5,S30&lt;=8.5,H30&lt;1200,I30&lt;20,N30&lt;250,O30&lt;200,R30&lt;=1,Q30&lt;400,T30&lt;1500,W30&lt;2.5,K30&lt;37.5),1, 0)</f>
        <v>1</v>
      </c>
    </row>
    <row r="31" spans="1:25" x14ac:dyDescent="0.25">
      <c r="A31" s="9" t="s">
        <v>172</v>
      </c>
      <c r="B31" s="9" t="s">
        <v>25</v>
      </c>
      <c r="C31" s="9" t="s">
        <v>148</v>
      </c>
      <c r="D31" s="9" t="s">
        <v>173</v>
      </c>
      <c r="E31" s="9" t="s">
        <v>174</v>
      </c>
      <c r="F31" s="9" t="s">
        <v>175</v>
      </c>
      <c r="G31" s="10">
        <v>43837</v>
      </c>
      <c r="H31" s="16">
        <v>134</v>
      </c>
      <c r="I31" s="16">
        <v>1</v>
      </c>
      <c r="J31" s="16">
        <v>30</v>
      </c>
      <c r="K31" s="16">
        <v>7.29</v>
      </c>
      <c r="L31" s="16">
        <v>2</v>
      </c>
      <c r="M31" s="16">
        <v>1</v>
      </c>
      <c r="N31" s="16">
        <v>25</v>
      </c>
      <c r="O31" s="16">
        <v>1</v>
      </c>
      <c r="P31" s="16">
        <v>1.9312320000000001</v>
      </c>
      <c r="Q31" s="16">
        <v>102.96899999999999</v>
      </c>
      <c r="R31" s="16">
        <v>0.31</v>
      </c>
      <c r="S31" s="16">
        <v>8.3000000000000007</v>
      </c>
      <c r="T31" s="16">
        <v>220</v>
      </c>
      <c r="U31" s="16">
        <v>105</v>
      </c>
      <c r="V31" s="16">
        <v>8.4958580000000006E-2</v>
      </c>
      <c r="W31" s="16">
        <v>0</v>
      </c>
      <c r="X31" s="16">
        <v>3.9371360000000002</v>
      </c>
      <c r="Y31">
        <f>IF(AND(V31&lt;=26,S31&gt;=6.5,S31&lt;=8.5,H31&lt;1200,I31&lt;20,N31&lt;250,O31&lt;200,R31&lt;=1,Q31&lt;400,T31&lt;1500,W31&lt;2.5,K31&lt;37.5),1, 0)</f>
        <v>1</v>
      </c>
    </row>
    <row r="32" spans="1:25" x14ac:dyDescent="0.25">
      <c r="A32" s="9" t="s">
        <v>83</v>
      </c>
      <c r="B32" s="9" t="s">
        <v>25</v>
      </c>
      <c r="C32" s="9" t="s">
        <v>26</v>
      </c>
      <c r="D32" s="9" t="s">
        <v>84</v>
      </c>
      <c r="E32" s="9" t="s">
        <v>85</v>
      </c>
      <c r="F32" s="9" t="s">
        <v>86</v>
      </c>
      <c r="G32" s="10">
        <v>43832</v>
      </c>
      <c r="H32" s="16">
        <v>642</v>
      </c>
      <c r="I32" s="16">
        <v>5</v>
      </c>
      <c r="J32" s="16">
        <v>46</v>
      </c>
      <c r="K32" s="16">
        <v>31.59</v>
      </c>
      <c r="L32" s="16">
        <v>128</v>
      </c>
      <c r="M32" s="16">
        <v>41</v>
      </c>
      <c r="N32" s="16">
        <v>142</v>
      </c>
      <c r="O32" s="16">
        <v>36</v>
      </c>
      <c r="P32" s="16">
        <v>48</v>
      </c>
      <c r="Q32" s="16">
        <v>292.8</v>
      </c>
      <c r="R32" s="16">
        <v>0.37</v>
      </c>
      <c r="S32" s="16">
        <v>8.3000000000000007</v>
      </c>
      <c r="T32" s="16">
        <v>1150</v>
      </c>
      <c r="U32" s="16">
        <v>245</v>
      </c>
      <c r="V32" s="16">
        <v>3.558843</v>
      </c>
      <c r="W32" s="16">
        <v>1.504267</v>
      </c>
      <c r="X32" s="16">
        <v>48.366599999999998</v>
      </c>
      <c r="Y32">
        <f>IF(AND(V32&lt;=26,S32&gt;=6.5,S32&lt;=8.5,H32&lt;1200,I32&lt;20,N32&lt;250,O32&lt;200,R32&lt;=1,Q32&lt;400,T32&lt;1500,W32&lt;2.5,K32&lt;37.5),1, 0)</f>
        <v>1</v>
      </c>
    </row>
    <row r="33" spans="1:25" x14ac:dyDescent="0.25">
      <c r="A33" s="9" t="s">
        <v>95</v>
      </c>
      <c r="B33" s="9" t="s">
        <v>25</v>
      </c>
      <c r="C33" s="9" t="s">
        <v>26</v>
      </c>
      <c r="D33" s="9" t="s">
        <v>96</v>
      </c>
      <c r="E33" s="9" t="s">
        <v>97</v>
      </c>
      <c r="F33" s="9" t="s">
        <v>98</v>
      </c>
      <c r="G33" s="10">
        <v>43832</v>
      </c>
      <c r="H33" s="16">
        <v>408</v>
      </c>
      <c r="I33" s="16">
        <v>10</v>
      </c>
      <c r="J33" s="16">
        <v>106</v>
      </c>
      <c r="K33" s="16">
        <v>14.58</v>
      </c>
      <c r="L33" s="16">
        <v>14</v>
      </c>
      <c r="M33" s="16">
        <v>3</v>
      </c>
      <c r="N33" s="16">
        <v>106</v>
      </c>
      <c r="O33" s="16">
        <v>13</v>
      </c>
      <c r="P33" s="16">
        <v>3.2199450000000001</v>
      </c>
      <c r="Q33" s="16">
        <v>171.68029999999999</v>
      </c>
      <c r="R33" s="16">
        <v>0.45</v>
      </c>
      <c r="S33" s="16">
        <v>8.3000000000000007</v>
      </c>
      <c r="T33" s="16">
        <v>720</v>
      </c>
      <c r="U33" s="16">
        <v>325</v>
      </c>
      <c r="V33" s="16">
        <v>0.33806130000000001</v>
      </c>
      <c r="W33" s="16">
        <v>0</v>
      </c>
      <c r="X33" s="16">
        <v>8.4868559999999995</v>
      </c>
      <c r="Y33">
        <f>IF(AND(V33&lt;=26,S33&gt;=6.5,S33&lt;=8.5,H33&lt;1200,I33&lt;20,N33&lt;250,O33&lt;200,R33&lt;=1,Q33&lt;400,T33&lt;1500,W33&lt;2.5,K33&lt;37.5),1, 0)</f>
        <v>1</v>
      </c>
    </row>
    <row r="34" spans="1:25" x14ac:dyDescent="0.25">
      <c r="A34" s="9" t="s">
        <v>103</v>
      </c>
      <c r="B34" s="9" t="s">
        <v>25</v>
      </c>
      <c r="C34" s="9" t="s">
        <v>26</v>
      </c>
      <c r="D34" s="9" t="s">
        <v>104</v>
      </c>
      <c r="E34" s="9" t="s">
        <v>105</v>
      </c>
      <c r="F34" s="9" t="s">
        <v>106</v>
      </c>
      <c r="G34" s="10">
        <v>43832</v>
      </c>
      <c r="H34" s="16">
        <v>598</v>
      </c>
      <c r="I34" s="16">
        <v>6</v>
      </c>
      <c r="J34" s="16">
        <v>62</v>
      </c>
      <c r="K34" s="16">
        <v>35.234999999999999</v>
      </c>
      <c r="L34" s="16">
        <v>98</v>
      </c>
      <c r="M34" s="16">
        <v>17</v>
      </c>
      <c r="N34" s="16">
        <v>191</v>
      </c>
      <c r="O34" s="16">
        <v>53</v>
      </c>
      <c r="P34" s="16">
        <v>24</v>
      </c>
      <c r="Q34" s="16">
        <v>183</v>
      </c>
      <c r="R34" s="16">
        <v>0.68</v>
      </c>
      <c r="S34" s="16">
        <v>8.3000000000000007</v>
      </c>
      <c r="T34" s="16">
        <v>1070</v>
      </c>
      <c r="U34" s="16">
        <v>300</v>
      </c>
      <c r="V34" s="16">
        <v>2.4624350000000002</v>
      </c>
      <c r="W34" s="16">
        <v>0</v>
      </c>
      <c r="X34" s="16">
        <v>39.87209</v>
      </c>
      <c r="Y34">
        <f>IF(AND(V34&lt;=26,S34&gt;=6.5,S34&lt;=8.5,H34&lt;1200,I34&lt;20,N34&lt;250,O34&lt;200,R34&lt;=1,Q34&lt;400,T34&lt;1500,W34&lt;2.5,K34&lt;37.5),1, 0)</f>
        <v>1</v>
      </c>
    </row>
    <row r="35" spans="1:25" x14ac:dyDescent="0.25">
      <c r="A35" s="9" t="s">
        <v>30</v>
      </c>
      <c r="B35" s="9" t="s">
        <v>25</v>
      </c>
      <c r="C35" s="9" t="s">
        <v>26</v>
      </c>
      <c r="D35" s="9" t="s">
        <v>31</v>
      </c>
      <c r="E35" s="9" t="s">
        <v>32</v>
      </c>
      <c r="F35" s="9" t="s">
        <v>33</v>
      </c>
      <c r="G35" s="10">
        <v>43832</v>
      </c>
      <c r="H35" s="16">
        <v>292</v>
      </c>
      <c r="I35" s="16">
        <v>6</v>
      </c>
      <c r="J35" s="16">
        <v>30</v>
      </c>
      <c r="K35" s="16">
        <v>18.225000000000001</v>
      </c>
      <c r="L35" s="16">
        <v>52</v>
      </c>
      <c r="M35" s="16">
        <v>2</v>
      </c>
      <c r="N35" s="16">
        <v>78</v>
      </c>
      <c r="O35" s="16">
        <v>12</v>
      </c>
      <c r="P35" s="16">
        <v>2.7651500000000002</v>
      </c>
      <c r="Q35" s="16">
        <v>117.1093</v>
      </c>
      <c r="R35" s="16">
        <v>0.44</v>
      </c>
      <c r="S35" s="16">
        <v>8.4</v>
      </c>
      <c r="T35" s="16">
        <v>530</v>
      </c>
      <c r="U35" s="16">
        <v>150</v>
      </c>
      <c r="V35" s="16">
        <v>1.847783</v>
      </c>
      <c r="W35" s="16">
        <v>0</v>
      </c>
      <c r="X35" s="16">
        <v>42.597490000000001</v>
      </c>
      <c r="Y35">
        <f>IF(AND(V35&lt;=26,S35&gt;=6.5,S35&lt;=8.5,H35&lt;1200,I35&lt;20,N35&lt;250,O35&lt;200,R35&lt;=1,Q35&lt;400,T35&lt;1500,W35&lt;2.5,K35&lt;37.5),1, 0)</f>
        <v>1</v>
      </c>
    </row>
    <row r="36" spans="1:25" x14ac:dyDescent="0.25">
      <c r="A36" s="9" t="s">
        <v>50</v>
      </c>
      <c r="B36" s="9" t="s">
        <v>25</v>
      </c>
      <c r="C36" s="9" t="s">
        <v>26</v>
      </c>
      <c r="D36" s="9" t="s">
        <v>51</v>
      </c>
      <c r="E36" s="9" t="s">
        <v>52</v>
      </c>
      <c r="F36" s="9" t="s">
        <v>53</v>
      </c>
      <c r="G36" s="10">
        <v>43832</v>
      </c>
      <c r="H36" s="16">
        <v>142</v>
      </c>
      <c r="I36" s="16">
        <v>1</v>
      </c>
      <c r="J36" s="16">
        <v>44</v>
      </c>
      <c r="K36" s="16">
        <v>2.4300000000000002</v>
      </c>
      <c r="L36" s="16">
        <v>1</v>
      </c>
      <c r="M36" s="16">
        <v>2</v>
      </c>
      <c r="N36" s="16">
        <v>11</v>
      </c>
      <c r="O36" s="16">
        <v>11</v>
      </c>
      <c r="P36" s="16">
        <v>3.1708409999999998</v>
      </c>
      <c r="Q36" s="16">
        <v>106.67100000000001</v>
      </c>
      <c r="R36" s="16">
        <v>0.05</v>
      </c>
      <c r="S36" s="16">
        <v>8.5</v>
      </c>
      <c r="T36" s="16">
        <v>250</v>
      </c>
      <c r="U36" s="16">
        <v>120</v>
      </c>
      <c r="V36" s="16">
        <v>3.9742550000000001E-2</v>
      </c>
      <c r="W36" s="16">
        <v>0</v>
      </c>
      <c r="X36" s="16">
        <v>1.746583</v>
      </c>
      <c r="Y36">
        <f>IF(AND(V36&lt;=26,S36&gt;=6.5,S36&lt;=8.5,H36&lt;1200,I36&lt;20,N36&lt;250,O36&lt;200,R36&lt;=1,Q36&lt;400,T36&lt;1500,W36&lt;2.5,K36&lt;37.5),1, 0)</f>
        <v>1</v>
      </c>
    </row>
    <row r="37" spans="1:25" x14ac:dyDescent="0.25">
      <c r="A37" s="9" t="s">
        <v>111</v>
      </c>
      <c r="B37" s="9" t="s">
        <v>25</v>
      </c>
      <c r="C37" s="9" t="s">
        <v>25</v>
      </c>
      <c r="D37" s="9" t="s">
        <v>112</v>
      </c>
      <c r="E37" s="9" t="s">
        <v>113</v>
      </c>
      <c r="F37" s="9" t="s">
        <v>114</v>
      </c>
      <c r="G37" s="10">
        <v>43833</v>
      </c>
      <c r="H37" s="16">
        <v>124</v>
      </c>
      <c r="I37" s="16">
        <v>5</v>
      </c>
      <c r="J37" s="16">
        <v>24</v>
      </c>
      <c r="K37" s="16">
        <v>4.8600000000000003</v>
      </c>
      <c r="L37" s="16">
        <v>8</v>
      </c>
      <c r="M37" s="16">
        <v>2</v>
      </c>
      <c r="N37" s="16">
        <v>7</v>
      </c>
      <c r="O37" s="16">
        <v>1</v>
      </c>
      <c r="P37" s="16">
        <v>2.5934940000000002</v>
      </c>
      <c r="Q37" s="16">
        <v>87.248390000000001</v>
      </c>
      <c r="R37" s="16">
        <v>0.13</v>
      </c>
      <c r="S37" s="16">
        <v>8.5</v>
      </c>
      <c r="T37" s="16">
        <v>200</v>
      </c>
      <c r="U37" s="16">
        <v>80</v>
      </c>
      <c r="V37" s="16">
        <v>0.38934089999999999</v>
      </c>
      <c r="W37" s="16">
        <v>0</v>
      </c>
      <c r="X37" s="16">
        <v>17.427119999999999</v>
      </c>
      <c r="Y37">
        <f>IF(AND(V37&lt;=26,S37&gt;=6.5,S37&lt;=8.5,H37&lt;1200,I37&lt;20,N37&lt;250,O37&lt;200,R37&lt;=1,Q37&lt;400,T37&lt;1500,W37&lt;2.5,K37&lt;37.5),1, 0)</f>
        <v>1</v>
      </c>
    </row>
    <row r="38" spans="1:25" x14ac:dyDescent="0.25">
      <c r="A38" s="9" t="s">
        <v>127</v>
      </c>
      <c r="B38" s="9" t="s">
        <v>25</v>
      </c>
      <c r="C38" s="9" t="s">
        <v>25</v>
      </c>
      <c r="D38" s="9" t="s">
        <v>128</v>
      </c>
      <c r="E38" s="9" t="s">
        <v>129</v>
      </c>
      <c r="F38" s="9" t="s">
        <v>130</v>
      </c>
      <c r="G38" s="10">
        <v>43832</v>
      </c>
      <c r="H38" s="16">
        <v>381</v>
      </c>
      <c r="I38" s="16">
        <v>6</v>
      </c>
      <c r="J38" s="16">
        <v>50</v>
      </c>
      <c r="K38" s="16">
        <v>14.58</v>
      </c>
      <c r="L38" s="16">
        <v>60</v>
      </c>
      <c r="M38" s="16">
        <v>14</v>
      </c>
      <c r="N38" s="16">
        <v>138</v>
      </c>
      <c r="O38" s="16">
        <v>16</v>
      </c>
      <c r="P38" s="16">
        <v>2.3038090000000002</v>
      </c>
      <c r="Q38" s="16">
        <v>97.570589999999996</v>
      </c>
      <c r="R38" s="16">
        <v>0.05</v>
      </c>
      <c r="S38" s="16">
        <v>8.4</v>
      </c>
      <c r="T38" s="16">
        <v>670</v>
      </c>
      <c r="U38" s="16">
        <v>185</v>
      </c>
      <c r="V38" s="16">
        <v>1.9200969999999999</v>
      </c>
      <c r="W38" s="16">
        <v>0</v>
      </c>
      <c r="X38" s="16">
        <v>39.169710000000002</v>
      </c>
      <c r="Y38">
        <f>IF(AND(V38&lt;=26,S38&gt;=6.5,S38&lt;=8.5,H38&lt;1200,I38&lt;20,N38&lt;250,O38&lt;200,R38&lt;=1,Q38&lt;400,T38&lt;1500,W38&lt;2.5,K38&lt;37.5),1, 0)</f>
        <v>1</v>
      </c>
    </row>
    <row r="39" spans="1:25" x14ac:dyDescent="0.25">
      <c r="A39" s="9" t="s">
        <v>202</v>
      </c>
      <c r="B39" s="9" t="s">
        <v>25</v>
      </c>
      <c r="C39" s="9" t="s">
        <v>203</v>
      </c>
      <c r="D39" s="9" t="s">
        <v>204</v>
      </c>
      <c r="E39" s="9" t="s">
        <v>205</v>
      </c>
      <c r="F39" s="9" t="s">
        <v>206</v>
      </c>
      <c r="G39" s="10">
        <v>43836</v>
      </c>
      <c r="H39" s="16">
        <v>330</v>
      </c>
      <c r="I39" s="16">
        <v>4</v>
      </c>
      <c r="J39" s="16">
        <v>58</v>
      </c>
      <c r="K39" s="16">
        <v>15.795</v>
      </c>
      <c r="L39" s="16">
        <v>40</v>
      </c>
      <c r="M39" s="16">
        <v>6</v>
      </c>
      <c r="N39" s="16">
        <v>99</v>
      </c>
      <c r="O39" s="16">
        <v>2</v>
      </c>
      <c r="P39" s="16">
        <v>3.4571619999999998</v>
      </c>
      <c r="Q39" s="16">
        <v>146.41730000000001</v>
      </c>
      <c r="R39" s="16">
        <v>0.54</v>
      </c>
      <c r="S39" s="16">
        <v>8.4</v>
      </c>
      <c r="T39" s="16">
        <v>610</v>
      </c>
      <c r="U39" s="16">
        <v>210</v>
      </c>
      <c r="V39" s="16">
        <v>1.2014720000000001</v>
      </c>
      <c r="W39" s="16">
        <v>0</v>
      </c>
      <c r="X39" s="16">
        <v>28.581109999999999</v>
      </c>
      <c r="Y39">
        <f>IF(AND(V39&lt;=26,S39&gt;=6.5,S39&lt;=8.5,H39&lt;1200,I39&lt;20,N39&lt;250,O39&lt;200,R39&lt;=1,Q39&lt;400,T39&lt;1500,W39&lt;2.5,K39&lt;37.5),1, 0)</f>
        <v>1</v>
      </c>
    </row>
    <row r="40" spans="1:25" x14ac:dyDescent="0.25">
      <c r="A40" s="9" t="s">
        <v>218</v>
      </c>
      <c r="B40" s="9" t="s">
        <v>25</v>
      </c>
      <c r="C40" s="9" t="s">
        <v>203</v>
      </c>
      <c r="D40" s="9" t="s">
        <v>219</v>
      </c>
      <c r="E40" s="9" t="s">
        <v>220</v>
      </c>
      <c r="F40" s="9" t="s">
        <v>221</v>
      </c>
      <c r="G40" s="10">
        <v>43837</v>
      </c>
      <c r="H40" s="16">
        <v>391</v>
      </c>
      <c r="I40" s="16">
        <v>3</v>
      </c>
      <c r="J40" s="16">
        <v>72</v>
      </c>
      <c r="K40" s="16">
        <v>17.010000000000002</v>
      </c>
      <c r="L40" s="16">
        <v>55</v>
      </c>
      <c r="M40" s="16">
        <v>1</v>
      </c>
      <c r="N40" s="16">
        <v>71</v>
      </c>
      <c r="O40" s="16">
        <v>12</v>
      </c>
      <c r="P40" s="16">
        <v>1.444342</v>
      </c>
      <c r="Q40" s="16">
        <v>243.5241</v>
      </c>
      <c r="R40" s="16">
        <v>0.08</v>
      </c>
      <c r="S40" s="16">
        <v>7.8</v>
      </c>
      <c r="T40" s="16">
        <v>740</v>
      </c>
      <c r="U40" s="16">
        <v>250</v>
      </c>
      <c r="V40" s="16">
        <v>1.5141420000000001</v>
      </c>
      <c r="W40" s="16">
        <v>0</v>
      </c>
      <c r="X40" s="16">
        <v>32.282029999999999</v>
      </c>
      <c r="Y40">
        <f>IF(AND(V40&lt;=26,S40&gt;=6.5,S40&lt;=8.5,H40&lt;1200,I40&lt;20,N40&lt;250,O40&lt;200,R40&lt;=1,Q40&lt;400,T40&lt;1500,W40&lt;2.5,K40&lt;37.5),1, 0)</f>
        <v>1</v>
      </c>
    </row>
    <row r="41" spans="1:25" x14ac:dyDescent="0.25">
      <c r="A41" s="9" t="s">
        <v>222</v>
      </c>
      <c r="B41" s="9" t="s">
        <v>25</v>
      </c>
      <c r="C41" s="9" t="s">
        <v>203</v>
      </c>
      <c r="D41" s="9" t="s">
        <v>223</v>
      </c>
      <c r="E41" s="9" t="s">
        <v>77</v>
      </c>
      <c r="F41" s="9" t="s">
        <v>224</v>
      </c>
      <c r="G41" s="10">
        <v>43837</v>
      </c>
      <c r="H41" s="16">
        <v>464</v>
      </c>
      <c r="I41" s="16">
        <v>3</v>
      </c>
      <c r="J41" s="16">
        <v>38</v>
      </c>
      <c r="K41" s="16">
        <v>34.020000000000003</v>
      </c>
      <c r="L41" s="16">
        <v>93</v>
      </c>
      <c r="M41" s="16">
        <v>6</v>
      </c>
      <c r="N41" s="16">
        <v>106</v>
      </c>
      <c r="O41" s="16">
        <v>10</v>
      </c>
      <c r="P41" s="16">
        <v>6.2252090000000004</v>
      </c>
      <c r="Q41" s="16">
        <v>263.64920000000001</v>
      </c>
      <c r="R41" s="16">
        <v>0.17</v>
      </c>
      <c r="S41" s="16">
        <v>8.4</v>
      </c>
      <c r="T41" s="16">
        <v>890</v>
      </c>
      <c r="U41" s="16">
        <v>235</v>
      </c>
      <c r="V41" s="16">
        <v>2.6400190000000001</v>
      </c>
      <c r="W41" s="16">
        <v>0</v>
      </c>
      <c r="X41" s="16">
        <v>45.480339999999998</v>
      </c>
      <c r="Y41">
        <f>IF(AND(V41&lt;=26,S41&gt;=6.5,S41&lt;=8.5,H41&lt;1200,I41&lt;20,N41&lt;250,O41&lt;200,R41&lt;=1,Q41&lt;400,T41&lt;1500,W41&lt;2.5,K41&lt;37.5),1, 0)</f>
        <v>1</v>
      </c>
    </row>
    <row r="42" spans="1:25" x14ac:dyDescent="0.25">
      <c r="A42" s="9" t="s">
        <v>91</v>
      </c>
      <c r="B42" s="9" t="s">
        <v>25</v>
      </c>
      <c r="C42" s="9" t="s">
        <v>26</v>
      </c>
      <c r="D42" s="9" t="s">
        <v>92</v>
      </c>
      <c r="E42" s="9" t="s">
        <v>93</v>
      </c>
      <c r="F42" s="9" t="s">
        <v>94</v>
      </c>
      <c r="G42" s="10">
        <v>44014</v>
      </c>
      <c r="H42" s="16">
        <v>598</v>
      </c>
      <c r="I42" s="16">
        <v>1</v>
      </c>
      <c r="J42" s="16">
        <v>16</v>
      </c>
      <c r="K42" s="16">
        <v>36.450000000000003</v>
      </c>
      <c r="L42" s="16">
        <v>159</v>
      </c>
      <c r="M42" s="16">
        <v>3</v>
      </c>
      <c r="N42" s="16">
        <v>167</v>
      </c>
      <c r="O42" s="16">
        <v>82</v>
      </c>
      <c r="P42" s="16">
        <v>0</v>
      </c>
      <c r="Q42" s="16">
        <v>262.3</v>
      </c>
      <c r="R42" s="16">
        <v>0.71</v>
      </c>
      <c r="S42" s="16">
        <v>7.7</v>
      </c>
      <c r="T42" s="16">
        <v>1020</v>
      </c>
      <c r="U42" s="16">
        <v>190</v>
      </c>
      <c r="V42" s="16">
        <v>5.0188839999999999</v>
      </c>
      <c r="W42" s="16">
        <v>0.50157019999999997</v>
      </c>
      <c r="X42" s="16">
        <v>64.093220000000002</v>
      </c>
      <c r="Y42">
        <f>IF(AND(V42&lt;=26,S42&gt;=6.5,S42&lt;=8.5,H42&lt;1200,I42&lt;20,N42&lt;250,O42&lt;200,R42&lt;=1,Q42&lt;400,T42&lt;1500,W42&lt;2.5,K42&lt;37.5),1, 0)</f>
        <v>1</v>
      </c>
    </row>
    <row r="43" spans="1:25" x14ac:dyDescent="0.25">
      <c r="A43" s="9" t="s">
        <v>95</v>
      </c>
      <c r="B43" s="9" t="s">
        <v>25</v>
      </c>
      <c r="C43" s="9" t="s">
        <v>26</v>
      </c>
      <c r="D43" s="9" t="s">
        <v>96</v>
      </c>
      <c r="E43" s="9" t="s">
        <v>97</v>
      </c>
      <c r="F43" s="9" t="s">
        <v>98</v>
      </c>
      <c r="G43" s="10">
        <v>44014</v>
      </c>
      <c r="H43" s="16">
        <v>320</v>
      </c>
      <c r="I43" s="16">
        <v>2</v>
      </c>
      <c r="J43" s="16">
        <v>70</v>
      </c>
      <c r="K43" s="16">
        <v>20.655000000000001</v>
      </c>
      <c r="L43" s="16">
        <v>18</v>
      </c>
      <c r="M43" s="16">
        <v>2</v>
      </c>
      <c r="N43" s="16">
        <v>85</v>
      </c>
      <c r="O43" s="16">
        <v>24</v>
      </c>
      <c r="P43" s="16">
        <v>2.2007310000000002</v>
      </c>
      <c r="Q43" s="16">
        <v>147.72</v>
      </c>
      <c r="R43" s="16">
        <v>0.52</v>
      </c>
      <c r="S43" s="16">
        <v>8.1999999999999993</v>
      </c>
      <c r="T43" s="16">
        <v>530</v>
      </c>
      <c r="U43" s="16">
        <v>260</v>
      </c>
      <c r="V43" s="16">
        <v>0.48589520000000003</v>
      </c>
      <c r="W43" s="16">
        <v>0</v>
      </c>
      <c r="X43" s="16">
        <v>12.990539999999999</v>
      </c>
      <c r="Y43">
        <f>IF(AND(V43&lt;=26,S43&gt;=6.5,S43&lt;=8.5,H43&lt;1200,I43&lt;20,N43&lt;250,O43&lt;200,R43&lt;=1,Q43&lt;400,T43&lt;1500,W43&lt;2.5,K43&lt;37.5),1, 0)</f>
        <v>1</v>
      </c>
    </row>
    <row r="44" spans="1:25" x14ac:dyDescent="0.25">
      <c r="A44" s="9" t="s">
        <v>107</v>
      </c>
      <c r="B44" s="9" t="s">
        <v>25</v>
      </c>
      <c r="C44" s="9" t="s">
        <v>26</v>
      </c>
      <c r="D44" s="9" t="s">
        <v>108</v>
      </c>
      <c r="E44" s="9" t="s">
        <v>60</v>
      </c>
      <c r="F44" s="9" t="s">
        <v>61</v>
      </c>
      <c r="G44" s="10">
        <v>44014</v>
      </c>
      <c r="H44" s="16">
        <v>462</v>
      </c>
      <c r="I44" s="16">
        <v>2</v>
      </c>
      <c r="J44" s="16">
        <v>30</v>
      </c>
      <c r="K44" s="16">
        <v>32.805</v>
      </c>
      <c r="L44" s="16">
        <v>86</v>
      </c>
      <c r="M44" s="16">
        <v>14</v>
      </c>
      <c r="N44" s="16">
        <v>117</v>
      </c>
      <c r="O44" s="16">
        <v>70</v>
      </c>
      <c r="P44" s="16">
        <v>2.4943170000000001</v>
      </c>
      <c r="Q44" s="16">
        <v>167.4264</v>
      </c>
      <c r="R44" s="16">
        <v>0.35</v>
      </c>
      <c r="S44" s="16">
        <v>8.1999999999999993</v>
      </c>
      <c r="T44" s="16">
        <v>860</v>
      </c>
      <c r="U44" s="16">
        <v>210</v>
      </c>
      <c r="V44" s="16">
        <v>2.5824349999999998</v>
      </c>
      <c r="W44" s="16">
        <v>0</v>
      </c>
      <c r="X44" s="16">
        <v>45.094410000000003</v>
      </c>
      <c r="Y44">
        <f>IF(AND(V44&lt;=26,S44&gt;=6.5,S44&lt;=8.5,H44&lt;1200,I44&lt;20,N44&lt;250,O44&lt;200,R44&lt;=1,Q44&lt;400,T44&lt;1500,W44&lt;2.5,K44&lt;37.5),1, 0)</f>
        <v>1</v>
      </c>
    </row>
    <row r="45" spans="1:25" x14ac:dyDescent="0.25">
      <c r="A45" s="9" t="s">
        <v>58</v>
      </c>
      <c r="B45" s="9" t="s">
        <v>25</v>
      </c>
      <c r="C45" s="9" t="s">
        <v>26</v>
      </c>
      <c r="D45" s="9" t="s">
        <v>59</v>
      </c>
      <c r="E45" s="9" t="s">
        <v>60</v>
      </c>
      <c r="F45" s="9" t="s">
        <v>61</v>
      </c>
      <c r="G45" s="10">
        <v>44014</v>
      </c>
      <c r="H45" s="16">
        <v>87</v>
      </c>
      <c r="I45" s="16">
        <v>2</v>
      </c>
      <c r="J45" s="16">
        <v>20</v>
      </c>
      <c r="K45" s="16">
        <v>4.8600000000000003</v>
      </c>
      <c r="L45" s="16">
        <v>4</v>
      </c>
      <c r="M45" s="16">
        <v>0.1</v>
      </c>
      <c r="N45" s="16">
        <v>11</v>
      </c>
      <c r="O45" s="16">
        <v>8</v>
      </c>
      <c r="P45" s="16">
        <v>0.29461559999999998</v>
      </c>
      <c r="Q45" s="16">
        <v>49.673839999999998</v>
      </c>
      <c r="R45" s="16">
        <v>0.31</v>
      </c>
      <c r="S45" s="16">
        <v>7.8</v>
      </c>
      <c r="T45" s="16">
        <v>170</v>
      </c>
      <c r="U45" s="16">
        <v>70</v>
      </c>
      <c r="V45" s="16">
        <v>0.20810519999999999</v>
      </c>
      <c r="W45" s="16">
        <v>0</v>
      </c>
      <c r="X45" s="16">
        <v>11.05002</v>
      </c>
      <c r="Y45">
        <f>IF(AND(V45&lt;=26,S45&gt;=6.5,S45&lt;=8.5,H45&lt;1200,I45&lt;20,N45&lt;250,O45&lt;200,R45&lt;=1,Q45&lt;400,T45&lt;1500,W45&lt;2.5,K45&lt;37.5),1, 0)</f>
        <v>1</v>
      </c>
    </row>
    <row r="46" spans="1:25" x14ac:dyDescent="0.25">
      <c r="A46" s="9" t="s">
        <v>83</v>
      </c>
      <c r="B46" s="9" t="s">
        <v>25</v>
      </c>
      <c r="C46" s="9" t="s">
        <v>26</v>
      </c>
      <c r="D46" s="9" t="s">
        <v>84</v>
      </c>
      <c r="E46" s="9" t="s">
        <v>85</v>
      </c>
      <c r="F46" s="9" t="s">
        <v>86</v>
      </c>
      <c r="G46" s="10">
        <v>44014</v>
      </c>
      <c r="H46" s="16">
        <v>471</v>
      </c>
      <c r="I46" s="16">
        <v>2</v>
      </c>
      <c r="J46" s="16">
        <v>28</v>
      </c>
      <c r="K46" s="16">
        <v>36.450000000000003</v>
      </c>
      <c r="L46" s="16">
        <v>60</v>
      </c>
      <c r="M46" s="16">
        <v>55</v>
      </c>
      <c r="N46" s="16">
        <v>117</v>
      </c>
      <c r="O46" s="16">
        <v>41</v>
      </c>
      <c r="P46" s="16">
        <v>3.0080930000000001</v>
      </c>
      <c r="Q46" s="16">
        <v>201.9127</v>
      </c>
      <c r="R46" s="16">
        <v>0.3</v>
      </c>
      <c r="S46" s="16">
        <v>8.1999999999999993</v>
      </c>
      <c r="T46" s="16">
        <v>830</v>
      </c>
      <c r="U46" s="16">
        <v>220</v>
      </c>
      <c r="V46" s="16">
        <v>1.7602169999999999</v>
      </c>
      <c r="W46" s="16">
        <v>0</v>
      </c>
      <c r="X46" s="16">
        <v>31.020589999999999</v>
      </c>
      <c r="Y46">
        <f>IF(AND(V46&lt;=26,S46&gt;=6.5,S46&lt;=8.5,H46&lt;1200,I46&lt;20,N46&lt;250,O46&lt;200,R46&lt;=1,Q46&lt;400,T46&lt;1500,W46&lt;2.5,K46&lt;37.5),1, 0)</f>
        <v>1</v>
      </c>
    </row>
    <row r="47" spans="1:25" x14ac:dyDescent="0.25">
      <c r="A47" s="9" t="s">
        <v>103</v>
      </c>
      <c r="B47" s="9" t="s">
        <v>25</v>
      </c>
      <c r="C47" s="9" t="s">
        <v>26</v>
      </c>
      <c r="D47" s="9" t="s">
        <v>104</v>
      </c>
      <c r="E47" s="9" t="s">
        <v>105</v>
      </c>
      <c r="F47" s="9" t="s">
        <v>106</v>
      </c>
      <c r="G47" s="10">
        <v>44014</v>
      </c>
      <c r="H47" s="16">
        <v>563</v>
      </c>
      <c r="I47" s="16">
        <v>6</v>
      </c>
      <c r="J47" s="16">
        <v>84</v>
      </c>
      <c r="K47" s="16">
        <v>25.515000000000001</v>
      </c>
      <c r="L47" s="16">
        <v>75</v>
      </c>
      <c r="M47" s="16">
        <v>18</v>
      </c>
      <c r="N47" s="16">
        <v>117</v>
      </c>
      <c r="O47" s="16">
        <v>64</v>
      </c>
      <c r="P47" s="16">
        <v>0</v>
      </c>
      <c r="Q47" s="16">
        <v>305</v>
      </c>
      <c r="R47" s="16">
        <v>0.97</v>
      </c>
      <c r="S47" s="16">
        <v>7.8</v>
      </c>
      <c r="T47" s="16">
        <v>950</v>
      </c>
      <c r="U47" s="16">
        <v>315</v>
      </c>
      <c r="V47" s="16">
        <v>1.8393330000000001</v>
      </c>
      <c r="W47" s="16">
        <v>0</v>
      </c>
      <c r="X47" s="16">
        <v>32.576590000000003</v>
      </c>
      <c r="Y47">
        <f>IF(AND(V47&lt;=26,S47&gt;=6.5,S47&lt;=8.5,H47&lt;1200,I47&lt;20,N47&lt;250,O47&lt;200,R47&lt;=1,Q47&lt;400,T47&lt;1500,W47&lt;2.5,K47&lt;37.5),1, 0)</f>
        <v>1</v>
      </c>
    </row>
    <row r="48" spans="1:25" x14ac:dyDescent="0.25">
      <c r="A48" s="9" t="s">
        <v>30</v>
      </c>
      <c r="B48" s="9" t="s">
        <v>25</v>
      </c>
      <c r="C48" s="9" t="s">
        <v>26</v>
      </c>
      <c r="D48" s="9" t="s">
        <v>31</v>
      </c>
      <c r="E48" s="9" t="s">
        <v>32</v>
      </c>
      <c r="F48" s="9" t="s">
        <v>33</v>
      </c>
      <c r="G48" s="10">
        <v>44014</v>
      </c>
      <c r="H48" s="16">
        <v>231</v>
      </c>
      <c r="I48" s="16">
        <v>0.1</v>
      </c>
      <c r="J48" s="16">
        <v>24</v>
      </c>
      <c r="K48" s="16">
        <v>20.655000000000001</v>
      </c>
      <c r="L48" s="16">
        <v>29</v>
      </c>
      <c r="M48" s="16">
        <v>2</v>
      </c>
      <c r="N48" s="16">
        <v>53</v>
      </c>
      <c r="O48" s="16">
        <v>53</v>
      </c>
      <c r="P48" s="16">
        <v>0.93490430000000002</v>
      </c>
      <c r="Q48" s="16">
        <v>79.00215</v>
      </c>
      <c r="R48" s="16">
        <v>0.66</v>
      </c>
      <c r="S48" s="16">
        <v>8.1</v>
      </c>
      <c r="T48" s="16">
        <v>390</v>
      </c>
      <c r="U48" s="16">
        <v>145</v>
      </c>
      <c r="V48" s="16">
        <v>1.0480339999999999</v>
      </c>
      <c r="W48" s="16">
        <v>0</v>
      </c>
      <c r="X48" s="16">
        <v>29.962990000000001</v>
      </c>
      <c r="Y48">
        <f>IF(AND(V48&lt;=26,S48&gt;=6.5,S48&lt;=8.5,H48&lt;1200,I48&lt;20,N48&lt;250,O48&lt;200,R48&lt;=1,Q48&lt;400,T48&lt;1500,W48&lt;2.5,K48&lt;37.5),1, 0)</f>
        <v>1</v>
      </c>
    </row>
    <row r="49" spans="1:25" x14ac:dyDescent="0.25">
      <c r="A49" s="9" t="s">
        <v>50</v>
      </c>
      <c r="B49" s="9" t="s">
        <v>25</v>
      </c>
      <c r="C49" s="9" t="s">
        <v>26</v>
      </c>
      <c r="D49" s="9" t="s">
        <v>51</v>
      </c>
      <c r="E49" s="9" t="s">
        <v>52</v>
      </c>
      <c r="F49" s="9" t="s">
        <v>53</v>
      </c>
      <c r="G49" s="10">
        <v>44014</v>
      </c>
      <c r="H49" s="16">
        <v>54</v>
      </c>
      <c r="I49" s="16">
        <v>0.1</v>
      </c>
      <c r="J49" s="16">
        <v>10</v>
      </c>
      <c r="K49" s="16">
        <v>4.8600000000000003</v>
      </c>
      <c r="L49" s="16">
        <v>1</v>
      </c>
      <c r="M49" s="16">
        <v>2</v>
      </c>
      <c r="N49" s="16">
        <v>11</v>
      </c>
      <c r="O49" s="16">
        <v>9</v>
      </c>
      <c r="P49" s="16">
        <v>0.36581920000000001</v>
      </c>
      <c r="Q49" s="16">
        <v>24.554939999999998</v>
      </c>
      <c r="R49" s="16">
        <v>0.26</v>
      </c>
      <c r="S49" s="16">
        <v>8.1999999999999993</v>
      </c>
      <c r="T49" s="16">
        <v>100</v>
      </c>
      <c r="U49" s="16">
        <v>45</v>
      </c>
      <c r="V49" s="16">
        <v>6.4879480000000003E-2</v>
      </c>
      <c r="W49" s="16">
        <v>0</v>
      </c>
      <c r="X49" s="16">
        <v>4.3776840000000004</v>
      </c>
      <c r="Y49">
        <f>IF(AND(V49&lt;=26,S49&gt;=6.5,S49&lt;=8.5,H49&lt;1200,I49&lt;20,N49&lt;250,O49&lt;200,R49&lt;=1,Q49&lt;400,T49&lt;1500,W49&lt;2.5,K49&lt;37.5),1, 0)</f>
        <v>1</v>
      </c>
    </row>
    <row r="50" spans="1:25" x14ac:dyDescent="0.25">
      <c r="A50" s="9" t="s">
        <v>54</v>
      </c>
      <c r="B50" s="9" t="s">
        <v>25</v>
      </c>
      <c r="C50" s="9" t="s">
        <v>26</v>
      </c>
      <c r="D50" s="9" t="s">
        <v>55</v>
      </c>
      <c r="E50" s="9" t="s">
        <v>56</v>
      </c>
      <c r="F50" s="9" t="s">
        <v>57</v>
      </c>
      <c r="G50" s="10">
        <v>44014</v>
      </c>
      <c r="H50" s="16">
        <v>416</v>
      </c>
      <c r="I50" s="16">
        <v>2</v>
      </c>
      <c r="J50" s="16">
        <v>54</v>
      </c>
      <c r="K50" s="16">
        <v>23.085000000000001</v>
      </c>
      <c r="L50" s="16">
        <v>60</v>
      </c>
      <c r="M50" s="16">
        <v>7</v>
      </c>
      <c r="N50" s="16">
        <v>160</v>
      </c>
      <c r="O50" s="16">
        <v>54</v>
      </c>
      <c r="P50" s="16">
        <v>0.74453139999999995</v>
      </c>
      <c r="Q50" s="16">
        <v>79.205470000000005</v>
      </c>
      <c r="R50" s="16">
        <v>0.98</v>
      </c>
      <c r="S50" s="16">
        <v>8</v>
      </c>
      <c r="T50" s="16">
        <v>700</v>
      </c>
      <c r="U50" s="16">
        <v>230</v>
      </c>
      <c r="V50" s="16">
        <v>1.7219180000000001</v>
      </c>
      <c r="W50" s="16">
        <v>0</v>
      </c>
      <c r="X50" s="16">
        <v>35.347679999999997</v>
      </c>
      <c r="Y50">
        <f>IF(AND(V50&lt;=26,S50&gt;=6.5,S50&lt;=8.5,H50&lt;1200,I50&lt;20,N50&lt;250,O50&lt;200,R50&lt;=1,Q50&lt;400,T50&lt;1500,W50&lt;2.5,K50&lt;37.5),1, 0)</f>
        <v>1</v>
      </c>
    </row>
    <row r="51" spans="1:25" x14ac:dyDescent="0.25">
      <c r="A51" s="9" t="s">
        <v>65</v>
      </c>
      <c r="B51" s="9" t="s">
        <v>25</v>
      </c>
      <c r="C51" s="9" t="s">
        <v>26</v>
      </c>
      <c r="D51" s="9" t="s">
        <v>66</v>
      </c>
      <c r="E51" s="9" t="s">
        <v>67</v>
      </c>
      <c r="F51" s="9" t="s">
        <v>68</v>
      </c>
      <c r="G51" s="10">
        <v>44014</v>
      </c>
      <c r="H51" s="16">
        <v>733</v>
      </c>
      <c r="I51" s="16">
        <v>8</v>
      </c>
      <c r="J51" s="16">
        <v>60</v>
      </c>
      <c r="K51" s="16">
        <v>27.945</v>
      </c>
      <c r="L51" s="16">
        <v>178</v>
      </c>
      <c r="M51" s="16">
        <v>7</v>
      </c>
      <c r="N51" s="16">
        <v>202</v>
      </c>
      <c r="O51" s="16">
        <v>31</v>
      </c>
      <c r="P51" s="16">
        <v>0</v>
      </c>
      <c r="Q51" s="16">
        <v>384.3</v>
      </c>
      <c r="R51" s="16">
        <v>0.79</v>
      </c>
      <c r="S51" s="16">
        <v>7.9</v>
      </c>
      <c r="T51" s="16">
        <v>1390</v>
      </c>
      <c r="U51" s="16">
        <v>265</v>
      </c>
      <c r="V51" s="16">
        <v>4.7589870000000003</v>
      </c>
      <c r="W51" s="16">
        <v>1.005336</v>
      </c>
      <c r="X51" s="16">
        <v>58.587269999999997</v>
      </c>
      <c r="Y51">
        <f>IF(AND(V51&lt;=26,S51&gt;=6.5,S51&lt;=8.5,H51&lt;1200,I51&lt;20,N51&lt;250,O51&lt;200,R51&lt;=1,Q51&lt;400,T51&lt;1500,W51&lt;2.5,K51&lt;37.5),1, 0)</f>
        <v>1</v>
      </c>
    </row>
    <row r="52" spans="1:25" x14ac:dyDescent="0.25">
      <c r="A52" s="9" t="s">
        <v>202</v>
      </c>
      <c r="B52" s="9" t="s">
        <v>25</v>
      </c>
      <c r="C52" s="9" t="s">
        <v>203</v>
      </c>
      <c r="D52" s="9" t="s">
        <v>204</v>
      </c>
      <c r="E52" s="9" t="s">
        <v>205</v>
      </c>
      <c r="F52" s="9" t="s">
        <v>206</v>
      </c>
      <c r="G52" s="10">
        <v>44025</v>
      </c>
      <c r="H52" s="16">
        <v>317</v>
      </c>
      <c r="I52" s="16">
        <v>3</v>
      </c>
      <c r="J52" s="16">
        <v>32</v>
      </c>
      <c r="K52" s="16">
        <v>32.805</v>
      </c>
      <c r="L52" s="16">
        <v>32</v>
      </c>
      <c r="M52" s="16">
        <v>7</v>
      </c>
      <c r="N52" s="16">
        <v>71</v>
      </c>
      <c r="O52" s="16">
        <v>50</v>
      </c>
      <c r="P52" s="16">
        <v>3.7481870000000002</v>
      </c>
      <c r="Q52" s="16">
        <v>126.0937</v>
      </c>
      <c r="R52" s="16">
        <v>0.46</v>
      </c>
      <c r="S52" s="16">
        <v>8.5</v>
      </c>
      <c r="T52" s="16">
        <v>570</v>
      </c>
      <c r="U52" s="16">
        <v>215</v>
      </c>
      <c r="V52" s="16">
        <v>0.9496791</v>
      </c>
      <c r="W52" s="16">
        <v>0</v>
      </c>
      <c r="X52" s="16">
        <v>23.723099999999999</v>
      </c>
      <c r="Y52">
        <f>IF(AND(V52&lt;=26,S52&gt;=6.5,S52&lt;=8.5,H52&lt;1200,I52&lt;20,N52&lt;250,O52&lt;200,R52&lt;=1,Q52&lt;400,T52&lt;1500,W52&lt;2.5,K52&lt;37.5),1, 0)</f>
        <v>1</v>
      </c>
    </row>
    <row r="53" spans="1:25" x14ac:dyDescent="0.25">
      <c r="A53" s="9" t="s">
        <v>218</v>
      </c>
      <c r="B53" s="9" t="s">
        <v>25</v>
      </c>
      <c r="C53" s="9" t="s">
        <v>203</v>
      </c>
      <c r="D53" s="9" t="s">
        <v>219</v>
      </c>
      <c r="E53" s="9" t="s">
        <v>220</v>
      </c>
      <c r="F53" s="9" t="s">
        <v>221</v>
      </c>
      <c r="G53" s="10">
        <v>44023</v>
      </c>
      <c r="H53" s="16">
        <v>414</v>
      </c>
      <c r="I53" s="16">
        <v>0.1</v>
      </c>
      <c r="J53" s="16">
        <v>72</v>
      </c>
      <c r="K53" s="16">
        <v>15.795</v>
      </c>
      <c r="L53" s="16">
        <v>63</v>
      </c>
      <c r="M53" s="16">
        <v>2</v>
      </c>
      <c r="N53" s="16">
        <v>117</v>
      </c>
      <c r="O53" s="16">
        <v>31</v>
      </c>
      <c r="P53" s="16">
        <v>1.72234</v>
      </c>
      <c r="Q53" s="16">
        <v>183.2277</v>
      </c>
      <c r="R53" s="16">
        <v>0.57999999999999996</v>
      </c>
      <c r="S53" s="16">
        <v>8</v>
      </c>
      <c r="T53" s="16">
        <v>700</v>
      </c>
      <c r="U53" s="16">
        <v>245</v>
      </c>
      <c r="V53" s="16">
        <v>1.752011</v>
      </c>
      <c r="W53" s="16">
        <v>0</v>
      </c>
      <c r="X53" s="16">
        <v>35.66113</v>
      </c>
      <c r="Y53">
        <f>IF(AND(V53&lt;=26,S53&gt;=6.5,S53&lt;=8.5,H53&lt;1200,I53&lt;20,N53&lt;250,O53&lt;200,R53&lt;=1,Q53&lt;400,T53&lt;1500,W53&lt;2.5,K53&lt;37.5),1, 0)</f>
        <v>1</v>
      </c>
    </row>
    <row r="54" spans="1:25" x14ac:dyDescent="0.25">
      <c r="A54" s="11" t="s">
        <v>95</v>
      </c>
      <c r="B54" s="12" t="s">
        <v>25</v>
      </c>
      <c r="C54" s="12" t="s">
        <v>26</v>
      </c>
      <c r="D54" s="12" t="s">
        <v>96</v>
      </c>
      <c r="E54" s="12" t="s">
        <v>97</v>
      </c>
      <c r="F54" s="12" t="s">
        <v>98</v>
      </c>
      <c r="G54" s="13">
        <v>44202</v>
      </c>
      <c r="H54" s="17">
        <v>465</v>
      </c>
      <c r="I54" s="17">
        <v>6</v>
      </c>
      <c r="J54" s="17">
        <v>98</v>
      </c>
      <c r="K54" s="17">
        <v>14.58</v>
      </c>
      <c r="L54" s="17">
        <v>51</v>
      </c>
      <c r="M54" s="17">
        <v>2</v>
      </c>
      <c r="N54" s="17">
        <v>113</v>
      </c>
      <c r="O54" s="17">
        <v>44</v>
      </c>
      <c r="P54" s="17">
        <v>4.3798440000000003</v>
      </c>
      <c r="Q54" s="17">
        <v>185.49459999999999</v>
      </c>
      <c r="R54" s="17">
        <v>0.55000000000000004</v>
      </c>
      <c r="S54" s="17">
        <v>8.4</v>
      </c>
      <c r="T54" s="17">
        <v>820</v>
      </c>
      <c r="U54" s="17">
        <v>305</v>
      </c>
      <c r="V54" s="17">
        <v>1.2712319999999999</v>
      </c>
      <c r="W54" s="17">
        <v>0</v>
      </c>
      <c r="X54" s="17">
        <v>26.535620000000002</v>
      </c>
      <c r="Y54">
        <f>IF(AND(V54&lt;=26,S54&gt;=6.5,S54&lt;=8.5,H54&lt;1200,I54&lt;20,N54&lt;250,O54&lt;200,R54&lt;=1,Q54&lt;400,T54&lt;1500,W54&lt;2.5,K54&lt;37.5),1, 0)</f>
        <v>1</v>
      </c>
    </row>
    <row r="55" spans="1:25" x14ac:dyDescent="0.25">
      <c r="A55" s="11" t="s">
        <v>103</v>
      </c>
      <c r="B55" s="12" t="s">
        <v>25</v>
      </c>
      <c r="C55" s="12" t="s">
        <v>26</v>
      </c>
      <c r="D55" s="12" t="s">
        <v>104</v>
      </c>
      <c r="E55" s="12" t="s">
        <v>105</v>
      </c>
      <c r="F55" s="12" t="s">
        <v>106</v>
      </c>
      <c r="G55" s="13">
        <v>44202</v>
      </c>
      <c r="H55" s="17">
        <v>470</v>
      </c>
      <c r="I55" s="17">
        <v>0.1</v>
      </c>
      <c r="J55" s="17">
        <v>116</v>
      </c>
      <c r="K55" s="17">
        <v>21.87</v>
      </c>
      <c r="L55" s="17">
        <v>32</v>
      </c>
      <c r="M55" s="17">
        <v>1</v>
      </c>
      <c r="N55" s="17">
        <v>177</v>
      </c>
      <c r="O55" s="17">
        <v>1</v>
      </c>
      <c r="P55" s="17">
        <v>1.8620270000000001</v>
      </c>
      <c r="Q55" s="17">
        <v>198.08799999999999</v>
      </c>
      <c r="R55" s="17">
        <v>0.87</v>
      </c>
      <c r="S55" s="17">
        <v>8</v>
      </c>
      <c r="T55" s="17">
        <v>910</v>
      </c>
      <c r="U55" s="17">
        <v>380</v>
      </c>
      <c r="V55" s="17">
        <v>0.71457539999999997</v>
      </c>
      <c r="W55" s="17">
        <v>0</v>
      </c>
      <c r="X55" s="17">
        <v>15.455270000000001</v>
      </c>
      <c r="Y55">
        <f>IF(AND(V55&lt;=26,S55&gt;=6.5,S55&lt;=8.5,H55&lt;1200,I55&lt;20,N55&lt;250,O55&lt;200,R55&lt;=1,Q55&lt;400,T55&lt;1500,W55&lt;2.5,K55&lt;37.5),1, 0)</f>
        <v>1</v>
      </c>
    </row>
    <row r="56" spans="1:25" x14ac:dyDescent="0.25">
      <c r="A56" s="11" t="s">
        <v>30</v>
      </c>
      <c r="B56" s="12" t="s">
        <v>25</v>
      </c>
      <c r="C56" s="12" t="s">
        <v>26</v>
      </c>
      <c r="D56" s="12" t="s">
        <v>31</v>
      </c>
      <c r="E56" s="12" t="s">
        <v>32</v>
      </c>
      <c r="F56" s="12" t="s">
        <v>33</v>
      </c>
      <c r="G56" s="13">
        <v>44202</v>
      </c>
      <c r="H56" s="17">
        <v>252</v>
      </c>
      <c r="I56" s="17">
        <v>0.1</v>
      </c>
      <c r="J56" s="17">
        <v>44</v>
      </c>
      <c r="K56" s="17">
        <v>7.29</v>
      </c>
      <c r="L56" s="17">
        <v>43</v>
      </c>
      <c r="M56" s="17">
        <v>2</v>
      </c>
      <c r="N56" s="17">
        <v>35</v>
      </c>
      <c r="O56" s="17">
        <v>24</v>
      </c>
      <c r="P56" s="17">
        <v>3.6878320000000002</v>
      </c>
      <c r="Q56" s="17">
        <v>156.1866</v>
      </c>
      <c r="R56" s="17">
        <v>0.39</v>
      </c>
      <c r="S56" s="17">
        <v>8.4</v>
      </c>
      <c r="T56" s="17">
        <v>420</v>
      </c>
      <c r="U56" s="17">
        <v>140</v>
      </c>
      <c r="V56" s="17">
        <v>1.5819859999999999</v>
      </c>
      <c r="W56" s="17">
        <v>0</v>
      </c>
      <c r="X56" s="17">
        <v>39.650089999999999</v>
      </c>
      <c r="Y56">
        <f>IF(AND(V56&lt;=26,S56&gt;=6.5,S56&lt;=8.5,H56&lt;1200,I56&lt;20,N56&lt;250,O56&lt;200,R56&lt;=1,Q56&lt;400,T56&lt;1500,W56&lt;2.5,K56&lt;37.5),1, 0)</f>
        <v>1</v>
      </c>
    </row>
    <row r="57" spans="1:25" x14ac:dyDescent="0.25">
      <c r="A57" s="11" t="s">
        <v>50</v>
      </c>
      <c r="B57" s="12" t="s">
        <v>25</v>
      </c>
      <c r="C57" s="12" t="s">
        <v>26</v>
      </c>
      <c r="D57" s="12" t="s">
        <v>51</v>
      </c>
      <c r="E57" s="12" t="s">
        <v>52</v>
      </c>
      <c r="F57" s="12" t="s">
        <v>53</v>
      </c>
      <c r="G57" s="13">
        <v>44202</v>
      </c>
      <c r="H57" s="17">
        <v>120</v>
      </c>
      <c r="I57" s="17">
        <v>0.1</v>
      </c>
      <c r="J57" s="17">
        <v>34</v>
      </c>
      <c r="K57" s="17">
        <v>2.4300000000000002</v>
      </c>
      <c r="L57" s="17">
        <v>7</v>
      </c>
      <c r="M57" s="17">
        <v>2</v>
      </c>
      <c r="N57" s="17">
        <v>25</v>
      </c>
      <c r="O57" s="17">
        <v>7</v>
      </c>
      <c r="P57" s="17">
        <v>1.2868759999999999</v>
      </c>
      <c r="Q57" s="17">
        <v>68.61336</v>
      </c>
      <c r="R57" s="17">
        <v>0.08</v>
      </c>
      <c r="S57" s="17">
        <v>8.3000000000000007</v>
      </c>
      <c r="T57" s="17">
        <v>210</v>
      </c>
      <c r="U57" s="17">
        <v>95</v>
      </c>
      <c r="V57" s="17">
        <v>0.31266159999999998</v>
      </c>
      <c r="W57" s="17">
        <v>0</v>
      </c>
      <c r="X57" s="17">
        <v>13.518330000000001</v>
      </c>
      <c r="Y57">
        <f>IF(AND(V57&lt;=26,S57&gt;=6.5,S57&lt;=8.5,H57&lt;1200,I57&lt;20,N57&lt;250,O57&lt;200,R57&lt;=1,Q57&lt;400,T57&lt;1500,W57&lt;2.5,K57&lt;37.5),1, 0)</f>
        <v>1</v>
      </c>
    </row>
    <row r="58" spans="1:25" x14ac:dyDescent="0.25">
      <c r="A58" s="11" t="s">
        <v>38</v>
      </c>
      <c r="B58" s="12" t="s">
        <v>25</v>
      </c>
      <c r="C58" s="12" t="s">
        <v>26</v>
      </c>
      <c r="D58" s="12" t="s">
        <v>39</v>
      </c>
      <c r="E58" s="12" t="s">
        <v>40</v>
      </c>
      <c r="F58" s="12" t="s">
        <v>41</v>
      </c>
      <c r="G58" s="13">
        <v>44201</v>
      </c>
      <c r="H58" s="17">
        <v>592</v>
      </c>
      <c r="I58" s="17">
        <v>2</v>
      </c>
      <c r="J58" s="17">
        <v>112</v>
      </c>
      <c r="K58" s="17">
        <v>13.365</v>
      </c>
      <c r="L58" s="17">
        <v>95</v>
      </c>
      <c r="M58" s="17">
        <v>3</v>
      </c>
      <c r="N58" s="17">
        <v>213</v>
      </c>
      <c r="O58" s="17">
        <v>7</v>
      </c>
      <c r="P58" s="17">
        <v>0</v>
      </c>
      <c r="Q58" s="17">
        <v>280.60000000000002</v>
      </c>
      <c r="R58" s="17">
        <v>0.92</v>
      </c>
      <c r="S58" s="17">
        <v>8.1999999999999993</v>
      </c>
      <c r="T58" s="17">
        <v>1070</v>
      </c>
      <c r="U58" s="17">
        <v>335</v>
      </c>
      <c r="V58" s="17">
        <v>2.259528</v>
      </c>
      <c r="W58" s="17">
        <v>0</v>
      </c>
      <c r="X58" s="17">
        <v>37.917140000000003</v>
      </c>
      <c r="Y58">
        <f>IF(AND(V58&lt;=26,S58&gt;=6.5,S58&lt;=8.5,H58&lt;1200,I58&lt;20,N58&lt;250,O58&lt;200,R58&lt;=1,Q58&lt;400,T58&lt;1500,W58&lt;2.5,K58&lt;37.5),1, 0)</f>
        <v>1</v>
      </c>
    </row>
    <row r="59" spans="1:25" x14ac:dyDescent="0.25">
      <c r="A59" s="11" t="s">
        <v>54</v>
      </c>
      <c r="B59" s="12" t="s">
        <v>25</v>
      </c>
      <c r="C59" s="12" t="s">
        <v>26</v>
      </c>
      <c r="D59" s="12" t="s">
        <v>55</v>
      </c>
      <c r="E59" s="12" t="s">
        <v>56</v>
      </c>
      <c r="F59" s="12" t="s">
        <v>57</v>
      </c>
      <c r="G59" s="13">
        <v>44201</v>
      </c>
      <c r="H59" s="17">
        <v>169</v>
      </c>
      <c r="I59" s="17">
        <v>5</v>
      </c>
      <c r="J59" s="17">
        <v>28</v>
      </c>
      <c r="K59" s="17">
        <v>3.645</v>
      </c>
      <c r="L59" s="17">
        <v>15</v>
      </c>
      <c r="M59" s="17">
        <v>19</v>
      </c>
      <c r="N59" s="17">
        <v>21</v>
      </c>
      <c r="O59" s="17">
        <v>5</v>
      </c>
      <c r="P59" s="17">
        <v>1.319974</v>
      </c>
      <c r="Q59" s="17">
        <v>88.60078</v>
      </c>
      <c r="R59" s="17">
        <v>0.28999999999999998</v>
      </c>
      <c r="S59" s="17">
        <v>8.1999999999999993</v>
      </c>
      <c r="T59" s="17">
        <v>240</v>
      </c>
      <c r="U59" s="17">
        <v>85</v>
      </c>
      <c r="V59" s="17">
        <v>0.7082619</v>
      </c>
      <c r="W59" s="17">
        <v>0</v>
      </c>
      <c r="X59" s="17">
        <v>23.008890000000001</v>
      </c>
      <c r="Y59">
        <f>IF(AND(V59&lt;=26,S59&gt;=6.5,S59&lt;=8.5,H59&lt;1200,I59&lt;20,N59&lt;250,O59&lt;200,R59&lt;=1,Q59&lt;400,T59&lt;1500,W59&lt;2.5,K59&lt;37.5),1, 0)</f>
        <v>1</v>
      </c>
    </row>
    <row r="60" spans="1:25" x14ac:dyDescent="0.25">
      <c r="A60" s="11" t="s">
        <v>72</v>
      </c>
      <c r="B60" s="12" t="s">
        <v>25</v>
      </c>
      <c r="C60" s="12" t="s">
        <v>25</v>
      </c>
      <c r="D60" s="12" t="s">
        <v>73</v>
      </c>
      <c r="E60" s="12" t="s">
        <v>36</v>
      </c>
      <c r="F60" s="12" t="s">
        <v>74</v>
      </c>
      <c r="G60" s="13">
        <v>44201</v>
      </c>
      <c r="H60" s="17">
        <v>432</v>
      </c>
      <c r="I60" s="17">
        <v>2</v>
      </c>
      <c r="J60" s="17">
        <v>80</v>
      </c>
      <c r="K60" s="17">
        <v>24.3</v>
      </c>
      <c r="L60" s="17">
        <v>35</v>
      </c>
      <c r="M60" s="17">
        <v>17</v>
      </c>
      <c r="N60" s="17">
        <v>142</v>
      </c>
      <c r="O60" s="17">
        <v>28</v>
      </c>
      <c r="P60" s="17">
        <v>2.9437929999999999</v>
      </c>
      <c r="Q60" s="17">
        <v>156.95650000000001</v>
      </c>
      <c r="R60" s="17">
        <v>0.33</v>
      </c>
      <c r="S60" s="17">
        <v>8.3000000000000007</v>
      </c>
      <c r="T60" s="17">
        <v>780</v>
      </c>
      <c r="U60" s="17">
        <v>300</v>
      </c>
      <c r="V60" s="17">
        <v>0.87955269999999997</v>
      </c>
      <c r="W60" s="17">
        <v>0</v>
      </c>
      <c r="X60" s="17">
        <v>19.15175</v>
      </c>
      <c r="Y60">
        <f>IF(AND(V60&lt;=26,S60&gt;=6.5,S60&lt;=8.5,H60&lt;1200,I60&lt;20,N60&lt;250,O60&lt;200,R60&lt;=1,Q60&lt;400,T60&lt;1500,W60&lt;2.5,K60&lt;37.5),1, 0)</f>
        <v>1</v>
      </c>
    </row>
    <row r="61" spans="1:25" x14ac:dyDescent="0.25">
      <c r="A61" s="11" t="s">
        <v>111</v>
      </c>
      <c r="B61" s="12" t="s">
        <v>25</v>
      </c>
      <c r="C61" s="12" t="s">
        <v>25</v>
      </c>
      <c r="D61" s="12" t="s">
        <v>112</v>
      </c>
      <c r="E61" s="12" t="s">
        <v>113</v>
      </c>
      <c r="F61" s="12" t="s">
        <v>114</v>
      </c>
      <c r="G61" s="13">
        <v>44201</v>
      </c>
      <c r="H61" s="17">
        <v>171</v>
      </c>
      <c r="I61" s="17">
        <v>7</v>
      </c>
      <c r="J61" s="17">
        <v>28</v>
      </c>
      <c r="K61" s="17">
        <v>4.8600000000000003</v>
      </c>
      <c r="L61" s="17">
        <v>22</v>
      </c>
      <c r="M61" s="17">
        <v>4</v>
      </c>
      <c r="N61" s="17">
        <v>11</v>
      </c>
      <c r="O61" s="17">
        <v>15</v>
      </c>
      <c r="P61" s="17">
        <v>2.5934940000000002</v>
      </c>
      <c r="Q61" s="17">
        <v>87.248390000000001</v>
      </c>
      <c r="R61" s="17">
        <v>0.28000000000000003</v>
      </c>
      <c r="S61" s="17">
        <v>8.5</v>
      </c>
      <c r="T61" s="17">
        <v>230</v>
      </c>
      <c r="U61" s="17">
        <v>90</v>
      </c>
      <c r="V61" s="17">
        <v>1.0094780000000001</v>
      </c>
      <c r="W61" s="17">
        <v>0</v>
      </c>
      <c r="X61" s="17">
        <v>33.50047</v>
      </c>
      <c r="Y61">
        <f>IF(AND(V61&lt;=26,S61&gt;=6.5,S61&lt;=8.5,H61&lt;1200,I61&lt;20,N61&lt;250,O61&lt;200,R61&lt;=1,Q61&lt;400,T61&lt;1500,W61&lt;2.5,K61&lt;37.5),1, 0)</f>
        <v>1</v>
      </c>
    </row>
    <row r="62" spans="1:25" x14ac:dyDescent="0.25">
      <c r="A62" s="11" t="s">
        <v>127</v>
      </c>
      <c r="B62" s="12" t="s">
        <v>25</v>
      </c>
      <c r="C62" s="12" t="s">
        <v>25</v>
      </c>
      <c r="D62" s="12" t="s">
        <v>128</v>
      </c>
      <c r="E62" s="12" t="s">
        <v>129</v>
      </c>
      <c r="F62" s="12" t="s">
        <v>130</v>
      </c>
      <c r="G62" s="13">
        <v>44200</v>
      </c>
      <c r="H62" s="17">
        <v>499</v>
      </c>
      <c r="I62" s="17">
        <v>4</v>
      </c>
      <c r="J62" s="17">
        <v>78</v>
      </c>
      <c r="K62" s="17">
        <v>20.655000000000001</v>
      </c>
      <c r="L62" s="17">
        <v>61</v>
      </c>
      <c r="M62" s="17">
        <v>23</v>
      </c>
      <c r="N62" s="17">
        <v>152</v>
      </c>
      <c r="O62" s="17">
        <v>43</v>
      </c>
      <c r="P62" s="17">
        <v>1.5826530000000001</v>
      </c>
      <c r="Q62" s="17">
        <v>168.3673</v>
      </c>
      <c r="R62" s="17">
        <v>0.33</v>
      </c>
      <c r="S62" s="17">
        <v>8</v>
      </c>
      <c r="T62" s="17">
        <v>890</v>
      </c>
      <c r="U62" s="17">
        <v>280</v>
      </c>
      <c r="V62" s="17">
        <v>1.586778</v>
      </c>
      <c r="W62" s="17">
        <v>0</v>
      </c>
      <c r="X62" s="17">
        <v>30.03612</v>
      </c>
      <c r="Y62">
        <f>IF(AND(V62&lt;=26,S62&gt;=6.5,S62&lt;=8.5,H62&lt;1200,I62&lt;20,N62&lt;250,O62&lt;200,R62&lt;=1,Q62&lt;400,T62&lt;1500,W62&lt;2.5,K62&lt;37.5),1, 0)</f>
        <v>1</v>
      </c>
    </row>
    <row r="63" spans="1:25" x14ac:dyDescent="0.25">
      <c r="A63" s="11" t="s">
        <v>156</v>
      </c>
      <c r="B63" s="12" t="s">
        <v>25</v>
      </c>
      <c r="C63" s="12" t="s">
        <v>25</v>
      </c>
      <c r="D63" s="12" t="s">
        <v>157</v>
      </c>
      <c r="E63" s="12" t="s">
        <v>158</v>
      </c>
      <c r="F63" s="12" t="s">
        <v>159</v>
      </c>
      <c r="G63" s="13">
        <v>44200</v>
      </c>
      <c r="H63" s="17">
        <v>616</v>
      </c>
      <c r="I63" s="17">
        <v>8</v>
      </c>
      <c r="J63" s="17">
        <v>50</v>
      </c>
      <c r="K63" s="17">
        <v>31.59</v>
      </c>
      <c r="L63" s="17">
        <v>121</v>
      </c>
      <c r="M63" s="17">
        <v>24</v>
      </c>
      <c r="N63" s="17">
        <v>106</v>
      </c>
      <c r="O63" s="17">
        <v>62</v>
      </c>
      <c r="P63" s="17">
        <v>30</v>
      </c>
      <c r="Q63" s="17">
        <v>311.10000000000002</v>
      </c>
      <c r="R63" s="17">
        <v>0.69</v>
      </c>
      <c r="S63" s="17">
        <v>8.4</v>
      </c>
      <c r="T63" s="17">
        <v>1020</v>
      </c>
      <c r="U63" s="17">
        <v>255</v>
      </c>
      <c r="V63" s="17">
        <v>3.2976519999999998</v>
      </c>
      <c r="W63" s="17">
        <v>1.004607</v>
      </c>
      <c r="X63" s="17">
        <v>47.970440000000004</v>
      </c>
      <c r="Y63">
        <f>IF(AND(V63&lt;=26,S63&gt;=6.5,S63&lt;=8.5,H63&lt;1200,I63&lt;20,N63&lt;250,O63&lt;200,R63&lt;=1,Q63&lt;400,T63&lt;1500,W63&lt;2.5,K63&lt;37.5),1, 0)</f>
        <v>1</v>
      </c>
    </row>
    <row r="64" spans="1:25" x14ac:dyDescent="0.25">
      <c r="A64" s="11" t="s">
        <v>202</v>
      </c>
      <c r="B64" s="12" t="s">
        <v>25</v>
      </c>
      <c r="C64" s="12" t="s">
        <v>203</v>
      </c>
      <c r="D64" s="12" t="s">
        <v>204</v>
      </c>
      <c r="E64" s="12" t="s">
        <v>205</v>
      </c>
      <c r="F64" s="12" t="s">
        <v>206</v>
      </c>
      <c r="G64" s="13">
        <v>44201</v>
      </c>
      <c r="H64" s="17">
        <v>364</v>
      </c>
      <c r="I64" s="17">
        <v>8</v>
      </c>
      <c r="J64" s="17">
        <v>74</v>
      </c>
      <c r="K64" s="17">
        <v>14.58</v>
      </c>
      <c r="L64" s="17">
        <v>30</v>
      </c>
      <c r="M64" s="17">
        <v>9</v>
      </c>
      <c r="N64" s="17">
        <v>78</v>
      </c>
      <c r="O64" s="17">
        <v>31</v>
      </c>
      <c r="P64" s="17">
        <v>0.88421879999999997</v>
      </c>
      <c r="Q64" s="17">
        <v>149.08420000000001</v>
      </c>
      <c r="R64" s="17">
        <v>0.36</v>
      </c>
      <c r="S64" s="17">
        <v>7.8</v>
      </c>
      <c r="T64" s="17">
        <v>640</v>
      </c>
      <c r="U64" s="17">
        <v>245</v>
      </c>
      <c r="V64" s="17">
        <v>0.83430559999999998</v>
      </c>
      <c r="W64" s="17">
        <v>0</v>
      </c>
      <c r="X64" s="17">
        <v>20.301130000000001</v>
      </c>
      <c r="Y64">
        <f>IF(AND(V64&lt;=26,S64&gt;=6.5,S64&lt;=8.5,H64&lt;1200,I64&lt;20,N64&lt;250,O64&lt;200,R64&lt;=1,Q64&lt;400,T64&lt;1500,W64&lt;2.5,K64&lt;37.5),1, 0)</f>
        <v>1</v>
      </c>
    </row>
    <row r="65" spans="1:25" x14ac:dyDescent="0.25">
      <c r="A65" s="11" t="s">
        <v>207</v>
      </c>
      <c r="B65" s="12" t="s">
        <v>25</v>
      </c>
      <c r="C65" s="12" t="s">
        <v>203</v>
      </c>
      <c r="D65" s="12" t="s">
        <v>208</v>
      </c>
      <c r="E65" s="12" t="s">
        <v>209</v>
      </c>
      <c r="F65" s="12" t="s">
        <v>210</v>
      </c>
      <c r="G65" s="13">
        <v>44201</v>
      </c>
      <c r="H65" s="17">
        <v>602</v>
      </c>
      <c r="I65" s="17">
        <v>14</v>
      </c>
      <c r="J65" s="17">
        <v>96</v>
      </c>
      <c r="K65" s="17">
        <v>4.8600000000000003</v>
      </c>
      <c r="L65" s="17">
        <v>102</v>
      </c>
      <c r="M65" s="17">
        <v>19</v>
      </c>
      <c r="N65" s="17">
        <v>149</v>
      </c>
      <c r="O65" s="17">
        <v>53</v>
      </c>
      <c r="P65" s="17">
        <v>0</v>
      </c>
      <c r="Q65" s="17">
        <v>231.8</v>
      </c>
      <c r="R65" s="17">
        <v>0.38</v>
      </c>
      <c r="S65" s="17">
        <v>8.1999999999999993</v>
      </c>
      <c r="T65" s="17">
        <v>950</v>
      </c>
      <c r="U65" s="17">
        <v>260</v>
      </c>
      <c r="V65" s="17">
        <v>2.7539889999999998</v>
      </c>
      <c r="W65" s="17">
        <v>0</v>
      </c>
      <c r="X65" s="17">
        <v>43.869500000000002</v>
      </c>
      <c r="Y65">
        <f>IF(AND(V65&lt;=26,S65&gt;=6.5,S65&lt;=8.5,H65&lt;1200,I65&lt;20,N65&lt;250,O65&lt;200,R65&lt;=1,Q65&lt;400,T65&lt;1500,W65&lt;2.5,K65&lt;37.5),1, 0)</f>
        <v>1</v>
      </c>
    </row>
    <row r="66" spans="1:25" x14ac:dyDescent="0.25">
      <c r="A66" s="11" t="s">
        <v>211</v>
      </c>
      <c r="B66" s="12" t="s">
        <v>25</v>
      </c>
      <c r="C66" s="12" t="s">
        <v>203</v>
      </c>
      <c r="D66" s="12" t="s">
        <v>212</v>
      </c>
      <c r="E66" s="12" t="s">
        <v>213</v>
      </c>
      <c r="F66" s="12" t="s">
        <v>214</v>
      </c>
      <c r="G66" s="13">
        <v>44201</v>
      </c>
      <c r="H66" s="17">
        <v>563</v>
      </c>
      <c r="I66" s="17">
        <v>5</v>
      </c>
      <c r="J66" s="17">
        <v>56</v>
      </c>
      <c r="K66" s="17">
        <v>7.29</v>
      </c>
      <c r="L66" s="17">
        <v>131</v>
      </c>
      <c r="M66" s="17">
        <v>13</v>
      </c>
      <c r="N66" s="17">
        <v>135</v>
      </c>
      <c r="O66" s="17">
        <v>89</v>
      </c>
      <c r="P66" s="17">
        <v>18</v>
      </c>
      <c r="Q66" s="17">
        <v>183</v>
      </c>
      <c r="R66" s="17">
        <v>0.39</v>
      </c>
      <c r="S66" s="17">
        <v>8.4</v>
      </c>
      <c r="T66" s="17">
        <v>890</v>
      </c>
      <c r="U66" s="17">
        <v>170</v>
      </c>
      <c r="V66" s="17">
        <v>4.3738000000000001</v>
      </c>
      <c r="W66" s="17">
        <v>0.20504</v>
      </c>
      <c r="X66" s="17">
        <v>60.456589999999998</v>
      </c>
      <c r="Y66">
        <f>IF(AND(V66&lt;=26,S66&gt;=6.5,S66&lt;=8.5,H66&lt;1200,I66&lt;20,N66&lt;250,O66&lt;200,R66&lt;=1,Q66&lt;400,T66&lt;1500,W66&lt;2.5,K66&lt;37.5),1, 0)</f>
        <v>1</v>
      </c>
    </row>
    <row r="67" spans="1:25" x14ac:dyDescent="0.25">
      <c r="A67" s="11" t="s">
        <v>222</v>
      </c>
      <c r="B67" s="12" t="s">
        <v>25</v>
      </c>
      <c r="C67" s="12" t="s">
        <v>203</v>
      </c>
      <c r="D67" s="12" t="s">
        <v>223</v>
      </c>
      <c r="E67" s="12" t="s">
        <v>77</v>
      </c>
      <c r="F67" s="12" t="s">
        <v>224</v>
      </c>
      <c r="G67" s="13">
        <v>44202</v>
      </c>
      <c r="H67" s="17">
        <v>645</v>
      </c>
      <c r="I67" s="17">
        <v>5</v>
      </c>
      <c r="J67" s="17">
        <v>106</v>
      </c>
      <c r="K67" s="17">
        <v>9.7200000000000006</v>
      </c>
      <c r="L67" s="17">
        <v>129</v>
      </c>
      <c r="M67" s="17">
        <v>3</v>
      </c>
      <c r="N67" s="17">
        <v>149</v>
      </c>
      <c r="O67" s="17">
        <v>19</v>
      </c>
      <c r="P67" s="17">
        <v>24</v>
      </c>
      <c r="Q67" s="17">
        <v>366</v>
      </c>
      <c r="R67" s="17">
        <v>0.42</v>
      </c>
      <c r="S67" s="17">
        <v>8.3000000000000007</v>
      </c>
      <c r="T67" s="17">
        <v>1150</v>
      </c>
      <c r="U67" s="17">
        <v>305</v>
      </c>
      <c r="V67" s="17">
        <v>3.2156479999999998</v>
      </c>
      <c r="W67" s="17">
        <v>0.70942870000000002</v>
      </c>
      <c r="X67" s="17">
        <v>47.642449999999997</v>
      </c>
      <c r="Y67">
        <f>IF(AND(V67&lt;=26,S67&gt;=6.5,S67&lt;=8.5,H67&lt;1200,I67&lt;20,N67&lt;250,O67&lt;200,R67&lt;=1,Q67&lt;400,T67&lt;1500,W67&lt;2.5,K67&lt;37.5),1, 0)</f>
        <v>1</v>
      </c>
    </row>
    <row r="68" spans="1:25" x14ac:dyDescent="0.25">
      <c r="A68" s="11" t="s">
        <v>218</v>
      </c>
      <c r="B68" s="12" t="s">
        <v>25</v>
      </c>
      <c r="C68" s="12" t="s">
        <v>203</v>
      </c>
      <c r="D68" s="12" t="s">
        <v>219</v>
      </c>
      <c r="E68" s="12" t="s">
        <v>220</v>
      </c>
      <c r="F68" s="12" t="s">
        <v>221</v>
      </c>
      <c r="G68" s="13">
        <v>44202</v>
      </c>
      <c r="H68" s="17">
        <v>389</v>
      </c>
      <c r="I68" s="17">
        <v>4</v>
      </c>
      <c r="J68" s="17">
        <v>76</v>
      </c>
      <c r="K68" s="17">
        <v>7.29</v>
      </c>
      <c r="L68" s="17">
        <v>60</v>
      </c>
      <c r="M68" s="17">
        <v>2</v>
      </c>
      <c r="N68" s="17">
        <v>71</v>
      </c>
      <c r="O68" s="17">
        <v>27</v>
      </c>
      <c r="P68" s="17">
        <v>1.5560890000000001</v>
      </c>
      <c r="Q68" s="17">
        <v>208.4042</v>
      </c>
      <c r="R68" s="17">
        <v>0.45</v>
      </c>
      <c r="S68" s="17">
        <v>7.9</v>
      </c>
      <c r="T68" s="17">
        <v>700</v>
      </c>
      <c r="U68" s="17">
        <v>220</v>
      </c>
      <c r="V68" s="17">
        <v>1.7610300000000001</v>
      </c>
      <c r="W68" s="17">
        <v>0</v>
      </c>
      <c r="X68" s="17">
        <v>36.999899999999997</v>
      </c>
      <c r="Y68">
        <f>IF(AND(V68&lt;=26,S68&gt;=6.5,S68&lt;=8.5,H68&lt;1200,I68&lt;20,N68&lt;250,O68&lt;200,R68&lt;=1,Q68&lt;400,T68&lt;1500,W68&lt;2.5,K68&lt;37.5),1, 0)</f>
        <v>1</v>
      </c>
    </row>
    <row r="69" spans="1:25" x14ac:dyDescent="0.25">
      <c r="A69" s="14" t="s">
        <v>95</v>
      </c>
      <c r="B69" s="9" t="s">
        <v>25</v>
      </c>
      <c r="C69" s="9" t="s">
        <v>26</v>
      </c>
      <c r="D69" s="9" t="s">
        <v>96</v>
      </c>
      <c r="E69" s="9" t="s">
        <v>97</v>
      </c>
      <c r="F69" s="9" t="s">
        <v>98</v>
      </c>
      <c r="G69" s="10">
        <v>44379</v>
      </c>
      <c r="H69" s="16">
        <v>351</v>
      </c>
      <c r="I69" s="16">
        <v>5</v>
      </c>
      <c r="J69" s="16">
        <v>84</v>
      </c>
      <c r="K69" s="16">
        <v>7.29</v>
      </c>
      <c r="L69" s="16">
        <v>30</v>
      </c>
      <c r="M69" s="16">
        <v>3</v>
      </c>
      <c r="N69" s="16">
        <v>106</v>
      </c>
      <c r="O69" s="16">
        <v>38</v>
      </c>
      <c r="P69" s="16">
        <v>1.168814</v>
      </c>
      <c r="Q69" s="16">
        <v>98.768240000000006</v>
      </c>
      <c r="R69" s="16">
        <v>0.39</v>
      </c>
      <c r="S69" s="16">
        <v>8.1</v>
      </c>
      <c r="T69" s="16">
        <v>610</v>
      </c>
      <c r="U69" s="16">
        <v>240</v>
      </c>
      <c r="V69" s="16">
        <v>0.84303709999999998</v>
      </c>
      <c r="W69" s="16">
        <v>0</v>
      </c>
      <c r="X69" s="16">
        <v>21.137319999999999</v>
      </c>
      <c r="Y69">
        <f>IF(AND(V69&lt;=26,S69&gt;=6.5,S69&lt;=8.5,H69&lt;1200,I69&lt;20,N69&lt;250,O69&lt;200,R69&lt;=1,Q69&lt;400,T69&lt;1500,W69&lt;2.5,K69&lt;37.5),1, 0)</f>
        <v>1</v>
      </c>
    </row>
    <row r="70" spans="1:25" x14ac:dyDescent="0.25">
      <c r="A70" s="14" t="s">
        <v>58</v>
      </c>
      <c r="B70" s="9" t="s">
        <v>25</v>
      </c>
      <c r="C70" s="9" t="s">
        <v>26</v>
      </c>
      <c r="D70" s="9" t="s">
        <v>59</v>
      </c>
      <c r="E70" s="9" t="s">
        <v>60</v>
      </c>
      <c r="F70" s="9" t="s">
        <v>61</v>
      </c>
      <c r="G70" s="10">
        <v>44379</v>
      </c>
      <c r="H70" s="16">
        <v>395</v>
      </c>
      <c r="I70" s="16">
        <v>1</v>
      </c>
      <c r="J70" s="16">
        <v>54</v>
      </c>
      <c r="K70" s="16">
        <v>13.365</v>
      </c>
      <c r="L70" s="16">
        <v>76</v>
      </c>
      <c r="M70" s="16">
        <v>5</v>
      </c>
      <c r="N70" s="16">
        <v>85</v>
      </c>
      <c r="O70" s="16">
        <v>36</v>
      </c>
      <c r="P70" s="16">
        <v>2.9346960000000002</v>
      </c>
      <c r="Q70" s="16">
        <v>196.98609999999999</v>
      </c>
      <c r="R70" s="16">
        <v>0.46</v>
      </c>
      <c r="S70" s="16">
        <v>8.1999999999999993</v>
      </c>
      <c r="T70" s="16">
        <v>720</v>
      </c>
      <c r="U70" s="16">
        <v>190</v>
      </c>
      <c r="V70" s="16">
        <v>2.3999779999999999</v>
      </c>
      <c r="W70" s="16">
        <v>0</v>
      </c>
      <c r="X70" s="16">
        <v>45.734000000000002</v>
      </c>
      <c r="Y70">
        <f>IF(AND(V70&lt;=26,S70&gt;=6.5,S70&lt;=8.5,H70&lt;1200,I70&lt;20,N70&lt;250,O70&lt;200,R70&lt;=1,Q70&lt;400,T70&lt;1500,W70&lt;2.5,K70&lt;37.5),1, 0)</f>
        <v>1</v>
      </c>
    </row>
    <row r="71" spans="1:25" x14ac:dyDescent="0.25">
      <c r="A71" s="14" t="s">
        <v>107</v>
      </c>
      <c r="B71" s="9" t="s">
        <v>25</v>
      </c>
      <c r="C71" s="9" t="s">
        <v>26</v>
      </c>
      <c r="D71" s="9" t="s">
        <v>108</v>
      </c>
      <c r="E71" s="9" t="s">
        <v>60</v>
      </c>
      <c r="F71" s="9" t="s">
        <v>61</v>
      </c>
      <c r="G71" s="10">
        <v>44379</v>
      </c>
      <c r="H71" s="16">
        <v>304</v>
      </c>
      <c r="I71" s="16">
        <v>4</v>
      </c>
      <c r="J71" s="16">
        <v>68</v>
      </c>
      <c r="K71" s="16">
        <v>6.0750000000000002</v>
      </c>
      <c r="L71" s="16">
        <v>23</v>
      </c>
      <c r="M71" s="16">
        <v>12</v>
      </c>
      <c r="N71" s="16">
        <v>74</v>
      </c>
      <c r="O71" s="16">
        <v>45</v>
      </c>
      <c r="P71" s="16">
        <v>1.39337</v>
      </c>
      <c r="Q71" s="16">
        <v>93.527379999999994</v>
      </c>
      <c r="R71" s="16">
        <v>0.55000000000000004</v>
      </c>
      <c r="S71" s="16">
        <v>8.1999999999999993</v>
      </c>
      <c r="T71" s="16">
        <v>500</v>
      </c>
      <c r="U71" s="16">
        <v>195</v>
      </c>
      <c r="V71" s="16">
        <v>0.71703510000000004</v>
      </c>
      <c r="W71" s="16">
        <v>0</v>
      </c>
      <c r="X71" s="16">
        <v>19.2363</v>
      </c>
      <c r="Y71">
        <f>IF(AND(V71&lt;=26,S71&gt;=6.5,S71&lt;=8.5,H71&lt;1200,I71&lt;20,N71&lt;250,O71&lt;200,R71&lt;=1,Q71&lt;400,T71&lt;1500,W71&lt;2.5,K71&lt;37.5),1, 0)</f>
        <v>1</v>
      </c>
    </row>
    <row r="72" spans="1:25" x14ac:dyDescent="0.25">
      <c r="A72" s="14" t="s">
        <v>30</v>
      </c>
      <c r="B72" s="9" t="s">
        <v>25</v>
      </c>
      <c r="C72" s="9" t="s">
        <v>26</v>
      </c>
      <c r="D72" s="9" t="s">
        <v>31</v>
      </c>
      <c r="E72" s="9" t="s">
        <v>32</v>
      </c>
      <c r="F72" s="9" t="s">
        <v>33</v>
      </c>
      <c r="G72" s="10">
        <v>44379</v>
      </c>
      <c r="H72" s="16">
        <v>230</v>
      </c>
      <c r="I72" s="16">
        <v>1</v>
      </c>
      <c r="J72" s="16">
        <v>48</v>
      </c>
      <c r="K72" s="16">
        <v>4.8600000000000003</v>
      </c>
      <c r="L72" s="16">
        <v>30</v>
      </c>
      <c r="M72" s="16">
        <v>2</v>
      </c>
      <c r="N72" s="16">
        <v>43</v>
      </c>
      <c r="O72" s="16">
        <v>28</v>
      </c>
      <c r="P72" s="16">
        <v>1.6869559999999999</v>
      </c>
      <c r="Q72" s="16">
        <v>113.2338</v>
      </c>
      <c r="R72" s="16">
        <v>0.42</v>
      </c>
      <c r="S72" s="16">
        <v>8.1999999999999993</v>
      </c>
      <c r="T72" s="16">
        <v>390</v>
      </c>
      <c r="U72" s="16">
        <v>140</v>
      </c>
      <c r="V72" s="16">
        <v>1.1037779999999999</v>
      </c>
      <c r="W72" s="16">
        <v>0</v>
      </c>
      <c r="X72" s="16">
        <v>31.433060000000001</v>
      </c>
      <c r="Y72">
        <f>IF(AND(V72&lt;=26,S72&gt;=6.5,S72&lt;=8.5,H72&lt;1200,I72&lt;20,N72&lt;250,O72&lt;200,R72&lt;=1,Q72&lt;400,T72&lt;1500,W72&lt;2.5,K72&lt;37.5),1, 0)</f>
        <v>1</v>
      </c>
    </row>
    <row r="73" spans="1:25" x14ac:dyDescent="0.25">
      <c r="A73" s="14" t="s">
        <v>50</v>
      </c>
      <c r="B73" s="9" t="s">
        <v>25</v>
      </c>
      <c r="C73" s="9" t="s">
        <v>26</v>
      </c>
      <c r="D73" s="9" t="s">
        <v>51</v>
      </c>
      <c r="E73" s="9" t="s">
        <v>52</v>
      </c>
      <c r="F73" s="9" t="s">
        <v>53</v>
      </c>
      <c r="G73" s="10">
        <v>44379</v>
      </c>
      <c r="H73" s="16">
        <v>115</v>
      </c>
      <c r="I73" s="16">
        <v>1</v>
      </c>
      <c r="J73" s="16">
        <v>32</v>
      </c>
      <c r="K73" s="16">
        <v>2.4300000000000002</v>
      </c>
      <c r="L73" s="16">
        <v>5</v>
      </c>
      <c r="M73" s="16">
        <v>2</v>
      </c>
      <c r="N73" s="16">
        <v>32</v>
      </c>
      <c r="O73" s="16">
        <v>7</v>
      </c>
      <c r="P73" s="16">
        <v>1.1504559999999999</v>
      </c>
      <c r="Q73" s="16">
        <v>48.723950000000002</v>
      </c>
      <c r="R73" s="16">
        <v>0.16</v>
      </c>
      <c r="S73" s="16">
        <v>8.4</v>
      </c>
      <c r="T73" s="16">
        <v>220</v>
      </c>
      <c r="U73" s="16">
        <v>90</v>
      </c>
      <c r="V73" s="16">
        <v>0.22944829999999999</v>
      </c>
      <c r="W73" s="16">
        <v>0</v>
      </c>
      <c r="X73" s="16">
        <v>10.529210000000001</v>
      </c>
      <c r="Y73">
        <f>IF(AND(V73&lt;=26,S73&gt;=6.5,S73&lt;=8.5,H73&lt;1200,I73&lt;20,N73&lt;250,O73&lt;200,R73&lt;=1,Q73&lt;400,T73&lt;1500,W73&lt;2.5,K73&lt;37.5),1, 0)</f>
        <v>1</v>
      </c>
    </row>
    <row r="74" spans="1:25" x14ac:dyDescent="0.25">
      <c r="A74" s="14" t="s">
        <v>42</v>
      </c>
      <c r="B74" s="9" t="s">
        <v>25</v>
      </c>
      <c r="C74" s="9" t="s">
        <v>26</v>
      </c>
      <c r="D74" s="9" t="s">
        <v>43</v>
      </c>
      <c r="E74" s="9" t="s">
        <v>44</v>
      </c>
      <c r="F74" s="9" t="s">
        <v>45</v>
      </c>
      <c r="G74" s="10">
        <v>44380</v>
      </c>
      <c r="H74" s="16">
        <v>626</v>
      </c>
      <c r="I74" s="16">
        <v>7</v>
      </c>
      <c r="J74" s="16">
        <v>78</v>
      </c>
      <c r="K74" s="16">
        <v>15.795</v>
      </c>
      <c r="L74" s="16">
        <v>124</v>
      </c>
      <c r="M74" s="16">
        <v>5</v>
      </c>
      <c r="N74" s="16">
        <v>152</v>
      </c>
      <c r="O74" s="16">
        <v>110</v>
      </c>
      <c r="P74" s="16">
        <v>0</v>
      </c>
      <c r="Q74" s="16">
        <v>219.6</v>
      </c>
      <c r="R74" s="16">
        <v>0.4</v>
      </c>
      <c r="S74" s="16">
        <v>8.1999999999999993</v>
      </c>
      <c r="T74" s="16">
        <v>1050</v>
      </c>
      <c r="U74" s="16">
        <v>260</v>
      </c>
      <c r="V74" s="16">
        <v>3.347496</v>
      </c>
      <c r="W74" s="16">
        <v>0</v>
      </c>
      <c r="X74" s="16">
        <v>50.3429</v>
      </c>
      <c r="Y74">
        <f>IF(AND(V74&lt;=26,S74&gt;=6.5,S74&lt;=8.5,H74&lt;1200,I74&lt;20,N74&lt;250,O74&lt;200,R74&lt;=1,Q74&lt;400,T74&lt;1500,W74&lt;2.5,K74&lt;37.5),1, 0)</f>
        <v>1</v>
      </c>
    </row>
    <row r="75" spans="1:25" x14ac:dyDescent="0.25">
      <c r="A75" s="14" t="s">
        <v>54</v>
      </c>
      <c r="B75" s="9" t="s">
        <v>25</v>
      </c>
      <c r="C75" s="9" t="s">
        <v>26</v>
      </c>
      <c r="D75" s="9" t="s">
        <v>55</v>
      </c>
      <c r="E75" s="9" t="s">
        <v>56</v>
      </c>
      <c r="F75" s="9" t="s">
        <v>57</v>
      </c>
      <c r="G75" s="10">
        <v>44380</v>
      </c>
      <c r="H75" s="16">
        <v>430</v>
      </c>
      <c r="I75" s="16">
        <v>3</v>
      </c>
      <c r="J75" s="16">
        <v>56</v>
      </c>
      <c r="K75" s="16">
        <v>24.3</v>
      </c>
      <c r="L75" s="16">
        <v>60</v>
      </c>
      <c r="M75" s="16">
        <v>11</v>
      </c>
      <c r="N75" s="16">
        <v>113</v>
      </c>
      <c r="O75" s="16">
        <v>58</v>
      </c>
      <c r="P75" s="16">
        <v>1.8120670000000001</v>
      </c>
      <c r="Q75" s="16">
        <v>153.125</v>
      </c>
      <c r="R75" s="16">
        <v>0.76</v>
      </c>
      <c r="S75" s="16">
        <v>8.1</v>
      </c>
      <c r="T75" s="16">
        <v>750</v>
      </c>
      <c r="U75" s="16">
        <v>240</v>
      </c>
      <c r="V75" s="16">
        <v>1.6856580000000001</v>
      </c>
      <c r="W75" s="16">
        <v>0</v>
      </c>
      <c r="X75" s="16">
        <v>33.958260000000003</v>
      </c>
      <c r="Y75">
        <f>IF(AND(V75&lt;=26,S75&gt;=6.5,S75&lt;=8.5,H75&lt;1200,I75&lt;20,N75&lt;250,O75&lt;200,R75&lt;=1,Q75&lt;400,T75&lt;1500,W75&lt;2.5,K75&lt;37.5),1, 0)</f>
        <v>1</v>
      </c>
    </row>
    <row r="76" spans="1:25" x14ac:dyDescent="0.25">
      <c r="A76" s="14" t="s">
        <v>69</v>
      </c>
      <c r="B76" s="9" t="s">
        <v>25</v>
      </c>
      <c r="C76" s="9" t="s">
        <v>25</v>
      </c>
      <c r="D76" s="9" t="s">
        <v>70</v>
      </c>
      <c r="E76" s="9" t="s">
        <v>36</v>
      </c>
      <c r="F76" s="9" t="s">
        <v>71</v>
      </c>
      <c r="G76" s="10">
        <v>44380</v>
      </c>
      <c r="H76" s="16">
        <v>525</v>
      </c>
      <c r="I76" s="16">
        <v>4</v>
      </c>
      <c r="J76" s="16">
        <v>62</v>
      </c>
      <c r="K76" s="16">
        <v>15.795</v>
      </c>
      <c r="L76" s="16">
        <v>115</v>
      </c>
      <c r="M76" s="16">
        <v>3</v>
      </c>
      <c r="N76" s="16">
        <v>71</v>
      </c>
      <c r="O76" s="16">
        <v>48</v>
      </c>
      <c r="P76" s="16">
        <v>0</v>
      </c>
      <c r="Q76" s="16">
        <v>384.3</v>
      </c>
      <c r="R76" s="16">
        <v>0.7</v>
      </c>
      <c r="S76" s="16">
        <v>7.8</v>
      </c>
      <c r="T76" s="16">
        <v>930</v>
      </c>
      <c r="U76" s="16">
        <v>220</v>
      </c>
      <c r="V76" s="16">
        <v>3.3748529999999999</v>
      </c>
      <c r="W76" s="16">
        <v>1.9053199999999999</v>
      </c>
      <c r="X76" s="16">
        <v>52.806109999999997</v>
      </c>
      <c r="Y76">
        <f>IF(AND(V76&lt;=26,S76&gt;=6.5,S76&lt;=8.5,H76&lt;1200,I76&lt;20,N76&lt;250,O76&lt;200,R76&lt;=1,Q76&lt;400,T76&lt;1500,W76&lt;2.5,K76&lt;37.5),1, 0)</f>
        <v>1</v>
      </c>
    </row>
    <row r="77" spans="1:25" x14ac:dyDescent="0.25">
      <c r="A77" s="14" t="s">
        <v>156</v>
      </c>
      <c r="B77" s="9" t="s">
        <v>25</v>
      </c>
      <c r="C77" s="9" t="s">
        <v>25</v>
      </c>
      <c r="D77" s="9" t="s">
        <v>157</v>
      </c>
      <c r="E77" s="9" t="s">
        <v>158</v>
      </c>
      <c r="F77" s="9" t="s">
        <v>159</v>
      </c>
      <c r="G77" s="10">
        <v>44379</v>
      </c>
      <c r="H77" s="16">
        <v>127</v>
      </c>
      <c r="I77" s="16">
        <v>0.05</v>
      </c>
      <c r="J77" s="16">
        <v>26</v>
      </c>
      <c r="K77" s="16">
        <v>13.365</v>
      </c>
      <c r="L77" s="16">
        <v>1</v>
      </c>
      <c r="M77" s="16">
        <v>3</v>
      </c>
      <c r="N77" s="16">
        <v>28</v>
      </c>
      <c r="O77" s="16">
        <v>10</v>
      </c>
      <c r="P77" s="16">
        <v>1.378927</v>
      </c>
      <c r="Q77" s="16">
        <v>73.52131</v>
      </c>
      <c r="R77" s="16">
        <v>0.4</v>
      </c>
      <c r="S77" s="16">
        <v>8.3000000000000007</v>
      </c>
      <c r="T77" s="16">
        <v>260</v>
      </c>
      <c r="U77" s="16">
        <v>120</v>
      </c>
      <c r="V77" s="16">
        <v>3.9729929999999997E-2</v>
      </c>
      <c r="W77" s="16">
        <v>0</v>
      </c>
      <c r="X77" s="16">
        <v>1.7277830000000001</v>
      </c>
      <c r="Y77">
        <f>IF(AND(V77&lt;=26,S77&gt;=6.5,S77&lt;=8.5,H77&lt;1200,I77&lt;20,N77&lt;250,O77&lt;200,R77&lt;=1,Q77&lt;400,T77&lt;1500,W77&lt;2.5,K77&lt;37.5),1, 0)</f>
        <v>1</v>
      </c>
    </row>
    <row r="78" spans="1:25" x14ac:dyDescent="0.25">
      <c r="A78" s="14" t="s">
        <v>34</v>
      </c>
      <c r="B78" s="9" t="s">
        <v>25</v>
      </c>
      <c r="C78" s="9" t="s">
        <v>25</v>
      </c>
      <c r="D78" s="9" t="s">
        <v>35</v>
      </c>
      <c r="E78" s="9" t="s">
        <v>36</v>
      </c>
      <c r="F78" s="9" t="s">
        <v>37</v>
      </c>
      <c r="G78" s="10">
        <v>44380</v>
      </c>
      <c r="H78" s="16">
        <v>459</v>
      </c>
      <c r="I78" s="16">
        <v>2</v>
      </c>
      <c r="J78" s="16">
        <v>56</v>
      </c>
      <c r="K78" s="16">
        <v>26.73</v>
      </c>
      <c r="L78" s="16">
        <v>74</v>
      </c>
      <c r="M78" s="16">
        <v>2</v>
      </c>
      <c r="N78" s="16">
        <v>106</v>
      </c>
      <c r="O78" s="16">
        <v>75</v>
      </c>
      <c r="P78" s="16">
        <v>1.0610999999999999</v>
      </c>
      <c r="Q78" s="16">
        <v>178.90729999999999</v>
      </c>
      <c r="R78" s="16">
        <v>0.51</v>
      </c>
      <c r="S78" s="16">
        <v>7.8</v>
      </c>
      <c r="T78" s="16">
        <v>830</v>
      </c>
      <c r="U78" s="16">
        <v>250</v>
      </c>
      <c r="V78" s="16">
        <v>2.036934</v>
      </c>
      <c r="W78" s="16">
        <v>0</v>
      </c>
      <c r="X78" s="16">
        <v>38.948900000000002</v>
      </c>
      <c r="Y78">
        <f>IF(AND(V78&lt;=26,S78&gt;=6.5,S78&lt;=8.5,H78&lt;1200,I78&lt;20,N78&lt;250,O78&lt;200,R78&lt;=1,Q78&lt;400,T78&lt;1500,W78&lt;2.5,K78&lt;37.5),1, 0)</f>
        <v>1</v>
      </c>
    </row>
    <row r="79" spans="1:25" x14ac:dyDescent="0.25">
      <c r="A79" s="14" t="s">
        <v>111</v>
      </c>
      <c r="B79" s="9" t="s">
        <v>25</v>
      </c>
      <c r="C79" s="9" t="s">
        <v>25</v>
      </c>
      <c r="D79" s="9" t="s">
        <v>112</v>
      </c>
      <c r="E79" s="9" t="s">
        <v>113</v>
      </c>
      <c r="F79" s="9" t="s">
        <v>114</v>
      </c>
      <c r="G79" s="10">
        <v>44380</v>
      </c>
      <c r="H79" s="16">
        <v>291</v>
      </c>
      <c r="I79" s="16">
        <v>5</v>
      </c>
      <c r="J79" s="16">
        <v>38</v>
      </c>
      <c r="K79" s="16">
        <v>7.29</v>
      </c>
      <c r="L79" s="16">
        <v>53</v>
      </c>
      <c r="M79" s="16">
        <v>14</v>
      </c>
      <c r="N79" s="16">
        <v>71</v>
      </c>
      <c r="O79" s="16">
        <v>3</v>
      </c>
      <c r="P79" s="16">
        <v>1.2567170000000001</v>
      </c>
      <c r="Q79" s="16">
        <v>133.69329999999999</v>
      </c>
      <c r="R79" s="16">
        <v>0.7</v>
      </c>
      <c r="S79" s="16">
        <v>8</v>
      </c>
      <c r="T79" s="16">
        <v>500</v>
      </c>
      <c r="U79" s="16">
        <v>125</v>
      </c>
      <c r="V79" s="16">
        <v>2.0635240000000001</v>
      </c>
      <c r="W79" s="16">
        <v>0</v>
      </c>
      <c r="X79" s="16">
        <v>44.68018</v>
      </c>
      <c r="Y79">
        <f>IF(AND(V79&lt;=26,S79&gt;=6.5,S79&lt;=8.5,H79&lt;1200,I79&lt;20,N79&lt;250,O79&lt;200,R79&lt;=1,Q79&lt;400,T79&lt;1500,W79&lt;2.5,K79&lt;37.5),1, 0)</f>
        <v>1</v>
      </c>
    </row>
    <row r="80" spans="1:25" x14ac:dyDescent="0.25">
      <c r="A80" s="14" t="s">
        <v>119</v>
      </c>
      <c r="B80" s="9" t="s">
        <v>25</v>
      </c>
      <c r="C80" s="9" t="s">
        <v>25</v>
      </c>
      <c r="D80" s="9" t="s">
        <v>120</v>
      </c>
      <c r="E80" s="9" t="s">
        <v>121</v>
      </c>
      <c r="F80" s="9" t="s">
        <v>122</v>
      </c>
      <c r="G80" s="10">
        <v>44380</v>
      </c>
      <c r="H80" s="16">
        <v>704</v>
      </c>
      <c r="I80" s="16">
        <v>4</v>
      </c>
      <c r="J80" s="16">
        <v>56</v>
      </c>
      <c r="K80" s="16">
        <v>14.58</v>
      </c>
      <c r="L80" s="16">
        <v>170</v>
      </c>
      <c r="M80" s="16">
        <v>29</v>
      </c>
      <c r="N80" s="16">
        <v>227</v>
      </c>
      <c r="O80" s="16">
        <v>65</v>
      </c>
      <c r="P80" s="16">
        <v>36</v>
      </c>
      <c r="Q80" s="16">
        <v>176.9</v>
      </c>
      <c r="R80" s="16">
        <v>0.3</v>
      </c>
      <c r="S80" s="16">
        <v>8.3000000000000007</v>
      </c>
      <c r="T80" s="16">
        <v>1220</v>
      </c>
      <c r="U80" s="16">
        <v>200</v>
      </c>
      <c r="V80" s="16">
        <v>5.2323959999999996</v>
      </c>
      <c r="W80" s="16">
        <v>0.1051764</v>
      </c>
      <c r="X80" s="16">
        <v>60.957360000000001</v>
      </c>
      <c r="Y80">
        <f>IF(AND(V80&lt;=26,S80&gt;=6.5,S80&lt;=8.5,H80&lt;1200,I80&lt;20,N80&lt;250,O80&lt;200,R80&lt;=1,Q80&lt;400,T80&lt;1500,W80&lt;2.5,K80&lt;37.5),1, 0)</f>
        <v>1</v>
      </c>
    </row>
    <row r="81" spans="1:25" x14ac:dyDescent="0.25">
      <c r="A81" s="14" t="s">
        <v>230</v>
      </c>
      <c r="B81" s="9" t="s">
        <v>25</v>
      </c>
      <c r="C81" s="9" t="s">
        <v>25</v>
      </c>
      <c r="D81" s="9" t="s">
        <v>149</v>
      </c>
      <c r="E81" s="9" t="s">
        <v>150</v>
      </c>
      <c r="F81" s="9" t="s">
        <v>71</v>
      </c>
      <c r="G81" s="10">
        <v>44379</v>
      </c>
      <c r="H81" s="16">
        <v>849</v>
      </c>
      <c r="I81" s="16">
        <v>19</v>
      </c>
      <c r="J81" s="16">
        <v>60</v>
      </c>
      <c r="K81" s="16">
        <v>12.15</v>
      </c>
      <c r="L81" s="16">
        <v>205</v>
      </c>
      <c r="M81" s="16">
        <v>35</v>
      </c>
      <c r="N81" s="16">
        <v>113</v>
      </c>
      <c r="O81" s="16">
        <v>163</v>
      </c>
      <c r="P81" s="16">
        <v>0</v>
      </c>
      <c r="Q81" s="16">
        <v>353.8</v>
      </c>
      <c r="R81" s="16">
        <v>0.12</v>
      </c>
      <c r="S81" s="16">
        <v>8.1999999999999993</v>
      </c>
      <c r="T81" s="16">
        <v>1370</v>
      </c>
      <c r="U81" s="16">
        <v>200</v>
      </c>
      <c r="V81" s="16">
        <v>6.3099210000000001</v>
      </c>
      <c r="W81" s="16">
        <v>1.805134</v>
      </c>
      <c r="X81" s="16">
        <v>64.586519999999993</v>
      </c>
      <c r="Y81">
        <f>IF(AND(V81&lt;=26,S81&gt;=6.5,S81&lt;=8.5,H81&lt;1200,I81&lt;20,N81&lt;250,O81&lt;200,R81&lt;=1,Q81&lt;400,T81&lt;1500,W81&lt;2.5,K81&lt;37.5),1, 0)</f>
        <v>1</v>
      </c>
    </row>
    <row r="82" spans="1:25" x14ac:dyDescent="0.25">
      <c r="A82" s="14" t="s">
        <v>123</v>
      </c>
      <c r="B82" s="9" t="s">
        <v>25</v>
      </c>
      <c r="C82" s="9" t="s">
        <v>25</v>
      </c>
      <c r="D82" s="9" t="s">
        <v>124</v>
      </c>
      <c r="E82" s="9" t="s">
        <v>125</v>
      </c>
      <c r="F82" s="9" t="s">
        <v>126</v>
      </c>
      <c r="G82" s="10">
        <v>44379</v>
      </c>
      <c r="H82" s="16">
        <v>858</v>
      </c>
      <c r="I82" s="16">
        <v>3</v>
      </c>
      <c r="J82" s="16">
        <v>50</v>
      </c>
      <c r="K82" s="16">
        <v>13.365</v>
      </c>
      <c r="L82" s="16">
        <v>237</v>
      </c>
      <c r="M82" s="16">
        <v>21</v>
      </c>
      <c r="N82" s="16">
        <v>248</v>
      </c>
      <c r="O82" s="16">
        <v>154</v>
      </c>
      <c r="P82" s="16">
        <v>0</v>
      </c>
      <c r="Q82" s="16">
        <v>244</v>
      </c>
      <c r="R82" s="16">
        <v>0.5</v>
      </c>
      <c r="S82" s="16">
        <v>8.1999999999999993</v>
      </c>
      <c r="T82" s="16">
        <v>1430</v>
      </c>
      <c r="U82" s="16">
        <v>180</v>
      </c>
      <c r="V82" s="16">
        <v>7.6891220000000002</v>
      </c>
      <c r="W82" s="16">
        <v>0.40444279999999999</v>
      </c>
      <c r="X82" s="16">
        <v>71.386170000000007</v>
      </c>
      <c r="Y82">
        <f>IF(AND(V82&lt;=26,S82&gt;=6.5,S82&lt;=8.5,H82&lt;1200,I82&lt;20,N82&lt;250,O82&lt;200,R82&lt;=1,Q82&lt;400,T82&lt;1500,W82&lt;2.5,K82&lt;37.5),1, 0)</f>
        <v>1</v>
      </c>
    </row>
    <row r="83" spans="1:25" x14ac:dyDescent="0.25">
      <c r="A83" s="14" t="s">
        <v>131</v>
      </c>
      <c r="B83" s="9" t="s">
        <v>25</v>
      </c>
      <c r="C83" s="9" t="s">
        <v>25</v>
      </c>
      <c r="D83" s="9" t="s">
        <v>132</v>
      </c>
      <c r="E83" s="9" t="s">
        <v>133</v>
      </c>
      <c r="F83" s="9" t="s">
        <v>134</v>
      </c>
      <c r="G83" s="10">
        <v>44379</v>
      </c>
      <c r="H83" s="16">
        <v>352</v>
      </c>
      <c r="I83" s="16">
        <v>2</v>
      </c>
      <c r="J83" s="16">
        <v>58</v>
      </c>
      <c r="K83" s="16">
        <v>10.935</v>
      </c>
      <c r="L83" s="16">
        <v>58</v>
      </c>
      <c r="M83" s="16">
        <v>2</v>
      </c>
      <c r="N83" s="16">
        <v>71</v>
      </c>
      <c r="O83" s="16">
        <v>46</v>
      </c>
      <c r="P83" s="16">
        <v>4.6142060000000003</v>
      </c>
      <c r="Q83" s="16">
        <v>155.2277</v>
      </c>
      <c r="R83" s="16">
        <v>0.28999999999999998</v>
      </c>
      <c r="S83" s="16">
        <v>8.5</v>
      </c>
      <c r="T83" s="16">
        <v>630</v>
      </c>
      <c r="U83" s="16">
        <v>190</v>
      </c>
      <c r="V83" s="16">
        <v>1.831644</v>
      </c>
      <c r="W83" s="16">
        <v>0</v>
      </c>
      <c r="X83" s="16">
        <v>39.615720000000003</v>
      </c>
      <c r="Y83">
        <f>IF(AND(V83&lt;=26,S83&gt;=6.5,S83&lt;=8.5,H83&lt;1200,I83&lt;20,N83&lt;250,O83&lt;200,R83&lt;=1,Q83&lt;400,T83&lt;1500,W83&lt;2.5,K83&lt;37.5),1, 0)</f>
        <v>1</v>
      </c>
    </row>
    <row r="84" spans="1:25" x14ac:dyDescent="0.25">
      <c r="A84" s="14" t="s">
        <v>202</v>
      </c>
      <c r="B84" s="9" t="s">
        <v>25</v>
      </c>
      <c r="C84" s="9" t="s">
        <v>203</v>
      </c>
      <c r="D84" s="9" t="s">
        <v>204</v>
      </c>
      <c r="E84" s="9" t="s">
        <v>205</v>
      </c>
      <c r="F84" s="9" t="s">
        <v>206</v>
      </c>
      <c r="G84" s="10">
        <v>44385</v>
      </c>
      <c r="H84" s="16">
        <v>350</v>
      </c>
      <c r="I84" s="16">
        <v>2</v>
      </c>
      <c r="J84" s="16">
        <v>68</v>
      </c>
      <c r="K84" s="16">
        <v>14.58</v>
      </c>
      <c r="L84" s="16">
        <v>35</v>
      </c>
      <c r="M84" s="16">
        <v>6</v>
      </c>
      <c r="N84" s="16">
        <v>82</v>
      </c>
      <c r="O84" s="16">
        <v>56</v>
      </c>
      <c r="P84" s="16">
        <v>0.76629820000000004</v>
      </c>
      <c r="Q84" s="16">
        <v>129.2021</v>
      </c>
      <c r="R84" s="16">
        <v>0.05</v>
      </c>
      <c r="S84" s="16">
        <v>7.8</v>
      </c>
      <c r="T84" s="16">
        <v>600</v>
      </c>
      <c r="U84" s="16">
        <v>230</v>
      </c>
      <c r="V84" s="16">
        <v>1.0045820000000001</v>
      </c>
      <c r="W84" s="16">
        <v>0</v>
      </c>
      <c r="X84" s="16">
        <v>24.284109999999998</v>
      </c>
      <c r="Y84">
        <f>IF(AND(V84&lt;=26,S84&gt;=6.5,S84&lt;=8.5,H84&lt;1200,I84&lt;20,N84&lt;250,O84&lt;200,R84&lt;=1,Q84&lt;400,T84&lt;1500,W84&lt;2.5,K84&lt;37.5),1, 0)</f>
        <v>1</v>
      </c>
    </row>
    <row r="85" spans="1:25" x14ac:dyDescent="0.25">
      <c r="A85" s="14" t="s">
        <v>211</v>
      </c>
      <c r="B85" s="9" t="s">
        <v>25</v>
      </c>
      <c r="C85" s="9" t="s">
        <v>203</v>
      </c>
      <c r="D85" s="9" t="s">
        <v>212</v>
      </c>
      <c r="E85" s="9" t="s">
        <v>213</v>
      </c>
      <c r="F85" s="9" t="s">
        <v>214</v>
      </c>
      <c r="G85" s="10">
        <v>44385</v>
      </c>
      <c r="H85" s="16">
        <v>824</v>
      </c>
      <c r="I85" s="16">
        <v>3</v>
      </c>
      <c r="J85" s="16">
        <v>118</v>
      </c>
      <c r="K85" s="16">
        <v>10.935</v>
      </c>
      <c r="L85" s="16">
        <v>156</v>
      </c>
      <c r="M85" s="16">
        <v>27</v>
      </c>
      <c r="N85" s="16">
        <v>195</v>
      </c>
      <c r="O85" s="16">
        <v>118</v>
      </c>
      <c r="P85" s="16">
        <v>0</v>
      </c>
      <c r="Q85" s="16">
        <v>372.1</v>
      </c>
      <c r="R85" s="16">
        <v>0.59</v>
      </c>
      <c r="S85" s="16">
        <v>7.6</v>
      </c>
      <c r="T85" s="16">
        <v>1430</v>
      </c>
      <c r="U85" s="16">
        <v>340</v>
      </c>
      <c r="V85" s="16">
        <v>3.6831</v>
      </c>
      <c r="W85" s="16">
        <v>0</v>
      </c>
      <c r="X85" s="16">
        <v>47.568930000000002</v>
      </c>
      <c r="Y85">
        <f>IF(AND(V85&lt;=26,S85&gt;=6.5,S85&lt;=8.5,H85&lt;1200,I85&lt;20,N85&lt;250,O85&lt;200,R85&lt;=1,Q85&lt;400,T85&lt;1500,W85&lt;2.5,K85&lt;37.5),1, 0)</f>
        <v>1</v>
      </c>
    </row>
    <row r="86" spans="1:25" x14ac:dyDescent="0.25">
      <c r="A86" s="14" t="s">
        <v>215</v>
      </c>
      <c r="B86" s="9" t="s">
        <v>25</v>
      </c>
      <c r="C86" s="9" t="s">
        <v>203</v>
      </c>
      <c r="D86" s="9" t="s">
        <v>229</v>
      </c>
      <c r="E86" s="9" t="s">
        <v>216</v>
      </c>
      <c r="F86" s="9" t="s">
        <v>217</v>
      </c>
      <c r="G86" s="10">
        <v>44386</v>
      </c>
      <c r="H86" s="16">
        <v>753</v>
      </c>
      <c r="I86" s="16">
        <v>1</v>
      </c>
      <c r="J86" s="16">
        <v>118</v>
      </c>
      <c r="K86" s="16">
        <v>35.234999999999999</v>
      </c>
      <c r="L86" s="16">
        <v>106</v>
      </c>
      <c r="M86" s="16">
        <v>1</v>
      </c>
      <c r="N86" s="16">
        <v>220</v>
      </c>
      <c r="O86" s="16">
        <v>144</v>
      </c>
      <c r="P86" s="16">
        <v>0</v>
      </c>
      <c r="Q86" s="16">
        <v>250.1</v>
      </c>
      <c r="R86" s="16">
        <v>0.4</v>
      </c>
      <c r="S86" s="16">
        <v>7.7</v>
      </c>
      <c r="T86" s="16">
        <v>1380</v>
      </c>
      <c r="U86" s="16">
        <v>440</v>
      </c>
      <c r="V86" s="16">
        <v>2.1995580000000001</v>
      </c>
      <c r="W86" s="16">
        <v>0</v>
      </c>
      <c r="X86" s="16">
        <v>34.34563</v>
      </c>
      <c r="Y86">
        <f>IF(AND(V86&lt;=26,S86&gt;=6.5,S86&lt;=8.5,H86&lt;1200,I86&lt;20,N86&lt;250,O86&lt;200,R86&lt;=1,Q86&lt;400,T86&lt;1500,W86&lt;2.5,K86&lt;37.5),1, 0)</f>
        <v>1</v>
      </c>
    </row>
    <row r="87" spans="1:25" x14ac:dyDescent="0.25">
      <c r="A87" s="14" t="s">
        <v>218</v>
      </c>
      <c r="B87" s="9" t="s">
        <v>25</v>
      </c>
      <c r="C87" s="9" t="s">
        <v>203</v>
      </c>
      <c r="D87" s="9" t="s">
        <v>219</v>
      </c>
      <c r="E87" s="9" t="s">
        <v>220</v>
      </c>
      <c r="F87" s="9" t="s">
        <v>221</v>
      </c>
      <c r="G87" s="10">
        <v>44386</v>
      </c>
      <c r="H87" s="16">
        <v>355</v>
      </c>
      <c r="I87" s="16">
        <v>0.05</v>
      </c>
      <c r="J87" s="16">
        <v>66</v>
      </c>
      <c r="K87" s="16">
        <v>19.440000000000001</v>
      </c>
      <c r="L87" s="16">
        <v>37</v>
      </c>
      <c r="M87" s="16">
        <v>2</v>
      </c>
      <c r="N87" s="16">
        <v>110</v>
      </c>
      <c r="O87" s="16">
        <v>44</v>
      </c>
      <c r="P87" s="16">
        <v>0.92612419999999995</v>
      </c>
      <c r="Q87" s="16">
        <v>124.0342</v>
      </c>
      <c r="R87" s="16">
        <v>0.3</v>
      </c>
      <c r="S87" s="16">
        <v>7.9</v>
      </c>
      <c r="T87" s="16">
        <v>660</v>
      </c>
      <c r="U87" s="16">
        <v>245</v>
      </c>
      <c r="V87" s="16">
        <v>1.0289060000000001</v>
      </c>
      <c r="W87" s="16">
        <v>0</v>
      </c>
      <c r="X87" s="16">
        <v>24.556229999999999</v>
      </c>
      <c r="Y87">
        <f>IF(AND(V87&lt;=26,S87&gt;=6.5,S87&lt;=8.5,H87&lt;1200,I87&lt;20,N87&lt;250,O87&lt;200,R87&lt;=1,Q87&lt;400,T87&lt;1500,W87&lt;2.5,K87&lt;37.5),1, 0)</f>
        <v>1</v>
      </c>
    </row>
    <row r="88" spans="1:25" x14ac:dyDescent="0.25">
      <c r="A88" s="14" t="s">
        <v>222</v>
      </c>
      <c r="B88" s="9" t="s">
        <v>25</v>
      </c>
      <c r="C88" s="9" t="s">
        <v>203</v>
      </c>
      <c r="D88" s="9" t="s">
        <v>223</v>
      </c>
      <c r="E88" s="9" t="s">
        <v>77</v>
      </c>
      <c r="F88" s="9" t="s">
        <v>224</v>
      </c>
      <c r="G88" s="10">
        <v>44386</v>
      </c>
      <c r="H88" s="16">
        <v>759</v>
      </c>
      <c r="I88" s="16">
        <v>4</v>
      </c>
      <c r="J88" s="16">
        <v>126</v>
      </c>
      <c r="K88" s="16">
        <v>9.7200000000000006</v>
      </c>
      <c r="L88" s="16">
        <v>143</v>
      </c>
      <c r="M88" s="16">
        <v>11</v>
      </c>
      <c r="N88" s="16">
        <v>234</v>
      </c>
      <c r="O88" s="16">
        <v>34</v>
      </c>
      <c r="P88" s="16">
        <v>0</v>
      </c>
      <c r="Q88" s="16">
        <v>366</v>
      </c>
      <c r="R88" s="16">
        <v>0.36</v>
      </c>
      <c r="S88" s="16">
        <v>7.6</v>
      </c>
      <c r="T88" s="16">
        <v>1300</v>
      </c>
      <c r="U88" s="16">
        <v>355</v>
      </c>
      <c r="V88" s="16">
        <v>3.3041320000000001</v>
      </c>
      <c r="W88" s="16">
        <v>0</v>
      </c>
      <c r="X88" s="16">
        <v>45.77214</v>
      </c>
      <c r="Y88">
        <f>IF(AND(V88&lt;=26,S88&gt;=6.5,S88&lt;=8.5,H88&lt;1200,I88&lt;20,N88&lt;250,O88&lt;200,R88&lt;=1,Q88&lt;400,T88&lt;1500,W88&lt;2.5,K88&lt;37.5),1, 0)</f>
        <v>1</v>
      </c>
    </row>
    <row r="89" spans="1:25" x14ac:dyDescent="0.25">
      <c r="A89" s="7" t="s">
        <v>24</v>
      </c>
      <c r="B89" s="7" t="s">
        <v>25</v>
      </c>
      <c r="C89" s="7" t="s">
        <v>26</v>
      </c>
      <c r="D89" s="7" t="s">
        <v>27</v>
      </c>
      <c r="E89" s="7" t="s">
        <v>28</v>
      </c>
      <c r="F89" s="7" t="s">
        <v>29</v>
      </c>
      <c r="G89" s="8">
        <v>43468</v>
      </c>
      <c r="H89" s="15">
        <v>725</v>
      </c>
      <c r="I89" s="15">
        <v>9</v>
      </c>
      <c r="J89" s="15">
        <v>110</v>
      </c>
      <c r="K89" s="15">
        <v>51.03</v>
      </c>
      <c r="L89" s="15">
        <v>82</v>
      </c>
      <c r="M89" s="15">
        <v>1</v>
      </c>
      <c r="N89" s="15">
        <v>337</v>
      </c>
      <c r="O89" s="15">
        <v>52</v>
      </c>
      <c r="P89" s="15">
        <v>0</v>
      </c>
      <c r="Q89" s="15">
        <v>103.7</v>
      </c>
      <c r="R89" s="15">
        <v>0.25</v>
      </c>
      <c r="S89" s="15">
        <v>7.5</v>
      </c>
      <c r="T89" s="15">
        <v>1330</v>
      </c>
      <c r="U89" s="15">
        <v>485</v>
      </c>
      <c r="V89" s="15">
        <v>1.620544</v>
      </c>
      <c r="W89" s="15">
        <v>0</v>
      </c>
      <c r="X89" s="15">
        <v>26.85624</v>
      </c>
      <c r="Y89">
        <f>IF(AND(V89&lt;=26,S89&gt;=6.5,S89&lt;=8.5,H89&lt;1200,I89&lt;20,N89&lt;250,O89&lt;200,R89&lt;=1,Q89&lt;400,T89&lt;1500,W89&lt;2.5,K89&lt;37.5),1, 0)</f>
        <v>0</v>
      </c>
    </row>
    <row r="90" spans="1:25" x14ac:dyDescent="0.25">
      <c r="A90" s="7" t="s">
        <v>34</v>
      </c>
      <c r="B90" s="7" t="s">
        <v>25</v>
      </c>
      <c r="C90" s="7" t="s">
        <v>25</v>
      </c>
      <c r="D90" s="7" t="s">
        <v>35</v>
      </c>
      <c r="E90" s="7" t="s">
        <v>36</v>
      </c>
      <c r="F90" s="7" t="s">
        <v>37</v>
      </c>
      <c r="G90" s="8">
        <v>43468</v>
      </c>
      <c r="H90" s="15">
        <v>3375</v>
      </c>
      <c r="I90" s="15">
        <v>4</v>
      </c>
      <c r="J90" s="15">
        <v>320</v>
      </c>
      <c r="K90" s="15">
        <v>179.82</v>
      </c>
      <c r="L90" s="15">
        <v>651</v>
      </c>
      <c r="M90" s="15">
        <v>3</v>
      </c>
      <c r="N90" s="15">
        <v>1815</v>
      </c>
      <c r="O90" s="15">
        <v>330</v>
      </c>
      <c r="P90" s="15">
        <v>0</v>
      </c>
      <c r="Q90" s="15">
        <v>115.9</v>
      </c>
      <c r="R90" s="15">
        <v>0.56000000000000005</v>
      </c>
      <c r="S90" s="15">
        <v>7.1</v>
      </c>
      <c r="T90" s="15">
        <v>5920</v>
      </c>
      <c r="U90" s="15">
        <v>1540</v>
      </c>
      <c r="V90" s="15">
        <v>7.2197300000000002</v>
      </c>
      <c r="W90" s="15">
        <v>0</v>
      </c>
      <c r="X90" s="15">
        <v>47.864750000000001</v>
      </c>
      <c r="Y90">
        <f>IF(AND(V90&lt;=26,S90&gt;=6.5,S90&lt;=8.5,H90&lt;1200,I90&lt;20,N90&lt;250,O90&lt;200,R90&lt;=1,Q90&lt;400,T90&lt;1500,W90&lt;2.5,K90&lt;37.5),1, 0)</f>
        <v>0</v>
      </c>
    </row>
    <row r="91" spans="1:25" x14ac:dyDescent="0.25">
      <c r="A91" s="7" t="s">
        <v>38</v>
      </c>
      <c r="B91" s="7" t="s">
        <v>25</v>
      </c>
      <c r="C91" s="7" t="s">
        <v>26</v>
      </c>
      <c r="D91" s="7" t="s">
        <v>39</v>
      </c>
      <c r="E91" s="7" t="s">
        <v>40</v>
      </c>
      <c r="F91" s="7" t="s">
        <v>41</v>
      </c>
      <c r="G91" s="8">
        <v>43468</v>
      </c>
      <c r="H91" s="15">
        <v>525</v>
      </c>
      <c r="I91" s="15">
        <v>5</v>
      </c>
      <c r="J91" s="15">
        <v>26</v>
      </c>
      <c r="K91" s="15">
        <v>40.094999999999999</v>
      </c>
      <c r="L91" s="15">
        <v>120</v>
      </c>
      <c r="M91" s="15">
        <v>4</v>
      </c>
      <c r="N91" s="15">
        <v>142</v>
      </c>
      <c r="O91" s="15">
        <v>24</v>
      </c>
      <c r="P91" s="15">
        <v>0</v>
      </c>
      <c r="Q91" s="15">
        <v>292.8</v>
      </c>
      <c r="R91" s="15">
        <v>1.28</v>
      </c>
      <c r="S91" s="15">
        <v>7.8</v>
      </c>
      <c r="T91" s="15">
        <v>990</v>
      </c>
      <c r="U91" s="15">
        <v>230</v>
      </c>
      <c r="V91" s="15">
        <v>3.442949</v>
      </c>
      <c r="W91" s="15">
        <v>0.20251449999999999</v>
      </c>
      <c r="X91" s="15">
        <v>52.624009999999998</v>
      </c>
      <c r="Y91">
        <f>IF(AND(V91&lt;=26,S91&gt;=6.5,S91&lt;=8.5,H91&lt;1200,I91&lt;20,N91&lt;250,O91&lt;200,R91&lt;=1,Q91&lt;400,T91&lt;1500,W91&lt;2.5,K91&lt;37.5),1, 0)</f>
        <v>0</v>
      </c>
    </row>
    <row r="92" spans="1:25" x14ac:dyDescent="0.25">
      <c r="A92" s="7" t="s">
        <v>42</v>
      </c>
      <c r="B92" s="7" t="s">
        <v>25</v>
      </c>
      <c r="C92" s="7" t="s">
        <v>26</v>
      </c>
      <c r="D92" s="7" t="s">
        <v>43</v>
      </c>
      <c r="E92" s="7" t="s">
        <v>44</v>
      </c>
      <c r="F92" s="7" t="s">
        <v>45</v>
      </c>
      <c r="G92" s="8">
        <v>43468</v>
      </c>
      <c r="H92" s="15">
        <v>617</v>
      </c>
      <c r="I92" s="15">
        <v>3</v>
      </c>
      <c r="J92" s="15">
        <v>48</v>
      </c>
      <c r="K92" s="15">
        <v>54.674999999999997</v>
      </c>
      <c r="L92" s="15">
        <v>104</v>
      </c>
      <c r="M92" s="15">
        <v>3</v>
      </c>
      <c r="N92" s="15">
        <v>184</v>
      </c>
      <c r="O92" s="15">
        <v>60</v>
      </c>
      <c r="P92" s="15">
        <v>0</v>
      </c>
      <c r="Q92" s="15">
        <v>298.89999999999998</v>
      </c>
      <c r="R92" s="15">
        <v>1.1399999999999999</v>
      </c>
      <c r="S92" s="15">
        <v>7.7</v>
      </c>
      <c r="T92" s="15">
        <v>1150</v>
      </c>
      <c r="U92" s="15">
        <v>345</v>
      </c>
      <c r="V92" s="15">
        <v>2.4364699999999999</v>
      </c>
      <c r="W92" s="15">
        <v>0</v>
      </c>
      <c r="X92" s="15">
        <v>39.354030000000002</v>
      </c>
      <c r="Y92">
        <f>IF(AND(V92&lt;=26,S92&gt;=6.5,S92&lt;=8.5,H92&lt;1200,I92&lt;20,N92&lt;250,O92&lt;200,R92&lt;=1,Q92&lt;400,T92&lt;1500,W92&lt;2.5,K92&lt;37.5),1, 0)</f>
        <v>0</v>
      </c>
    </row>
    <row r="93" spans="1:25" x14ac:dyDescent="0.25">
      <c r="A93" s="7" t="s">
        <v>46</v>
      </c>
      <c r="B93" s="7" t="s">
        <v>25</v>
      </c>
      <c r="C93" s="7" t="s">
        <v>26</v>
      </c>
      <c r="D93" s="7" t="s">
        <v>47</v>
      </c>
      <c r="E93" s="7" t="s">
        <v>48</v>
      </c>
      <c r="F93" s="7" t="s">
        <v>49</v>
      </c>
      <c r="G93" s="8">
        <v>43468</v>
      </c>
      <c r="H93" s="15">
        <v>644</v>
      </c>
      <c r="I93" s="15">
        <v>1</v>
      </c>
      <c r="J93" s="15">
        <v>22</v>
      </c>
      <c r="K93" s="15">
        <v>38.880000000000003</v>
      </c>
      <c r="L93" s="15">
        <v>174</v>
      </c>
      <c r="M93" s="15">
        <v>1</v>
      </c>
      <c r="N93" s="15">
        <v>195</v>
      </c>
      <c r="O93" s="15">
        <v>48</v>
      </c>
      <c r="P93" s="15">
        <v>0</v>
      </c>
      <c r="Q93" s="15">
        <v>329.4</v>
      </c>
      <c r="R93" s="15">
        <v>1.1100000000000001</v>
      </c>
      <c r="S93" s="15">
        <v>7.5</v>
      </c>
      <c r="T93" s="15">
        <v>1190</v>
      </c>
      <c r="U93" s="15">
        <v>215</v>
      </c>
      <c r="V93" s="15">
        <v>5.163373</v>
      </c>
      <c r="W93" s="15">
        <v>1.102036</v>
      </c>
      <c r="X93" s="15">
        <v>63.64743</v>
      </c>
      <c r="Y93">
        <f>IF(AND(V93&lt;=26,S93&gt;=6.5,S93&lt;=8.5,H93&lt;1200,I93&lt;20,N93&lt;250,O93&lt;200,R93&lt;=1,Q93&lt;400,T93&lt;1500,W93&lt;2.5,K93&lt;37.5),1, 0)</f>
        <v>0</v>
      </c>
    </row>
    <row r="94" spans="1:25" x14ac:dyDescent="0.25">
      <c r="A94" s="7" t="s">
        <v>54</v>
      </c>
      <c r="B94" s="7" t="s">
        <v>25</v>
      </c>
      <c r="C94" s="7" t="s">
        <v>26</v>
      </c>
      <c r="D94" s="7" t="s">
        <v>55</v>
      </c>
      <c r="E94" s="7" t="s">
        <v>56</v>
      </c>
      <c r="F94" s="7" t="s">
        <v>57</v>
      </c>
      <c r="G94" s="8">
        <v>43468</v>
      </c>
      <c r="H94" s="15">
        <v>923</v>
      </c>
      <c r="I94" s="15">
        <v>1</v>
      </c>
      <c r="J94" s="15">
        <v>32</v>
      </c>
      <c r="K94" s="15">
        <v>24.3</v>
      </c>
      <c r="L94" s="15">
        <v>267</v>
      </c>
      <c r="M94" s="15">
        <v>20</v>
      </c>
      <c r="N94" s="15">
        <v>301</v>
      </c>
      <c r="O94" s="15">
        <v>178</v>
      </c>
      <c r="P94" s="15">
        <v>0</v>
      </c>
      <c r="Q94" s="15">
        <v>201.3</v>
      </c>
      <c r="R94" s="15">
        <v>0.81</v>
      </c>
      <c r="S94" s="15">
        <v>7.7</v>
      </c>
      <c r="T94" s="15">
        <v>1570</v>
      </c>
      <c r="U94" s="15">
        <v>180</v>
      </c>
      <c r="V94" s="15">
        <v>8.660596</v>
      </c>
      <c r="W94" s="15">
        <v>0</v>
      </c>
      <c r="X94" s="15">
        <v>73.870350000000002</v>
      </c>
      <c r="Y94">
        <f>IF(AND(V94&lt;=26,S94&gt;=6.5,S94&lt;=8.5,H94&lt;1200,I94&lt;20,N94&lt;250,O94&lt;200,R94&lt;=1,Q94&lt;400,T94&lt;1500,W94&lt;2.5,K94&lt;37.5),1, 0)</f>
        <v>0</v>
      </c>
    </row>
    <row r="95" spans="1:25" x14ac:dyDescent="0.25">
      <c r="A95" s="7" t="s">
        <v>62</v>
      </c>
      <c r="B95" s="7" t="s">
        <v>25</v>
      </c>
      <c r="C95" s="7" t="s">
        <v>26</v>
      </c>
      <c r="D95" s="7" t="s">
        <v>63</v>
      </c>
      <c r="E95" s="7" t="s">
        <v>32</v>
      </c>
      <c r="F95" s="7" t="s">
        <v>64</v>
      </c>
      <c r="G95" s="8">
        <v>43468</v>
      </c>
      <c r="H95" s="15">
        <v>495</v>
      </c>
      <c r="I95" s="15">
        <v>1</v>
      </c>
      <c r="J95" s="15">
        <v>34</v>
      </c>
      <c r="K95" s="15">
        <v>42.524999999999999</v>
      </c>
      <c r="L95" s="15">
        <v>91</v>
      </c>
      <c r="M95" s="15">
        <v>1</v>
      </c>
      <c r="N95" s="15">
        <v>170</v>
      </c>
      <c r="O95" s="15">
        <v>48</v>
      </c>
      <c r="P95" s="15">
        <v>1.0021389999999999</v>
      </c>
      <c r="Q95" s="15">
        <v>168.96629999999999</v>
      </c>
      <c r="R95" s="15">
        <v>0.93</v>
      </c>
      <c r="S95" s="15">
        <v>7.8</v>
      </c>
      <c r="T95" s="15">
        <v>920</v>
      </c>
      <c r="U95" s="15">
        <v>260</v>
      </c>
      <c r="V95" s="15">
        <v>2.4557509999999998</v>
      </c>
      <c r="W95" s="15">
        <v>0</v>
      </c>
      <c r="X95" s="15">
        <v>43.11891</v>
      </c>
      <c r="Y95">
        <f>IF(AND(V95&lt;=26,S95&gt;=6.5,S95&lt;=8.5,H95&lt;1200,I95&lt;20,N95&lt;250,O95&lt;200,R95&lt;=1,Q95&lt;400,T95&lt;1500,W95&lt;2.5,K95&lt;37.5),1, 0)</f>
        <v>0</v>
      </c>
    </row>
    <row r="96" spans="1:25" x14ac:dyDescent="0.25">
      <c r="A96" s="7" t="s">
        <v>65</v>
      </c>
      <c r="B96" s="7" t="s">
        <v>25</v>
      </c>
      <c r="C96" s="7" t="s">
        <v>26</v>
      </c>
      <c r="D96" s="7" t="s">
        <v>66</v>
      </c>
      <c r="E96" s="7" t="s">
        <v>67</v>
      </c>
      <c r="F96" s="7" t="s">
        <v>68</v>
      </c>
      <c r="G96" s="8">
        <v>43468</v>
      </c>
      <c r="H96" s="15">
        <v>883</v>
      </c>
      <c r="I96" s="15">
        <v>5</v>
      </c>
      <c r="J96" s="15">
        <v>58</v>
      </c>
      <c r="K96" s="15">
        <v>21.87</v>
      </c>
      <c r="L96" s="15">
        <v>230</v>
      </c>
      <c r="M96" s="15">
        <v>38</v>
      </c>
      <c r="N96" s="15">
        <v>181</v>
      </c>
      <c r="O96" s="15">
        <v>51</v>
      </c>
      <c r="P96" s="15">
        <v>0</v>
      </c>
      <c r="Q96" s="15">
        <v>561.20000000000005</v>
      </c>
      <c r="R96" s="15">
        <v>0.51</v>
      </c>
      <c r="S96" s="15">
        <v>7.8</v>
      </c>
      <c r="T96" s="15">
        <v>1570</v>
      </c>
      <c r="U96" s="15">
        <v>235</v>
      </c>
      <c r="V96" s="15">
        <v>6.5302540000000002</v>
      </c>
      <c r="W96" s="15">
        <v>4.5046629999999999</v>
      </c>
      <c r="X96" s="15">
        <v>63.842579999999998</v>
      </c>
      <c r="Y96">
        <f>IF(AND(V96&lt;=26,S96&gt;=6.5,S96&lt;=8.5,H96&lt;1200,I96&lt;20,N96&lt;250,O96&lt;200,R96&lt;=1,Q96&lt;400,T96&lt;1500,W96&lt;2.5,K96&lt;37.5),1, 0)</f>
        <v>0</v>
      </c>
    </row>
    <row r="97" spans="1:25" x14ac:dyDescent="0.25">
      <c r="A97" s="7" t="s">
        <v>72</v>
      </c>
      <c r="B97" s="7" t="s">
        <v>25</v>
      </c>
      <c r="C97" s="7" t="s">
        <v>25</v>
      </c>
      <c r="D97" s="7" t="s">
        <v>73</v>
      </c>
      <c r="E97" s="7" t="s">
        <v>36</v>
      </c>
      <c r="F97" s="7" t="s">
        <v>74</v>
      </c>
      <c r="G97" s="8">
        <v>43470</v>
      </c>
      <c r="H97" s="15">
        <v>547</v>
      </c>
      <c r="I97" s="15">
        <v>7</v>
      </c>
      <c r="J97" s="15">
        <v>44</v>
      </c>
      <c r="K97" s="15">
        <v>46.17</v>
      </c>
      <c r="L97" s="15">
        <v>84</v>
      </c>
      <c r="M97" s="15">
        <v>17</v>
      </c>
      <c r="N97" s="15">
        <v>195</v>
      </c>
      <c r="O97" s="15">
        <v>41</v>
      </c>
      <c r="P97" s="15">
        <v>0</v>
      </c>
      <c r="Q97" s="15">
        <v>176.9</v>
      </c>
      <c r="R97" s="15">
        <v>0.32</v>
      </c>
      <c r="S97" s="15">
        <v>7.6</v>
      </c>
      <c r="T97" s="15">
        <v>1010</v>
      </c>
      <c r="U97" s="15">
        <v>300</v>
      </c>
      <c r="V97" s="15">
        <v>2.1103900000000002</v>
      </c>
      <c r="W97" s="15">
        <v>0</v>
      </c>
      <c r="X97" s="15">
        <v>36.234870000000001</v>
      </c>
      <c r="Y97">
        <f>IF(AND(V97&lt;=26,S97&gt;=6.5,S97&lt;=8.5,H97&lt;1200,I97&lt;20,N97&lt;250,O97&lt;200,R97&lt;=1,Q97&lt;400,T97&lt;1500,W97&lt;2.5,K97&lt;37.5),1, 0)</f>
        <v>0</v>
      </c>
    </row>
    <row r="98" spans="1:25" x14ac:dyDescent="0.25">
      <c r="A98" s="7" t="s">
        <v>75</v>
      </c>
      <c r="B98" s="7" t="s">
        <v>25</v>
      </c>
      <c r="C98" s="7" t="s">
        <v>25</v>
      </c>
      <c r="D98" s="7" t="s">
        <v>76</v>
      </c>
      <c r="E98" s="7" t="s">
        <v>77</v>
      </c>
      <c r="F98" s="7" t="s">
        <v>78</v>
      </c>
      <c r="G98" s="8">
        <v>43470</v>
      </c>
      <c r="H98" s="15">
        <v>790</v>
      </c>
      <c r="I98" s="15">
        <v>15</v>
      </c>
      <c r="J98" s="15">
        <v>10</v>
      </c>
      <c r="K98" s="15">
        <v>20.655000000000001</v>
      </c>
      <c r="L98" s="15">
        <v>257</v>
      </c>
      <c r="M98" s="15">
        <v>1</v>
      </c>
      <c r="N98" s="15">
        <v>170</v>
      </c>
      <c r="O98" s="15">
        <v>58</v>
      </c>
      <c r="P98" s="15">
        <v>0</v>
      </c>
      <c r="Q98" s="15">
        <v>414.8</v>
      </c>
      <c r="R98" s="15">
        <v>0.88</v>
      </c>
      <c r="S98" s="15">
        <v>7.7</v>
      </c>
      <c r="T98" s="15">
        <v>1340</v>
      </c>
      <c r="U98" s="15">
        <v>110</v>
      </c>
      <c r="V98" s="15">
        <v>10.66178</v>
      </c>
      <c r="W98" s="15">
        <v>4.6004060000000004</v>
      </c>
      <c r="X98" s="15">
        <v>83.404809999999998</v>
      </c>
      <c r="Y98">
        <f>IF(AND(V98&lt;=26,S98&gt;=6.5,S98&lt;=8.5,H98&lt;1200,I98&lt;20,N98&lt;250,O98&lt;200,R98&lt;=1,Q98&lt;400,T98&lt;1500,W98&lt;2.5,K98&lt;37.5),1, 0)</f>
        <v>0</v>
      </c>
    </row>
    <row r="99" spans="1:25" x14ac:dyDescent="0.25">
      <c r="A99" s="7" t="s">
        <v>79</v>
      </c>
      <c r="B99" s="7" t="s">
        <v>25</v>
      </c>
      <c r="C99" s="7" t="s">
        <v>25</v>
      </c>
      <c r="D99" s="7" t="s">
        <v>80</v>
      </c>
      <c r="E99" s="7" t="s">
        <v>81</v>
      </c>
      <c r="F99" s="7" t="s">
        <v>82</v>
      </c>
      <c r="G99" s="8">
        <v>43470</v>
      </c>
      <c r="H99" s="15">
        <v>986</v>
      </c>
      <c r="I99" s="15">
        <v>8</v>
      </c>
      <c r="J99" s="15">
        <v>52</v>
      </c>
      <c r="K99" s="15">
        <v>49.814999999999998</v>
      </c>
      <c r="L99" s="15">
        <v>194</v>
      </c>
      <c r="M99" s="15">
        <v>3</v>
      </c>
      <c r="N99" s="15">
        <v>280</v>
      </c>
      <c r="O99" s="15">
        <v>166</v>
      </c>
      <c r="P99" s="15">
        <v>0</v>
      </c>
      <c r="Q99" s="15">
        <v>231.8</v>
      </c>
      <c r="R99" s="15">
        <v>0.46</v>
      </c>
      <c r="S99" s="15">
        <v>7.5</v>
      </c>
      <c r="T99" s="15">
        <v>1520</v>
      </c>
      <c r="U99" s="15">
        <v>335</v>
      </c>
      <c r="V99" s="15">
        <v>4.6124470000000004</v>
      </c>
      <c r="W99" s="15">
        <v>0</v>
      </c>
      <c r="X99" s="15">
        <v>55.482010000000002</v>
      </c>
      <c r="Y99">
        <f>IF(AND(V99&lt;=26,S99&gt;=6.5,S99&lt;=8.5,H99&lt;1200,I99&lt;20,N99&lt;250,O99&lt;200,R99&lt;=1,Q99&lt;400,T99&lt;1500,W99&lt;2.5,K99&lt;37.5),1, 0)</f>
        <v>0</v>
      </c>
    </row>
    <row r="100" spans="1:25" x14ac:dyDescent="0.25">
      <c r="A100" s="7" t="s">
        <v>83</v>
      </c>
      <c r="B100" s="7" t="s">
        <v>25</v>
      </c>
      <c r="C100" s="7" t="s">
        <v>26</v>
      </c>
      <c r="D100" s="7" t="s">
        <v>84</v>
      </c>
      <c r="E100" s="7" t="s">
        <v>85</v>
      </c>
      <c r="F100" s="7" t="s">
        <v>86</v>
      </c>
      <c r="G100" s="8">
        <v>43468</v>
      </c>
      <c r="H100" s="15">
        <v>665</v>
      </c>
      <c r="I100" s="15">
        <v>3</v>
      </c>
      <c r="J100" s="15">
        <v>42</v>
      </c>
      <c r="K100" s="15">
        <v>40.094999999999999</v>
      </c>
      <c r="L100" s="15">
        <v>126</v>
      </c>
      <c r="M100" s="15">
        <v>20</v>
      </c>
      <c r="N100" s="15">
        <v>206</v>
      </c>
      <c r="O100" s="15">
        <v>102</v>
      </c>
      <c r="P100" s="15">
        <v>0</v>
      </c>
      <c r="Q100" s="15">
        <v>231.8</v>
      </c>
      <c r="R100" s="15">
        <v>0.9</v>
      </c>
      <c r="S100" s="15">
        <v>7.6</v>
      </c>
      <c r="T100" s="15">
        <v>1140</v>
      </c>
      <c r="U100" s="15">
        <v>270</v>
      </c>
      <c r="V100" s="15">
        <v>3.3368829999999998</v>
      </c>
      <c r="W100" s="15">
        <v>0</v>
      </c>
      <c r="X100" s="15">
        <v>48.128749999999997</v>
      </c>
      <c r="Y100">
        <f>IF(AND(V100&lt;=26,S100&gt;=6.5,S100&lt;=8.5,H100&lt;1200,I100&lt;20,N100&lt;250,O100&lt;200,R100&lt;=1,Q100&lt;400,T100&lt;1500,W100&lt;2.5,K100&lt;37.5),1, 0)</f>
        <v>0</v>
      </c>
    </row>
    <row r="101" spans="1:25" x14ac:dyDescent="0.25">
      <c r="A101" s="7" t="s">
        <v>87</v>
      </c>
      <c r="B101" s="7" t="s">
        <v>25</v>
      </c>
      <c r="C101" s="7" t="s">
        <v>26</v>
      </c>
      <c r="D101" s="7" t="s">
        <v>88</v>
      </c>
      <c r="E101" s="7" t="s">
        <v>89</v>
      </c>
      <c r="F101" s="7" t="s">
        <v>90</v>
      </c>
      <c r="G101" s="8">
        <v>43468</v>
      </c>
      <c r="H101" s="15">
        <v>1044</v>
      </c>
      <c r="I101" s="15">
        <v>9</v>
      </c>
      <c r="J101" s="15">
        <v>114</v>
      </c>
      <c r="K101" s="15">
        <v>59.534999999999997</v>
      </c>
      <c r="L101" s="15">
        <v>171</v>
      </c>
      <c r="M101" s="15">
        <v>3</v>
      </c>
      <c r="N101" s="15">
        <v>418</v>
      </c>
      <c r="O101" s="15">
        <v>153</v>
      </c>
      <c r="P101" s="15">
        <v>0</v>
      </c>
      <c r="Q101" s="15">
        <v>170.8</v>
      </c>
      <c r="R101" s="15">
        <v>0.37</v>
      </c>
      <c r="S101" s="15">
        <v>7.5</v>
      </c>
      <c r="T101" s="15">
        <v>1810</v>
      </c>
      <c r="U101" s="15">
        <v>530</v>
      </c>
      <c r="V101" s="15">
        <v>3.2326980000000001</v>
      </c>
      <c r="W101" s="15">
        <v>0</v>
      </c>
      <c r="X101" s="15">
        <v>41.087580000000003</v>
      </c>
      <c r="Y101">
        <f>IF(AND(V101&lt;=26,S101&gt;=6.5,S101&lt;=8.5,H101&lt;1200,I101&lt;20,N101&lt;250,O101&lt;200,R101&lt;=1,Q101&lt;400,T101&lt;1500,W101&lt;2.5,K101&lt;37.5),1, 0)</f>
        <v>0</v>
      </c>
    </row>
    <row r="102" spans="1:25" x14ac:dyDescent="0.25">
      <c r="A102" s="7" t="s">
        <v>91</v>
      </c>
      <c r="B102" s="7" t="s">
        <v>25</v>
      </c>
      <c r="C102" s="7" t="s">
        <v>26</v>
      </c>
      <c r="D102" s="7" t="s">
        <v>92</v>
      </c>
      <c r="E102" s="7" t="s">
        <v>93</v>
      </c>
      <c r="F102" s="7" t="s">
        <v>94</v>
      </c>
      <c r="G102" s="8">
        <v>43468</v>
      </c>
      <c r="H102" s="15">
        <v>691</v>
      </c>
      <c r="I102" s="15">
        <v>2</v>
      </c>
      <c r="J102" s="15">
        <v>10</v>
      </c>
      <c r="K102" s="15">
        <v>32.805</v>
      </c>
      <c r="L102" s="15">
        <v>221</v>
      </c>
      <c r="M102" s="15">
        <v>4</v>
      </c>
      <c r="N102" s="15">
        <v>163</v>
      </c>
      <c r="O102" s="15">
        <v>19</v>
      </c>
      <c r="P102" s="15">
        <v>0</v>
      </c>
      <c r="Q102" s="15">
        <v>463.6</v>
      </c>
      <c r="R102" s="15">
        <v>0.56000000000000005</v>
      </c>
      <c r="S102" s="15">
        <v>7.4</v>
      </c>
      <c r="T102" s="15">
        <v>1290</v>
      </c>
      <c r="U102" s="15">
        <v>160</v>
      </c>
      <c r="V102" s="15">
        <v>7.6014970000000002</v>
      </c>
      <c r="W102" s="15">
        <v>4.4005070000000002</v>
      </c>
      <c r="X102" s="15">
        <v>74.43965</v>
      </c>
      <c r="Y102">
        <f>IF(AND(V102&lt;=26,S102&gt;=6.5,S102&lt;=8.5,H102&lt;1200,I102&lt;20,N102&lt;250,O102&lt;200,R102&lt;=1,Q102&lt;400,T102&lt;1500,W102&lt;2.5,K102&lt;37.5),1, 0)</f>
        <v>0</v>
      </c>
    </row>
    <row r="103" spans="1:25" x14ac:dyDescent="0.25">
      <c r="A103" s="7" t="s">
        <v>99</v>
      </c>
      <c r="B103" s="7" t="s">
        <v>25</v>
      </c>
      <c r="C103" s="7" t="s">
        <v>26</v>
      </c>
      <c r="D103" s="7" t="s">
        <v>100</v>
      </c>
      <c r="E103" s="7" t="s">
        <v>101</v>
      </c>
      <c r="F103" s="7" t="s">
        <v>102</v>
      </c>
      <c r="G103" s="8">
        <v>43468</v>
      </c>
      <c r="H103" s="15">
        <v>2488</v>
      </c>
      <c r="I103" s="15">
        <v>14</v>
      </c>
      <c r="J103" s="15">
        <v>192</v>
      </c>
      <c r="K103" s="15">
        <v>111.78</v>
      </c>
      <c r="L103" s="15">
        <v>556</v>
      </c>
      <c r="M103" s="15">
        <v>13</v>
      </c>
      <c r="N103" s="15">
        <v>957</v>
      </c>
      <c r="O103" s="15">
        <v>504</v>
      </c>
      <c r="P103" s="15">
        <v>0</v>
      </c>
      <c r="Q103" s="15">
        <v>183</v>
      </c>
      <c r="R103" s="15">
        <v>0.65</v>
      </c>
      <c r="S103" s="15">
        <v>7.2</v>
      </c>
      <c r="T103" s="15">
        <v>4330</v>
      </c>
      <c r="U103" s="15">
        <v>940</v>
      </c>
      <c r="V103" s="15">
        <v>7.892379</v>
      </c>
      <c r="W103" s="15">
        <v>0</v>
      </c>
      <c r="X103" s="15">
        <v>55.857489999999999</v>
      </c>
      <c r="Y103">
        <f>IF(AND(V103&lt;=26,S103&gt;=6.5,S103&lt;=8.5,H103&lt;1200,I103&lt;20,N103&lt;250,O103&lt;200,R103&lt;=1,Q103&lt;400,T103&lt;1500,W103&lt;2.5,K103&lt;37.5),1, 0)</f>
        <v>0</v>
      </c>
    </row>
    <row r="104" spans="1:25" x14ac:dyDescent="0.25">
      <c r="A104" s="7" t="s">
        <v>109</v>
      </c>
      <c r="B104" s="7" t="s">
        <v>25</v>
      </c>
      <c r="C104" s="7" t="s">
        <v>26</v>
      </c>
      <c r="D104" s="7" t="s">
        <v>110</v>
      </c>
      <c r="E104" s="7" t="s">
        <v>48</v>
      </c>
      <c r="F104" s="7" t="s">
        <v>49</v>
      </c>
      <c r="G104" s="8">
        <v>43468</v>
      </c>
      <c r="H104" s="15">
        <v>493</v>
      </c>
      <c r="I104" s="15">
        <v>3</v>
      </c>
      <c r="J104" s="15">
        <v>22</v>
      </c>
      <c r="K104" s="15">
        <v>46.17</v>
      </c>
      <c r="L104" s="15">
        <v>108</v>
      </c>
      <c r="M104" s="15">
        <v>1</v>
      </c>
      <c r="N104" s="15">
        <v>124</v>
      </c>
      <c r="O104" s="15">
        <v>11</v>
      </c>
      <c r="P104" s="15">
        <v>1.025196</v>
      </c>
      <c r="Q104" s="15">
        <v>273.95490000000001</v>
      </c>
      <c r="R104" s="15">
        <v>1.2</v>
      </c>
      <c r="S104" s="15">
        <v>7.6</v>
      </c>
      <c r="T104" s="15">
        <v>960</v>
      </c>
      <c r="U104" s="15">
        <v>245</v>
      </c>
      <c r="V104" s="15">
        <v>3.0021520000000002</v>
      </c>
      <c r="W104" s="15">
        <v>0</v>
      </c>
      <c r="X104" s="15">
        <v>48.830750000000002</v>
      </c>
      <c r="Y104">
        <f>IF(AND(V104&lt;=26,S104&gt;=6.5,S104&lt;=8.5,H104&lt;1200,I104&lt;20,N104&lt;250,O104&lt;200,R104&lt;=1,Q104&lt;400,T104&lt;1500,W104&lt;2.5,K104&lt;37.5),1, 0)</f>
        <v>0</v>
      </c>
    </row>
    <row r="105" spans="1:25" x14ac:dyDescent="0.25">
      <c r="A105" s="7" t="s">
        <v>115</v>
      </c>
      <c r="B105" s="7" t="s">
        <v>25</v>
      </c>
      <c r="C105" s="7" t="s">
        <v>25</v>
      </c>
      <c r="D105" s="7" t="s">
        <v>116</v>
      </c>
      <c r="E105" s="7" t="s">
        <v>117</v>
      </c>
      <c r="F105" s="7" t="s">
        <v>118</v>
      </c>
      <c r="G105" s="8">
        <v>43468</v>
      </c>
      <c r="H105" s="15">
        <v>1005</v>
      </c>
      <c r="I105" s="15">
        <v>1</v>
      </c>
      <c r="J105" s="15">
        <v>66</v>
      </c>
      <c r="K105" s="15">
        <v>43.74</v>
      </c>
      <c r="L105" s="15">
        <v>233</v>
      </c>
      <c r="M105" s="15">
        <v>22</v>
      </c>
      <c r="N105" s="15">
        <v>429</v>
      </c>
      <c r="O105" s="15">
        <v>115</v>
      </c>
      <c r="P105" s="15">
        <v>0</v>
      </c>
      <c r="Q105" s="15">
        <v>183</v>
      </c>
      <c r="R105" s="15">
        <v>0.3</v>
      </c>
      <c r="S105" s="15">
        <v>7.6</v>
      </c>
      <c r="T105" s="15">
        <v>1760</v>
      </c>
      <c r="U105" s="15">
        <v>345</v>
      </c>
      <c r="V105" s="15">
        <v>5.4592320000000001</v>
      </c>
      <c r="W105" s="15">
        <v>0</v>
      </c>
      <c r="X105" s="15">
        <v>57.615549999999999</v>
      </c>
      <c r="Y105">
        <f>IF(AND(V105&lt;=26,S105&gt;=6.5,S105&lt;=8.5,H105&lt;1200,I105&lt;20,N105&lt;250,O105&lt;200,R105&lt;=1,Q105&lt;400,T105&lt;1500,W105&lt;2.5,K105&lt;37.5),1, 0)</f>
        <v>0</v>
      </c>
    </row>
    <row r="106" spans="1:25" x14ac:dyDescent="0.25">
      <c r="A106" s="7" t="s">
        <v>119</v>
      </c>
      <c r="B106" s="7" t="s">
        <v>25</v>
      </c>
      <c r="C106" s="7" t="s">
        <v>25</v>
      </c>
      <c r="D106" s="7" t="s">
        <v>120</v>
      </c>
      <c r="E106" s="7" t="s">
        <v>121</v>
      </c>
      <c r="F106" s="7" t="s">
        <v>122</v>
      </c>
      <c r="G106" s="8">
        <v>43468</v>
      </c>
      <c r="H106" s="15">
        <v>885</v>
      </c>
      <c r="I106" s="15">
        <v>4</v>
      </c>
      <c r="J106" s="15">
        <v>26</v>
      </c>
      <c r="K106" s="15">
        <v>35.234999999999999</v>
      </c>
      <c r="L106" s="15">
        <v>248</v>
      </c>
      <c r="M106" s="15">
        <v>23</v>
      </c>
      <c r="N106" s="15">
        <v>291</v>
      </c>
      <c r="O106" s="15">
        <v>122</v>
      </c>
      <c r="P106" s="15">
        <v>0</v>
      </c>
      <c r="Q106" s="15">
        <v>244</v>
      </c>
      <c r="R106" s="15">
        <v>0.22</v>
      </c>
      <c r="S106" s="15">
        <v>7.4</v>
      </c>
      <c r="T106" s="15">
        <v>1560</v>
      </c>
      <c r="U106" s="15">
        <v>210</v>
      </c>
      <c r="V106" s="15">
        <v>7.4467230000000004</v>
      </c>
      <c r="W106" s="15">
        <v>0</v>
      </c>
      <c r="X106" s="15">
        <v>69.271659999999997</v>
      </c>
      <c r="Y106">
        <f>IF(AND(V106&lt;=26,S106&gt;=6.5,S106&lt;=8.5,H106&lt;1200,I106&lt;20,N106&lt;250,O106&lt;200,R106&lt;=1,Q106&lt;400,T106&lt;1500,W106&lt;2.5,K106&lt;37.5),1, 0)</f>
        <v>0</v>
      </c>
    </row>
    <row r="107" spans="1:25" x14ac:dyDescent="0.25">
      <c r="A107" s="7" t="s">
        <v>123</v>
      </c>
      <c r="B107" s="7" t="s">
        <v>25</v>
      </c>
      <c r="C107" s="7" t="s">
        <v>25</v>
      </c>
      <c r="D107" s="7" t="s">
        <v>124</v>
      </c>
      <c r="E107" s="7" t="s">
        <v>125</v>
      </c>
      <c r="F107" s="7" t="s">
        <v>126</v>
      </c>
      <c r="G107" s="8">
        <v>43468</v>
      </c>
      <c r="H107" s="15">
        <v>1314</v>
      </c>
      <c r="I107" s="15">
        <v>9</v>
      </c>
      <c r="J107" s="15">
        <v>20</v>
      </c>
      <c r="K107" s="15">
        <v>38.880000000000003</v>
      </c>
      <c r="L107" s="15">
        <v>420</v>
      </c>
      <c r="M107" s="15">
        <v>16</v>
      </c>
      <c r="N107" s="15">
        <v>475</v>
      </c>
      <c r="O107" s="15">
        <v>146</v>
      </c>
      <c r="P107" s="15">
        <v>0</v>
      </c>
      <c r="Q107" s="15">
        <v>317.2</v>
      </c>
      <c r="R107" s="15">
        <v>0.41</v>
      </c>
      <c r="S107" s="15">
        <v>7.8</v>
      </c>
      <c r="T107" s="15">
        <v>2290</v>
      </c>
      <c r="U107" s="15">
        <v>210</v>
      </c>
      <c r="V107" s="15">
        <v>12.610620000000001</v>
      </c>
      <c r="W107" s="15">
        <v>1.001873</v>
      </c>
      <c r="X107" s="15">
        <v>79.862110000000001</v>
      </c>
      <c r="Y107">
        <f>IF(AND(V107&lt;=26,S107&gt;=6.5,S107&lt;=8.5,H107&lt;1200,I107&lt;20,N107&lt;250,O107&lt;200,R107&lt;=1,Q107&lt;400,T107&lt;1500,W107&lt;2.5,K107&lt;37.5),1, 0)</f>
        <v>0</v>
      </c>
    </row>
    <row r="108" spans="1:25" x14ac:dyDescent="0.25">
      <c r="A108" s="7" t="s">
        <v>127</v>
      </c>
      <c r="B108" s="7" t="s">
        <v>25</v>
      </c>
      <c r="C108" s="7" t="s">
        <v>25</v>
      </c>
      <c r="D108" s="7" t="s">
        <v>128</v>
      </c>
      <c r="E108" s="7" t="s">
        <v>129</v>
      </c>
      <c r="F108" s="7" t="s">
        <v>130</v>
      </c>
      <c r="G108" s="8">
        <v>43468</v>
      </c>
      <c r="H108" s="15">
        <v>481</v>
      </c>
      <c r="I108" s="15">
        <v>24</v>
      </c>
      <c r="J108" s="15">
        <v>52</v>
      </c>
      <c r="K108" s="15">
        <v>17.010000000000002</v>
      </c>
      <c r="L108" s="15">
        <v>71</v>
      </c>
      <c r="M108" s="15">
        <v>36</v>
      </c>
      <c r="N108" s="15">
        <v>106</v>
      </c>
      <c r="O108" s="15">
        <v>16</v>
      </c>
      <c r="P108" s="15">
        <v>0.92612419999999995</v>
      </c>
      <c r="Q108" s="15">
        <v>124.0342</v>
      </c>
      <c r="R108" s="15">
        <v>0.26</v>
      </c>
      <c r="S108" s="15">
        <v>7.9</v>
      </c>
      <c r="T108" s="15">
        <v>800</v>
      </c>
      <c r="U108" s="15">
        <v>200</v>
      </c>
      <c r="V108" s="15">
        <v>2.1852019999999999</v>
      </c>
      <c r="W108" s="15">
        <v>0</v>
      </c>
      <c r="X108" s="15">
        <v>38.585439999999998</v>
      </c>
      <c r="Y108">
        <f>IF(AND(V108&lt;=26,S108&gt;=6.5,S108&lt;=8.5,H108&lt;1200,I108&lt;20,N108&lt;250,O108&lt;200,R108&lt;=1,Q108&lt;400,T108&lt;1500,W108&lt;2.5,K108&lt;37.5),1, 0)</f>
        <v>0</v>
      </c>
    </row>
    <row r="109" spans="1:25" x14ac:dyDescent="0.25">
      <c r="A109" s="7" t="s">
        <v>143</v>
      </c>
      <c r="B109" s="7" t="s">
        <v>25</v>
      </c>
      <c r="C109" s="7" t="s">
        <v>25</v>
      </c>
      <c r="D109" s="7" t="s">
        <v>144</v>
      </c>
      <c r="E109" s="7" t="s">
        <v>145</v>
      </c>
      <c r="F109" s="7" t="s">
        <v>146</v>
      </c>
      <c r="G109" s="8">
        <v>43468</v>
      </c>
      <c r="H109" s="15">
        <v>412</v>
      </c>
      <c r="I109" s="15">
        <v>3</v>
      </c>
      <c r="J109" s="15">
        <v>10</v>
      </c>
      <c r="K109" s="15">
        <v>18.225000000000001</v>
      </c>
      <c r="L109" s="15">
        <v>129</v>
      </c>
      <c r="M109" s="15">
        <v>0.1</v>
      </c>
      <c r="N109" s="15">
        <v>32</v>
      </c>
      <c r="O109" s="15">
        <v>24</v>
      </c>
      <c r="P109" s="15">
        <v>2.260167</v>
      </c>
      <c r="Q109" s="15">
        <v>302.70010000000002</v>
      </c>
      <c r="R109" s="15">
        <v>1.1499999999999999</v>
      </c>
      <c r="S109" s="15">
        <v>7.9</v>
      </c>
      <c r="T109" s="15">
        <v>760</v>
      </c>
      <c r="U109" s="15">
        <v>100</v>
      </c>
      <c r="V109" s="15">
        <v>5.6129480000000003</v>
      </c>
      <c r="W109" s="15">
        <v>3.0382419999999999</v>
      </c>
      <c r="X109" s="15">
        <v>73.710279999999997</v>
      </c>
      <c r="Y109">
        <f>IF(AND(V109&lt;=26,S109&gt;=6.5,S109&lt;=8.5,H109&lt;1200,I109&lt;20,N109&lt;250,O109&lt;200,R109&lt;=1,Q109&lt;400,T109&lt;1500,W109&lt;2.5,K109&lt;37.5),1, 0)</f>
        <v>0</v>
      </c>
    </row>
    <row r="110" spans="1:25" x14ac:dyDescent="0.25">
      <c r="A110" s="7" t="s">
        <v>147</v>
      </c>
      <c r="B110" s="7" t="s">
        <v>25</v>
      </c>
      <c r="C110" s="7" t="s">
        <v>148</v>
      </c>
      <c r="D110" s="7" t="s">
        <v>149</v>
      </c>
      <c r="E110" s="7" t="s">
        <v>150</v>
      </c>
      <c r="F110" s="7" t="s">
        <v>151</v>
      </c>
      <c r="G110" s="8">
        <v>43468</v>
      </c>
      <c r="H110" s="15">
        <v>894</v>
      </c>
      <c r="I110" s="15">
        <v>35</v>
      </c>
      <c r="J110" s="15">
        <v>22</v>
      </c>
      <c r="K110" s="15">
        <v>32.805</v>
      </c>
      <c r="L110" s="15">
        <v>236</v>
      </c>
      <c r="M110" s="15">
        <v>25</v>
      </c>
      <c r="N110" s="15">
        <v>113</v>
      </c>
      <c r="O110" s="15">
        <v>99</v>
      </c>
      <c r="P110" s="15">
        <v>0</v>
      </c>
      <c r="Q110" s="15">
        <v>420.9</v>
      </c>
      <c r="R110" s="15">
        <v>0.19</v>
      </c>
      <c r="S110" s="15">
        <v>7.8</v>
      </c>
      <c r="T110" s="15">
        <v>1470</v>
      </c>
      <c r="U110" s="15">
        <v>190</v>
      </c>
      <c r="V110" s="15">
        <v>7.44991</v>
      </c>
      <c r="W110" s="15">
        <v>3.101737</v>
      </c>
      <c r="X110" s="15">
        <v>69.822379999999995</v>
      </c>
      <c r="Y110">
        <f>IF(AND(V110&lt;=26,S110&gt;=6.5,S110&lt;=8.5,H110&lt;1200,I110&lt;20,N110&lt;250,O110&lt;200,R110&lt;=1,Q110&lt;400,T110&lt;1500,W110&lt;2.5,K110&lt;37.5),1, 0)</f>
        <v>0</v>
      </c>
    </row>
    <row r="111" spans="1:25" x14ac:dyDescent="0.25">
      <c r="A111" s="7" t="s">
        <v>156</v>
      </c>
      <c r="B111" s="7" t="s">
        <v>25</v>
      </c>
      <c r="C111" s="7" t="s">
        <v>25</v>
      </c>
      <c r="D111" s="7" t="s">
        <v>157</v>
      </c>
      <c r="E111" s="7" t="s">
        <v>158</v>
      </c>
      <c r="F111" s="7" t="s">
        <v>159</v>
      </c>
      <c r="G111" s="8">
        <v>43468</v>
      </c>
      <c r="H111" s="15">
        <v>718</v>
      </c>
      <c r="I111" s="15">
        <v>3</v>
      </c>
      <c r="J111" s="15">
        <v>20</v>
      </c>
      <c r="K111" s="15">
        <v>42.524999999999999</v>
      </c>
      <c r="L111" s="15">
        <v>183</v>
      </c>
      <c r="M111" s="15">
        <v>1</v>
      </c>
      <c r="N111" s="15">
        <v>191</v>
      </c>
      <c r="O111" s="15">
        <v>117</v>
      </c>
      <c r="P111" s="15">
        <v>0</v>
      </c>
      <c r="Q111" s="15">
        <v>298.89999999999998</v>
      </c>
      <c r="R111" s="15">
        <v>0.28000000000000003</v>
      </c>
      <c r="S111" s="15">
        <v>7.6</v>
      </c>
      <c r="T111" s="15">
        <v>1250</v>
      </c>
      <c r="U111" s="15">
        <v>225</v>
      </c>
      <c r="V111" s="15">
        <v>5.3082450000000003</v>
      </c>
      <c r="W111" s="15">
        <v>0.40197359999999999</v>
      </c>
      <c r="X111" s="15">
        <v>63.767069999999997</v>
      </c>
      <c r="Y111">
        <f>IF(AND(V111&lt;=26,S111&gt;=6.5,S111&lt;=8.5,H111&lt;1200,I111&lt;20,N111&lt;250,O111&lt;200,R111&lt;=1,Q111&lt;400,T111&lt;1500,W111&lt;2.5,K111&lt;37.5),1, 0)</f>
        <v>0</v>
      </c>
    </row>
    <row r="112" spans="1:25" x14ac:dyDescent="0.25">
      <c r="A112" s="7" t="s">
        <v>160</v>
      </c>
      <c r="B112" s="7" t="s">
        <v>25</v>
      </c>
      <c r="C112" s="7" t="s">
        <v>148</v>
      </c>
      <c r="D112" s="7" t="s">
        <v>148</v>
      </c>
      <c r="E112" s="7" t="s">
        <v>161</v>
      </c>
      <c r="F112" s="7" t="s">
        <v>162</v>
      </c>
      <c r="G112" s="8">
        <v>43472</v>
      </c>
      <c r="H112" s="15">
        <v>939</v>
      </c>
      <c r="I112" s="15">
        <v>8</v>
      </c>
      <c r="J112" s="15">
        <v>18</v>
      </c>
      <c r="K112" s="15">
        <v>23.085000000000001</v>
      </c>
      <c r="L112" s="15">
        <v>302</v>
      </c>
      <c r="M112" s="15">
        <v>34</v>
      </c>
      <c r="N112" s="15">
        <v>149</v>
      </c>
      <c r="O112" s="15">
        <v>18</v>
      </c>
      <c r="P112" s="15">
        <v>0</v>
      </c>
      <c r="Q112" s="15">
        <v>719.8</v>
      </c>
      <c r="R112" s="15">
        <v>0.41</v>
      </c>
      <c r="S112" s="15">
        <v>7.9</v>
      </c>
      <c r="T112" s="15">
        <v>1680</v>
      </c>
      <c r="U112" s="15">
        <v>140</v>
      </c>
      <c r="V112" s="15">
        <v>11.10633</v>
      </c>
      <c r="W112" s="15">
        <v>9.0005500000000005</v>
      </c>
      <c r="X112" s="15">
        <v>78.174509999999998</v>
      </c>
      <c r="Y112">
        <f>IF(AND(V112&lt;=26,S112&gt;=6.5,S112&lt;=8.5,H112&lt;1200,I112&lt;20,N112&lt;250,O112&lt;200,R112&lt;=1,Q112&lt;400,T112&lt;1500,W112&lt;2.5,K112&lt;37.5),1, 0)</f>
        <v>0</v>
      </c>
    </row>
    <row r="113" spans="1:25" x14ac:dyDescent="0.25">
      <c r="A113" s="7" t="s">
        <v>171</v>
      </c>
      <c r="B113" s="7" t="s">
        <v>25</v>
      </c>
      <c r="C113" s="7" t="s">
        <v>148</v>
      </c>
      <c r="D113" s="7" t="s">
        <v>168</v>
      </c>
      <c r="E113" s="7" t="s">
        <v>169</v>
      </c>
      <c r="F113" s="7" t="s">
        <v>170</v>
      </c>
      <c r="G113" s="8">
        <v>43472</v>
      </c>
      <c r="H113" s="15">
        <v>528</v>
      </c>
      <c r="I113" s="15">
        <v>12</v>
      </c>
      <c r="J113" s="15">
        <v>32</v>
      </c>
      <c r="K113" s="15">
        <v>29.16</v>
      </c>
      <c r="L113" s="15">
        <v>109</v>
      </c>
      <c r="M113" s="15">
        <v>26</v>
      </c>
      <c r="N113" s="15">
        <v>71</v>
      </c>
      <c r="O113" s="15">
        <v>3</v>
      </c>
      <c r="P113" s="15">
        <v>0</v>
      </c>
      <c r="Q113" s="15">
        <v>408.7</v>
      </c>
      <c r="R113" s="15">
        <v>0.48</v>
      </c>
      <c r="S113" s="15">
        <v>8</v>
      </c>
      <c r="T113" s="15">
        <v>940</v>
      </c>
      <c r="U113" s="15">
        <v>200</v>
      </c>
      <c r="V113" s="15">
        <v>3.3540380000000001</v>
      </c>
      <c r="W113" s="15">
        <v>2.7026500000000002</v>
      </c>
      <c r="X113" s="15">
        <v>50.424190000000003</v>
      </c>
      <c r="Y113">
        <f>IF(AND(V113&lt;=26,S113&gt;=6.5,S113&lt;=8.5,H113&lt;1200,I113&lt;20,N113&lt;250,O113&lt;200,R113&lt;=1,Q113&lt;400,T113&lt;1500,W113&lt;2.5,K113&lt;37.5),1, 0)</f>
        <v>0</v>
      </c>
    </row>
    <row r="114" spans="1:25" x14ac:dyDescent="0.25">
      <c r="A114" s="7" t="s">
        <v>180</v>
      </c>
      <c r="B114" s="7" t="s">
        <v>25</v>
      </c>
      <c r="C114" s="7" t="s">
        <v>148</v>
      </c>
      <c r="D114" s="7" t="s">
        <v>181</v>
      </c>
      <c r="E114" s="7" t="s">
        <v>182</v>
      </c>
      <c r="F114" s="7" t="s">
        <v>183</v>
      </c>
      <c r="G114" s="8">
        <v>43472</v>
      </c>
      <c r="H114" s="15">
        <v>1184</v>
      </c>
      <c r="I114" s="15">
        <v>39</v>
      </c>
      <c r="J114" s="15">
        <v>62</v>
      </c>
      <c r="K114" s="15">
        <v>40.094999999999999</v>
      </c>
      <c r="L114" s="15">
        <v>294</v>
      </c>
      <c r="M114" s="15">
        <v>24</v>
      </c>
      <c r="N114" s="15">
        <v>206</v>
      </c>
      <c r="O114" s="15">
        <v>120</v>
      </c>
      <c r="P114" s="15">
        <v>0</v>
      </c>
      <c r="Q114" s="15">
        <v>530.70000000000005</v>
      </c>
      <c r="R114" s="15">
        <v>1.05</v>
      </c>
      <c r="S114" s="15">
        <v>7.8</v>
      </c>
      <c r="T114" s="15">
        <v>1980</v>
      </c>
      <c r="U114" s="15">
        <v>320</v>
      </c>
      <c r="V114" s="15">
        <v>7.1525309999999998</v>
      </c>
      <c r="W114" s="15">
        <v>2.3054169999999998</v>
      </c>
      <c r="X114" s="15">
        <v>64.601759999999999</v>
      </c>
      <c r="Y114">
        <f>IF(AND(V114&lt;=26,S114&gt;=6.5,S114&lt;=8.5,H114&lt;1200,I114&lt;20,N114&lt;250,O114&lt;200,R114&lt;=1,Q114&lt;400,T114&lt;1500,W114&lt;2.5,K114&lt;37.5),1, 0)</f>
        <v>0</v>
      </c>
    </row>
    <row r="115" spans="1:25" x14ac:dyDescent="0.25">
      <c r="A115" s="7" t="s">
        <v>188</v>
      </c>
      <c r="B115" s="7" t="s">
        <v>25</v>
      </c>
      <c r="C115" s="7" t="s">
        <v>148</v>
      </c>
      <c r="D115" s="7" t="s">
        <v>189</v>
      </c>
      <c r="E115" s="7" t="s">
        <v>178</v>
      </c>
      <c r="F115" s="7" t="s">
        <v>179</v>
      </c>
      <c r="G115" s="8">
        <v>43472</v>
      </c>
      <c r="H115" s="15">
        <v>716</v>
      </c>
      <c r="I115" s="15">
        <v>11</v>
      </c>
      <c r="J115" s="15">
        <v>36</v>
      </c>
      <c r="K115" s="15">
        <v>31.59</v>
      </c>
      <c r="L115" s="15">
        <v>184</v>
      </c>
      <c r="M115" s="15">
        <v>27</v>
      </c>
      <c r="N115" s="15">
        <v>71</v>
      </c>
      <c r="O115" s="15">
        <v>12</v>
      </c>
      <c r="P115" s="15">
        <v>0</v>
      </c>
      <c r="Q115" s="15">
        <v>610</v>
      </c>
      <c r="R115" s="15">
        <v>0.79</v>
      </c>
      <c r="S115" s="15">
        <v>7.5</v>
      </c>
      <c r="T115" s="15">
        <v>1310</v>
      </c>
      <c r="U115" s="15">
        <v>220</v>
      </c>
      <c r="V115" s="15">
        <v>5.398415</v>
      </c>
      <c r="W115" s="15">
        <v>5.6026369999999996</v>
      </c>
      <c r="X115" s="15">
        <v>61.141689999999997</v>
      </c>
      <c r="Y115">
        <f>IF(AND(V115&lt;=26,S115&gt;=6.5,S115&lt;=8.5,H115&lt;1200,I115&lt;20,N115&lt;250,O115&lt;200,R115&lt;=1,Q115&lt;400,T115&lt;1500,W115&lt;2.5,K115&lt;37.5),1, 0)</f>
        <v>0</v>
      </c>
    </row>
    <row r="116" spans="1:25" x14ac:dyDescent="0.25">
      <c r="A116" s="7" t="s">
        <v>211</v>
      </c>
      <c r="B116" s="7" t="s">
        <v>25</v>
      </c>
      <c r="C116" s="7" t="s">
        <v>203</v>
      </c>
      <c r="D116" s="7" t="s">
        <v>212</v>
      </c>
      <c r="E116" s="7" t="s">
        <v>213</v>
      </c>
      <c r="F116" s="7" t="s">
        <v>214</v>
      </c>
      <c r="G116" s="8">
        <v>43475</v>
      </c>
      <c r="H116" s="15">
        <v>981</v>
      </c>
      <c r="I116" s="15">
        <v>5</v>
      </c>
      <c r="J116" s="15">
        <v>24</v>
      </c>
      <c r="K116" s="15">
        <v>44.954999999999998</v>
      </c>
      <c r="L116" s="15">
        <v>257</v>
      </c>
      <c r="M116" s="15">
        <v>37</v>
      </c>
      <c r="N116" s="15">
        <v>277</v>
      </c>
      <c r="O116" s="15">
        <v>136</v>
      </c>
      <c r="P116" s="15">
        <v>0</v>
      </c>
      <c r="Q116" s="15">
        <v>366</v>
      </c>
      <c r="R116" s="15">
        <v>0.37</v>
      </c>
      <c r="S116" s="15">
        <v>7.4</v>
      </c>
      <c r="T116" s="15">
        <v>1700</v>
      </c>
      <c r="U116" s="15">
        <v>245</v>
      </c>
      <c r="V116" s="15">
        <v>7.1441330000000001</v>
      </c>
      <c r="W116" s="15">
        <v>1.10225</v>
      </c>
      <c r="X116" s="15">
        <v>65.672430000000006</v>
      </c>
      <c r="Y116">
        <f>IF(AND(V116&lt;=26,S116&gt;=6.5,S116&lt;=8.5,H116&lt;1200,I116&lt;20,N116&lt;250,O116&lt;200,R116&lt;=1,Q116&lt;400,T116&lt;1500,W116&lt;2.5,K116&lt;37.5),1, 0)</f>
        <v>0</v>
      </c>
    </row>
    <row r="117" spans="1:25" x14ac:dyDescent="0.25">
      <c r="A117" s="7" t="s">
        <v>215</v>
      </c>
      <c r="B117" s="7" t="s">
        <v>25</v>
      </c>
      <c r="C117" s="7" t="s">
        <v>203</v>
      </c>
      <c r="D117" s="7" t="s">
        <v>208</v>
      </c>
      <c r="E117" s="7" t="s">
        <v>216</v>
      </c>
      <c r="F117" s="7" t="s">
        <v>217</v>
      </c>
      <c r="G117" s="8">
        <v>43475</v>
      </c>
      <c r="H117" s="15">
        <v>976</v>
      </c>
      <c r="I117" s="15">
        <v>4</v>
      </c>
      <c r="J117" s="15">
        <v>54</v>
      </c>
      <c r="K117" s="15">
        <v>70.47</v>
      </c>
      <c r="L117" s="15">
        <v>214</v>
      </c>
      <c r="M117" s="15">
        <v>0.1</v>
      </c>
      <c r="N117" s="15">
        <v>287</v>
      </c>
      <c r="O117" s="15">
        <v>192</v>
      </c>
      <c r="P117" s="15">
        <v>0</v>
      </c>
      <c r="Q117" s="15">
        <v>280.60000000000002</v>
      </c>
      <c r="R117" s="15">
        <v>0.32</v>
      </c>
      <c r="S117" s="15">
        <v>7.5</v>
      </c>
      <c r="T117" s="15">
        <v>1780</v>
      </c>
      <c r="U117" s="15">
        <v>425</v>
      </c>
      <c r="V117" s="15">
        <v>4.5169519999999999</v>
      </c>
      <c r="W117" s="15">
        <v>0</v>
      </c>
      <c r="X117" s="15">
        <v>52.280940000000001</v>
      </c>
      <c r="Y117">
        <f>IF(AND(V117&lt;=26,S117&gt;=6.5,S117&lt;=8.5,H117&lt;1200,I117&lt;20,N117&lt;250,O117&lt;200,R117&lt;=1,Q117&lt;400,T117&lt;1500,W117&lt;2.5,K117&lt;37.5),1, 0)</f>
        <v>0</v>
      </c>
    </row>
    <row r="118" spans="1:25" x14ac:dyDescent="0.25">
      <c r="A118" s="7" t="s">
        <v>222</v>
      </c>
      <c r="B118" s="7" t="s">
        <v>25</v>
      </c>
      <c r="C118" s="7" t="s">
        <v>203</v>
      </c>
      <c r="D118" s="7" t="s">
        <v>223</v>
      </c>
      <c r="E118" s="7" t="s">
        <v>77</v>
      </c>
      <c r="F118" s="7" t="s">
        <v>224</v>
      </c>
      <c r="G118" s="8">
        <v>43475</v>
      </c>
      <c r="H118" s="15">
        <v>846</v>
      </c>
      <c r="I118" s="15">
        <v>4</v>
      </c>
      <c r="J118" s="15">
        <v>50</v>
      </c>
      <c r="K118" s="15">
        <v>63.18</v>
      </c>
      <c r="L118" s="15">
        <v>173</v>
      </c>
      <c r="M118" s="15">
        <v>7</v>
      </c>
      <c r="N118" s="15">
        <v>248</v>
      </c>
      <c r="O118" s="15">
        <v>101</v>
      </c>
      <c r="P118" s="15">
        <v>0</v>
      </c>
      <c r="Q118" s="15">
        <v>372.1</v>
      </c>
      <c r="R118" s="15">
        <v>0.3</v>
      </c>
      <c r="S118" s="15">
        <v>7.5</v>
      </c>
      <c r="T118" s="15">
        <v>1540</v>
      </c>
      <c r="U118" s="15">
        <v>385</v>
      </c>
      <c r="V118" s="15">
        <v>3.8365819999999999</v>
      </c>
      <c r="W118" s="15">
        <v>0</v>
      </c>
      <c r="X118" s="15">
        <v>48.869520000000001</v>
      </c>
      <c r="Y118">
        <f>IF(AND(V118&lt;=26,S118&gt;=6.5,S118&lt;=8.5,H118&lt;1200,I118&lt;20,N118&lt;250,O118&lt;200,R118&lt;=1,Q118&lt;400,T118&lt;1500,W118&lt;2.5,K118&lt;37.5),1, 0)</f>
        <v>0</v>
      </c>
    </row>
    <row r="119" spans="1:25" x14ac:dyDescent="0.25">
      <c r="A119" s="7" t="s">
        <v>91</v>
      </c>
      <c r="B119" s="7" t="s">
        <v>25</v>
      </c>
      <c r="C119" s="7" t="s">
        <v>26</v>
      </c>
      <c r="D119" s="7" t="s">
        <v>92</v>
      </c>
      <c r="E119" s="7" t="s">
        <v>93</v>
      </c>
      <c r="F119" s="7" t="s">
        <v>94</v>
      </c>
      <c r="G119" s="8">
        <v>43648</v>
      </c>
      <c r="H119" s="15">
        <v>830</v>
      </c>
      <c r="I119" s="15">
        <v>2</v>
      </c>
      <c r="J119" s="15">
        <v>30</v>
      </c>
      <c r="K119" s="15">
        <v>34.020000000000003</v>
      </c>
      <c r="L119" s="15">
        <v>253</v>
      </c>
      <c r="M119" s="15">
        <v>3</v>
      </c>
      <c r="N119" s="15">
        <v>184</v>
      </c>
      <c r="O119" s="15">
        <v>12</v>
      </c>
      <c r="P119" s="15">
        <v>0</v>
      </c>
      <c r="Q119" s="15">
        <v>610</v>
      </c>
      <c r="R119" s="15">
        <v>0.36</v>
      </c>
      <c r="S119" s="15">
        <v>7.6</v>
      </c>
      <c r="T119" s="15">
        <v>1540</v>
      </c>
      <c r="U119" s="15">
        <v>215</v>
      </c>
      <c r="V119" s="15">
        <v>7.5082529999999998</v>
      </c>
      <c r="W119" s="15">
        <v>5.7021090000000001</v>
      </c>
      <c r="X119" s="15">
        <v>71.561610000000002</v>
      </c>
      <c r="Y119">
        <f>IF(AND(V119&lt;=26,S119&gt;=6.5,S119&lt;=8.5,H119&lt;1200,I119&lt;20,N119&lt;250,O119&lt;200,R119&lt;=1,Q119&lt;400,T119&lt;1500,W119&lt;2.5,K119&lt;37.5),1, 0)</f>
        <v>0</v>
      </c>
    </row>
    <row r="120" spans="1:25" x14ac:dyDescent="0.25">
      <c r="A120" s="7" t="s">
        <v>107</v>
      </c>
      <c r="B120" s="7" t="s">
        <v>25</v>
      </c>
      <c r="C120" s="7" t="s">
        <v>26</v>
      </c>
      <c r="D120" s="7" t="s">
        <v>108</v>
      </c>
      <c r="E120" s="7" t="s">
        <v>60</v>
      </c>
      <c r="F120" s="7" t="s">
        <v>61</v>
      </c>
      <c r="G120" s="8">
        <v>43648</v>
      </c>
      <c r="H120" s="15">
        <v>825</v>
      </c>
      <c r="I120" s="15">
        <v>4</v>
      </c>
      <c r="J120" s="15">
        <v>110</v>
      </c>
      <c r="K120" s="15">
        <v>51.03</v>
      </c>
      <c r="L120" s="15">
        <v>92</v>
      </c>
      <c r="M120" s="15">
        <v>23</v>
      </c>
      <c r="N120" s="15">
        <v>170</v>
      </c>
      <c r="O120" s="15">
        <v>209</v>
      </c>
      <c r="P120" s="15">
        <v>0</v>
      </c>
      <c r="Q120" s="15">
        <v>305</v>
      </c>
      <c r="R120" s="15">
        <v>1.01</v>
      </c>
      <c r="S120" s="15">
        <v>7.4</v>
      </c>
      <c r="T120" s="15">
        <v>1430</v>
      </c>
      <c r="U120" s="15">
        <v>485</v>
      </c>
      <c r="V120" s="15">
        <v>1.818171</v>
      </c>
      <c r="W120" s="15">
        <v>0</v>
      </c>
      <c r="X120" s="15">
        <v>28.0261</v>
      </c>
      <c r="Y120">
        <f>IF(AND(V120&lt;=26,S120&gt;=6.5,S120&lt;=8.5,H120&lt;1200,I120&lt;20,N120&lt;250,O120&lt;200,R120&lt;=1,Q120&lt;400,T120&lt;1500,W120&lt;2.5,K120&lt;37.5),1, 0)</f>
        <v>0</v>
      </c>
    </row>
    <row r="121" spans="1:25" x14ac:dyDescent="0.25">
      <c r="A121" s="7" t="s">
        <v>46</v>
      </c>
      <c r="B121" s="7" t="s">
        <v>25</v>
      </c>
      <c r="C121" s="7" t="s">
        <v>26</v>
      </c>
      <c r="D121" s="7" t="s">
        <v>47</v>
      </c>
      <c r="E121" s="7" t="s">
        <v>48</v>
      </c>
      <c r="F121" s="7" t="s">
        <v>49</v>
      </c>
      <c r="G121" s="8">
        <v>43648</v>
      </c>
      <c r="H121" s="15">
        <v>790</v>
      </c>
      <c r="I121" s="15">
        <v>3</v>
      </c>
      <c r="J121" s="15">
        <v>60</v>
      </c>
      <c r="K121" s="15">
        <v>40.094999999999999</v>
      </c>
      <c r="L121" s="15">
        <v>184</v>
      </c>
      <c r="M121" s="15">
        <v>0.1</v>
      </c>
      <c r="N121" s="15">
        <v>234</v>
      </c>
      <c r="O121" s="15">
        <v>88</v>
      </c>
      <c r="P121" s="15">
        <v>0</v>
      </c>
      <c r="Q121" s="15">
        <v>341.6</v>
      </c>
      <c r="R121" s="15">
        <v>0.59</v>
      </c>
      <c r="S121" s="15">
        <v>7.5</v>
      </c>
      <c r="T121" s="15">
        <v>1430</v>
      </c>
      <c r="U121" s="15">
        <v>315</v>
      </c>
      <c r="V121" s="15">
        <v>4.5117700000000003</v>
      </c>
      <c r="W121" s="15">
        <v>0</v>
      </c>
      <c r="X121" s="15">
        <v>55.969900000000003</v>
      </c>
      <c r="Y121">
        <f>IF(AND(V121&lt;=26,S121&gt;=6.5,S121&lt;=8.5,H121&lt;1200,I121&lt;20,N121&lt;250,O121&lt;200,R121&lt;=1,Q121&lt;400,T121&lt;1500,W121&lt;2.5,K121&lt;37.5),1, 0)</f>
        <v>0</v>
      </c>
    </row>
    <row r="122" spans="1:25" x14ac:dyDescent="0.25">
      <c r="A122" s="7" t="s">
        <v>58</v>
      </c>
      <c r="B122" s="7" t="s">
        <v>25</v>
      </c>
      <c r="C122" s="7" t="s">
        <v>26</v>
      </c>
      <c r="D122" s="7" t="s">
        <v>59</v>
      </c>
      <c r="E122" s="7" t="s">
        <v>60</v>
      </c>
      <c r="F122" s="7" t="s">
        <v>61</v>
      </c>
      <c r="G122" s="8">
        <v>43648</v>
      </c>
      <c r="H122" s="15">
        <v>508</v>
      </c>
      <c r="I122" s="15">
        <v>2</v>
      </c>
      <c r="J122" s="15">
        <v>40</v>
      </c>
      <c r="K122" s="15">
        <v>47.384999999999998</v>
      </c>
      <c r="L122" s="15">
        <v>89</v>
      </c>
      <c r="M122" s="15">
        <v>2</v>
      </c>
      <c r="N122" s="15">
        <v>124</v>
      </c>
      <c r="O122" s="15">
        <v>29</v>
      </c>
      <c r="P122" s="15">
        <v>0</v>
      </c>
      <c r="Q122" s="15">
        <v>335.5</v>
      </c>
      <c r="R122" s="15">
        <v>0.05</v>
      </c>
      <c r="S122" s="15">
        <v>7.5</v>
      </c>
      <c r="T122" s="15">
        <v>980</v>
      </c>
      <c r="U122" s="15">
        <v>295</v>
      </c>
      <c r="V122" s="15">
        <v>2.254826</v>
      </c>
      <c r="W122" s="15">
        <v>0</v>
      </c>
      <c r="X122" s="15">
        <v>39.431100000000001</v>
      </c>
      <c r="Y122">
        <f>IF(AND(V122&lt;=26,S122&gt;=6.5,S122&lt;=8.5,H122&lt;1200,I122&lt;20,N122&lt;250,O122&lt;200,R122&lt;=1,Q122&lt;400,T122&lt;1500,W122&lt;2.5,K122&lt;37.5),1, 0)</f>
        <v>0</v>
      </c>
    </row>
    <row r="123" spans="1:25" x14ac:dyDescent="0.25">
      <c r="A123" s="7" t="s">
        <v>99</v>
      </c>
      <c r="B123" s="7" t="s">
        <v>25</v>
      </c>
      <c r="C123" s="7" t="s">
        <v>26</v>
      </c>
      <c r="D123" s="7" t="s">
        <v>100</v>
      </c>
      <c r="E123" s="7" t="s">
        <v>101</v>
      </c>
      <c r="F123" s="7" t="s">
        <v>102</v>
      </c>
      <c r="G123" s="8">
        <v>43648</v>
      </c>
      <c r="H123" s="15">
        <v>3188</v>
      </c>
      <c r="I123" s="15">
        <v>18</v>
      </c>
      <c r="J123" s="15">
        <v>400</v>
      </c>
      <c r="K123" s="15">
        <v>136.08000000000001</v>
      </c>
      <c r="L123" s="15">
        <v>584</v>
      </c>
      <c r="M123" s="15">
        <v>0.1</v>
      </c>
      <c r="N123" s="15">
        <v>1163</v>
      </c>
      <c r="O123" s="15">
        <v>642</v>
      </c>
      <c r="P123" s="15">
        <v>0</v>
      </c>
      <c r="Q123" s="15">
        <v>366</v>
      </c>
      <c r="R123" s="15">
        <v>0.3</v>
      </c>
      <c r="S123" s="15">
        <v>7.3</v>
      </c>
      <c r="T123" s="15">
        <v>5660</v>
      </c>
      <c r="U123" s="15">
        <v>1560</v>
      </c>
      <c r="V123" s="15">
        <v>6.4356960000000001</v>
      </c>
      <c r="W123" s="15">
        <v>0</v>
      </c>
      <c r="X123" s="15">
        <v>44.908720000000002</v>
      </c>
      <c r="Y123">
        <f>IF(AND(V123&lt;=26,S123&gt;=6.5,S123&lt;=8.5,H123&lt;1200,I123&lt;20,N123&lt;250,O123&lt;200,R123&lt;=1,Q123&lt;400,T123&lt;1500,W123&lt;2.5,K123&lt;37.5),1, 0)</f>
        <v>0</v>
      </c>
    </row>
    <row r="124" spans="1:25" x14ac:dyDescent="0.25">
      <c r="A124" s="7" t="s">
        <v>83</v>
      </c>
      <c r="B124" s="7" t="s">
        <v>25</v>
      </c>
      <c r="C124" s="7" t="s">
        <v>26</v>
      </c>
      <c r="D124" s="7" t="s">
        <v>84</v>
      </c>
      <c r="E124" s="7" t="s">
        <v>85</v>
      </c>
      <c r="F124" s="7" t="s">
        <v>86</v>
      </c>
      <c r="G124" s="8">
        <v>43648</v>
      </c>
      <c r="H124" s="15">
        <v>785</v>
      </c>
      <c r="I124" s="15">
        <v>4</v>
      </c>
      <c r="J124" s="15">
        <v>52</v>
      </c>
      <c r="K124" s="15">
        <v>41.31</v>
      </c>
      <c r="L124" s="15">
        <v>150</v>
      </c>
      <c r="M124" s="15">
        <v>51</v>
      </c>
      <c r="N124" s="15">
        <v>227</v>
      </c>
      <c r="O124" s="15">
        <v>82</v>
      </c>
      <c r="P124" s="15">
        <v>0</v>
      </c>
      <c r="Q124" s="15">
        <v>329.4</v>
      </c>
      <c r="R124" s="15">
        <v>0.73</v>
      </c>
      <c r="S124" s="15">
        <v>7.5</v>
      </c>
      <c r="T124" s="15">
        <v>1380</v>
      </c>
      <c r="U124" s="15">
        <v>300</v>
      </c>
      <c r="V124" s="15">
        <v>3.768767</v>
      </c>
      <c r="W124" s="15">
        <v>0</v>
      </c>
      <c r="X124" s="15">
        <v>47.199890000000003</v>
      </c>
      <c r="Y124">
        <f>IF(AND(V124&lt;=26,S124&gt;=6.5,S124&lt;=8.5,H124&lt;1200,I124&lt;20,N124&lt;250,O124&lt;200,R124&lt;=1,Q124&lt;400,T124&lt;1500,W124&lt;2.5,K124&lt;37.5),1, 0)</f>
        <v>0</v>
      </c>
    </row>
    <row r="125" spans="1:25" x14ac:dyDescent="0.25">
      <c r="A125" s="7" t="s">
        <v>87</v>
      </c>
      <c r="B125" s="7" t="s">
        <v>25</v>
      </c>
      <c r="C125" s="7" t="s">
        <v>26</v>
      </c>
      <c r="D125" s="7" t="s">
        <v>88</v>
      </c>
      <c r="E125" s="7" t="s">
        <v>89</v>
      </c>
      <c r="F125" s="7" t="s">
        <v>90</v>
      </c>
      <c r="G125" s="8">
        <v>43648</v>
      </c>
      <c r="H125" s="15">
        <v>1136</v>
      </c>
      <c r="I125" s="15">
        <v>3</v>
      </c>
      <c r="J125" s="15">
        <v>136</v>
      </c>
      <c r="K125" s="15">
        <v>123.93</v>
      </c>
      <c r="L125" s="15">
        <v>108</v>
      </c>
      <c r="M125" s="15">
        <v>0.1</v>
      </c>
      <c r="N125" s="15">
        <v>560</v>
      </c>
      <c r="O125" s="15">
        <v>100</v>
      </c>
      <c r="P125" s="15">
        <v>0</v>
      </c>
      <c r="Q125" s="15">
        <v>189.1</v>
      </c>
      <c r="R125" s="15">
        <v>0.24</v>
      </c>
      <c r="S125" s="15">
        <v>7.5</v>
      </c>
      <c r="T125" s="15">
        <v>2170</v>
      </c>
      <c r="U125" s="15">
        <v>850</v>
      </c>
      <c r="V125" s="15">
        <v>1.6120209999999999</v>
      </c>
      <c r="W125" s="15">
        <v>0</v>
      </c>
      <c r="X125" s="15">
        <v>21.663229999999999</v>
      </c>
      <c r="Y125">
        <f>IF(AND(V125&lt;=26,S125&gt;=6.5,S125&lt;=8.5,H125&lt;1200,I125&lt;20,N125&lt;250,O125&lt;200,R125&lt;=1,Q125&lt;400,T125&lt;1500,W125&lt;2.5,K125&lt;37.5),1, 0)</f>
        <v>0</v>
      </c>
    </row>
    <row r="126" spans="1:25" x14ac:dyDescent="0.25">
      <c r="A126" s="7" t="s">
        <v>103</v>
      </c>
      <c r="B126" s="7" t="s">
        <v>25</v>
      </c>
      <c r="C126" s="7" t="s">
        <v>26</v>
      </c>
      <c r="D126" s="7" t="s">
        <v>104</v>
      </c>
      <c r="E126" s="7" t="s">
        <v>105</v>
      </c>
      <c r="F126" s="7" t="s">
        <v>106</v>
      </c>
      <c r="G126" s="8">
        <v>43648</v>
      </c>
      <c r="H126" s="15">
        <v>854</v>
      </c>
      <c r="I126" s="15">
        <v>4</v>
      </c>
      <c r="J126" s="15">
        <v>88</v>
      </c>
      <c r="K126" s="15">
        <v>48.6</v>
      </c>
      <c r="L126" s="15">
        <v>145</v>
      </c>
      <c r="M126" s="15">
        <v>27</v>
      </c>
      <c r="N126" s="15">
        <v>287</v>
      </c>
      <c r="O126" s="15">
        <v>106</v>
      </c>
      <c r="P126" s="15">
        <v>0</v>
      </c>
      <c r="Q126" s="15">
        <v>268.39999999999998</v>
      </c>
      <c r="R126" s="15">
        <v>0.48</v>
      </c>
      <c r="S126" s="15">
        <v>7.6</v>
      </c>
      <c r="T126" s="15">
        <v>1540</v>
      </c>
      <c r="U126" s="15">
        <v>420</v>
      </c>
      <c r="V126" s="15">
        <v>3.0792519999999999</v>
      </c>
      <c r="W126" s="15">
        <v>0</v>
      </c>
      <c r="X126" s="15">
        <v>40.985970000000002</v>
      </c>
      <c r="Y126">
        <f>IF(AND(V126&lt;=26,S126&gt;=6.5,S126&lt;=8.5,H126&lt;1200,I126&lt;20,N126&lt;250,O126&lt;200,R126&lt;=1,Q126&lt;400,T126&lt;1500,W126&lt;2.5,K126&lt;37.5),1, 0)</f>
        <v>0</v>
      </c>
    </row>
    <row r="127" spans="1:25" x14ac:dyDescent="0.25">
      <c r="A127" s="7" t="s">
        <v>24</v>
      </c>
      <c r="B127" s="7" t="s">
        <v>25</v>
      </c>
      <c r="C127" s="7" t="s">
        <v>26</v>
      </c>
      <c r="D127" s="7" t="s">
        <v>27</v>
      </c>
      <c r="E127" s="7" t="s">
        <v>28</v>
      </c>
      <c r="F127" s="7" t="s">
        <v>29</v>
      </c>
      <c r="G127" s="8">
        <v>43648</v>
      </c>
      <c r="H127" s="15">
        <v>865</v>
      </c>
      <c r="I127" s="15">
        <v>14</v>
      </c>
      <c r="J127" s="15">
        <v>128</v>
      </c>
      <c r="K127" s="15">
        <v>71.685000000000002</v>
      </c>
      <c r="L127" s="15">
        <v>81</v>
      </c>
      <c r="M127" s="15">
        <v>0.1</v>
      </c>
      <c r="N127" s="15">
        <v>376</v>
      </c>
      <c r="O127" s="15">
        <v>60</v>
      </c>
      <c r="P127" s="15">
        <v>0</v>
      </c>
      <c r="Q127" s="15">
        <v>170.8</v>
      </c>
      <c r="R127" s="15">
        <v>0.05</v>
      </c>
      <c r="S127" s="15">
        <v>7.5</v>
      </c>
      <c r="T127" s="15">
        <v>1580</v>
      </c>
      <c r="U127" s="15">
        <v>615</v>
      </c>
      <c r="V127" s="15">
        <v>1.4215040000000001</v>
      </c>
      <c r="W127" s="15">
        <v>0</v>
      </c>
      <c r="X127" s="15">
        <v>22.281739999999999</v>
      </c>
      <c r="Y127">
        <f>IF(AND(V127&lt;=26,S127&gt;=6.5,S127&lt;=8.5,H127&lt;1200,I127&lt;20,N127&lt;250,O127&lt;200,R127&lt;=1,Q127&lt;400,T127&lt;1500,W127&lt;2.5,K127&lt;37.5),1, 0)</f>
        <v>0</v>
      </c>
    </row>
    <row r="128" spans="1:25" x14ac:dyDescent="0.25">
      <c r="A128" s="7" t="s">
        <v>50</v>
      </c>
      <c r="B128" s="7" t="s">
        <v>25</v>
      </c>
      <c r="C128" s="7" t="s">
        <v>26</v>
      </c>
      <c r="D128" s="7" t="s">
        <v>51</v>
      </c>
      <c r="E128" s="7" t="s">
        <v>52</v>
      </c>
      <c r="F128" s="7" t="s">
        <v>53</v>
      </c>
      <c r="G128" s="8">
        <v>43648</v>
      </c>
      <c r="H128" s="15">
        <v>175</v>
      </c>
      <c r="I128" s="15">
        <v>2</v>
      </c>
      <c r="J128" s="15">
        <v>40</v>
      </c>
      <c r="K128" s="15">
        <v>48.6</v>
      </c>
      <c r="L128" s="15">
        <v>1</v>
      </c>
      <c r="M128" s="15">
        <v>0.1</v>
      </c>
      <c r="N128" s="15">
        <v>11</v>
      </c>
      <c r="O128" s="15">
        <v>5</v>
      </c>
      <c r="P128" s="15">
        <v>0.46878920000000002</v>
      </c>
      <c r="Q128" s="15">
        <v>99.506150000000005</v>
      </c>
      <c r="R128" s="15">
        <v>0.1</v>
      </c>
      <c r="S128" s="15">
        <v>7.7</v>
      </c>
      <c r="T128" s="15">
        <v>240</v>
      </c>
      <c r="U128" s="15">
        <v>300</v>
      </c>
      <c r="V128" s="15">
        <v>2.5122990000000001E-2</v>
      </c>
      <c r="W128" s="15">
        <v>0</v>
      </c>
      <c r="X128" s="15">
        <v>0.71998660000000003</v>
      </c>
      <c r="Y128">
        <f>IF(AND(V128&lt;=26,S128&gt;=6.5,S128&lt;=8.5,H128&lt;1200,I128&lt;20,N128&lt;250,O128&lt;200,R128&lt;=1,Q128&lt;400,T128&lt;1500,W128&lt;2.5,K128&lt;37.5),1, 0)</f>
        <v>0</v>
      </c>
    </row>
    <row r="129" spans="1:25" x14ac:dyDescent="0.25">
      <c r="A129" s="7" t="s">
        <v>109</v>
      </c>
      <c r="B129" s="7" t="s">
        <v>25</v>
      </c>
      <c r="C129" s="7" t="s">
        <v>26</v>
      </c>
      <c r="D129" s="7" t="s">
        <v>110</v>
      </c>
      <c r="E129" s="7" t="s">
        <v>48</v>
      </c>
      <c r="F129" s="7" t="s">
        <v>49</v>
      </c>
      <c r="G129" s="8">
        <v>43648</v>
      </c>
      <c r="H129" s="15">
        <v>655</v>
      </c>
      <c r="I129" s="15">
        <v>5</v>
      </c>
      <c r="J129" s="15">
        <v>58</v>
      </c>
      <c r="K129" s="15">
        <v>64.394999999999996</v>
      </c>
      <c r="L129" s="15">
        <v>101</v>
      </c>
      <c r="M129" s="15">
        <v>0.1</v>
      </c>
      <c r="N129" s="15">
        <v>227</v>
      </c>
      <c r="O129" s="15">
        <v>12</v>
      </c>
      <c r="P129" s="15">
        <v>0</v>
      </c>
      <c r="Q129" s="15">
        <v>341.6</v>
      </c>
      <c r="R129" s="15">
        <v>0.86</v>
      </c>
      <c r="S129" s="15">
        <v>7.5</v>
      </c>
      <c r="T129" s="15">
        <v>1260</v>
      </c>
      <c r="U129" s="15">
        <v>410</v>
      </c>
      <c r="V129" s="15">
        <v>2.1705450000000002</v>
      </c>
      <c r="W129" s="15">
        <v>0</v>
      </c>
      <c r="X129" s="15">
        <v>34.896940000000001</v>
      </c>
      <c r="Y129">
        <f>IF(AND(V129&lt;=26,S129&gt;=6.5,S129&lt;=8.5,H129&lt;1200,I129&lt;20,N129&lt;250,O129&lt;200,R129&lt;=1,Q129&lt;400,T129&lt;1500,W129&lt;2.5,K129&lt;37.5),1, 0)</f>
        <v>0</v>
      </c>
    </row>
    <row r="130" spans="1:25" x14ac:dyDescent="0.25">
      <c r="A130" s="7" t="s">
        <v>34</v>
      </c>
      <c r="B130" s="7" t="s">
        <v>25</v>
      </c>
      <c r="C130" s="7" t="s">
        <v>25</v>
      </c>
      <c r="D130" s="7" t="s">
        <v>35</v>
      </c>
      <c r="E130" s="7" t="s">
        <v>36</v>
      </c>
      <c r="F130" s="7" t="s">
        <v>37</v>
      </c>
      <c r="G130" s="8">
        <v>43649</v>
      </c>
      <c r="H130" s="15">
        <v>795</v>
      </c>
      <c r="I130" s="15">
        <v>3</v>
      </c>
      <c r="J130" s="15">
        <v>88</v>
      </c>
      <c r="K130" s="15">
        <v>59.534999999999997</v>
      </c>
      <c r="L130" s="15">
        <v>112</v>
      </c>
      <c r="M130" s="15">
        <v>4</v>
      </c>
      <c r="N130" s="15">
        <v>280</v>
      </c>
      <c r="O130" s="15">
        <v>110</v>
      </c>
      <c r="P130" s="15">
        <v>0</v>
      </c>
      <c r="Q130" s="15">
        <v>256.2</v>
      </c>
      <c r="R130" s="15">
        <v>0.95</v>
      </c>
      <c r="S130" s="15">
        <v>8.1</v>
      </c>
      <c r="T130" s="15">
        <v>1430</v>
      </c>
      <c r="U130" s="15">
        <v>465</v>
      </c>
      <c r="V130" s="15">
        <v>2.260345</v>
      </c>
      <c r="W130" s="15">
        <v>0</v>
      </c>
      <c r="X130" s="15">
        <v>34.152369999999998</v>
      </c>
      <c r="Y130">
        <f>IF(AND(V130&lt;=26,S130&gt;=6.5,S130&lt;=8.5,H130&lt;1200,I130&lt;20,N130&lt;250,O130&lt;200,R130&lt;=1,Q130&lt;400,T130&lt;1500,W130&lt;2.5,K130&lt;37.5),1, 0)</f>
        <v>0</v>
      </c>
    </row>
    <row r="131" spans="1:25" x14ac:dyDescent="0.25">
      <c r="A131" s="7" t="s">
        <v>38</v>
      </c>
      <c r="B131" s="7" t="s">
        <v>25</v>
      </c>
      <c r="C131" s="7" t="s">
        <v>26</v>
      </c>
      <c r="D131" s="7" t="s">
        <v>39</v>
      </c>
      <c r="E131" s="7" t="s">
        <v>40</v>
      </c>
      <c r="F131" s="7" t="s">
        <v>41</v>
      </c>
      <c r="G131" s="8">
        <v>43649</v>
      </c>
      <c r="H131" s="15">
        <v>943</v>
      </c>
      <c r="I131" s="15">
        <v>2</v>
      </c>
      <c r="J131" s="15">
        <v>122</v>
      </c>
      <c r="K131" s="15">
        <v>111.78</v>
      </c>
      <c r="L131" s="15">
        <v>57</v>
      </c>
      <c r="M131" s="15">
        <v>4</v>
      </c>
      <c r="N131" s="15">
        <v>425</v>
      </c>
      <c r="O131" s="15">
        <v>101</v>
      </c>
      <c r="P131" s="15">
        <v>0</v>
      </c>
      <c r="Q131" s="15">
        <v>225.7</v>
      </c>
      <c r="R131" s="15">
        <v>0.98</v>
      </c>
      <c r="S131" s="15">
        <v>7.9</v>
      </c>
      <c r="T131" s="15">
        <v>1790</v>
      </c>
      <c r="U131" s="15">
        <v>765</v>
      </c>
      <c r="V131" s="15">
        <v>0.89680919999999997</v>
      </c>
      <c r="W131" s="15">
        <v>0</v>
      </c>
      <c r="X131" s="15">
        <v>13.875819999999999</v>
      </c>
      <c r="Y131">
        <f>IF(AND(V131&lt;=26,S131&gt;=6.5,S131&lt;=8.5,H131&lt;1200,I131&lt;20,N131&lt;250,O131&lt;200,R131&lt;=1,Q131&lt;400,T131&lt;1500,W131&lt;2.5,K131&lt;37.5),1, 0)</f>
        <v>0</v>
      </c>
    </row>
    <row r="132" spans="1:25" x14ac:dyDescent="0.25">
      <c r="A132" s="7" t="s">
        <v>42</v>
      </c>
      <c r="B132" s="7" t="s">
        <v>25</v>
      </c>
      <c r="C132" s="7" t="s">
        <v>26</v>
      </c>
      <c r="D132" s="7" t="s">
        <v>43</v>
      </c>
      <c r="E132" s="7" t="s">
        <v>44</v>
      </c>
      <c r="F132" s="7" t="s">
        <v>45</v>
      </c>
      <c r="G132" s="8">
        <v>43649</v>
      </c>
      <c r="H132" s="15">
        <v>506</v>
      </c>
      <c r="I132" s="15">
        <v>2</v>
      </c>
      <c r="J132" s="15">
        <v>58</v>
      </c>
      <c r="K132" s="15">
        <v>49.814999999999998</v>
      </c>
      <c r="L132" s="15">
        <v>58</v>
      </c>
      <c r="M132" s="15">
        <v>4</v>
      </c>
      <c r="N132" s="15">
        <v>110</v>
      </c>
      <c r="O132" s="15">
        <v>56</v>
      </c>
      <c r="P132" s="15">
        <v>0</v>
      </c>
      <c r="Q132" s="15">
        <v>323.3</v>
      </c>
      <c r="R132" s="15">
        <v>1.46</v>
      </c>
      <c r="S132" s="15">
        <v>8.1999999999999993</v>
      </c>
      <c r="T132" s="15">
        <v>960</v>
      </c>
      <c r="U132" s="15">
        <v>350</v>
      </c>
      <c r="V132" s="15">
        <v>1.3491359999999999</v>
      </c>
      <c r="W132" s="15">
        <v>0</v>
      </c>
      <c r="X132" s="15">
        <v>26.228349999999999</v>
      </c>
      <c r="Y132">
        <f>IF(AND(V132&lt;=26,S132&gt;=6.5,S132&lt;=8.5,H132&lt;1200,I132&lt;20,N132&lt;250,O132&lt;200,R132&lt;=1,Q132&lt;400,T132&lt;1500,W132&lt;2.5,K132&lt;37.5),1, 0)</f>
        <v>0</v>
      </c>
    </row>
    <row r="133" spans="1:25" x14ac:dyDescent="0.25">
      <c r="A133" s="7" t="s">
        <v>54</v>
      </c>
      <c r="B133" s="7" t="s">
        <v>25</v>
      </c>
      <c r="C133" s="7" t="s">
        <v>26</v>
      </c>
      <c r="D133" s="7" t="s">
        <v>55</v>
      </c>
      <c r="E133" s="7" t="s">
        <v>56</v>
      </c>
      <c r="F133" s="7" t="s">
        <v>57</v>
      </c>
      <c r="G133" s="8">
        <v>43649</v>
      </c>
      <c r="H133" s="15">
        <v>1041</v>
      </c>
      <c r="I133" s="15">
        <v>5</v>
      </c>
      <c r="J133" s="15">
        <v>74</v>
      </c>
      <c r="K133" s="15">
        <v>47.384999999999998</v>
      </c>
      <c r="L133" s="15">
        <v>248</v>
      </c>
      <c r="M133" s="15">
        <v>0.1</v>
      </c>
      <c r="N133" s="15">
        <v>390</v>
      </c>
      <c r="O133" s="15">
        <v>122</v>
      </c>
      <c r="P133" s="15">
        <v>0</v>
      </c>
      <c r="Q133" s="15">
        <v>274.5</v>
      </c>
      <c r="R133" s="15">
        <v>0.61</v>
      </c>
      <c r="S133" s="15">
        <v>7.4</v>
      </c>
      <c r="T133" s="15">
        <v>1840</v>
      </c>
      <c r="U133" s="15">
        <v>380</v>
      </c>
      <c r="V133" s="15">
        <v>5.536664</v>
      </c>
      <c r="W133" s="15">
        <v>0</v>
      </c>
      <c r="X133" s="15">
        <v>58.68412</v>
      </c>
      <c r="Y133">
        <f>IF(AND(V133&lt;=26,S133&gt;=6.5,S133&lt;=8.5,H133&lt;1200,I133&lt;20,N133&lt;250,O133&lt;200,R133&lt;=1,Q133&lt;400,T133&lt;1500,W133&lt;2.5,K133&lt;37.5),1, 0)</f>
        <v>0</v>
      </c>
    </row>
    <row r="134" spans="1:25" x14ac:dyDescent="0.25">
      <c r="A134" s="7" t="s">
        <v>62</v>
      </c>
      <c r="B134" s="7" t="s">
        <v>25</v>
      </c>
      <c r="C134" s="7" t="s">
        <v>26</v>
      </c>
      <c r="D134" s="7" t="s">
        <v>63</v>
      </c>
      <c r="E134" s="7" t="s">
        <v>32</v>
      </c>
      <c r="F134" s="7" t="s">
        <v>64</v>
      </c>
      <c r="G134" s="8">
        <v>43649</v>
      </c>
      <c r="H134" s="15">
        <v>496</v>
      </c>
      <c r="I134" s="15">
        <v>1</v>
      </c>
      <c r="J134" s="15">
        <v>40</v>
      </c>
      <c r="K134" s="15">
        <v>48.6</v>
      </c>
      <c r="L134" s="15">
        <v>81</v>
      </c>
      <c r="M134" s="15">
        <v>0.1</v>
      </c>
      <c r="N134" s="15">
        <v>206</v>
      </c>
      <c r="O134" s="15">
        <v>30</v>
      </c>
      <c r="P134" s="15">
        <v>1.0372950000000001</v>
      </c>
      <c r="Q134" s="15">
        <v>138.923</v>
      </c>
      <c r="R134" s="15">
        <v>0.89</v>
      </c>
      <c r="S134" s="15">
        <v>7.9</v>
      </c>
      <c r="T134" s="15">
        <v>950</v>
      </c>
      <c r="U134" s="15">
        <v>300</v>
      </c>
      <c r="V134" s="15">
        <v>2.0349620000000002</v>
      </c>
      <c r="W134" s="15">
        <v>0</v>
      </c>
      <c r="X134" s="15">
        <v>37.004640000000002</v>
      </c>
      <c r="Y134">
        <f>IF(AND(V134&lt;=26,S134&gt;=6.5,S134&lt;=8.5,H134&lt;1200,I134&lt;20,N134&lt;250,O134&lt;200,R134&lt;=1,Q134&lt;400,T134&lt;1500,W134&lt;2.5,K134&lt;37.5),1, 0)</f>
        <v>0</v>
      </c>
    </row>
    <row r="135" spans="1:25" x14ac:dyDescent="0.25">
      <c r="A135" s="7" t="s">
        <v>65</v>
      </c>
      <c r="B135" s="7" t="s">
        <v>25</v>
      </c>
      <c r="C135" s="7" t="s">
        <v>26</v>
      </c>
      <c r="D135" s="7" t="s">
        <v>66</v>
      </c>
      <c r="E135" s="7" t="s">
        <v>67</v>
      </c>
      <c r="F135" s="7" t="s">
        <v>68</v>
      </c>
      <c r="G135" s="8">
        <v>43649</v>
      </c>
      <c r="H135" s="15">
        <v>795</v>
      </c>
      <c r="I135" s="15">
        <v>4</v>
      </c>
      <c r="J135" s="15">
        <v>30</v>
      </c>
      <c r="K135" s="15">
        <v>43.74</v>
      </c>
      <c r="L135" s="15">
        <v>205</v>
      </c>
      <c r="M135" s="15">
        <v>15</v>
      </c>
      <c r="N135" s="15">
        <v>213</v>
      </c>
      <c r="O135" s="15">
        <v>5</v>
      </c>
      <c r="P135" s="15">
        <v>0</v>
      </c>
      <c r="Q135" s="15">
        <v>530.70000000000005</v>
      </c>
      <c r="R135" s="15">
        <v>1.06</v>
      </c>
      <c r="S135" s="15">
        <v>7.9</v>
      </c>
      <c r="T135" s="15">
        <v>1440</v>
      </c>
      <c r="U135" s="15">
        <v>255</v>
      </c>
      <c r="V135" s="15">
        <v>5.586004</v>
      </c>
      <c r="W135" s="15">
        <v>3.6024440000000002</v>
      </c>
      <c r="X135" s="15">
        <v>61.936239999999998</v>
      </c>
      <c r="Y135">
        <f>IF(AND(V135&lt;=26,S135&gt;=6.5,S135&lt;=8.5,H135&lt;1200,I135&lt;20,N135&lt;250,O135&lt;200,R135&lt;=1,Q135&lt;400,T135&lt;1500,W135&lt;2.5,K135&lt;37.5),1, 0)</f>
        <v>0</v>
      </c>
    </row>
    <row r="136" spans="1:25" x14ac:dyDescent="0.25">
      <c r="A136" s="7" t="s">
        <v>72</v>
      </c>
      <c r="B136" s="7" t="s">
        <v>25</v>
      </c>
      <c r="C136" s="7" t="s">
        <v>25</v>
      </c>
      <c r="D136" s="7" t="s">
        <v>73</v>
      </c>
      <c r="E136" s="7" t="s">
        <v>36</v>
      </c>
      <c r="F136" s="7" t="s">
        <v>74</v>
      </c>
      <c r="G136" s="8">
        <v>43649</v>
      </c>
      <c r="H136" s="15">
        <v>558</v>
      </c>
      <c r="I136" s="15">
        <v>2</v>
      </c>
      <c r="J136" s="15">
        <v>76</v>
      </c>
      <c r="K136" s="15">
        <v>63.18</v>
      </c>
      <c r="L136" s="15">
        <v>21</v>
      </c>
      <c r="M136" s="15">
        <v>18</v>
      </c>
      <c r="N136" s="15">
        <v>177</v>
      </c>
      <c r="O136" s="15">
        <v>26</v>
      </c>
      <c r="P136" s="15">
        <v>0</v>
      </c>
      <c r="Q136" s="15">
        <v>335.5</v>
      </c>
      <c r="R136" s="15">
        <v>0.42</v>
      </c>
      <c r="S136" s="15">
        <v>8.1999999999999993</v>
      </c>
      <c r="T136" s="15">
        <v>1040</v>
      </c>
      <c r="U136" s="15">
        <v>450</v>
      </c>
      <c r="V136" s="15">
        <v>0.43080190000000002</v>
      </c>
      <c r="W136" s="15">
        <v>0</v>
      </c>
      <c r="X136" s="15">
        <v>8.8123489999999993</v>
      </c>
      <c r="Y136">
        <f>IF(AND(V136&lt;=26,S136&gt;=6.5,S136&lt;=8.5,H136&lt;1200,I136&lt;20,N136&lt;250,O136&lt;200,R136&lt;=1,Q136&lt;400,T136&lt;1500,W136&lt;2.5,K136&lt;37.5),1, 0)</f>
        <v>0</v>
      </c>
    </row>
    <row r="137" spans="1:25" x14ac:dyDescent="0.25">
      <c r="A137" s="7" t="s">
        <v>75</v>
      </c>
      <c r="B137" s="7" t="s">
        <v>25</v>
      </c>
      <c r="C137" s="7" t="s">
        <v>25</v>
      </c>
      <c r="D137" s="7" t="s">
        <v>76</v>
      </c>
      <c r="E137" s="7" t="s">
        <v>77</v>
      </c>
      <c r="F137" s="7" t="s">
        <v>78</v>
      </c>
      <c r="G137" s="8">
        <v>43649</v>
      </c>
      <c r="H137" s="15">
        <v>1044</v>
      </c>
      <c r="I137" s="15">
        <v>0.05</v>
      </c>
      <c r="J137" s="15">
        <v>106</v>
      </c>
      <c r="K137" s="15">
        <v>80.19</v>
      </c>
      <c r="L137" s="15">
        <v>183</v>
      </c>
      <c r="M137" s="15">
        <v>2</v>
      </c>
      <c r="N137" s="15">
        <v>390</v>
      </c>
      <c r="O137" s="15">
        <v>115</v>
      </c>
      <c r="P137" s="15">
        <v>0</v>
      </c>
      <c r="Q137" s="15">
        <v>335.5</v>
      </c>
      <c r="R137" s="15">
        <v>0.7</v>
      </c>
      <c r="S137" s="15">
        <v>8</v>
      </c>
      <c r="T137" s="15">
        <v>1990</v>
      </c>
      <c r="U137" s="15">
        <v>595</v>
      </c>
      <c r="V137" s="15">
        <v>3.2648679999999999</v>
      </c>
      <c r="W137" s="15">
        <v>0</v>
      </c>
      <c r="X137" s="15">
        <v>40.00067</v>
      </c>
      <c r="Y137">
        <f>IF(AND(V137&lt;=26,S137&gt;=6.5,S137&lt;=8.5,H137&lt;1200,I137&lt;20,N137&lt;250,O137&lt;200,R137&lt;=1,Q137&lt;400,T137&lt;1500,W137&lt;2.5,K137&lt;37.5),1, 0)</f>
        <v>0</v>
      </c>
    </row>
    <row r="138" spans="1:25" x14ac:dyDescent="0.25">
      <c r="A138" s="7" t="s">
        <v>79</v>
      </c>
      <c r="B138" s="7" t="s">
        <v>25</v>
      </c>
      <c r="C138" s="7" t="s">
        <v>25</v>
      </c>
      <c r="D138" s="7" t="s">
        <v>80</v>
      </c>
      <c r="E138" s="7" t="s">
        <v>81</v>
      </c>
      <c r="F138" s="7" t="s">
        <v>82</v>
      </c>
      <c r="G138" s="8">
        <v>43649</v>
      </c>
      <c r="H138" s="15">
        <v>710</v>
      </c>
      <c r="I138" s="15">
        <v>2</v>
      </c>
      <c r="J138" s="15">
        <v>64</v>
      </c>
      <c r="K138" s="15">
        <v>41.31</v>
      </c>
      <c r="L138" s="15">
        <v>135</v>
      </c>
      <c r="M138" s="15">
        <v>5</v>
      </c>
      <c r="N138" s="15">
        <v>216</v>
      </c>
      <c r="O138" s="15">
        <v>103</v>
      </c>
      <c r="P138" s="15">
        <v>0</v>
      </c>
      <c r="Q138" s="15">
        <v>274.5</v>
      </c>
      <c r="R138" s="15">
        <v>0.4</v>
      </c>
      <c r="S138" s="15">
        <v>8.1</v>
      </c>
      <c r="T138" s="15">
        <v>1260</v>
      </c>
      <c r="U138" s="15">
        <v>330</v>
      </c>
      <c r="V138" s="15">
        <v>3.234181</v>
      </c>
      <c r="W138" s="15">
        <v>0</v>
      </c>
      <c r="X138" s="15">
        <v>46.629370000000002</v>
      </c>
      <c r="Y138">
        <f>IF(AND(V138&lt;=26,S138&gt;=6.5,S138&lt;=8.5,H138&lt;1200,I138&lt;20,N138&lt;250,O138&lt;200,R138&lt;=1,Q138&lt;400,T138&lt;1500,W138&lt;2.5,K138&lt;37.5),1, 0)</f>
        <v>0</v>
      </c>
    </row>
    <row r="139" spans="1:25" x14ac:dyDescent="0.25">
      <c r="A139" s="7" t="s">
        <v>111</v>
      </c>
      <c r="B139" s="7" t="s">
        <v>25</v>
      </c>
      <c r="C139" s="7" t="s">
        <v>25</v>
      </c>
      <c r="D139" s="7" t="s">
        <v>112</v>
      </c>
      <c r="E139" s="7" t="s">
        <v>113</v>
      </c>
      <c r="F139" s="7" t="s">
        <v>114</v>
      </c>
      <c r="G139" s="8">
        <v>43649</v>
      </c>
      <c r="H139" s="15">
        <v>455</v>
      </c>
      <c r="I139" s="15">
        <v>2</v>
      </c>
      <c r="J139" s="15">
        <v>18</v>
      </c>
      <c r="K139" s="15">
        <v>17.010000000000002</v>
      </c>
      <c r="L139" s="15">
        <v>133</v>
      </c>
      <c r="M139" s="15">
        <v>1</v>
      </c>
      <c r="N139" s="15">
        <v>35</v>
      </c>
      <c r="O139" s="15">
        <v>30</v>
      </c>
      <c r="P139" s="15">
        <v>10.099</v>
      </c>
      <c r="Q139" s="15">
        <v>339.74290000000002</v>
      </c>
      <c r="R139" s="15">
        <v>1.03</v>
      </c>
      <c r="S139" s="15">
        <v>8.5</v>
      </c>
      <c r="T139" s="15">
        <v>810</v>
      </c>
      <c r="U139" s="15">
        <v>115</v>
      </c>
      <c r="V139" s="15">
        <v>5.3970440000000002</v>
      </c>
      <c r="W139" s="15">
        <v>3.607453</v>
      </c>
      <c r="X139" s="15">
        <v>71.34478</v>
      </c>
      <c r="Y139">
        <f>IF(AND(V139&lt;=26,S139&gt;=6.5,S139&lt;=8.5,H139&lt;1200,I139&lt;20,N139&lt;250,O139&lt;200,R139&lt;=1,Q139&lt;400,T139&lt;1500,W139&lt;2.5,K139&lt;37.5),1, 0)</f>
        <v>0</v>
      </c>
    </row>
    <row r="140" spans="1:25" x14ac:dyDescent="0.25">
      <c r="A140" s="7" t="s">
        <v>115</v>
      </c>
      <c r="B140" s="7" t="s">
        <v>25</v>
      </c>
      <c r="C140" s="7" t="s">
        <v>25</v>
      </c>
      <c r="D140" s="7" t="s">
        <v>116</v>
      </c>
      <c r="E140" s="7" t="s">
        <v>117</v>
      </c>
      <c r="F140" s="7" t="s">
        <v>118</v>
      </c>
      <c r="G140" s="8">
        <v>43649</v>
      </c>
      <c r="H140" s="15">
        <v>939</v>
      </c>
      <c r="I140" s="15">
        <v>0.05</v>
      </c>
      <c r="J140" s="15">
        <v>70</v>
      </c>
      <c r="K140" s="15">
        <v>65.61</v>
      </c>
      <c r="L140" s="15">
        <v>178</v>
      </c>
      <c r="M140" s="15">
        <v>10</v>
      </c>
      <c r="N140" s="15">
        <v>383</v>
      </c>
      <c r="O140" s="15">
        <v>67</v>
      </c>
      <c r="P140" s="15">
        <v>0</v>
      </c>
      <c r="Q140" s="15">
        <v>329.4</v>
      </c>
      <c r="R140" s="15">
        <v>0.36</v>
      </c>
      <c r="S140" s="15">
        <v>8</v>
      </c>
      <c r="T140" s="15">
        <v>1690</v>
      </c>
      <c r="U140" s="15">
        <v>445</v>
      </c>
      <c r="V140" s="15">
        <v>3.671926</v>
      </c>
      <c r="W140" s="15">
        <v>0</v>
      </c>
      <c r="X140" s="15">
        <v>45.839530000000003</v>
      </c>
      <c r="Y140">
        <f>IF(AND(V140&lt;=26,S140&gt;=6.5,S140&lt;=8.5,H140&lt;1200,I140&lt;20,N140&lt;250,O140&lt;200,R140&lt;=1,Q140&lt;400,T140&lt;1500,W140&lt;2.5,K140&lt;37.5),1, 0)</f>
        <v>0</v>
      </c>
    </row>
    <row r="141" spans="1:25" x14ac:dyDescent="0.25">
      <c r="A141" s="7" t="s">
        <v>69</v>
      </c>
      <c r="B141" s="7" t="s">
        <v>25</v>
      </c>
      <c r="C141" s="7" t="s">
        <v>25</v>
      </c>
      <c r="D141" s="7" t="s">
        <v>70</v>
      </c>
      <c r="E141" s="7" t="s">
        <v>36</v>
      </c>
      <c r="F141" s="7" t="s">
        <v>71</v>
      </c>
      <c r="G141" s="8">
        <v>43649</v>
      </c>
      <c r="H141" s="15">
        <v>1294</v>
      </c>
      <c r="I141" s="15">
        <v>1</v>
      </c>
      <c r="J141" s="15">
        <v>32</v>
      </c>
      <c r="K141" s="15">
        <v>94.77</v>
      </c>
      <c r="L141" s="15">
        <v>311</v>
      </c>
      <c r="M141" s="15">
        <v>4</v>
      </c>
      <c r="N141" s="15">
        <v>383</v>
      </c>
      <c r="O141" s="15">
        <v>154</v>
      </c>
      <c r="P141" s="15">
        <v>0</v>
      </c>
      <c r="Q141" s="15">
        <v>622.20000000000005</v>
      </c>
      <c r="R141" s="15">
        <v>1.01</v>
      </c>
      <c r="S141" s="15">
        <v>8.1</v>
      </c>
      <c r="T141" s="15">
        <v>2300</v>
      </c>
      <c r="U141" s="15">
        <v>470</v>
      </c>
      <c r="V141" s="15">
        <v>6.2414209999999999</v>
      </c>
      <c r="W141" s="15">
        <v>0.80330179999999995</v>
      </c>
      <c r="X141" s="15">
        <v>58.751359999999998</v>
      </c>
      <c r="Y141">
        <f>IF(AND(V141&lt;=26,S141&gt;=6.5,S141&lt;=8.5,H141&lt;1200,I141&lt;20,N141&lt;250,O141&lt;200,R141&lt;=1,Q141&lt;400,T141&lt;1500,W141&lt;2.5,K141&lt;37.5),1, 0)</f>
        <v>0</v>
      </c>
    </row>
    <row r="142" spans="1:25" x14ac:dyDescent="0.25">
      <c r="A142" s="7" t="s">
        <v>152</v>
      </c>
      <c r="B142" s="7" t="s">
        <v>25</v>
      </c>
      <c r="C142" s="7" t="s">
        <v>25</v>
      </c>
      <c r="D142" s="7" t="s">
        <v>153</v>
      </c>
      <c r="E142" s="7" t="s">
        <v>154</v>
      </c>
      <c r="F142" s="7" t="s">
        <v>155</v>
      </c>
      <c r="G142" s="8">
        <v>43650</v>
      </c>
      <c r="H142" s="15">
        <v>783</v>
      </c>
      <c r="I142" s="15">
        <v>2</v>
      </c>
      <c r="J142" s="15">
        <v>20</v>
      </c>
      <c r="K142" s="15">
        <v>21.87</v>
      </c>
      <c r="L142" s="15">
        <v>251</v>
      </c>
      <c r="M142" s="15">
        <v>1</v>
      </c>
      <c r="N142" s="15">
        <v>213</v>
      </c>
      <c r="O142" s="15">
        <v>79</v>
      </c>
      <c r="P142" s="15">
        <v>30</v>
      </c>
      <c r="Q142" s="15">
        <v>317.2</v>
      </c>
      <c r="R142" s="15">
        <v>1.56</v>
      </c>
      <c r="S142" s="15">
        <v>8.5</v>
      </c>
      <c r="T142" s="15">
        <v>1370</v>
      </c>
      <c r="U142" s="15">
        <v>140</v>
      </c>
      <c r="V142" s="15">
        <v>9.2310339999999993</v>
      </c>
      <c r="W142" s="15">
        <v>3.4015849999999999</v>
      </c>
      <c r="X142" s="15">
        <v>79.453680000000006</v>
      </c>
      <c r="Y142">
        <f>IF(AND(V142&lt;=26,S142&gt;=6.5,S142&lt;=8.5,H142&lt;1200,I142&lt;20,N142&lt;250,O142&lt;200,R142&lt;=1,Q142&lt;400,T142&lt;1500,W142&lt;2.5,K142&lt;37.5),1, 0)</f>
        <v>0</v>
      </c>
    </row>
    <row r="143" spans="1:25" x14ac:dyDescent="0.25">
      <c r="A143" s="7" t="s">
        <v>143</v>
      </c>
      <c r="B143" s="7" t="s">
        <v>25</v>
      </c>
      <c r="C143" s="7" t="s">
        <v>25</v>
      </c>
      <c r="D143" s="7" t="s">
        <v>144</v>
      </c>
      <c r="E143" s="7" t="s">
        <v>145</v>
      </c>
      <c r="F143" s="7" t="s">
        <v>146</v>
      </c>
      <c r="G143" s="8">
        <v>43650</v>
      </c>
      <c r="H143" s="15">
        <v>521</v>
      </c>
      <c r="I143" s="15">
        <v>11</v>
      </c>
      <c r="J143" s="15">
        <v>12</v>
      </c>
      <c r="K143" s="15">
        <v>19.440000000000001</v>
      </c>
      <c r="L143" s="15">
        <v>146</v>
      </c>
      <c r="M143" s="15">
        <v>2</v>
      </c>
      <c r="N143" s="15">
        <v>71</v>
      </c>
      <c r="O143" s="15">
        <v>24</v>
      </c>
      <c r="P143" s="15">
        <v>30</v>
      </c>
      <c r="Q143" s="15">
        <v>335.5</v>
      </c>
      <c r="R143" s="15">
        <v>1.2</v>
      </c>
      <c r="S143" s="15">
        <v>8.5</v>
      </c>
      <c r="T143" s="15">
        <v>860</v>
      </c>
      <c r="U143" s="15">
        <v>110</v>
      </c>
      <c r="V143" s="15">
        <v>6.0571200000000003</v>
      </c>
      <c r="W143" s="15">
        <v>4.3007460000000002</v>
      </c>
      <c r="X143" s="15">
        <v>73.841859999999997</v>
      </c>
      <c r="Y143">
        <f>IF(AND(V143&lt;=26,S143&gt;=6.5,S143&lt;=8.5,H143&lt;1200,I143&lt;20,N143&lt;250,O143&lt;200,R143&lt;=1,Q143&lt;400,T143&lt;1500,W143&lt;2.5,K143&lt;37.5),1, 0)</f>
        <v>0</v>
      </c>
    </row>
    <row r="144" spans="1:25" x14ac:dyDescent="0.25">
      <c r="A144" s="7" t="s">
        <v>119</v>
      </c>
      <c r="B144" s="7" t="s">
        <v>25</v>
      </c>
      <c r="C144" s="7" t="s">
        <v>25</v>
      </c>
      <c r="D144" s="7" t="s">
        <v>120</v>
      </c>
      <c r="E144" s="7" t="s">
        <v>121</v>
      </c>
      <c r="F144" s="7" t="s">
        <v>122</v>
      </c>
      <c r="G144" s="8">
        <v>43649</v>
      </c>
      <c r="H144" s="15">
        <v>1674</v>
      </c>
      <c r="I144" s="15">
        <v>1</v>
      </c>
      <c r="J144" s="15">
        <v>132</v>
      </c>
      <c r="K144" s="15">
        <v>104.49</v>
      </c>
      <c r="L144" s="15">
        <v>311</v>
      </c>
      <c r="M144" s="15">
        <v>32</v>
      </c>
      <c r="N144" s="15">
        <v>780</v>
      </c>
      <c r="O144" s="15">
        <v>154</v>
      </c>
      <c r="P144" s="15">
        <v>0</v>
      </c>
      <c r="Q144" s="15">
        <v>311.10000000000002</v>
      </c>
      <c r="R144" s="15">
        <v>0.48</v>
      </c>
      <c r="S144" s="15">
        <v>8</v>
      </c>
      <c r="T144" s="15">
        <v>2950</v>
      </c>
      <c r="U144" s="15">
        <v>760</v>
      </c>
      <c r="V144" s="15">
        <v>4.9093340000000003</v>
      </c>
      <c r="W144" s="15">
        <v>0</v>
      </c>
      <c r="X144" s="15">
        <v>45.807200000000002</v>
      </c>
      <c r="Y144">
        <f>IF(AND(V144&lt;=26,S144&gt;=6.5,S144&lt;=8.5,H144&lt;1200,I144&lt;20,N144&lt;250,O144&lt;200,R144&lt;=1,Q144&lt;400,T144&lt;1500,W144&lt;2.5,K144&lt;37.5),1, 0)</f>
        <v>0</v>
      </c>
    </row>
    <row r="145" spans="1:25" x14ac:dyDescent="0.25">
      <c r="A145" s="7" t="s">
        <v>147</v>
      </c>
      <c r="B145" s="7" t="s">
        <v>25</v>
      </c>
      <c r="C145" s="7" t="s">
        <v>148</v>
      </c>
      <c r="D145" s="7" t="s">
        <v>149</v>
      </c>
      <c r="E145" s="7" t="s">
        <v>150</v>
      </c>
      <c r="F145" s="7" t="s">
        <v>151</v>
      </c>
      <c r="G145" s="8">
        <v>43648</v>
      </c>
      <c r="H145" s="15">
        <v>1135</v>
      </c>
      <c r="I145" s="15">
        <v>4</v>
      </c>
      <c r="J145" s="15">
        <v>30</v>
      </c>
      <c r="K145" s="15">
        <v>72.900000000000006</v>
      </c>
      <c r="L145" s="15">
        <v>274</v>
      </c>
      <c r="M145" s="15">
        <v>15</v>
      </c>
      <c r="N145" s="15">
        <v>340</v>
      </c>
      <c r="O145" s="15">
        <v>142</v>
      </c>
      <c r="P145" s="15">
        <v>60</v>
      </c>
      <c r="Q145" s="15">
        <v>366</v>
      </c>
      <c r="R145" s="15">
        <v>0.78</v>
      </c>
      <c r="S145" s="15">
        <v>8.5</v>
      </c>
      <c r="T145" s="15">
        <v>1980</v>
      </c>
      <c r="U145" s="15">
        <v>375</v>
      </c>
      <c r="V145" s="15">
        <v>6.1562729999999997</v>
      </c>
      <c r="W145" s="15">
        <v>0.50329199999999996</v>
      </c>
      <c r="X145" s="15">
        <v>60.19997</v>
      </c>
      <c r="Y145">
        <f>IF(AND(V145&lt;=26,S145&gt;=6.5,S145&lt;=8.5,H145&lt;1200,I145&lt;20,N145&lt;250,O145&lt;200,R145&lt;=1,Q145&lt;400,T145&lt;1500,W145&lt;2.5,K145&lt;37.5),1, 0)</f>
        <v>0</v>
      </c>
    </row>
    <row r="146" spans="1:25" x14ac:dyDescent="0.25">
      <c r="A146" s="7" t="s">
        <v>156</v>
      </c>
      <c r="B146" s="7" t="s">
        <v>25</v>
      </c>
      <c r="C146" s="7" t="s">
        <v>25</v>
      </c>
      <c r="D146" s="7" t="s">
        <v>157</v>
      </c>
      <c r="E146" s="7" t="s">
        <v>158</v>
      </c>
      <c r="F146" s="7" t="s">
        <v>159</v>
      </c>
      <c r="G146" s="8">
        <v>43648</v>
      </c>
      <c r="H146" s="15">
        <v>699</v>
      </c>
      <c r="I146" s="15">
        <v>1</v>
      </c>
      <c r="J146" s="15">
        <v>40</v>
      </c>
      <c r="K146" s="15">
        <v>58.32</v>
      </c>
      <c r="L146" s="15">
        <v>128</v>
      </c>
      <c r="M146" s="15">
        <v>1</v>
      </c>
      <c r="N146" s="15">
        <v>209</v>
      </c>
      <c r="O146" s="15">
        <v>89</v>
      </c>
      <c r="P146" s="15">
        <v>36</v>
      </c>
      <c r="Q146" s="15">
        <v>268.39999999999998</v>
      </c>
      <c r="R146" s="15">
        <v>0.45</v>
      </c>
      <c r="S146" s="15">
        <v>8.4</v>
      </c>
      <c r="T146" s="15">
        <v>1240</v>
      </c>
      <c r="U146" s="15">
        <v>340</v>
      </c>
      <c r="V146" s="15">
        <v>3.0205639999999998</v>
      </c>
      <c r="W146" s="15">
        <v>0</v>
      </c>
      <c r="X146" s="15">
        <v>44.942439999999998</v>
      </c>
      <c r="Y146">
        <f>IF(AND(V146&lt;=26,S146&gt;=6.5,S146&lt;=8.5,H146&lt;1200,I146&lt;20,N146&lt;250,O146&lt;200,R146&lt;=1,Q146&lt;400,T146&lt;1500,W146&lt;2.5,K146&lt;37.5),1, 0)</f>
        <v>0</v>
      </c>
    </row>
    <row r="147" spans="1:25" x14ac:dyDescent="0.25">
      <c r="A147" s="7" t="s">
        <v>123</v>
      </c>
      <c r="B147" s="7" t="s">
        <v>25</v>
      </c>
      <c r="C147" s="7" t="s">
        <v>25</v>
      </c>
      <c r="D147" s="7" t="s">
        <v>124</v>
      </c>
      <c r="E147" s="7" t="s">
        <v>125</v>
      </c>
      <c r="F147" s="7" t="s">
        <v>126</v>
      </c>
      <c r="G147" s="8">
        <v>43648</v>
      </c>
      <c r="H147" s="15">
        <v>1294</v>
      </c>
      <c r="I147" s="15">
        <v>1</v>
      </c>
      <c r="J147" s="15">
        <v>56</v>
      </c>
      <c r="K147" s="15">
        <v>65.61</v>
      </c>
      <c r="L147" s="15">
        <v>324</v>
      </c>
      <c r="M147" s="15">
        <v>11</v>
      </c>
      <c r="N147" s="15">
        <v>369</v>
      </c>
      <c r="O147" s="15">
        <v>226</v>
      </c>
      <c r="P147" s="15">
        <v>0</v>
      </c>
      <c r="Q147" s="15">
        <v>475.8</v>
      </c>
      <c r="R147" s="15">
        <v>0.65</v>
      </c>
      <c r="S147" s="15">
        <v>8.1999999999999993</v>
      </c>
      <c r="T147" s="15">
        <v>2260</v>
      </c>
      <c r="U147" s="15">
        <v>410</v>
      </c>
      <c r="V147" s="15">
        <v>6.9628649999999999</v>
      </c>
      <c r="W147" s="15">
        <v>0</v>
      </c>
      <c r="X147" s="15">
        <v>62.447389999999999</v>
      </c>
      <c r="Y147">
        <f>IF(AND(V147&lt;=26,S147&gt;=6.5,S147&lt;=8.5,H147&lt;1200,I147&lt;20,N147&lt;250,O147&lt;200,R147&lt;=1,Q147&lt;400,T147&lt;1500,W147&lt;2.5,K147&lt;37.5),1, 0)</f>
        <v>0</v>
      </c>
    </row>
    <row r="148" spans="1:25" x14ac:dyDescent="0.25">
      <c r="A148" s="7" t="s">
        <v>127</v>
      </c>
      <c r="B148" s="7" t="s">
        <v>25</v>
      </c>
      <c r="C148" s="7" t="s">
        <v>25</v>
      </c>
      <c r="D148" s="7" t="s">
        <v>128</v>
      </c>
      <c r="E148" s="7" t="s">
        <v>129</v>
      </c>
      <c r="F148" s="7" t="s">
        <v>130</v>
      </c>
      <c r="G148" s="8">
        <v>43648</v>
      </c>
      <c r="H148" s="15">
        <v>336</v>
      </c>
      <c r="I148" s="15">
        <v>1</v>
      </c>
      <c r="J148" s="15">
        <v>70</v>
      </c>
      <c r="K148" s="15">
        <v>34.020000000000003</v>
      </c>
      <c r="L148" s="15">
        <v>5</v>
      </c>
      <c r="M148" s="15">
        <v>3</v>
      </c>
      <c r="N148" s="15">
        <v>71</v>
      </c>
      <c r="O148" s="15">
        <v>27</v>
      </c>
      <c r="P148" s="15">
        <v>2.9346960000000002</v>
      </c>
      <c r="Q148" s="15">
        <v>196.98609999999999</v>
      </c>
      <c r="R148" s="15">
        <v>1.1399999999999999</v>
      </c>
      <c r="S148" s="15">
        <v>8.1999999999999993</v>
      </c>
      <c r="T148" s="15">
        <v>660</v>
      </c>
      <c r="U148" s="15">
        <v>315</v>
      </c>
      <c r="V148" s="15">
        <v>0.1226107</v>
      </c>
      <c r="W148" s="15">
        <v>0</v>
      </c>
      <c r="X148" s="15">
        <v>3.3017699999999999</v>
      </c>
      <c r="Y148">
        <f>IF(AND(V148&lt;=26,S148&gt;=6.5,S148&lt;=8.5,H148&lt;1200,I148&lt;20,N148&lt;250,O148&lt;200,R148&lt;=1,Q148&lt;400,T148&lt;1500,W148&lt;2.5,K148&lt;37.5),1, 0)</f>
        <v>0</v>
      </c>
    </row>
    <row r="149" spans="1:25" x14ac:dyDescent="0.25">
      <c r="A149" s="7" t="s">
        <v>131</v>
      </c>
      <c r="B149" s="7" t="s">
        <v>25</v>
      </c>
      <c r="C149" s="7" t="s">
        <v>25</v>
      </c>
      <c r="D149" s="7" t="s">
        <v>132</v>
      </c>
      <c r="E149" s="7" t="s">
        <v>133</v>
      </c>
      <c r="F149" s="7" t="s">
        <v>134</v>
      </c>
      <c r="G149" s="8">
        <v>43648</v>
      </c>
      <c r="H149" s="15">
        <v>335</v>
      </c>
      <c r="I149" s="15">
        <v>1</v>
      </c>
      <c r="J149" s="15">
        <v>30</v>
      </c>
      <c r="K149" s="15">
        <v>54.674999999999997</v>
      </c>
      <c r="L149" s="15">
        <v>11</v>
      </c>
      <c r="M149" s="15">
        <v>5</v>
      </c>
      <c r="N149" s="15">
        <v>60</v>
      </c>
      <c r="O149" s="15">
        <v>18</v>
      </c>
      <c r="P149" s="15">
        <v>4.6007090000000002</v>
      </c>
      <c r="Q149" s="15">
        <v>245.29949999999999</v>
      </c>
      <c r="R149" s="15">
        <v>0.59</v>
      </c>
      <c r="S149" s="15">
        <v>8.3000000000000007</v>
      </c>
      <c r="T149" s="15">
        <v>660</v>
      </c>
      <c r="U149" s="15">
        <v>300</v>
      </c>
      <c r="V149" s="15">
        <v>0.27633340000000001</v>
      </c>
      <c r="W149" s="15">
        <v>0</v>
      </c>
      <c r="X149" s="15">
        <v>7.246753</v>
      </c>
      <c r="Y149">
        <f>IF(AND(V149&lt;=26,S149&gt;=6.5,S149&lt;=8.5,H149&lt;1200,I149&lt;20,N149&lt;250,O149&lt;200,R149&lt;=1,Q149&lt;400,T149&lt;1500,W149&lt;2.5,K149&lt;37.5),1, 0)</f>
        <v>0</v>
      </c>
    </row>
    <row r="150" spans="1:25" x14ac:dyDescent="0.25">
      <c r="A150" s="7" t="s">
        <v>225</v>
      </c>
      <c r="B150" s="7" t="s">
        <v>25</v>
      </c>
      <c r="C150" s="7" t="s">
        <v>25</v>
      </c>
      <c r="D150" s="7" t="s">
        <v>226</v>
      </c>
      <c r="E150" s="7" t="s">
        <v>227</v>
      </c>
      <c r="F150" s="7" t="s">
        <v>228</v>
      </c>
      <c r="G150" s="8">
        <v>43648</v>
      </c>
      <c r="H150" s="15">
        <v>776</v>
      </c>
      <c r="I150" s="15">
        <v>6</v>
      </c>
      <c r="J150" s="15">
        <v>18</v>
      </c>
      <c r="K150" s="15">
        <v>29.16</v>
      </c>
      <c r="L150" s="15">
        <v>218</v>
      </c>
      <c r="M150" s="15">
        <v>32</v>
      </c>
      <c r="N150" s="15">
        <v>135</v>
      </c>
      <c r="O150" s="15">
        <v>77</v>
      </c>
      <c r="P150" s="15">
        <v>60</v>
      </c>
      <c r="Q150" s="15">
        <v>359.9</v>
      </c>
      <c r="R150" s="15">
        <v>1.35</v>
      </c>
      <c r="S150" s="15">
        <v>8.6</v>
      </c>
      <c r="T150" s="15">
        <v>1360</v>
      </c>
      <c r="U150" s="15">
        <v>165</v>
      </c>
      <c r="V150" s="15">
        <v>7.3845520000000002</v>
      </c>
      <c r="W150" s="15">
        <v>4.6014270000000002</v>
      </c>
      <c r="X150" s="15">
        <v>69.730599999999995</v>
      </c>
      <c r="Y150">
        <f>IF(AND(V150&lt;=26,S150&gt;=6.5,S150&lt;=8.5,H150&lt;1200,I150&lt;20,N150&lt;250,O150&lt;200,R150&lt;=1,Q150&lt;400,T150&lt;1500,W150&lt;2.5,K150&lt;37.5),1, 0)</f>
        <v>0</v>
      </c>
    </row>
    <row r="151" spans="1:25" x14ac:dyDescent="0.25">
      <c r="A151" s="7" t="s">
        <v>202</v>
      </c>
      <c r="B151" s="7" t="s">
        <v>25</v>
      </c>
      <c r="C151" s="7" t="s">
        <v>203</v>
      </c>
      <c r="D151" s="7" t="s">
        <v>204</v>
      </c>
      <c r="E151" s="7" t="s">
        <v>205</v>
      </c>
      <c r="F151" s="7" t="s">
        <v>206</v>
      </c>
      <c r="G151" s="8">
        <v>43649</v>
      </c>
      <c r="H151" s="15">
        <v>312</v>
      </c>
      <c r="I151" s="15">
        <v>4</v>
      </c>
      <c r="J151" s="15">
        <v>38</v>
      </c>
      <c r="K151" s="15">
        <v>40.094999999999999</v>
      </c>
      <c r="L151" s="15">
        <v>1</v>
      </c>
      <c r="M151" s="15">
        <v>11</v>
      </c>
      <c r="N151" s="15">
        <v>71</v>
      </c>
      <c r="O151" s="15">
        <v>54</v>
      </c>
      <c r="P151" s="15">
        <v>2.9958209999999998</v>
      </c>
      <c r="Q151" s="15">
        <v>126.87860000000001</v>
      </c>
      <c r="R151" s="15">
        <v>0.22</v>
      </c>
      <c r="S151" s="15">
        <v>8.4</v>
      </c>
      <c r="T151" s="15">
        <v>550</v>
      </c>
      <c r="U151" s="15">
        <v>260</v>
      </c>
      <c r="V151" s="15">
        <v>2.6987150000000001E-2</v>
      </c>
      <c r="W151" s="15">
        <v>0</v>
      </c>
      <c r="X151" s="15">
        <v>0.78791949999999999</v>
      </c>
      <c r="Y151">
        <f>IF(AND(V151&lt;=26,S151&gt;=6.5,S151&lt;=8.5,H151&lt;1200,I151&lt;20,N151&lt;250,O151&lt;200,R151&lt;=1,Q151&lt;400,T151&lt;1500,W151&lt;2.5,K151&lt;37.5),1, 0)</f>
        <v>0</v>
      </c>
    </row>
    <row r="152" spans="1:25" x14ac:dyDescent="0.25">
      <c r="A152" s="7" t="s">
        <v>207</v>
      </c>
      <c r="B152" s="7" t="s">
        <v>25</v>
      </c>
      <c r="C152" s="7" t="s">
        <v>203</v>
      </c>
      <c r="D152" s="7" t="s">
        <v>208</v>
      </c>
      <c r="E152" s="7" t="s">
        <v>209</v>
      </c>
      <c r="F152" s="7" t="s">
        <v>210</v>
      </c>
      <c r="G152" s="8">
        <v>43649</v>
      </c>
      <c r="H152" s="15">
        <v>1012</v>
      </c>
      <c r="I152" s="15">
        <v>22</v>
      </c>
      <c r="J152" s="15">
        <v>120</v>
      </c>
      <c r="K152" s="15">
        <v>25.515000000000001</v>
      </c>
      <c r="L152" s="15">
        <v>180</v>
      </c>
      <c r="M152" s="15">
        <v>18</v>
      </c>
      <c r="N152" s="15">
        <v>333</v>
      </c>
      <c r="O152" s="15">
        <v>116</v>
      </c>
      <c r="P152" s="15">
        <v>24</v>
      </c>
      <c r="Q152" s="15">
        <v>195.2</v>
      </c>
      <c r="R152" s="15">
        <v>0.24</v>
      </c>
      <c r="S152" s="15">
        <v>8.5</v>
      </c>
      <c r="T152" s="15">
        <v>1640</v>
      </c>
      <c r="U152" s="15">
        <v>405</v>
      </c>
      <c r="V152" s="15">
        <v>3.8933789999999999</v>
      </c>
      <c r="W152" s="15">
        <v>0</v>
      </c>
      <c r="X152" s="15">
        <v>47.804969999999997</v>
      </c>
      <c r="Y152">
        <f>IF(AND(V152&lt;=26,S152&gt;=6.5,S152&lt;=8.5,H152&lt;1200,I152&lt;20,N152&lt;250,O152&lt;200,R152&lt;=1,Q152&lt;400,T152&lt;1500,W152&lt;2.5,K152&lt;37.5),1, 0)</f>
        <v>0</v>
      </c>
    </row>
    <row r="153" spans="1:25" x14ac:dyDescent="0.25">
      <c r="A153" s="7" t="s">
        <v>211</v>
      </c>
      <c r="B153" s="7" t="s">
        <v>25</v>
      </c>
      <c r="C153" s="7" t="s">
        <v>203</v>
      </c>
      <c r="D153" s="7" t="s">
        <v>212</v>
      </c>
      <c r="E153" s="7" t="s">
        <v>213</v>
      </c>
      <c r="F153" s="7" t="s">
        <v>214</v>
      </c>
      <c r="G153" s="8">
        <v>43649</v>
      </c>
      <c r="H153" s="15">
        <v>520</v>
      </c>
      <c r="I153" s="15">
        <v>2</v>
      </c>
      <c r="J153" s="15">
        <v>28</v>
      </c>
      <c r="K153" s="15">
        <v>69.254999999999995</v>
      </c>
      <c r="L153" s="15">
        <v>54</v>
      </c>
      <c r="M153" s="15">
        <v>30</v>
      </c>
      <c r="N153" s="15">
        <v>177</v>
      </c>
      <c r="O153" s="15">
        <v>20</v>
      </c>
      <c r="P153" s="15">
        <v>42</v>
      </c>
      <c r="Q153" s="15">
        <v>183</v>
      </c>
      <c r="R153" s="15">
        <v>0.48</v>
      </c>
      <c r="S153" s="15">
        <v>8.5</v>
      </c>
      <c r="T153" s="15">
        <v>1020</v>
      </c>
      <c r="U153" s="15">
        <v>355</v>
      </c>
      <c r="V153" s="15">
        <v>1.2469859999999999</v>
      </c>
      <c r="W153" s="15">
        <v>0</v>
      </c>
      <c r="X153" s="15">
        <v>23.000299999999999</v>
      </c>
      <c r="Y153">
        <f>IF(AND(V153&lt;=26,S153&gt;=6.5,S153&lt;=8.5,H153&lt;1200,I153&lt;20,N153&lt;250,O153&lt;200,R153&lt;=1,Q153&lt;400,T153&lt;1500,W153&lt;2.5,K153&lt;37.5),1, 0)</f>
        <v>0</v>
      </c>
    </row>
    <row r="154" spans="1:25" x14ac:dyDescent="0.25">
      <c r="A154" s="7" t="s">
        <v>215</v>
      </c>
      <c r="B154" s="7" t="s">
        <v>25</v>
      </c>
      <c r="C154" s="7" t="s">
        <v>203</v>
      </c>
      <c r="D154" s="7" t="s">
        <v>229</v>
      </c>
      <c r="E154" s="7" t="s">
        <v>216</v>
      </c>
      <c r="F154" s="7" t="s">
        <v>217</v>
      </c>
      <c r="G154" s="8">
        <v>43649</v>
      </c>
      <c r="H154" s="15">
        <v>1040</v>
      </c>
      <c r="I154" s="15">
        <v>5</v>
      </c>
      <c r="J154" s="15">
        <v>68</v>
      </c>
      <c r="K154" s="15">
        <v>77.760000000000005</v>
      </c>
      <c r="L154" s="15">
        <v>187</v>
      </c>
      <c r="M154" s="15">
        <v>38</v>
      </c>
      <c r="N154" s="15">
        <v>422</v>
      </c>
      <c r="O154" s="15">
        <v>106</v>
      </c>
      <c r="P154" s="15">
        <v>0</v>
      </c>
      <c r="Q154" s="15">
        <v>237.9</v>
      </c>
      <c r="R154" s="15">
        <v>0.4</v>
      </c>
      <c r="S154" s="15">
        <v>8.1999999999999993</v>
      </c>
      <c r="T154" s="15">
        <v>1890</v>
      </c>
      <c r="U154" s="15">
        <v>490</v>
      </c>
      <c r="V154" s="15">
        <v>3.6760419999999998</v>
      </c>
      <c r="W154" s="15">
        <v>0</v>
      </c>
      <c r="X154" s="15">
        <v>43.04139</v>
      </c>
      <c r="Y154">
        <f>IF(AND(V154&lt;=26,S154&gt;=6.5,S154&lt;=8.5,H154&lt;1200,I154&lt;20,N154&lt;250,O154&lt;200,R154&lt;=1,Q154&lt;400,T154&lt;1500,W154&lt;2.5,K154&lt;37.5),1, 0)</f>
        <v>0</v>
      </c>
    </row>
    <row r="155" spans="1:25" x14ac:dyDescent="0.25">
      <c r="A155" s="7" t="s">
        <v>218</v>
      </c>
      <c r="B155" s="7" t="s">
        <v>25</v>
      </c>
      <c r="C155" s="7" t="s">
        <v>203</v>
      </c>
      <c r="D155" s="7" t="s">
        <v>219</v>
      </c>
      <c r="E155" s="7" t="s">
        <v>220</v>
      </c>
      <c r="F155" s="7" t="s">
        <v>221</v>
      </c>
      <c r="G155" s="8">
        <v>43649</v>
      </c>
      <c r="H155" s="15">
        <v>322</v>
      </c>
      <c r="I155" s="15">
        <v>0.05</v>
      </c>
      <c r="J155" s="15">
        <v>30</v>
      </c>
      <c r="K155" s="15">
        <v>37.664999999999999</v>
      </c>
      <c r="L155" s="15">
        <v>10</v>
      </c>
      <c r="M155" s="15">
        <v>38</v>
      </c>
      <c r="N155" s="15">
        <v>38</v>
      </c>
      <c r="O155" s="15">
        <v>106</v>
      </c>
      <c r="P155" s="15">
        <v>2.3038090000000002</v>
      </c>
      <c r="Q155" s="15">
        <v>97.570589999999996</v>
      </c>
      <c r="R155" s="15">
        <v>0.55000000000000004</v>
      </c>
      <c r="S155" s="15">
        <v>8.4</v>
      </c>
      <c r="T155" s="15">
        <v>600</v>
      </c>
      <c r="U155" s="15">
        <v>230</v>
      </c>
      <c r="V155" s="15">
        <v>0.28692299999999998</v>
      </c>
      <c r="W155" s="15">
        <v>0</v>
      </c>
      <c r="X155" s="15">
        <v>7.2454830000000001</v>
      </c>
      <c r="Y155">
        <f>IF(AND(V155&lt;=26,S155&gt;=6.5,S155&lt;=8.5,H155&lt;1200,I155&lt;20,N155&lt;250,O155&lt;200,R155&lt;=1,Q155&lt;400,T155&lt;1500,W155&lt;2.5,K155&lt;37.5),1, 0)</f>
        <v>0</v>
      </c>
    </row>
    <row r="156" spans="1:25" x14ac:dyDescent="0.25">
      <c r="A156" s="7" t="s">
        <v>222</v>
      </c>
      <c r="B156" s="7" t="s">
        <v>25</v>
      </c>
      <c r="C156" s="7" t="s">
        <v>203</v>
      </c>
      <c r="D156" s="7" t="s">
        <v>223</v>
      </c>
      <c r="E156" s="7" t="s">
        <v>77</v>
      </c>
      <c r="F156" s="7" t="s">
        <v>224</v>
      </c>
      <c r="G156" s="8">
        <v>43649</v>
      </c>
      <c r="H156" s="15">
        <v>758</v>
      </c>
      <c r="I156" s="15">
        <v>2</v>
      </c>
      <c r="J156" s="15">
        <v>46</v>
      </c>
      <c r="K156" s="15">
        <v>91.125</v>
      </c>
      <c r="L156" s="15">
        <v>78</v>
      </c>
      <c r="M156" s="15">
        <v>36</v>
      </c>
      <c r="N156" s="15">
        <v>319</v>
      </c>
      <c r="O156" s="15">
        <v>61</v>
      </c>
      <c r="P156" s="15">
        <v>30</v>
      </c>
      <c r="Q156" s="15">
        <v>176.9</v>
      </c>
      <c r="R156" s="15">
        <v>0.44</v>
      </c>
      <c r="S156" s="15">
        <v>8.4</v>
      </c>
      <c r="T156" s="15">
        <v>1410</v>
      </c>
      <c r="U156" s="15">
        <v>490</v>
      </c>
      <c r="V156" s="15">
        <v>1.533177</v>
      </c>
      <c r="W156" s="15">
        <v>0</v>
      </c>
      <c r="X156" s="15">
        <v>24.049410000000002</v>
      </c>
      <c r="Y156">
        <f>IF(AND(V156&lt;=26,S156&gt;=6.5,S156&lt;=8.5,H156&lt;1200,I156&lt;20,N156&lt;250,O156&lt;200,R156&lt;=1,Q156&lt;400,T156&lt;1500,W156&lt;2.5,K156&lt;37.5),1, 0)</f>
        <v>0</v>
      </c>
    </row>
    <row r="157" spans="1:25" x14ac:dyDescent="0.25">
      <c r="A157" s="7" t="s">
        <v>172</v>
      </c>
      <c r="B157" s="7" t="s">
        <v>25</v>
      </c>
      <c r="C157" s="7" t="s">
        <v>148</v>
      </c>
      <c r="D157" s="7" t="s">
        <v>173</v>
      </c>
      <c r="E157" s="7" t="s">
        <v>174</v>
      </c>
      <c r="F157" s="7" t="s">
        <v>175</v>
      </c>
      <c r="G157" s="8">
        <v>43648</v>
      </c>
      <c r="H157" s="15">
        <v>833</v>
      </c>
      <c r="I157" s="15">
        <v>2</v>
      </c>
      <c r="J157" s="15">
        <v>58</v>
      </c>
      <c r="K157" s="15">
        <v>46.17</v>
      </c>
      <c r="L157" s="15">
        <v>192</v>
      </c>
      <c r="M157" s="15">
        <v>18</v>
      </c>
      <c r="N157" s="15">
        <v>358</v>
      </c>
      <c r="O157" s="15">
        <v>82</v>
      </c>
      <c r="P157" s="15">
        <v>18</v>
      </c>
      <c r="Q157" s="15">
        <v>103.7</v>
      </c>
      <c r="R157" s="15">
        <v>0.41</v>
      </c>
      <c r="S157" s="15">
        <v>8.4</v>
      </c>
      <c r="T157" s="15">
        <v>1550</v>
      </c>
      <c r="U157" s="15">
        <v>335</v>
      </c>
      <c r="V157" s="15">
        <v>4.5650690000000003</v>
      </c>
      <c r="W157" s="15">
        <v>0</v>
      </c>
      <c r="X157" s="15">
        <v>53.861289999999997</v>
      </c>
      <c r="Y157">
        <f>IF(AND(V157&lt;=26,S157&gt;=6.5,S157&lt;=8.5,H157&lt;1200,I157&lt;20,N157&lt;250,O157&lt;200,R157&lt;=1,Q157&lt;400,T157&lt;1500,W157&lt;2.5,K157&lt;37.5),1, 0)</f>
        <v>0</v>
      </c>
    </row>
    <row r="158" spans="1:25" x14ac:dyDescent="0.25">
      <c r="A158" s="7" t="s">
        <v>190</v>
      </c>
      <c r="B158" s="7" t="s">
        <v>25</v>
      </c>
      <c r="C158" s="7" t="s">
        <v>148</v>
      </c>
      <c r="D158" s="7" t="s">
        <v>191</v>
      </c>
      <c r="E158" s="7" t="s">
        <v>192</v>
      </c>
      <c r="F158" s="7" t="s">
        <v>193</v>
      </c>
      <c r="G158" s="8">
        <v>43648</v>
      </c>
      <c r="H158" s="15">
        <v>765</v>
      </c>
      <c r="I158" s="15">
        <v>2</v>
      </c>
      <c r="J158" s="15">
        <v>52</v>
      </c>
      <c r="K158" s="15">
        <v>47.384999999999998</v>
      </c>
      <c r="L158" s="15">
        <v>178</v>
      </c>
      <c r="M158" s="15">
        <v>17</v>
      </c>
      <c r="N158" s="15">
        <v>369</v>
      </c>
      <c r="O158" s="15">
        <v>36</v>
      </c>
      <c r="P158" s="15">
        <v>30</v>
      </c>
      <c r="Q158" s="15">
        <v>54.9</v>
      </c>
      <c r="R158" s="15">
        <v>0.44</v>
      </c>
      <c r="S158" s="15">
        <v>8.5</v>
      </c>
      <c r="T158" s="15">
        <v>1470</v>
      </c>
      <c r="U158" s="15">
        <v>325</v>
      </c>
      <c r="V158" s="15">
        <v>4.296697</v>
      </c>
      <c r="W158" s="15">
        <v>0</v>
      </c>
      <c r="X158" s="15">
        <v>52.77234</v>
      </c>
      <c r="Y158">
        <f>IF(AND(V158&lt;=26,S158&gt;=6.5,S158&lt;=8.5,H158&lt;1200,I158&lt;20,N158&lt;250,O158&lt;200,R158&lt;=1,Q158&lt;400,T158&lt;1500,W158&lt;2.5,K158&lt;37.5),1, 0)</f>
        <v>0</v>
      </c>
    </row>
    <row r="159" spans="1:25" x14ac:dyDescent="0.25">
      <c r="A159" s="7" t="s">
        <v>194</v>
      </c>
      <c r="B159" s="7" t="s">
        <v>25</v>
      </c>
      <c r="C159" s="7" t="s">
        <v>148</v>
      </c>
      <c r="D159" s="7" t="s">
        <v>195</v>
      </c>
      <c r="E159" s="7" t="s">
        <v>196</v>
      </c>
      <c r="F159" s="7" t="s">
        <v>197</v>
      </c>
      <c r="G159" s="8">
        <v>43648</v>
      </c>
      <c r="H159" s="15">
        <v>798</v>
      </c>
      <c r="I159" s="15">
        <v>2</v>
      </c>
      <c r="J159" s="15">
        <v>44</v>
      </c>
      <c r="K159" s="15">
        <v>53.46</v>
      </c>
      <c r="L159" s="15">
        <v>182</v>
      </c>
      <c r="M159" s="15">
        <v>18</v>
      </c>
      <c r="N159" s="15">
        <v>383</v>
      </c>
      <c r="O159" s="15">
        <v>38</v>
      </c>
      <c r="P159" s="15">
        <v>24</v>
      </c>
      <c r="Q159" s="15">
        <v>91.5</v>
      </c>
      <c r="R159" s="15">
        <v>0.41</v>
      </c>
      <c r="S159" s="15">
        <v>8.4</v>
      </c>
      <c r="T159" s="15">
        <v>1500</v>
      </c>
      <c r="U159" s="15">
        <v>330</v>
      </c>
      <c r="V159" s="15">
        <v>4.3595969999999999</v>
      </c>
      <c r="W159" s="15">
        <v>0</v>
      </c>
      <c r="X159" s="15">
        <v>52.876240000000003</v>
      </c>
      <c r="Y159">
        <f>IF(AND(V159&lt;=26,S159&gt;=6.5,S159&lt;=8.5,H159&lt;1200,I159&lt;20,N159&lt;250,O159&lt;200,R159&lt;=1,Q159&lt;400,T159&lt;1500,W159&lt;2.5,K159&lt;37.5),1, 0)</f>
        <v>0</v>
      </c>
    </row>
    <row r="160" spans="1:25" x14ac:dyDescent="0.25">
      <c r="A160" s="7" t="s">
        <v>188</v>
      </c>
      <c r="B160" s="7" t="s">
        <v>25</v>
      </c>
      <c r="C160" s="7" t="s">
        <v>148</v>
      </c>
      <c r="D160" s="7" t="s">
        <v>189</v>
      </c>
      <c r="E160" s="7" t="s">
        <v>178</v>
      </c>
      <c r="F160" s="7" t="s">
        <v>179</v>
      </c>
      <c r="G160" s="8">
        <v>43648</v>
      </c>
      <c r="H160" s="15">
        <v>970</v>
      </c>
      <c r="I160" s="15">
        <v>1</v>
      </c>
      <c r="J160" s="15">
        <v>44</v>
      </c>
      <c r="K160" s="15">
        <v>54.674999999999997</v>
      </c>
      <c r="L160" s="15">
        <v>244</v>
      </c>
      <c r="M160" s="15">
        <v>18</v>
      </c>
      <c r="N160" s="15">
        <v>432</v>
      </c>
      <c r="O160" s="15">
        <v>103</v>
      </c>
      <c r="P160" s="15">
        <v>6</v>
      </c>
      <c r="Q160" s="15">
        <v>128.1</v>
      </c>
      <c r="R160" s="15">
        <v>4</v>
      </c>
      <c r="S160" s="15">
        <v>8.5</v>
      </c>
      <c r="T160" s="15">
        <v>1780</v>
      </c>
      <c r="U160" s="15">
        <v>335</v>
      </c>
      <c r="V160" s="15">
        <v>5.800929</v>
      </c>
      <c r="W160" s="15">
        <v>0</v>
      </c>
      <c r="X160" s="15">
        <v>59.73095</v>
      </c>
      <c r="Y160">
        <f>IF(AND(V160&lt;=26,S160&gt;=6.5,S160&lt;=8.5,H160&lt;1200,I160&lt;20,N160&lt;250,O160&lt;200,R160&lt;=1,Q160&lt;400,T160&lt;1500,W160&lt;2.5,K160&lt;37.5),1, 0)</f>
        <v>0</v>
      </c>
    </row>
    <row r="161" spans="1:25" x14ac:dyDescent="0.25">
      <c r="A161" s="7" t="s">
        <v>198</v>
      </c>
      <c r="B161" s="7" t="s">
        <v>25</v>
      </c>
      <c r="C161" s="7" t="s">
        <v>148</v>
      </c>
      <c r="D161" s="7" t="s">
        <v>199</v>
      </c>
      <c r="E161" s="7" t="s">
        <v>200</v>
      </c>
      <c r="F161" s="7" t="s">
        <v>201</v>
      </c>
      <c r="G161" s="8">
        <v>43648</v>
      </c>
      <c r="H161" s="15">
        <v>765</v>
      </c>
      <c r="I161" s="15">
        <v>2</v>
      </c>
      <c r="J161" s="15">
        <v>56</v>
      </c>
      <c r="K161" s="15">
        <v>44.954999999999998</v>
      </c>
      <c r="L161" s="15">
        <v>162</v>
      </c>
      <c r="M161" s="15">
        <v>18</v>
      </c>
      <c r="N161" s="15">
        <v>379</v>
      </c>
      <c r="O161" s="15">
        <v>29</v>
      </c>
      <c r="P161" s="15">
        <v>18</v>
      </c>
      <c r="Q161" s="15">
        <v>97.6</v>
      </c>
      <c r="R161" s="15">
        <v>0.41</v>
      </c>
      <c r="S161" s="15">
        <v>8.5</v>
      </c>
      <c r="T161" s="15">
        <v>1400</v>
      </c>
      <c r="U161" s="15">
        <v>325</v>
      </c>
      <c r="V161" s="15">
        <v>3.9105789999999998</v>
      </c>
      <c r="W161" s="15">
        <v>0</v>
      </c>
      <c r="X161" s="15">
        <v>50.329610000000002</v>
      </c>
      <c r="Y161">
        <f>IF(AND(V161&lt;=26,S161&gt;=6.5,S161&lt;=8.5,H161&lt;1200,I161&lt;20,N161&lt;250,O161&lt;200,R161&lt;=1,Q161&lt;400,T161&lt;1500,W161&lt;2.5,K161&lt;37.5),1, 0)</f>
        <v>0</v>
      </c>
    </row>
    <row r="162" spans="1:25" x14ac:dyDescent="0.25">
      <c r="A162" s="7" t="s">
        <v>180</v>
      </c>
      <c r="B162" s="7" t="s">
        <v>25</v>
      </c>
      <c r="C162" s="7" t="s">
        <v>148</v>
      </c>
      <c r="D162" s="7" t="s">
        <v>181</v>
      </c>
      <c r="E162" s="7" t="s">
        <v>182</v>
      </c>
      <c r="F162" s="7" t="s">
        <v>183</v>
      </c>
      <c r="G162" s="8">
        <v>43648</v>
      </c>
      <c r="H162" s="15">
        <v>773</v>
      </c>
      <c r="I162" s="15">
        <v>2</v>
      </c>
      <c r="J162" s="15">
        <v>44</v>
      </c>
      <c r="K162" s="15">
        <v>52.244999999999997</v>
      </c>
      <c r="L162" s="15">
        <v>180</v>
      </c>
      <c r="M162" s="15">
        <v>19</v>
      </c>
      <c r="N162" s="15">
        <v>383</v>
      </c>
      <c r="O162" s="15">
        <v>29</v>
      </c>
      <c r="P162" s="15">
        <v>18</v>
      </c>
      <c r="Q162" s="15">
        <v>79.3</v>
      </c>
      <c r="R162" s="15">
        <v>0.42</v>
      </c>
      <c r="S162" s="15">
        <v>8.4</v>
      </c>
      <c r="T162" s="15">
        <v>1480</v>
      </c>
      <c r="U162" s="15">
        <v>325</v>
      </c>
      <c r="V162" s="15">
        <v>4.3447480000000001</v>
      </c>
      <c r="W162" s="15">
        <v>0</v>
      </c>
      <c r="X162" s="15">
        <v>52.865070000000003</v>
      </c>
      <c r="Y162">
        <f>IF(AND(V162&lt;=26,S162&gt;=6.5,S162&lt;=8.5,H162&lt;1200,I162&lt;20,N162&lt;250,O162&lt;200,R162&lt;=1,Q162&lt;400,T162&lt;1500,W162&lt;2.5,K162&lt;37.5),1, 0)</f>
        <v>0</v>
      </c>
    </row>
    <row r="163" spans="1:25" x14ac:dyDescent="0.25">
      <c r="A163" s="7" t="s">
        <v>171</v>
      </c>
      <c r="B163" s="7" t="s">
        <v>25</v>
      </c>
      <c r="C163" s="7" t="s">
        <v>148</v>
      </c>
      <c r="D163" s="7" t="s">
        <v>168</v>
      </c>
      <c r="E163" s="7" t="s">
        <v>169</v>
      </c>
      <c r="F163" s="7" t="s">
        <v>170</v>
      </c>
      <c r="G163" s="8">
        <v>43648</v>
      </c>
      <c r="H163" s="15">
        <v>713</v>
      </c>
      <c r="I163" s="15">
        <v>1</v>
      </c>
      <c r="J163" s="15">
        <v>62</v>
      </c>
      <c r="K163" s="15">
        <v>42.524999999999999</v>
      </c>
      <c r="L163" s="15">
        <v>158</v>
      </c>
      <c r="M163" s="15">
        <v>18</v>
      </c>
      <c r="N163" s="15">
        <v>326</v>
      </c>
      <c r="O163" s="15">
        <v>14</v>
      </c>
      <c r="P163" s="15">
        <v>24</v>
      </c>
      <c r="Q163" s="15">
        <v>128.1</v>
      </c>
      <c r="R163" s="15">
        <v>0.42</v>
      </c>
      <c r="S163" s="15">
        <v>8.4</v>
      </c>
      <c r="T163" s="15">
        <v>1390</v>
      </c>
      <c r="U163" s="15">
        <v>330</v>
      </c>
      <c r="V163" s="15">
        <v>3.785142</v>
      </c>
      <c r="W163" s="15">
        <v>0</v>
      </c>
      <c r="X163" s="15">
        <v>49.349559999999997</v>
      </c>
      <c r="Y163">
        <f>IF(AND(V163&lt;=26,S163&gt;=6.5,S163&lt;=8.5,H163&lt;1200,I163&lt;20,N163&lt;250,O163&lt;200,R163&lt;=1,Q163&lt;400,T163&lt;1500,W163&lt;2.5,K163&lt;37.5),1, 0)</f>
        <v>0</v>
      </c>
    </row>
    <row r="164" spans="1:25" x14ac:dyDescent="0.25">
      <c r="A164" s="7" t="s">
        <v>160</v>
      </c>
      <c r="B164" s="7" t="s">
        <v>25</v>
      </c>
      <c r="C164" s="7" t="s">
        <v>148</v>
      </c>
      <c r="D164" s="7" t="s">
        <v>148</v>
      </c>
      <c r="E164" s="7" t="s">
        <v>161</v>
      </c>
      <c r="F164" s="7" t="s">
        <v>162</v>
      </c>
      <c r="G164" s="8">
        <v>43648</v>
      </c>
      <c r="H164" s="15">
        <v>791</v>
      </c>
      <c r="I164" s="15">
        <v>2</v>
      </c>
      <c r="J164" s="15">
        <v>48</v>
      </c>
      <c r="K164" s="15">
        <v>52.244999999999997</v>
      </c>
      <c r="L164" s="15">
        <v>173</v>
      </c>
      <c r="M164" s="15">
        <v>19</v>
      </c>
      <c r="N164" s="15">
        <v>393</v>
      </c>
      <c r="O164" s="15">
        <v>34</v>
      </c>
      <c r="P164" s="15">
        <v>24</v>
      </c>
      <c r="Q164" s="15">
        <v>79.3</v>
      </c>
      <c r="R164" s="15">
        <v>0.37</v>
      </c>
      <c r="S164" s="15">
        <v>8.5</v>
      </c>
      <c r="T164" s="15">
        <v>1470</v>
      </c>
      <c r="U164" s="15">
        <v>335</v>
      </c>
      <c r="V164" s="15">
        <v>4.1130570000000004</v>
      </c>
      <c r="W164" s="15">
        <v>0</v>
      </c>
      <c r="X164" s="15">
        <v>51.171520000000001</v>
      </c>
      <c r="Y164">
        <f>IF(AND(V164&lt;=26,S164&gt;=6.5,S164&lt;=8.5,H164&lt;1200,I164&lt;20,N164&lt;250,O164&lt;200,R164&lt;=1,Q164&lt;400,T164&lt;1500,W164&lt;2.5,K164&lt;37.5),1, 0)</f>
        <v>0</v>
      </c>
    </row>
    <row r="165" spans="1:25" x14ac:dyDescent="0.25">
      <c r="A165" s="7" t="s">
        <v>176</v>
      </c>
      <c r="B165" s="7" t="s">
        <v>25</v>
      </c>
      <c r="C165" s="7" t="s">
        <v>148</v>
      </c>
      <c r="D165" s="7" t="s">
        <v>177</v>
      </c>
      <c r="E165" s="7" t="s">
        <v>178</v>
      </c>
      <c r="F165" s="7" t="s">
        <v>179</v>
      </c>
      <c r="G165" s="8">
        <v>43648</v>
      </c>
      <c r="H165" s="15">
        <v>771</v>
      </c>
      <c r="I165" s="15">
        <v>2</v>
      </c>
      <c r="J165" s="15">
        <v>50</v>
      </c>
      <c r="K165" s="15">
        <v>59.534999999999997</v>
      </c>
      <c r="L165" s="15">
        <v>164</v>
      </c>
      <c r="M165" s="15">
        <v>19</v>
      </c>
      <c r="N165" s="15">
        <v>383</v>
      </c>
      <c r="O165" s="15">
        <v>29</v>
      </c>
      <c r="P165" s="15">
        <v>24</v>
      </c>
      <c r="Q165" s="15">
        <v>67.099999999999994</v>
      </c>
      <c r="R165" s="15">
        <v>0.39</v>
      </c>
      <c r="S165" s="15">
        <v>8.4</v>
      </c>
      <c r="T165" s="15">
        <v>1500</v>
      </c>
      <c r="U165" s="15">
        <v>370</v>
      </c>
      <c r="V165" s="15">
        <v>3.7100230000000001</v>
      </c>
      <c r="W165" s="15">
        <v>0</v>
      </c>
      <c r="X165" s="15">
        <v>47.513599999999997</v>
      </c>
      <c r="Y165">
        <f>IF(AND(V165&lt;=26,S165&gt;=6.5,S165&lt;=8.5,H165&lt;1200,I165&lt;20,N165&lt;250,O165&lt;200,R165&lt;=1,Q165&lt;400,T165&lt;1500,W165&lt;2.5,K165&lt;37.5),1, 0)</f>
        <v>0</v>
      </c>
    </row>
    <row r="166" spans="1:25" x14ac:dyDescent="0.25">
      <c r="A166" s="7" t="s">
        <v>163</v>
      </c>
      <c r="B166" s="7" t="s">
        <v>25</v>
      </c>
      <c r="C166" s="7" t="s">
        <v>148</v>
      </c>
      <c r="D166" s="7" t="s">
        <v>164</v>
      </c>
      <c r="E166" s="7" t="s">
        <v>165</v>
      </c>
      <c r="F166" s="7" t="s">
        <v>166</v>
      </c>
      <c r="G166" s="8">
        <v>43648</v>
      </c>
      <c r="H166" s="15">
        <v>795</v>
      </c>
      <c r="I166" s="15">
        <v>2</v>
      </c>
      <c r="J166" s="15">
        <v>56</v>
      </c>
      <c r="K166" s="15">
        <v>43.74</v>
      </c>
      <c r="L166" s="15">
        <v>180</v>
      </c>
      <c r="M166" s="15">
        <v>19</v>
      </c>
      <c r="N166" s="15">
        <v>393</v>
      </c>
      <c r="O166" s="15">
        <v>34</v>
      </c>
      <c r="P166" s="15">
        <v>24</v>
      </c>
      <c r="Q166" s="15">
        <v>73.2</v>
      </c>
      <c r="R166" s="15">
        <v>0.38</v>
      </c>
      <c r="S166" s="15">
        <v>8.4</v>
      </c>
      <c r="T166" s="15">
        <v>1470</v>
      </c>
      <c r="U166" s="15">
        <v>320</v>
      </c>
      <c r="V166" s="15">
        <v>4.378927</v>
      </c>
      <c r="W166" s="15">
        <v>0</v>
      </c>
      <c r="X166" s="15">
        <v>53.22804</v>
      </c>
      <c r="Y166">
        <f>IF(AND(V166&lt;=26,S166&gt;=6.5,S166&lt;=8.5,H166&lt;1200,I166&lt;20,N166&lt;250,O166&lt;200,R166&lt;=1,Q166&lt;400,T166&lt;1500,W166&lt;2.5,K166&lt;37.5),1, 0)</f>
        <v>0</v>
      </c>
    </row>
    <row r="167" spans="1:25" x14ac:dyDescent="0.25">
      <c r="A167" s="7" t="s">
        <v>167</v>
      </c>
      <c r="B167" s="7" t="s">
        <v>25</v>
      </c>
      <c r="C167" s="7" t="s">
        <v>148</v>
      </c>
      <c r="D167" s="7" t="s">
        <v>168</v>
      </c>
      <c r="E167" s="7" t="s">
        <v>169</v>
      </c>
      <c r="F167" s="7" t="s">
        <v>170</v>
      </c>
      <c r="G167" s="8">
        <v>43648</v>
      </c>
      <c r="H167" s="15">
        <v>815</v>
      </c>
      <c r="I167" s="15">
        <v>3</v>
      </c>
      <c r="J167" s="15">
        <v>62</v>
      </c>
      <c r="K167" s="15">
        <v>49.814999999999998</v>
      </c>
      <c r="L167" s="15">
        <v>166</v>
      </c>
      <c r="M167" s="15">
        <v>19</v>
      </c>
      <c r="N167" s="15">
        <v>386</v>
      </c>
      <c r="O167" s="15">
        <v>46</v>
      </c>
      <c r="P167" s="15">
        <v>36</v>
      </c>
      <c r="Q167" s="15">
        <v>73.2</v>
      </c>
      <c r="R167" s="15">
        <v>0.44</v>
      </c>
      <c r="S167" s="15">
        <v>8.5</v>
      </c>
      <c r="T167" s="15">
        <v>1510</v>
      </c>
      <c r="U167" s="15">
        <v>360</v>
      </c>
      <c r="V167" s="15">
        <v>3.8073649999999999</v>
      </c>
      <c r="W167" s="15">
        <v>0</v>
      </c>
      <c r="X167" s="15">
        <v>48.460929999999998</v>
      </c>
      <c r="Y167">
        <f>IF(AND(V167&lt;=26,S167&gt;=6.5,S167&lt;=8.5,H167&lt;1200,I167&lt;20,N167&lt;250,O167&lt;200,R167&lt;=1,Q167&lt;400,T167&lt;1500,W167&lt;2.5,K167&lt;37.5),1, 0)</f>
        <v>0</v>
      </c>
    </row>
    <row r="168" spans="1:25" x14ac:dyDescent="0.25">
      <c r="A168" s="9" t="s">
        <v>171</v>
      </c>
      <c r="B168" s="9" t="s">
        <v>25</v>
      </c>
      <c r="C168" s="9" t="s">
        <v>148</v>
      </c>
      <c r="D168" s="9" t="s">
        <v>168</v>
      </c>
      <c r="E168" s="9" t="s">
        <v>169</v>
      </c>
      <c r="F168" s="9" t="s">
        <v>170</v>
      </c>
      <c r="G168" s="10">
        <v>43837</v>
      </c>
      <c r="H168" s="16">
        <v>654</v>
      </c>
      <c r="I168" s="16">
        <v>22</v>
      </c>
      <c r="J168" s="16">
        <v>94</v>
      </c>
      <c r="K168" s="16">
        <v>43.74</v>
      </c>
      <c r="L168" s="16">
        <v>51</v>
      </c>
      <c r="M168" s="16">
        <v>23</v>
      </c>
      <c r="N168" s="16">
        <v>71</v>
      </c>
      <c r="O168" s="16">
        <v>24</v>
      </c>
      <c r="P168" s="16">
        <v>0</v>
      </c>
      <c r="Q168" s="16">
        <v>500.2</v>
      </c>
      <c r="R168" s="16">
        <v>0.54</v>
      </c>
      <c r="S168" s="16">
        <v>8</v>
      </c>
      <c r="T168" s="16">
        <v>1110</v>
      </c>
      <c r="U168" s="16">
        <v>415</v>
      </c>
      <c r="V168" s="16">
        <v>1.089591</v>
      </c>
      <c r="W168" s="16">
        <v>0</v>
      </c>
      <c r="X168" s="16">
        <v>19.9908</v>
      </c>
      <c r="Y168">
        <f>IF(AND(V168&lt;=26,S168&gt;=6.5,S168&lt;=8.5,H168&lt;1200,I168&lt;20,N168&lt;250,O168&lt;200,R168&lt;=1,Q168&lt;400,T168&lt;1500,W168&lt;2.5,K168&lt;37.5),1, 0)</f>
        <v>0</v>
      </c>
    </row>
    <row r="169" spans="1:25" x14ac:dyDescent="0.25">
      <c r="A169" s="9" t="s">
        <v>176</v>
      </c>
      <c r="B169" s="9" t="s">
        <v>25</v>
      </c>
      <c r="C169" s="9" t="s">
        <v>148</v>
      </c>
      <c r="D169" s="9" t="s">
        <v>177</v>
      </c>
      <c r="E169" s="9" t="s">
        <v>178</v>
      </c>
      <c r="F169" s="9" t="s">
        <v>179</v>
      </c>
      <c r="G169" s="10">
        <v>43837</v>
      </c>
      <c r="H169" s="16">
        <v>297</v>
      </c>
      <c r="I169" s="16">
        <v>5</v>
      </c>
      <c r="J169" s="16">
        <v>54</v>
      </c>
      <c r="K169" s="16">
        <v>20.655000000000001</v>
      </c>
      <c r="L169" s="16">
        <v>26</v>
      </c>
      <c r="M169" s="16">
        <v>3</v>
      </c>
      <c r="N169" s="16">
        <v>35</v>
      </c>
      <c r="O169" s="16">
        <v>2</v>
      </c>
      <c r="P169" s="16">
        <v>7.928706</v>
      </c>
      <c r="Q169" s="16">
        <v>211.87219999999999</v>
      </c>
      <c r="R169" s="16">
        <v>0.85</v>
      </c>
      <c r="S169" s="16">
        <v>8.6</v>
      </c>
      <c r="T169" s="16">
        <v>560</v>
      </c>
      <c r="U169" s="16">
        <v>220</v>
      </c>
      <c r="V169" s="16">
        <v>0.7629515</v>
      </c>
      <c r="W169" s="16">
        <v>0</v>
      </c>
      <c r="X169" s="16">
        <v>20.187370000000001</v>
      </c>
      <c r="Y169">
        <f>IF(AND(V169&lt;=26,S169&gt;=6.5,S169&lt;=8.5,H169&lt;1200,I169&lt;20,N169&lt;250,O169&lt;200,R169&lt;=1,Q169&lt;400,T169&lt;1500,W169&lt;2.5,K169&lt;37.5),1, 0)</f>
        <v>0</v>
      </c>
    </row>
    <row r="170" spans="1:25" x14ac:dyDescent="0.25">
      <c r="A170" s="9" t="s">
        <v>180</v>
      </c>
      <c r="B170" s="9" t="s">
        <v>25</v>
      </c>
      <c r="C170" s="9" t="s">
        <v>148</v>
      </c>
      <c r="D170" s="9" t="s">
        <v>181</v>
      </c>
      <c r="E170" s="9" t="s">
        <v>182</v>
      </c>
      <c r="F170" s="9" t="s">
        <v>183</v>
      </c>
      <c r="G170" s="10">
        <v>43837</v>
      </c>
      <c r="H170" s="16">
        <v>263</v>
      </c>
      <c r="I170" s="16">
        <v>1</v>
      </c>
      <c r="J170" s="16">
        <v>32</v>
      </c>
      <c r="K170" s="16">
        <v>46.17</v>
      </c>
      <c r="L170" s="16">
        <v>4</v>
      </c>
      <c r="M170" s="16">
        <v>1</v>
      </c>
      <c r="N170" s="16">
        <v>35</v>
      </c>
      <c r="O170" s="16">
        <v>1</v>
      </c>
      <c r="P170" s="16">
        <v>10.336869999999999</v>
      </c>
      <c r="Q170" s="16">
        <v>219.41249999999999</v>
      </c>
      <c r="R170" s="16">
        <v>0.72</v>
      </c>
      <c r="S170" s="16">
        <v>8.6999999999999993</v>
      </c>
      <c r="T170" s="16">
        <v>560</v>
      </c>
      <c r="U170" s="16">
        <v>270</v>
      </c>
      <c r="V170" s="16">
        <v>0.1059245</v>
      </c>
      <c r="W170" s="16">
        <v>0</v>
      </c>
      <c r="X170" s="16">
        <v>3.109327</v>
      </c>
      <c r="Y170">
        <f>IF(AND(V170&lt;=26,S170&gt;=6.5,S170&lt;=8.5,H170&lt;1200,I170&lt;20,N170&lt;250,O170&lt;200,R170&lt;=1,Q170&lt;400,T170&lt;1500,W170&lt;2.5,K170&lt;37.5),1, 0)</f>
        <v>0</v>
      </c>
    </row>
    <row r="171" spans="1:25" x14ac:dyDescent="0.25">
      <c r="A171" s="9" t="s">
        <v>194</v>
      </c>
      <c r="B171" s="9" t="s">
        <v>25</v>
      </c>
      <c r="C171" s="9" t="s">
        <v>148</v>
      </c>
      <c r="D171" s="9" t="s">
        <v>195</v>
      </c>
      <c r="E171" s="9" t="s">
        <v>196</v>
      </c>
      <c r="F171" s="9" t="s">
        <v>197</v>
      </c>
      <c r="G171" s="10">
        <v>43837</v>
      </c>
      <c r="H171" s="16">
        <v>468</v>
      </c>
      <c r="I171" s="16">
        <v>8</v>
      </c>
      <c r="J171" s="16">
        <v>36</v>
      </c>
      <c r="K171" s="16">
        <v>24.3</v>
      </c>
      <c r="L171" s="16">
        <v>102</v>
      </c>
      <c r="M171" s="16">
        <v>10</v>
      </c>
      <c r="N171" s="16">
        <v>35</v>
      </c>
      <c r="O171" s="16">
        <v>14</v>
      </c>
      <c r="P171" s="16">
        <v>15.735900000000001</v>
      </c>
      <c r="Q171" s="16">
        <v>334.01350000000002</v>
      </c>
      <c r="R171" s="16">
        <v>0.69</v>
      </c>
      <c r="S171" s="16">
        <v>8.6999999999999993</v>
      </c>
      <c r="T171" s="16">
        <v>850</v>
      </c>
      <c r="U171" s="16">
        <v>190</v>
      </c>
      <c r="V171" s="16">
        <v>3.2203780000000002</v>
      </c>
      <c r="W171" s="16">
        <v>2.203268</v>
      </c>
      <c r="X171" s="16">
        <v>52.266599999999997</v>
      </c>
      <c r="Y171">
        <f>IF(AND(V171&lt;=26,S171&gt;=6.5,S171&lt;=8.5,H171&lt;1200,I171&lt;20,N171&lt;250,O171&lt;200,R171&lt;=1,Q171&lt;400,T171&lt;1500,W171&lt;2.5,K171&lt;37.5),1, 0)</f>
        <v>0</v>
      </c>
    </row>
    <row r="172" spans="1:25" x14ac:dyDescent="0.25">
      <c r="A172" s="9" t="s">
        <v>188</v>
      </c>
      <c r="B172" s="9" t="s">
        <v>25</v>
      </c>
      <c r="C172" s="9" t="s">
        <v>148</v>
      </c>
      <c r="D172" s="9" t="s">
        <v>189</v>
      </c>
      <c r="E172" s="9" t="s">
        <v>178</v>
      </c>
      <c r="F172" s="9" t="s">
        <v>179</v>
      </c>
      <c r="G172" s="10">
        <v>43837</v>
      </c>
      <c r="H172" s="16">
        <v>1008</v>
      </c>
      <c r="I172" s="16">
        <v>6</v>
      </c>
      <c r="J172" s="16">
        <v>60</v>
      </c>
      <c r="K172" s="16">
        <v>80.19</v>
      </c>
      <c r="L172" s="16">
        <v>179</v>
      </c>
      <c r="M172" s="16">
        <v>27</v>
      </c>
      <c r="N172" s="16">
        <v>213</v>
      </c>
      <c r="O172" s="16">
        <v>48</v>
      </c>
      <c r="P172" s="16">
        <v>60</v>
      </c>
      <c r="Q172" s="16">
        <v>628.29999999999995</v>
      </c>
      <c r="R172" s="16">
        <v>1.31</v>
      </c>
      <c r="S172" s="16">
        <v>8.3000000000000007</v>
      </c>
      <c r="T172" s="16">
        <v>1810</v>
      </c>
      <c r="U172" s="16">
        <v>480</v>
      </c>
      <c r="V172" s="16">
        <v>3.5551400000000002</v>
      </c>
      <c r="W172" s="16">
        <v>2.7056960000000001</v>
      </c>
      <c r="X172" s="16">
        <v>43.089329999999997</v>
      </c>
      <c r="Y172">
        <f>IF(AND(V172&lt;=26,S172&gt;=6.5,S172&lt;=8.5,H172&lt;1200,I172&lt;20,N172&lt;250,O172&lt;200,R172&lt;=1,Q172&lt;400,T172&lt;1500,W172&lt;2.5,K172&lt;37.5),1, 0)</f>
        <v>0</v>
      </c>
    </row>
    <row r="173" spans="1:25" x14ac:dyDescent="0.25">
      <c r="A173" s="9" t="s">
        <v>198</v>
      </c>
      <c r="B173" s="9" t="s">
        <v>25</v>
      </c>
      <c r="C173" s="9" t="s">
        <v>148</v>
      </c>
      <c r="D173" s="9" t="s">
        <v>199</v>
      </c>
      <c r="E173" s="9" t="s">
        <v>200</v>
      </c>
      <c r="F173" s="9" t="s">
        <v>201</v>
      </c>
      <c r="G173" s="10">
        <v>43837</v>
      </c>
      <c r="H173" s="16">
        <v>1008</v>
      </c>
      <c r="I173" s="16">
        <v>18</v>
      </c>
      <c r="J173" s="16">
        <v>156</v>
      </c>
      <c r="K173" s="16">
        <v>38.880000000000003</v>
      </c>
      <c r="L173" s="16">
        <v>127</v>
      </c>
      <c r="M173" s="16">
        <v>46</v>
      </c>
      <c r="N173" s="16">
        <v>319</v>
      </c>
      <c r="O173" s="16">
        <v>41</v>
      </c>
      <c r="P173" s="16">
        <v>72</v>
      </c>
      <c r="Q173" s="16">
        <v>256.2</v>
      </c>
      <c r="R173" s="16">
        <v>0.16</v>
      </c>
      <c r="S173" s="16">
        <v>8.3000000000000007</v>
      </c>
      <c r="T173" s="16">
        <v>1770</v>
      </c>
      <c r="U173" s="16">
        <v>550</v>
      </c>
      <c r="V173" s="16">
        <v>2.3571780000000002</v>
      </c>
      <c r="W173" s="16">
        <v>0</v>
      </c>
      <c r="X173" s="16">
        <v>31.23612</v>
      </c>
      <c r="Y173">
        <f>IF(AND(V173&lt;=26,S173&gt;=6.5,S173&lt;=8.5,H173&lt;1200,I173&lt;20,N173&lt;250,O173&lt;200,R173&lt;=1,Q173&lt;400,T173&lt;1500,W173&lt;2.5,K173&lt;37.5),1, 0)</f>
        <v>0</v>
      </c>
    </row>
    <row r="174" spans="1:25" x14ac:dyDescent="0.25">
      <c r="A174" s="9" t="s">
        <v>160</v>
      </c>
      <c r="B174" s="9" t="s">
        <v>25</v>
      </c>
      <c r="C174" s="9" t="s">
        <v>148</v>
      </c>
      <c r="D174" s="9" t="s">
        <v>148</v>
      </c>
      <c r="E174" s="9" t="s">
        <v>161</v>
      </c>
      <c r="F174" s="9" t="s">
        <v>162</v>
      </c>
      <c r="G174" s="10">
        <v>43837</v>
      </c>
      <c r="H174" s="16">
        <v>857</v>
      </c>
      <c r="I174" s="16">
        <v>8</v>
      </c>
      <c r="J174" s="16">
        <v>12</v>
      </c>
      <c r="K174" s="16">
        <v>34.020000000000003</v>
      </c>
      <c r="L174" s="16">
        <v>267</v>
      </c>
      <c r="M174" s="16">
        <v>10</v>
      </c>
      <c r="N174" s="16">
        <v>142</v>
      </c>
      <c r="O174" s="16">
        <v>65</v>
      </c>
      <c r="P174" s="16">
        <v>72</v>
      </c>
      <c r="Q174" s="16">
        <v>439.2</v>
      </c>
      <c r="R174" s="16">
        <v>0.52</v>
      </c>
      <c r="S174" s="16">
        <v>8.8000000000000007</v>
      </c>
      <c r="T174" s="16">
        <v>1530</v>
      </c>
      <c r="U174" s="16">
        <v>170</v>
      </c>
      <c r="V174" s="16">
        <v>8.9096589999999996</v>
      </c>
      <c r="W174" s="16">
        <v>6.2007700000000003</v>
      </c>
      <c r="X174" s="16">
        <v>76.067089999999993</v>
      </c>
      <c r="Y174">
        <f>IF(AND(V174&lt;=26,S174&gt;=6.5,S174&lt;=8.5,H174&lt;1200,I174&lt;20,N174&lt;250,O174&lt;200,R174&lt;=1,Q174&lt;400,T174&lt;1500,W174&lt;2.5,K174&lt;37.5),1, 0)</f>
        <v>0</v>
      </c>
    </row>
    <row r="175" spans="1:25" x14ac:dyDescent="0.25">
      <c r="A175" s="9" t="s">
        <v>163</v>
      </c>
      <c r="B175" s="9" t="s">
        <v>25</v>
      </c>
      <c r="C175" s="9" t="s">
        <v>148</v>
      </c>
      <c r="D175" s="9" t="s">
        <v>164</v>
      </c>
      <c r="E175" s="9" t="s">
        <v>165</v>
      </c>
      <c r="F175" s="9" t="s">
        <v>166</v>
      </c>
      <c r="G175" s="10">
        <v>43837</v>
      </c>
      <c r="H175" s="16">
        <v>862</v>
      </c>
      <c r="I175" s="16">
        <v>22</v>
      </c>
      <c r="J175" s="16">
        <v>122</v>
      </c>
      <c r="K175" s="16">
        <v>27.945</v>
      </c>
      <c r="L175" s="16">
        <v>44</v>
      </c>
      <c r="M175" s="16">
        <v>141</v>
      </c>
      <c r="N175" s="16">
        <v>142</v>
      </c>
      <c r="O175" s="16">
        <v>60</v>
      </c>
      <c r="P175" s="16">
        <v>60</v>
      </c>
      <c r="Q175" s="16">
        <v>335.5</v>
      </c>
      <c r="R175" s="16">
        <v>0.33</v>
      </c>
      <c r="S175" s="16">
        <v>8.4</v>
      </c>
      <c r="T175" s="16">
        <v>1390</v>
      </c>
      <c r="U175" s="16">
        <v>420</v>
      </c>
      <c r="V175" s="16">
        <v>0.93455390000000005</v>
      </c>
      <c r="W175" s="16">
        <v>0</v>
      </c>
      <c r="X175" s="16">
        <v>13.76094</v>
      </c>
      <c r="Y175">
        <f>IF(AND(V175&lt;=26,S175&gt;=6.5,S175&lt;=8.5,H175&lt;1200,I175&lt;20,N175&lt;250,O175&lt;200,R175&lt;=1,Q175&lt;400,T175&lt;1500,W175&lt;2.5,K175&lt;37.5),1, 0)</f>
        <v>0</v>
      </c>
    </row>
    <row r="176" spans="1:25" x14ac:dyDescent="0.25">
      <c r="A176" s="9" t="s">
        <v>167</v>
      </c>
      <c r="B176" s="9" t="s">
        <v>25</v>
      </c>
      <c r="C176" s="9" t="s">
        <v>148</v>
      </c>
      <c r="D176" s="9" t="s">
        <v>168</v>
      </c>
      <c r="E176" s="9" t="s">
        <v>169</v>
      </c>
      <c r="F176" s="9" t="s">
        <v>170</v>
      </c>
      <c r="G176" s="10">
        <v>43837</v>
      </c>
      <c r="H176" s="16">
        <v>740</v>
      </c>
      <c r="I176" s="16">
        <v>2</v>
      </c>
      <c r="J176" s="16">
        <v>78</v>
      </c>
      <c r="K176" s="16">
        <v>46.17</v>
      </c>
      <c r="L176" s="16">
        <v>111</v>
      </c>
      <c r="M176" s="16">
        <v>2</v>
      </c>
      <c r="N176" s="16">
        <v>191</v>
      </c>
      <c r="O176" s="16">
        <v>120</v>
      </c>
      <c r="P176" s="16">
        <v>0</v>
      </c>
      <c r="Q176" s="16">
        <v>366</v>
      </c>
      <c r="R176" s="16">
        <v>0.83</v>
      </c>
      <c r="S176" s="16">
        <v>8</v>
      </c>
      <c r="T176" s="16">
        <v>1260</v>
      </c>
      <c r="U176" s="16">
        <v>385</v>
      </c>
      <c r="V176" s="16">
        <v>2.4620009999999999</v>
      </c>
      <c r="W176" s="16">
        <v>0</v>
      </c>
      <c r="X176" s="16">
        <v>38.407049999999998</v>
      </c>
      <c r="Y176">
        <f>IF(AND(V176&lt;=26,S176&gt;=6.5,S176&lt;=8.5,H176&lt;1200,I176&lt;20,N176&lt;250,O176&lt;200,R176&lt;=1,Q176&lt;400,T176&lt;1500,W176&lt;2.5,K176&lt;37.5),1, 0)</f>
        <v>0</v>
      </c>
    </row>
    <row r="177" spans="1:25" x14ac:dyDescent="0.25">
      <c r="A177" s="9" t="s">
        <v>91</v>
      </c>
      <c r="B177" s="9" t="s">
        <v>25</v>
      </c>
      <c r="C177" s="9" t="s">
        <v>26</v>
      </c>
      <c r="D177" s="9" t="s">
        <v>92</v>
      </c>
      <c r="E177" s="9" t="s">
        <v>93</v>
      </c>
      <c r="F177" s="9" t="s">
        <v>94</v>
      </c>
      <c r="G177" s="10">
        <v>43832</v>
      </c>
      <c r="H177" s="16">
        <v>390</v>
      </c>
      <c r="I177" s="16">
        <v>1</v>
      </c>
      <c r="J177" s="16">
        <v>14</v>
      </c>
      <c r="K177" s="16">
        <v>26.73</v>
      </c>
      <c r="L177" s="16">
        <v>102</v>
      </c>
      <c r="M177" s="16">
        <v>2</v>
      </c>
      <c r="N177" s="16">
        <v>89</v>
      </c>
      <c r="O177" s="16">
        <v>9</v>
      </c>
      <c r="P177" s="16">
        <v>10.56183</v>
      </c>
      <c r="Q177" s="16">
        <v>224.1876</v>
      </c>
      <c r="R177" s="16">
        <v>0.57999999999999996</v>
      </c>
      <c r="S177" s="16">
        <v>8.6999999999999993</v>
      </c>
      <c r="T177" s="16">
        <v>740</v>
      </c>
      <c r="U177" s="16">
        <v>145</v>
      </c>
      <c r="V177" s="16">
        <v>3.6856520000000002</v>
      </c>
      <c r="W177" s="16">
        <v>1.128565</v>
      </c>
      <c r="X177" s="16">
        <v>60.068730000000002</v>
      </c>
      <c r="Y177">
        <f>IF(AND(V177&lt;=26,S177&gt;=6.5,S177&lt;=8.5,H177&lt;1200,I177&lt;20,N177&lt;250,O177&lt;200,R177&lt;=1,Q177&lt;400,T177&lt;1500,W177&lt;2.5,K177&lt;37.5),1, 0)</f>
        <v>0</v>
      </c>
    </row>
    <row r="178" spans="1:25" x14ac:dyDescent="0.25">
      <c r="A178" s="9" t="s">
        <v>58</v>
      </c>
      <c r="B178" s="9" t="s">
        <v>25</v>
      </c>
      <c r="C178" s="9" t="s">
        <v>26</v>
      </c>
      <c r="D178" s="9" t="s">
        <v>59</v>
      </c>
      <c r="E178" s="9" t="s">
        <v>60</v>
      </c>
      <c r="F178" s="9" t="s">
        <v>61</v>
      </c>
      <c r="G178" s="10">
        <v>43832</v>
      </c>
      <c r="H178" s="16">
        <v>359</v>
      </c>
      <c r="I178" s="16">
        <v>1</v>
      </c>
      <c r="J178" s="16">
        <v>8</v>
      </c>
      <c r="K178" s="16">
        <v>35.234999999999999</v>
      </c>
      <c r="L178" s="16">
        <v>81</v>
      </c>
      <c r="M178" s="16">
        <v>3</v>
      </c>
      <c r="N178" s="16">
        <v>89</v>
      </c>
      <c r="O178" s="16">
        <v>17</v>
      </c>
      <c r="P178" s="16">
        <v>11.18019</v>
      </c>
      <c r="Q178" s="16">
        <v>188.5043</v>
      </c>
      <c r="R178" s="16">
        <v>0.53</v>
      </c>
      <c r="S178" s="16">
        <v>8.8000000000000007</v>
      </c>
      <c r="T178" s="16">
        <v>690</v>
      </c>
      <c r="U178" s="16">
        <v>165</v>
      </c>
      <c r="V178" s="16">
        <v>2.7434500000000002</v>
      </c>
      <c r="W178" s="16">
        <v>0.163858</v>
      </c>
      <c r="X178" s="16">
        <v>51.072139999999997</v>
      </c>
      <c r="Y178">
        <f>IF(AND(V178&lt;=26,S178&gt;=6.5,S178&lt;=8.5,H178&lt;1200,I178&lt;20,N178&lt;250,O178&lt;200,R178&lt;=1,Q178&lt;400,T178&lt;1500,W178&lt;2.5,K178&lt;37.5),1, 0)</f>
        <v>0</v>
      </c>
    </row>
    <row r="179" spans="1:25" x14ac:dyDescent="0.25">
      <c r="A179" s="9" t="s">
        <v>87</v>
      </c>
      <c r="B179" s="9" t="s">
        <v>25</v>
      </c>
      <c r="C179" s="9" t="s">
        <v>26</v>
      </c>
      <c r="D179" s="9" t="s">
        <v>88</v>
      </c>
      <c r="E179" s="9" t="s">
        <v>89</v>
      </c>
      <c r="F179" s="9" t="s">
        <v>90</v>
      </c>
      <c r="G179" s="10">
        <v>43832</v>
      </c>
      <c r="H179" s="16">
        <v>1337</v>
      </c>
      <c r="I179" s="16">
        <v>4</v>
      </c>
      <c r="J179" s="16">
        <v>168</v>
      </c>
      <c r="K179" s="16">
        <v>68.040000000000006</v>
      </c>
      <c r="L179" s="16">
        <v>222</v>
      </c>
      <c r="M179" s="16">
        <v>1</v>
      </c>
      <c r="N179" s="16">
        <v>638</v>
      </c>
      <c r="O179" s="16">
        <v>149</v>
      </c>
      <c r="P179" s="16">
        <v>0</v>
      </c>
      <c r="Q179" s="16">
        <v>146.4</v>
      </c>
      <c r="R179" s="16">
        <v>0.73</v>
      </c>
      <c r="S179" s="16">
        <v>8</v>
      </c>
      <c r="T179" s="16">
        <v>2370</v>
      </c>
      <c r="U179" s="16">
        <v>700</v>
      </c>
      <c r="V179" s="16">
        <v>3.6520260000000002</v>
      </c>
      <c r="W179" s="16">
        <v>0</v>
      </c>
      <c r="X179" s="16">
        <v>40.80489</v>
      </c>
      <c r="Y179">
        <f>IF(AND(V179&lt;=26,S179&gt;=6.5,S179&lt;=8.5,H179&lt;1200,I179&lt;20,N179&lt;250,O179&lt;200,R179&lt;=1,Q179&lt;400,T179&lt;1500,W179&lt;2.5,K179&lt;37.5),1, 0)</f>
        <v>0</v>
      </c>
    </row>
    <row r="180" spans="1:25" x14ac:dyDescent="0.25">
      <c r="A180" s="9" t="s">
        <v>107</v>
      </c>
      <c r="B180" s="9" t="s">
        <v>25</v>
      </c>
      <c r="C180" s="9" t="s">
        <v>26</v>
      </c>
      <c r="D180" s="9" t="s">
        <v>108</v>
      </c>
      <c r="E180" s="9" t="s">
        <v>60</v>
      </c>
      <c r="F180" s="9" t="s">
        <v>61</v>
      </c>
      <c r="G180" s="10">
        <v>43832</v>
      </c>
      <c r="H180" s="16">
        <v>336</v>
      </c>
      <c r="I180" s="16">
        <v>0.05</v>
      </c>
      <c r="J180" s="16">
        <v>54</v>
      </c>
      <c r="K180" s="16">
        <v>17.010000000000002</v>
      </c>
      <c r="L180" s="16">
        <v>49</v>
      </c>
      <c r="M180" s="16">
        <v>2</v>
      </c>
      <c r="N180" s="16">
        <v>89</v>
      </c>
      <c r="O180" s="16">
        <v>19</v>
      </c>
      <c r="P180" s="16">
        <v>7.8623139999999996</v>
      </c>
      <c r="Q180" s="16">
        <v>166.8871</v>
      </c>
      <c r="R180" s="16">
        <v>0.7</v>
      </c>
      <c r="S180" s="16">
        <v>8.6999999999999993</v>
      </c>
      <c r="T180" s="16">
        <v>630</v>
      </c>
      <c r="U180" s="16">
        <v>205</v>
      </c>
      <c r="V180" s="16">
        <v>1.489603</v>
      </c>
      <c r="W180" s="16">
        <v>0</v>
      </c>
      <c r="X180" s="16">
        <v>33.954720000000002</v>
      </c>
      <c r="Y180">
        <f>IF(AND(V180&lt;=26,S180&gt;=6.5,S180&lt;=8.5,H180&lt;1200,I180&lt;20,N180&lt;250,O180&lt;200,R180&lt;=1,Q180&lt;400,T180&lt;1500,W180&lt;2.5,K180&lt;37.5),1, 0)</f>
        <v>0</v>
      </c>
    </row>
    <row r="181" spans="1:25" x14ac:dyDescent="0.25">
      <c r="A181" s="9" t="s">
        <v>99</v>
      </c>
      <c r="B181" s="9" t="s">
        <v>25</v>
      </c>
      <c r="C181" s="9" t="s">
        <v>26</v>
      </c>
      <c r="D181" s="9" t="s">
        <v>100</v>
      </c>
      <c r="E181" s="9" t="s">
        <v>101</v>
      </c>
      <c r="F181" s="9" t="s">
        <v>102</v>
      </c>
      <c r="G181" s="10">
        <v>43832</v>
      </c>
      <c r="H181" s="16">
        <v>2465</v>
      </c>
      <c r="I181" s="16">
        <v>19</v>
      </c>
      <c r="J181" s="16">
        <v>240</v>
      </c>
      <c r="K181" s="16">
        <v>111.78</v>
      </c>
      <c r="L181" s="16">
        <v>495</v>
      </c>
      <c r="M181" s="16">
        <v>10</v>
      </c>
      <c r="N181" s="16">
        <v>1149</v>
      </c>
      <c r="O181" s="16">
        <v>250</v>
      </c>
      <c r="P181" s="16">
        <v>0</v>
      </c>
      <c r="Q181" s="16">
        <v>250.1</v>
      </c>
      <c r="R181" s="16">
        <v>0.7</v>
      </c>
      <c r="S181" s="16">
        <v>7.8</v>
      </c>
      <c r="T181" s="16">
        <v>4300</v>
      </c>
      <c r="U181" s="16">
        <v>1060</v>
      </c>
      <c r="V181" s="16">
        <v>6.6171300000000004</v>
      </c>
      <c r="W181" s="16">
        <v>0</v>
      </c>
      <c r="X181" s="16">
        <v>50.116579999999999</v>
      </c>
      <c r="Y181">
        <f>IF(AND(V181&lt;=26,S181&gt;=6.5,S181&lt;=8.5,H181&lt;1200,I181&lt;20,N181&lt;250,O181&lt;200,R181&lt;=1,Q181&lt;400,T181&lt;1500,W181&lt;2.5,K181&lt;37.5),1, 0)</f>
        <v>0</v>
      </c>
    </row>
    <row r="182" spans="1:25" x14ac:dyDescent="0.25">
      <c r="A182" s="9" t="s">
        <v>24</v>
      </c>
      <c r="B182" s="9" t="s">
        <v>25</v>
      </c>
      <c r="C182" s="9" t="s">
        <v>26</v>
      </c>
      <c r="D182" s="9" t="s">
        <v>27</v>
      </c>
      <c r="E182" s="9" t="s">
        <v>28</v>
      </c>
      <c r="F182" s="9" t="s">
        <v>29</v>
      </c>
      <c r="G182" s="10">
        <v>43832</v>
      </c>
      <c r="H182" s="16">
        <v>681</v>
      </c>
      <c r="I182" s="16">
        <v>10</v>
      </c>
      <c r="J182" s="16">
        <v>110</v>
      </c>
      <c r="K182" s="16">
        <v>59.534999999999997</v>
      </c>
      <c r="L182" s="16">
        <v>50</v>
      </c>
      <c r="M182" s="16">
        <v>2</v>
      </c>
      <c r="N182" s="16">
        <v>337</v>
      </c>
      <c r="O182" s="16">
        <v>29</v>
      </c>
      <c r="P182" s="16">
        <v>0</v>
      </c>
      <c r="Q182" s="16">
        <v>97.6</v>
      </c>
      <c r="R182" s="16">
        <v>0.11</v>
      </c>
      <c r="S182" s="16">
        <v>8.1</v>
      </c>
      <c r="T182" s="16">
        <v>1260</v>
      </c>
      <c r="U182" s="16">
        <v>520</v>
      </c>
      <c r="V182" s="16">
        <v>0.9542718</v>
      </c>
      <c r="W182" s="16">
        <v>0</v>
      </c>
      <c r="X182" s="16">
        <v>17.240960000000001</v>
      </c>
      <c r="Y182">
        <f>IF(AND(V182&lt;=26,S182&gt;=6.5,S182&lt;=8.5,H182&lt;1200,I182&lt;20,N182&lt;250,O182&lt;200,R182&lt;=1,Q182&lt;400,T182&lt;1500,W182&lt;2.5,K182&lt;37.5),1, 0)</f>
        <v>0</v>
      </c>
    </row>
    <row r="183" spans="1:25" x14ac:dyDescent="0.25">
      <c r="A183" s="9" t="s">
        <v>46</v>
      </c>
      <c r="B183" s="9" t="s">
        <v>25</v>
      </c>
      <c r="C183" s="9" t="s">
        <v>26</v>
      </c>
      <c r="D183" s="9" t="s">
        <v>47</v>
      </c>
      <c r="E183" s="9" t="s">
        <v>48</v>
      </c>
      <c r="F183" s="9" t="s">
        <v>49</v>
      </c>
      <c r="G183" s="10">
        <v>43832</v>
      </c>
      <c r="H183" s="16">
        <v>632</v>
      </c>
      <c r="I183" s="16">
        <v>2</v>
      </c>
      <c r="J183" s="16">
        <v>36</v>
      </c>
      <c r="K183" s="16">
        <v>38.880000000000003</v>
      </c>
      <c r="L183" s="16">
        <v>139</v>
      </c>
      <c r="M183" s="16">
        <v>2</v>
      </c>
      <c r="N183" s="16">
        <v>195</v>
      </c>
      <c r="O183" s="16">
        <v>48</v>
      </c>
      <c r="P183" s="16">
        <v>30</v>
      </c>
      <c r="Q183" s="16">
        <v>268.39999999999998</v>
      </c>
      <c r="R183" s="16">
        <v>1.63</v>
      </c>
      <c r="S183" s="16">
        <v>8.4</v>
      </c>
      <c r="T183" s="16">
        <v>1110</v>
      </c>
      <c r="U183" s="16">
        <v>250</v>
      </c>
      <c r="V183" s="16">
        <v>3.825485</v>
      </c>
      <c r="W183" s="16">
        <v>0.40349469999999998</v>
      </c>
      <c r="X183" s="16">
        <v>54.50309</v>
      </c>
      <c r="Y183">
        <f>IF(AND(V183&lt;=26,S183&gt;=6.5,S183&lt;=8.5,H183&lt;1200,I183&lt;20,N183&lt;250,O183&lt;200,R183&lt;=1,Q183&lt;400,T183&lt;1500,W183&lt;2.5,K183&lt;37.5),1, 0)</f>
        <v>0</v>
      </c>
    </row>
    <row r="184" spans="1:25" x14ac:dyDescent="0.25">
      <c r="A184" s="9" t="s">
        <v>54</v>
      </c>
      <c r="B184" s="9" t="s">
        <v>25</v>
      </c>
      <c r="C184" s="9" t="s">
        <v>26</v>
      </c>
      <c r="D184" s="9" t="s">
        <v>55</v>
      </c>
      <c r="E184" s="9" t="s">
        <v>56</v>
      </c>
      <c r="F184" s="9" t="s">
        <v>57</v>
      </c>
      <c r="G184" s="10">
        <v>43832</v>
      </c>
      <c r="H184" s="16">
        <v>878</v>
      </c>
      <c r="I184" s="16">
        <v>6</v>
      </c>
      <c r="J184" s="16">
        <v>56</v>
      </c>
      <c r="K184" s="16">
        <v>43.74</v>
      </c>
      <c r="L184" s="16">
        <v>171</v>
      </c>
      <c r="M184" s="16">
        <v>45</v>
      </c>
      <c r="N184" s="16">
        <v>390</v>
      </c>
      <c r="O184" s="16">
        <v>60</v>
      </c>
      <c r="P184" s="16">
        <v>18</v>
      </c>
      <c r="Q184" s="16">
        <v>134.19999999999999</v>
      </c>
      <c r="R184" s="16">
        <v>0.83</v>
      </c>
      <c r="S184" s="16">
        <v>8.3000000000000007</v>
      </c>
      <c r="T184" s="16">
        <v>1500</v>
      </c>
      <c r="U184" s="16">
        <v>320</v>
      </c>
      <c r="V184" s="16">
        <v>4.1599810000000002</v>
      </c>
      <c r="W184" s="16">
        <v>0</v>
      </c>
      <c r="X184" s="16">
        <v>49.643549999999998</v>
      </c>
      <c r="Y184">
        <f>IF(AND(V184&lt;=26,S184&gt;=6.5,S184&lt;=8.5,H184&lt;1200,I184&lt;20,N184&lt;250,O184&lt;200,R184&lt;=1,Q184&lt;400,T184&lt;1500,W184&lt;2.5,K184&lt;37.5),1, 0)</f>
        <v>0</v>
      </c>
    </row>
    <row r="185" spans="1:25" x14ac:dyDescent="0.25">
      <c r="A185" s="9" t="s">
        <v>109</v>
      </c>
      <c r="B185" s="9" t="s">
        <v>25</v>
      </c>
      <c r="C185" s="9" t="s">
        <v>26</v>
      </c>
      <c r="D185" s="9" t="s">
        <v>110</v>
      </c>
      <c r="E185" s="9" t="s">
        <v>48</v>
      </c>
      <c r="F185" s="9" t="s">
        <v>49</v>
      </c>
      <c r="G185" s="10">
        <v>43832</v>
      </c>
      <c r="H185" s="16">
        <v>214</v>
      </c>
      <c r="I185" s="16">
        <v>6</v>
      </c>
      <c r="J185" s="16">
        <v>28</v>
      </c>
      <c r="K185" s="16">
        <v>15.795</v>
      </c>
      <c r="L185" s="16">
        <v>26</v>
      </c>
      <c r="M185" s="16">
        <v>3</v>
      </c>
      <c r="N185" s="16">
        <v>35</v>
      </c>
      <c r="O185" s="16">
        <v>3</v>
      </c>
      <c r="P185" s="16">
        <v>4.5018459999999996</v>
      </c>
      <c r="Q185" s="16">
        <v>120.2991</v>
      </c>
      <c r="R185" s="16">
        <v>0.82</v>
      </c>
      <c r="S185" s="16">
        <v>8.6</v>
      </c>
      <c r="T185" s="16">
        <v>390</v>
      </c>
      <c r="U185" s="16">
        <v>135</v>
      </c>
      <c r="V185" s="16">
        <v>0.97388220000000003</v>
      </c>
      <c r="W185" s="16">
        <v>0</v>
      </c>
      <c r="X185" s="16">
        <v>28.963139999999999</v>
      </c>
      <c r="Y185">
        <f>IF(AND(V185&lt;=26,S185&gt;=6.5,S185&lt;=8.5,H185&lt;1200,I185&lt;20,N185&lt;250,O185&lt;200,R185&lt;=1,Q185&lt;400,T185&lt;1500,W185&lt;2.5,K185&lt;37.5),1, 0)</f>
        <v>0</v>
      </c>
    </row>
    <row r="186" spans="1:25" x14ac:dyDescent="0.25">
      <c r="A186" s="9" t="s">
        <v>38</v>
      </c>
      <c r="B186" s="9" t="s">
        <v>25</v>
      </c>
      <c r="C186" s="9" t="s">
        <v>26</v>
      </c>
      <c r="D186" s="9" t="s">
        <v>39</v>
      </c>
      <c r="E186" s="9" t="s">
        <v>40</v>
      </c>
      <c r="F186" s="9" t="s">
        <v>41</v>
      </c>
      <c r="G186" s="10">
        <v>43834</v>
      </c>
      <c r="H186" s="16">
        <v>495</v>
      </c>
      <c r="I186" s="16">
        <v>1</v>
      </c>
      <c r="J186" s="16">
        <v>40</v>
      </c>
      <c r="K186" s="16">
        <v>63.18</v>
      </c>
      <c r="L186" s="16">
        <v>58</v>
      </c>
      <c r="M186" s="16">
        <v>3</v>
      </c>
      <c r="N186" s="16">
        <v>213</v>
      </c>
      <c r="O186" s="16">
        <v>4</v>
      </c>
      <c r="P186" s="16">
        <v>10.060409999999999</v>
      </c>
      <c r="Q186" s="16">
        <v>169.6241</v>
      </c>
      <c r="R186" s="16">
        <v>1.4</v>
      </c>
      <c r="S186" s="16">
        <v>8.8000000000000007</v>
      </c>
      <c r="T186" s="16">
        <v>980</v>
      </c>
      <c r="U186" s="16">
        <v>360</v>
      </c>
      <c r="V186" s="16">
        <v>1.330112</v>
      </c>
      <c r="W186" s="16">
        <v>0</v>
      </c>
      <c r="X186" s="16">
        <v>25.75731</v>
      </c>
      <c r="Y186">
        <f>IF(AND(V186&lt;=26,S186&gt;=6.5,S186&lt;=8.5,H186&lt;1200,I186&lt;20,N186&lt;250,O186&lt;200,R186&lt;=1,Q186&lt;400,T186&lt;1500,W186&lt;2.5,K186&lt;37.5),1, 0)</f>
        <v>0</v>
      </c>
    </row>
    <row r="187" spans="1:25" x14ac:dyDescent="0.25">
      <c r="A187" s="9" t="s">
        <v>42</v>
      </c>
      <c r="B187" s="9" t="s">
        <v>25</v>
      </c>
      <c r="C187" s="9" t="s">
        <v>26</v>
      </c>
      <c r="D187" s="9" t="s">
        <v>43</v>
      </c>
      <c r="E187" s="9" t="s">
        <v>44</v>
      </c>
      <c r="F187" s="9" t="s">
        <v>45</v>
      </c>
      <c r="G187" s="10">
        <v>43834</v>
      </c>
      <c r="H187" s="16">
        <v>860</v>
      </c>
      <c r="I187" s="16">
        <v>2</v>
      </c>
      <c r="J187" s="16">
        <v>108</v>
      </c>
      <c r="K187" s="16">
        <v>109.35</v>
      </c>
      <c r="L187" s="16">
        <v>47</v>
      </c>
      <c r="M187" s="16">
        <v>2</v>
      </c>
      <c r="N187" s="16">
        <v>425</v>
      </c>
      <c r="O187" s="16">
        <v>53</v>
      </c>
      <c r="P187" s="16">
        <v>0</v>
      </c>
      <c r="Q187" s="16">
        <v>213.5</v>
      </c>
      <c r="R187" s="16">
        <v>0.65</v>
      </c>
      <c r="S187" s="16">
        <v>8.1</v>
      </c>
      <c r="T187" s="16">
        <v>1650</v>
      </c>
      <c r="U187" s="16">
        <v>720</v>
      </c>
      <c r="V187" s="16">
        <v>0.76221729999999999</v>
      </c>
      <c r="W187" s="16">
        <v>0</v>
      </c>
      <c r="X187" s="16">
        <v>12.40265</v>
      </c>
      <c r="Y187">
        <f>IF(AND(V187&lt;=26,S187&gt;=6.5,S187&lt;=8.5,H187&lt;1200,I187&lt;20,N187&lt;250,O187&lt;200,R187&lt;=1,Q187&lt;400,T187&lt;1500,W187&lt;2.5,K187&lt;37.5),1, 0)</f>
        <v>0</v>
      </c>
    </row>
    <row r="188" spans="1:25" x14ac:dyDescent="0.25">
      <c r="A188" s="9" t="s">
        <v>62</v>
      </c>
      <c r="B188" s="9" t="s">
        <v>25</v>
      </c>
      <c r="C188" s="9" t="s">
        <v>26</v>
      </c>
      <c r="D188" s="9" t="s">
        <v>63</v>
      </c>
      <c r="E188" s="9" t="s">
        <v>32</v>
      </c>
      <c r="F188" s="9" t="s">
        <v>64</v>
      </c>
      <c r="G188" s="10">
        <v>43834</v>
      </c>
      <c r="H188" s="16">
        <v>547</v>
      </c>
      <c r="I188" s="16">
        <v>0.05</v>
      </c>
      <c r="J188" s="16">
        <v>62</v>
      </c>
      <c r="K188" s="16">
        <v>44.954999999999998</v>
      </c>
      <c r="L188" s="16">
        <v>78</v>
      </c>
      <c r="M188" s="16">
        <v>1</v>
      </c>
      <c r="N188" s="16">
        <v>213</v>
      </c>
      <c r="O188" s="16">
        <v>14</v>
      </c>
      <c r="P188" s="16">
        <v>0</v>
      </c>
      <c r="Q188" s="16">
        <v>268.39999999999998</v>
      </c>
      <c r="R188" s="16">
        <v>1.28</v>
      </c>
      <c r="S188" s="16">
        <v>8.1</v>
      </c>
      <c r="T188" s="16">
        <v>1020</v>
      </c>
      <c r="U188" s="16">
        <v>340</v>
      </c>
      <c r="V188" s="16">
        <v>1.840908</v>
      </c>
      <c r="W188" s="16">
        <v>0</v>
      </c>
      <c r="X188" s="16">
        <v>33.224580000000003</v>
      </c>
      <c r="Y188">
        <f>IF(AND(V188&lt;=26,S188&gt;=6.5,S188&lt;=8.5,H188&lt;1200,I188&lt;20,N188&lt;250,O188&lt;200,R188&lt;=1,Q188&lt;400,T188&lt;1500,W188&lt;2.5,K188&lt;37.5),1, 0)</f>
        <v>0</v>
      </c>
    </row>
    <row r="189" spans="1:25" x14ac:dyDescent="0.25">
      <c r="A189" s="9" t="s">
        <v>65</v>
      </c>
      <c r="B189" s="9" t="s">
        <v>25</v>
      </c>
      <c r="C189" s="9" t="s">
        <v>26</v>
      </c>
      <c r="D189" s="9" t="s">
        <v>66</v>
      </c>
      <c r="E189" s="9" t="s">
        <v>67</v>
      </c>
      <c r="F189" s="9" t="s">
        <v>68</v>
      </c>
      <c r="G189" s="10">
        <v>43834</v>
      </c>
      <c r="H189" s="16">
        <v>628</v>
      </c>
      <c r="I189" s="16">
        <v>8</v>
      </c>
      <c r="J189" s="16">
        <v>128</v>
      </c>
      <c r="K189" s="16">
        <v>26.73</v>
      </c>
      <c r="L189" s="16">
        <v>28</v>
      </c>
      <c r="M189" s="16">
        <v>34</v>
      </c>
      <c r="N189" s="16">
        <v>142</v>
      </c>
      <c r="O189" s="16">
        <v>46</v>
      </c>
      <c r="P189" s="16">
        <v>60</v>
      </c>
      <c r="Q189" s="16">
        <v>256.2</v>
      </c>
      <c r="R189" s="16">
        <v>0.46</v>
      </c>
      <c r="S189" s="16">
        <v>8.9</v>
      </c>
      <c r="T189" s="16">
        <v>1070</v>
      </c>
      <c r="U189" s="16">
        <v>430</v>
      </c>
      <c r="V189" s="16">
        <v>0.58776910000000004</v>
      </c>
      <c r="W189" s="16">
        <v>0</v>
      </c>
      <c r="X189" s="16">
        <v>11.40925</v>
      </c>
      <c r="Y189">
        <f>IF(AND(V189&lt;=26,S189&gt;=6.5,S189&lt;=8.5,H189&lt;1200,I189&lt;20,N189&lt;250,O189&lt;200,R189&lt;=1,Q189&lt;400,T189&lt;1500,W189&lt;2.5,K189&lt;37.5),1, 0)</f>
        <v>0</v>
      </c>
    </row>
    <row r="190" spans="1:25" x14ac:dyDescent="0.25">
      <c r="A190" s="9" t="s">
        <v>69</v>
      </c>
      <c r="B190" s="9" t="s">
        <v>25</v>
      </c>
      <c r="C190" s="9" t="s">
        <v>25</v>
      </c>
      <c r="D190" s="9" t="s">
        <v>70</v>
      </c>
      <c r="E190" s="9" t="s">
        <v>36</v>
      </c>
      <c r="F190" s="9" t="s">
        <v>71</v>
      </c>
      <c r="G190" s="10">
        <v>43833</v>
      </c>
      <c r="H190" s="16">
        <v>451</v>
      </c>
      <c r="I190" s="16">
        <v>2</v>
      </c>
      <c r="J190" s="16">
        <v>20</v>
      </c>
      <c r="K190" s="16">
        <v>32.805</v>
      </c>
      <c r="L190" s="16">
        <v>112</v>
      </c>
      <c r="M190" s="16">
        <v>2</v>
      </c>
      <c r="N190" s="16">
        <v>53</v>
      </c>
      <c r="O190" s="16">
        <v>9</v>
      </c>
      <c r="P190" s="16">
        <v>19.578589999999998</v>
      </c>
      <c r="Q190" s="16">
        <v>330.10590000000002</v>
      </c>
      <c r="R190" s="16">
        <v>0.65</v>
      </c>
      <c r="S190" s="16">
        <v>8.8000000000000007</v>
      </c>
      <c r="T190" s="16">
        <v>860</v>
      </c>
      <c r="U190" s="16">
        <v>185</v>
      </c>
      <c r="V190" s="16">
        <v>3.582951</v>
      </c>
      <c r="W190" s="16">
        <v>2.3659340000000002</v>
      </c>
      <c r="X190" s="16">
        <v>56.513739999999999</v>
      </c>
      <c r="Y190">
        <f>IF(AND(V190&lt;=26,S190&gt;=6.5,S190&lt;=8.5,H190&lt;1200,I190&lt;20,N190&lt;250,O190&lt;200,R190&lt;=1,Q190&lt;400,T190&lt;1500,W190&lt;2.5,K190&lt;37.5),1, 0)</f>
        <v>0</v>
      </c>
    </row>
    <row r="191" spans="1:25" x14ac:dyDescent="0.25">
      <c r="A191" s="9" t="s">
        <v>72</v>
      </c>
      <c r="B191" s="9" t="s">
        <v>25</v>
      </c>
      <c r="C191" s="9" t="s">
        <v>25</v>
      </c>
      <c r="D191" s="9" t="s">
        <v>73</v>
      </c>
      <c r="E191" s="9" t="s">
        <v>36</v>
      </c>
      <c r="F191" s="9" t="s">
        <v>74</v>
      </c>
      <c r="G191" s="10">
        <v>43833</v>
      </c>
      <c r="H191" s="16">
        <v>388</v>
      </c>
      <c r="I191" s="16">
        <v>3</v>
      </c>
      <c r="J191" s="16">
        <v>38</v>
      </c>
      <c r="K191" s="16">
        <v>44.954999999999998</v>
      </c>
      <c r="L191" s="16">
        <v>40</v>
      </c>
      <c r="M191" s="16">
        <v>11</v>
      </c>
      <c r="N191" s="16">
        <v>149</v>
      </c>
      <c r="O191" s="16">
        <v>7</v>
      </c>
      <c r="P191" s="16">
        <v>4.0368599999999999</v>
      </c>
      <c r="Q191" s="16">
        <v>135.80500000000001</v>
      </c>
      <c r="R191" s="16">
        <v>0.31</v>
      </c>
      <c r="S191" s="16">
        <v>8.5</v>
      </c>
      <c r="T191" s="16">
        <v>760</v>
      </c>
      <c r="U191" s="16">
        <v>280</v>
      </c>
      <c r="V191" s="16">
        <v>1.0401959999999999</v>
      </c>
      <c r="W191" s="16">
        <v>0</v>
      </c>
      <c r="X191" s="16">
        <v>22.84271</v>
      </c>
      <c r="Y191">
        <f>IF(AND(V191&lt;=26,S191&gt;=6.5,S191&lt;=8.5,H191&lt;1200,I191&lt;20,N191&lt;250,O191&lt;200,R191&lt;=1,Q191&lt;400,T191&lt;1500,W191&lt;2.5,K191&lt;37.5),1, 0)</f>
        <v>0</v>
      </c>
    </row>
    <row r="192" spans="1:25" x14ac:dyDescent="0.25">
      <c r="A192" s="9" t="s">
        <v>75</v>
      </c>
      <c r="B192" s="9" t="s">
        <v>25</v>
      </c>
      <c r="C192" s="9" t="s">
        <v>25</v>
      </c>
      <c r="D192" s="9" t="s">
        <v>76</v>
      </c>
      <c r="E192" s="9" t="s">
        <v>77</v>
      </c>
      <c r="F192" s="9" t="s">
        <v>78</v>
      </c>
      <c r="G192" s="10">
        <v>43833</v>
      </c>
      <c r="H192" s="16">
        <v>908</v>
      </c>
      <c r="I192" s="16">
        <v>7</v>
      </c>
      <c r="J192" s="16">
        <v>88</v>
      </c>
      <c r="K192" s="16">
        <v>41.31</v>
      </c>
      <c r="L192" s="16">
        <v>188</v>
      </c>
      <c r="M192" s="16">
        <v>5</v>
      </c>
      <c r="N192" s="16">
        <v>355</v>
      </c>
      <c r="O192" s="16">
        <v>72</v>
      </c>
      <c r="P192" s="16">
        <v>0</v>
      </c>
      <c r="Q192" s="16">
        <v>256.2</v>
      </c>
      <c r="R192" s="16">
        <v>0.35</v>
      </c>
      <c r="S192" s="16">
        <v>8.1</v>
      </c>
      <c r="T192" s="16">
        <v>1610</v>
      </c>
      <c r="U192" s="16">
        <v>390</v>
      </c>
      <c r="V192" s="16">
        <v>4.1432609999999999</v>
      </c>
      <c r="W192" s="16">
        <v>0</v>
      </c>
      <c r="X192" s="16">
        <v>50.803600000000003</v>
      </c>
      <c r="Y192">
        <f>IF(AND(V192&lt;=26,S192&gt;=6.5,S192&lt;=8.5,H192&lt;1200,I192&lt;20,N192&lt;250,O192&lt;200,R192&lt;=1,Q192&lt;400,T192&lt;1500,W192&lt;2.5,K192&lt;37.5),1, 0)</f>
        <v>0</v>
      </c>
    </row>
    <row r="193" spans="1:25" x14ac:dyDescent="0.25">
      <c r="A193" s="9" t="s">
        <v>79</v>
      </c>
      <c r="B193" s="9" t="s">
        <v>25</v>
      </c>
      <c r="C193" s="9" t="s">
        <v>25</v>
      </c>
      <c r="D193" s="9" t="s">
        <v>80</v>
      </c>
      <c r="E193" s="9" t="s">
        <v>81</v>
      </c>
      <c r="F193" s="9" t="s">
        <v>82</v>
      </c>
      <c r="G193" s="10">
        <v>43833</v>
      </c>
      <c r="H193" s="16">
        <v>846</v>
      </c>
      <c r="I193" s="16">
        <v>4</v>
      </c>
      <c r="J193" s="16">
        <v>60</v>
      </c>
      <c r="K193" s="16">
        <v>63.18</v>
      </c>
      <c r="L193" s="16">
        <v>167</v>
      </c>
      <c r="M193" s="16">
        <v>5</v>
      </c>
      <c r="N193" s="16">
        <v>355</v>
      </c>
      <c r="O193" s="16">
        <v>50</v>
      </c>
      <c r="P193" s="16">
        <v>0</v>
      </c>
      <c r="Q193" s="16">
        <v>256.2</v>
      </c>
      <c r="R193" s="16">
        <v>0.63</v>
      </c>
      <c r="S193" s="16">
        <v>8.1999999999999993</v>
      </c>
      <c r="T193" s="16">
        <v>1560</v>
      </c>
      <c r="U193" s="16">
        <v>410</v>
      </c>
      <c r="V193" s="16">
        <v>3.5889579999999999</v>
      </c>
      <c r="W193" s="16">
        <v>0</v>
      </c>
      <c r="X193" s="16">
        <v>46.60886</v>
      </c>
      <c r="Y193">
        <f>IF(AND(V193&lt;=26,S193&gt;=6.5,S193&lt;=8.5,H193&lt;1200,I193&lt;20,N193&lt;250,O193&lt;200,R193&lt;=1,Q193&lt;400,T193&lt;1500,W193&lt;2.5,K193&lt;37.5),1, 0)</f>
        <v>0</v>
      </c>
    </row>
    <row r="194" spans="1:25" x14ac:dyDescent="0.25">
      <c r="A194" s="9" t="s">
        <v>34</v>
      </c>
      <c r="B194" s="9" t="s">
        <v>25</v>
      </c>
      <c r="C194" s="9" t="s">
        <v>25</v>
      </c>
      <c r="D194" s="9" t="s">
        <v>35</v>
      </c>
      <c r="E194" s="9" t="s">
        <v>36</v>
      </c>
      <c r="F194" s="9" t="s">
        <v>37</v>
      </c>
      <c r="G194" s="10">
        <v>43833</v>
      </c>
      <c r="H194" s="16">
        <v>2798</v>
      </c>
      <c r="I194" s="16">
        <v>3</v>
      </c>
      <c r="J194" s="16">
        <v>280</v>
      </c>
      <c r="K194" s="16">
        <v>291.60000000000002</v>
      </c>
      <c r="L194" s="16">
        <v>340</v>
      </c>
      <c r="M194" s="16">
        <v>4</v>
      </c>
      <c r="N194" s="16">
        <v>1595</v>
      </c>
      <c r="O194" s="16">
        <v>216</v>
      </c>
      <c r="P194" s="16">
        <v>0</v>
      </c>
      <c r="Q194" s="16">
        <v>115.9</v>
      </c>
      <c r="R194" s="16">
        <v>0.7</v>
      </c>
      <c r="S194" s="16">
        <v>7.9</v>
      </c>
      <c r="T194" s="16">
        <v>5290</v>
      </c>
      <c r="U194" s="16">
        <v>1900</v>
      </c>
      <c r="V194" s="16">
        <v>3.3942739999999998</v>
      </c>
      <c r="W194" s="16">
        <v>0</v>
      </c>
      <c r="X194" s="16">
        <v>27.978000000000002</v>
      </c>
      <c r="Y194">
        <f>IF(AND(V194&lt;=26,S194&gt;=6.5,S194&lt;=8.5,H194&lt;1200,I194&lt;20,N194&lt;250,O194&lt;200,R194&lt;=1,Q194&lt;400,T194&lt;1500,W194&lt;2.5,K194&lt;37.5),1, 0)</f>
        <v>0</v>
      </c>
    </row>
    <row r="195" spans="1:25" x14ac:dyDescent="0.25">
      <c r="A195" s="9" t="s">
        <v>115</v>
      </c>
      <c r="B195" s="9" t="s">
        <v>25</v>
      </c>
      <c r="C195" s="9" t="s">
        <v>25</v>
      </c>
      <c r="D195" s="9" t="s">
        <v>116</v>
      </c>
      <c r="E195" s="9" t="s">
        <v>117</v>
      </c>
      <c r="F195" s="9" t="s">
        <v>118</v>
      </c>
      <c r="G195" s="10">
        <v>43833</v>
      </c>
      <c r="H195" s="16">
        <v>936</v>
      </c>
      <c r="I195" s="16">
        <v>6</v>
      </c>
      <c r="J195" s="16">
        <v>60</v>
      </c>
      <c r="K195" s="16">
        <v>51.03</v>
      </c>
      <c r="L195" s="16">
        <v>208</v>
      </c>
      <c r="M195" s="16">
        <v>14</v>
      </c>
      <c r="N195" s="16">
        <v>425</v>
      </c>
      <c r="O195" s="16">
        <v>48</v>
      </c>
      <c r="P195" s="16">
        <v>0</v>
      </c>
      <c r="Q195" s="16">
        <v>207.4</v>
      </c>
      <c r="R195" s="16">
        <v>0.09</v>
      </c>
      <c r="S195" s="16">
        <v>8.1999999999999993</v>
      </c>
      <c r="T195" s="16">
        <v>1660</v>
      </c>
      <c r="U195" s="16">
        <v>360</v>
      </c>
      <c r="V195" s="16">
        <v>4.7706179999999998</v>
      </c>
      <c r="W195" s="16">
        <v>0</v>
      </c>
      <c r="X195" s="16">
        <v>54.506210000000003</v>
      </c>
      <c r="Y195">
        <f>IF(AND(V195&lt;=26,S195&gt;=6.5,S195&lt;=8.5,H195&lt;1200,I195&lt;20,N195&lt;250,O195&lt;200,R195&lt;=1,Q195&lt;400,T195&lt;1500,W195&lt;2.5,K195&lt;37.5),1, 0)</f>
        <v>0</v>
      </c>
    </row>
    <row r="196" spans="1:25" x14ac:dyDescent="0.25">
      <c r="A196" s="9" t="s">
        <v>143</v>
      </c>
      <c r="B196" s="9" t="s">
        <v>25</v>
      </c>
      <c r="C196" s="9" t="s">
        <v>25</v>
      </c>
      <c r="D196" s="9" t="s">
        <v>144</v>
      </c>
      <c r="E196" s="9" t="s">
        <v>145</v>
      </c>
      <c r="F196" s="9" t="s">
        <v>146</v>
      </c>
      <c r="G196" s="10">
        <v>43833</v>
      </c>
      <c r="H196" s="16">
        <v>340</v>
      </c>
      <c r="I196" s="16">
        <v>0.05</v>
      </c>
      <c r="J196" s="16">
        <v>10</v>
      </c>
      <c r="K196" s="16">
        <v>19.440000000000001</v>
      </c>
      <c r="L196" s="16">
        <v>103</v>
      </c>
      <c r="M196" s="16">
        <v>1</v>
      </c>
      <c r="N196" s="16">
        <v>28</v>
      </c>
      <c r="O196" s="16">
        <v>9</v>
      </c>
      <c r="P196" s="16">
        <v>24.015540000000001</v>
      </c>
      <c r="Q196" s="16">
        <v>255.4845</v>
      </c>
      <c r="R196" s="16">
        <v>1.08</v>
      </c>
      <c r="S196" s="16">
        <v>9</v>
      </c>
      <c r="T196" s="16">
        <v>600</v>
      </c>
      <c r="U196" s="16">
        <v>105</v>
      </c>
      <c r="V196" s="16">
        <v>4.3736040000000003</v>
      </c>
      <c r="W196" s="16">
        <v>2.889516</v>
      </c>
      <c r="X196" s="16">
        <v>67.835809999999995</v>
      </c>
      <c r="Y196">
        <f>IF(AND(V196&lt;=26,S196&gt;=6.5,S196&lt;=8.5,H196&lt;1200,I196&lt;20,N196&lt;250,O196&lt;200,R196&lt;=1,Q196&lt;400,T196&lt;1500,W196&lt;2.5,K196&lt;37.5),1, 0)</f>
        <v>0</v>
      </c>
    </row>
    <row r="197" spans="1:25" x14ac:dyDescent="0.25">
      <c r="A197" s="9" t="s">
        <v>152</v>
      </c>
      <c r="B197" s="9" t="s">
        <v>25</v>
      </c>
      <c r="C197" s="9" t="s">
        <v>25</v>
      </c>
      <c r="D197" s="9" t="s">
        <v>153</v>
      </c>
      <c r="E197" s="9" t="s">
        <v>154</v>
      </c>
      <c r="F197" s="9" t="s">
        <v>155</v>
      </c>
      <c r="G197" s="10">
        <v>43834</v>
      </c>
      <c r="H197" s="16">
        <v>921</v>
      </c>
      <c r="I197" s="16">
        <v>18</v>
      </c>
      <c r="J197" s="16">
        <v>20</v>
      </c>
      <c r="K197" s="16">
        <v>19.440000000000001</v>
      </c>
      <c r="L197" s="16">
        <v>306</v>
      </c>
      <c r="M197" s="16">
        <v>1</v>
      </c>
      <c r="N197" s="16">
        <v>298</v>
      </c>
      <c r="O197" s="16">
        <v>43</v>
      </c>
      <c r="P197" s="16">
        <v>60</v>
      </c>
      <c r="Q197" s="16">
        <v>189.1</v>
      </c>
      <c r="R197" s="16">
        <v>1.48</v>
      </c>
      <c r="S197" s="16">
        <v>8.8000000000000007</v>
      </c>
      <c r="T197" s="16">
        <v>1590</v>
      </c>
      <c r="U197" s="16">
        <v>130</v>
      </c>
      <c r="V197" s="16">
        <v>11.67886</v>
      </c>
      <c r="W197" s="16">
        <v>2.5018189999999998</v>
      </c>
      <c r="X197" s="16">
        <v>83.535730000000001</v>
      </c>
      <c r="Y197">
        <f>IF(AND(V197&lt;=26,S197&gt;=6.5,S197&lt;=8.5,H197&lt;1200,I197&lt;20,N197&lt;250,O197&lt;200,R197&lt;=1,Q197&lt;400,T197&lt;1500,W197&lt;2.5,K197&lt;37.5),1, 0)</f>
        <v>0</v>
      </c>
    </row>
    <row r="198" spans="1:25" x14ac:dyDescent="0.25">
      <c r="A198" s="9" t="s">
        <v>119</v>
      </c>
      <c r="B198" s="9" t="s">
        <v>25</v>
      </c>
      <c r="C198" s="9" t="s">
        <v>25</v>
      </c>
      <c r="D198" s="9" t="s">
        <v>120</v>
      </c>
      <c r="E198" s="9" t="s">
        <v>121</v>
      </c>
      <c r="F198" s="9" t="s">
        <v>122</v>
      </c>
      <c r="G198" s="10">
        <v>43833</v>
      </c>
      <c r="H198" s="16">
        <v>1140</v>
      </c>
      <c r="I198" s="16">
        <v>2</v>
      </c>
      <c r="J198" s="16">
        <v>100</v>
      </c>
      <c r="K198" s="16">
        <v>65.61</v>
      </c>
      <c r="L198" s="16">
        <v>221</v>
      </c>
      <c r="M198" s="16">
        <v>16</v>
      </c>
      <c r="N198" s="16">
        <v>567</v>
      </c>
      <c r="O198" s="16">
        <v>58</v>
      </c>
      <c r="P198" s="16">
        <v>0</v>
      </c>
      <c r="Q198" s="16">
        <v>207.4</v>
      </c>
      <c r="R198" s="16">
        <v>0.05</v>
      </c>
      <c r="S198" s="16">
        <v>8.1</v>
      </c>
      <c r="T198" s="16">
        <v>2040</v>
      </c>
      <c r="U198" s="16">
        <v>520</v>
      </c>
      <c r="V198" s="16">
        <v>4.2177100000000003</v>
      </c>
      <c r="W198" s="16">
        <v>0</v>
      </c>
      <c r="X198" s="16">
        <v>47.095590000000001</v>
      </c>
      <c r="Y198">
        <f>IF(AND(V198&lt;=26,S198&gt;=6.5,S198&lt;=8.5,H198&lt;1200,I198&lt;20,N198&lt;250,O198&lt;200,R198&lt;=1,Q198&lt;400,T198&lt;1500,W198&lt;2.5,K198&lt;37.5),1, 0)</f>
        <v>0</v>
      </c>
    </row>
    <row r="199" spans="1:25" x14ac:dyDescent="0.25">
      <c r="A199" s="9" t="s">
        <v>230</v>
      </c>
      <c r="B199" s="9" t="s">
        <v>25</v>
      </c>
      <c r="C199" s="9" t="s">
        <v>25</v>
      </c>
      <c r="D199" s="9" t="s">
        <v>149</v>
      </c>
      <c r="E199" s="9" t="s">
        <v>150</v>
      </c>
      <c r="F199" s="9" t="s">
        <v>71</v>
      </c>
      <c r="G199" s="10">
        <v>43832</v>
      </c>
      <c r="H199" s="16">
        <v>199</v>
      </c>
      <c r="I199" s="16">
        <v>0.05</v>
      </c>
      <c r="J199" s="16">
        <v>22</v>
      </c>
      <c r="K199" s="16">
        <v>20.655000000000001</v>
      </c>
      <c r="L199" s="16">
        <v>27</v>
      </c>
      <c r="M199" s="16">
        <v>1</v>
      </c>
      <c r="N199" s="16">
        <v>50</v>
      </c>
      <c r="O199" s="16">
        <v>2</v>
      </c>
      <c r="P199" s="16">
        <v>4.5018459999999996</v>
      </c>
      <c r="Q199" s="16">
        <v>120.2991</v>
      </c>
      <c r="R199" s="16">
        <v>0.06</v>
      </c>
      <c r="S199" s="16">
        <v>8.6</v>
      </c>
      <c r="T199" s="16">
        <v>400</v>
      </c>
      <c r="U199" s="16">
        <v>140</v>
      </c>
      <c r="V199" s="16">
        <v>0.99300980000000005</v>
      </c>
      <c r="W199" s="16">
        <v>0</v>
      </c>
      <c r="X199" s="16">
        <v>29.37866</v>
      </c>
      <c r="Y199">
        <f>IF(AND(V199&lt;=26,S199&gt;=6.5,S199&lt;=8.5,H199&lt;1200,I199&lt;20,N199&lt;250,O199&lt;200,R199&lt;=1,Q199&lt;400,T199&lt;1500,W199&lt;2.5,K199&lt;37.5),1, 0)</f>
        <v>0</v>
      </c>
    </row>
    <row r="200" spans="1:25" x14ac:dyDescent="0.25">
      <c r="A200" s="9" t="s">
        <v>225</v>
      </c>
      <c r="B200" s="9" t="s">
        <v>25</v>
      </c>
      <c r="C200" s="9" t="s">
        <v>25</v>
      </c>
      <c r="D200" s="9" t="s">
        <v>226</v>
      </c>
      <c r="E200" s="9" t="s">
        <v>227</v>
      </c>
      <c r="F200" s="9" t="s">
        <v>228</v>
      </c>
      <c r="G200" s="10">
        <v>43832</v>
      </c>
      <c r="H200" s="16">
        <v>2498</v>
      </c>
      <c r="I200" s="16">
        <v>19</v>
      </c>
      <c r="J200" s="16">
        <v>216</v>
      </c>
      <c r="K200" s="16">
        <v>126.36</v>
      </c>
      <c r="L200" s="16">
        <v>499</v>
      </c>
      <c r="M200" s="16">
        <v>8</v>
      </c>
      <c r="N200" s="16">
        <v>1276</v>
      </c>
      <c r="O200" s="16">
        <v>240</v>
      </c>
      <c r="P200" s="16">
        <v>0</v>
      </c>
      <c r="Q200" s="16">
        <v>97.6</v>
      </c>
      <c r="R200" s="16">
        <v>0.05</v>
      </c>
      <c r="S200" s="16">
        <v>8.1</v>
      </c>
      <c r="T200" s="16">
        <v>4310</v>
      </c>
      <c r="U200" s="16">
        <v>1060</v>
      </c>
      <c r="V200" s="16">
        <v>6.6702830000000004</v>
      </c>
      <c r="W200" s="16">
        <v>0</v>
      </c>
      <c r="X200" s="16">
        <v>50.375149999999998</v>
      </c>
      <c r="Y200">
        <f>IF(AND(V200&lt;=26,S200&gt;=6.5,S200&lt;=8.5,H200&lt;1200,I200&lt;20,N200&lt;250,O200&lt;200,R200&lt;=1,Q200&lt;400,T200&lt;1500,W200&lt;2.5,K200&lt;37.5),1, 0)</f>
        <v>0</v>
      </c>
    </row>
    <row r="201" spans="1:25" x14ac:dyDescent="0.25">
      <c r="A201" s="9" t="s">
        <v>156</v>
      </c>
      <c r="B201" s="9" t="s">
        <v>25</v>
      </c>
      <c r="C201" s="9" t="s">
        <v>25</v>
      </c>
      <c r="D201" s="9" t="s">
        <v>157</v>
      </c>
      <c r="E201" s="9" t="s">
        <v>158</v>
      </c>
      <c r="F201" s="9" t="s">
        <v>159</v>
      </c>
      <c r="G201" s="10">
        <v>43832</v>
      </c>
      <c r="H201" s="16">
        <v>289</v>
      </c>
      <c r="I201" s="16">
        <v>4</v>
      </c>
      <c r="J201" s="16">
        <v>56</v>
      </c>
      <c r="K201" s="16">
        <v>17.010000000000002</v>
      </c>
      <c r="L201" s="16">
        <v>23</v>
      </c>
      <c r="M201" s="16">
        <v>5</v>
      </c>
      <c r="N201" s="16">
        <v>78</v>
      </c>
      <c r="O201" s="16">
        <v>4</v>
      </c>
      <c r="P201" s="16">
        <v>6.512556</v>
      </c>
      <c r="Q201" s="16">
        <v>138.23679999999999</v>
      </c>
      <c r="R201" s="16">
        <v>0.05</v>
      </c>
      <c r="S201" s="16">
        <v>8.6999999999999993</v>
      </c>
      <c r="T201" s="16">
        <v>530</v>
      </c>
      <c r="U201" s="16">
        <v>210</v>
      </c>
      <c r="V201" s="16">
        <v>0.69083229999999995</v>
      </c>
      <c r="W201" s="16">
        <v>0</v>
      </c>
      <c r="X201" s="16">
        <v>18.79569</v>
      </c>
      <c r="Y201">
        <f>IF(AND(V201&lt;=26,S201&gt;=6.5,S201&lt;=8.5,H201&lt;1200,I201&lt;20,N201&lt;250,O201&lt;200,R201&lt;=1,Q201&lt;400,T201&lt;1500,W201&lt;2.5,K201&lt;37.5),1, 0)</f>
        <v>0</v>
      </c>
    </row>
    <row r="202" spans="1:25" x14ac:dyDescent="0.25">
      <c r="A202" s="9" t="s">
        <v>123</v>
      </c>
      <c r="B202" s="9" t="s">
        <v>25</v>
      </c>
      <c r="C202" s="9" t="s">
        <v>25</v>
      </c>
      <c r="D202" s="9" t="s">
        <v>124</v>
      </c>
      <c r="E202" s="9" t="s">
        <v>125</v>
      </c>
      <c r="F202" s="9" t="s">
        <v>126</v>
      </c>
      <c r="G202" s="10">
        <v>43832</v>
      </c>
      <c r="H202" s="16">
        <v>754</v>
      </c>
      <c r="I202" s="16">
        <v>3</v>
      </c>
      <c r="J202" s="16">
        <v>18</v>
      </c>
      <c r="K202" s="16">
        <v>29.16</v>
      </c>
      <c r="L202" s="16">
        <v>223</v>
      </c>
      <c r="M202" s="16">
        <v>9</v>
      </c>
      <c r="N202" s="16">
        <v>284</v>
      </c>
      <c r="O202" s="16">
        <v>53</v>
      </c>
      <c r="P202" s="16">
        <v>36</v>
      </c>
      <c r="Q202" s="16">
        <v>176.9</v>
      </c>
      <c r="R202" s="16">
        <v>0.3</v>
      </c>
      <c r="S202" s="16">
        <v>8.6</v>
      </c>
      <c r="T202" s="16">
        <v>1320</v>
      </c>
      <c r="U202" s="16">
        <v>165</v>
      </c>
      <c r="V202" s="16">
        <v>7.5539230000000002</v>
      </c>
      <c r="W202" s="16">
        <v>0.80182019999999998</v>
      </c>
      <c r="X202" s="16">
        <v>73.329269999999994</v>
      </c>
      <c r="Y202">
        <f>IF(AND(V202&lt;=26,S202&gt;=6.5,S202&lt;=8.5,H202&lt;1200,I202&lt;20,N202&lt;250,O202&lt;200,R202&lt;=1,Q202&lt;400,T202&lt;1500,W202&lt;2.5,K202&lt;37.5),1, 0)</f>
        <v>0</v>
      </c>
    </row>
    <row r="203" spans="1:25" x14ac:dyDescent="0.25">
      <c r="A203" s="9" t="s">
        <v>131</v>
      </c>
      <c r="B203" s="9" t="s">
        <v>25</v>
      </c>
      <c r="C203" s="9" t="s">
        <v>25</v>
      </c>
      <c r="D203" s="9" t="s">
        <v>132</v>
      </c>
      <c r="E203" s="9" t="s">
        <v>133</v>
      </c>
      <c r="F203" s="9" t="s">
        <v>134</v>
      </c>
      <c r="G203" s="10">
        <v>43832</v>
      </c>
      <c r="H203" s="16">
        <v>437</v>
      </c>
      <c r="I203" s="16">
        <v>6</v>
      </c>
      <c r="J203" s="16">
        <v>20</v>
      </c>
      <c r="K203" s="16">
        <v>37.664999999999999</v>
      </c>
      <c r="L203" s="16">
        <v>88</v>
      </c>
      <c r="M203" s="16">
        <v>4</v>
      </c>
      <c r="N203" s="16">
        <v>160</v>
      </c>
      <c r="O203" s="16">
        <v>6</v>
      </c>
      <c r="P203" s="16">
        <v>5.5840120000000004</v>
      </c>
      <c r="Q203" s="16">
        <v>149.21690000000001</v>
      </c>
      <c r="R203" s="16">
        <v>0.09</v>
      </c>
      <c r="S203" s="16">
        <v>8.6</v>
      </c>
      <c r="T203" s="16">
        <v>800</v>
      </c>
      <c r="U203" s="16">
        <v>205</v>
      </c>
      <c r="V203" s="16">
        <v>2.6742669999999999</v>
      </c>
      <c r="W203" s="16">
        <v>0</v>
      </c>
      <c r="X203" s="16">
        <v>47.683059999999998</v>
      </c>
      <c r="Y203">
        <f>IF(AND(V203&lt;=26,S203&gt;=6.5,S203&lt;=8.5,H203&lt;1200,I203&lt;20,N203&lt;250,O203&lt;200,R203&lt;=1,Q203&lt;400,T203&lt;1500,W203&lt;2.5,K203&lt;37.5),1, 0)</f>
        <v>0</v>
      </c>
    </row>
    <row r="204" spans="1:25" x14ac:dyDescent="0.25">
      <c r="A204" s="9" t="s">
        <v>135</v>
      </c>
      <c r="B204" s="9" t="s">
        <v>25</v>
      </c>
      <c r="C204" s="9" t="s">
        <v>25</v>
      </c>
      <c r="D204" s="9" t="s">
        <v>136</v>
      </c>
      <c r="E204" s="9" t="s">
        <v>137</v>
      </c>
      <c r="F204" s="9" t="s">
        <v>138</v>
      </c>
      <c r="G204" s="10">
        <v>43832</v>
      </c>
      <c r="H204" s="16">
        <v>243</v>
      </c>
      <c r="I204" s="16">
        <v>9</v>
      </c>
      <c r="J204" s="16">
        <v>18</v>
      </c>
      <c r="K204" s="16">
        <v>17.010000000000002</v>
      </c>
      <c r="L204" s="16">
        <v>33</v>
      </c>
      <c r="M204" s="16">
        <v>14</v>
      </c>
      <c r="N204" s="16">
        <v>35</v>
      </c>
      <c r="O204" s="16">
        <v>1</v>
      </c>
      <c r="P204" s="16">
        <v>5.042929</v>
      </c>
      <c r="Q204" s="16">
        <v>134.75800000000001</v>
      </c>
      <c r="R204" s="16">
        <v>0.05</v>
      </c>
      <c r="S204" s="16">
        <v>8.6</v>
      </c>
      <c r="T204" s="16">
        <v>410</v>
      </c>
      <c r="U204" s="16">
        <v>115</v>
      </c>
      <c r="V204" s="16">
        <v>1.339116</v>
      </c>
      <c r="W204" s="16">
        <v>7.8950409999999999E-2</v>
      </c>
      <c r="X204" s="16">
        <v>35.082990000000002</v>
      </c>
      <c r="Y204">
        <f>IF(AND(V204&lt;=26,S204&gt;=6.5,S204&lt;=8.5,H204&lt;1200,I204&lt;20,N204&lt;250,O204&lt;200,R204&lt;=1,Q204&lt;400,T204&lt;1500,W204&lt;2.5,K204&lt;37.5),1, 0)</f>
        <v>0</v>
      </c>
    </row>
    <row r="205" spans="1:25" x14ac:dyDescent="0.25">
      <c r="A205" s="9" t="s">
        <v>139</v>
      </c>
      <c r="B205" s="9" t="s">
        <v>25</v>
      </c>
      <c r="C205" s="9" t="s">
        <v>25</v>
      </c>
      <c r="D205" s="9" t="s">
        <v>140</v>
      </c>
      <c r="E205" s="9" t="s">
        <v>141</v>
      </c>
      <c r="F205" s="9" t="s">
        <v>142</v>
      </c>
      <c r="G205" s="10">
        <v>43832</v>
      </c>
      <c r="H205" s="16">
        <v>363</v>
      </c>
      <c r="I205" s="16">
        <v>0.05</v>
      </c>
      <c r="J205" s="16">
        <v>18</v>
      </c>
      <c r="K205" s="16">
        <v>29.16</v>
      </c>
      <c r="L205" s="16">
        <v>82</v>
      </c>
      <c r="M205" s="16">
        <v>2</v>
      </c>
      <c r="N205" s="16">
        <v>138</v>
      </c>
      <c r="O205" s="16">
        <v>15</v>
      </c>
      <c r="P205" s="16">
        <v>4.682207</v>
      </c>
      <c r="Q205" s="16">
        <v>125.1187</v>
      </c>
      <c r="R205" s="16">
        <v>0.05</v>
      </c>
      <c r="S205" s="16">
        <v>8.6</v>
      </c>
      <c r="T205" s="16">
        <v>690</v>
      </c>
      <c r="U205" s="16">
        <v>165</v>
      </c>
      <c r="V205" s="16">
        <v>2.777676</v>
      </c>
      <c r="W205" s="16">
        <v>0</v>
      </c>
      <c r="X205" s="16">
        <v>51.575000000000003</v>
      </c>
      <c r="Y205">
        <f>IF(AND(V205&lt;=26,S205&gt;=6.5,S205&lt;=8.5,H205&lt;1200,I205&lt;20,N205&lt;250,O205&lt;200,R205&lt;=1,Q205&lt;400,T205&lt;1500,W205&lt;2.5,K205&lt;37.5),1, 0)</f>
        <v>0</v>
      </c>
    </row>
    <row r="206" spans="1:25" x14ac:dyDescent="0.25">
      <c r="A206" s="9" t="s">
        <v>207</v>
      </c>
      <c r="B206" s="9" t="s">
        <v>25</v>
      </c>
      <c r="C206" s="9" t="s">
        <v>203</v>
      </c>
      <c r="D206" s="9" t="s">
        <v>208</v>
      </c>
      <c r="E206" s="9" t="s">
        <v>209</v>
      </c>
      <c r="F206" s="9" t="s">
        <v>210</v>
      </c>
      <c r="G206" s="10">
        <v>43836</v>
      </c>
      <c r="H206" s="16">
        <v>705</v>
      </c>
      <c r="I206" s="16">
        <v>18</v>
      </c>
      <c r="J206" s="16">
        <v>80</v>
      </c>
      <c r="K206" s="16">
        <v>24.3</v>
      </c>
      <c r="L206" s="16">
        <v>131</v>
      </c>
      <c r="M206" s="16">
        <v>12</v>
      </c>
      <c r="N206" s="16">
        <v>234</v>
      </c>
      <c r="O206" s="16">
        <v>50</v>
      </c>
      <c r="P206" s="16">
        <v>42</v>
      </c>
      <c r="Q206" s="16">
        <v>103.7</v>
      </c>
      <c r="R206" s="16">
        <v>0.05</v>
      </c>
      <c r="S206" s="16">
        <v>8.6</v>
      </c>
      <c r="T206" s="16">
        <v>1200</v>
      </c>
      <c r="U206" s="16">
        <v>300</v>
      </c>
      <c r="V206" s="16">
        <v>3.2920400000000001</v>
      </c>
      <c r="W206" s="16">
        <v>0</v>
      </c>
      <c r="X206" s="16">
        <v>47.496299999999998</v>
      </c>
      <c r="Y206">
        <f>IF(AND(V206&lt;=26,S206&gt;=6.5,S206&lt;=8.5,H206&lt;1200,I206&lt;20,N206&lt;250,O206&lt;200,R206&lt;=1,Q206&lt;400,T206&lt;1500,W206&lt;2.5,K206&lt;37.5),1, 0)</f>
        <v>0</v>
      </c>
    </row>
    <row r="207" spans="1:25" x14ac:dyDescent="0.25">
      <c r="A207" s="9" t="s">
        <v>211</v>
      </c>
      <c r="B207" s="9" t="s">
        <v>25</v>
      </c>
      <c r="C207" s="9" t="s">
        <v>203</v>
      </c>
      <c r="D207" s="9" t="s">
        <v>212</v>
      </c>
      <c r="E207" s="9" t="s">
        <v>213</v>
      </c>
      <c r="F207" s="9" t="s">
        <v>214</v>
      </c>
      <c r="G207" s="10">
        <v>43836</v>
      </c>
      <c r="H207" s="16">
        <v>819</v>
      </c>
      <c r="I207" s="16">
        <v>7</v>
      </c>
      <c r="J207" s="16">
        <v>102</v>
      </c>
      <c r="K207" s="16">
        <v>41.31</v>
      </c>
      <c r="L207" s="16">
        <v>124</v>
      </c>
      <c r="M207" s="16">
        <v>40</v>
      </c>
      <c r="N207" s="16">
        <v>213</v>
      </c>
      <c r="O207" s="16">
        <v>24</v>
      </c>
      <c r="P207" s="16">
        <v>0</v>
      </c>
      <c r="Q207" s="16">
        <v>488</v>
      </c>
      <c r="R207" s="16">
        <v>0.6</v>
      </c>
      <c r="S207" s="16">
        <v>8.1</v>
      </c>
      <c r="T207" s="16">
        <v>1490</v>
      </c>
      <c r="U207" s="16">
        <v>425</v>
      </c>
      <c r="V207" s="16">
        <v>2.6179250000000001</v>
      </c>
      <c r="W207" s="16">
        <v>0</v>
      </c>
      <c r="X207" s="16">
        <v>36.183790000000002</v>
      </c>
      <c r="Y207">
        <f>IF(AND(V207&lt;=26,S207&gt;=6.5,S207&lt;=8.5,H207&lt;1200,I207&lt;20,N207&lt;250,O207&lt;200,R207&lt;=1,Q207&lt;400,T207&lt;1500,W207&lt;2.5,K207&lt;37.5),1, 0)</f>
        <v>0</v>
      </c>
    </row>
    <row r="208" spans="1:25" x14ac:dyDescent="0.25">
      <c r="A208" s="9" t="s">
        <v>215</v>
      </c>
      <c r="B208" s="9" t="s">
        <v>25</v>
      </c>
      <c r="C208" s="9" t="s">
        <v>203</v>
      </c>
      <c r="D208" s="9" t="s">
        <v>229</v>
      </c>
      <c r="E208" s="9" t="s">
        <v>216</v>
      </c>
      <c r="F208" s="9" t="s">
        <v>217</v>
      </c>
      <c r="G208" s="10">
        <v>43837</v>
      </c>
      <c r="H208" s="16">
        <v>718</v>
      </c>
      <c r="I208" s="16">
        <v>7</v>
      </c>
      <c r="J208" s="16">
        <v>60</v>
      </c>
      <c r="K208" s="16">
        <v>60.75</v>
      </c>
      <c r="L208" s="16">
        <v>112</v>
      </c>
      <c r="M208" s="16">
        <v>1</v>
      </c>
      <c r="N208" s="16">
        <v>230</v>
      </c>
      <c r="O208" s="16">
        <v>70</v>
      </c>
      <c r="P208" s="16">
        <v>0</v>
      </c>
      <c r="Q208" s="16">
        <v>305</v>
      </c>
      <c r="R208" s="16">
        <v>0.05</v>
      </c>
      <c r="S208" s="16">
        <v>8</v>
      </c>
      <c r="T208" s="16">
        <v>1320</v>
      </c>
      <c r="U208" s="16">
        <v>400</v>
      </c>
      <c r="V208" s="16">
        <v>2.4368859999999999</v>
      </c>
      <c r="W208" s="16">
        <v>0</v>
      </c>
      <c r="X208" s="16">
        <v>37.792900000000003</v>
      </c>
      <c r="Y208">
        <f>IF(AND(V208&lt;=26,S208&gt;=6.5,S208&lt;=8.5,H208&lt;1200,I208&lt;20,N208&lt;250,O208&lt;200,R208&lt;=1,Q208&lt;400,T208&lt;1500,W208&lt;2.5,K208&lt;37.5),1, 0)</f>
        <v>0</v>
      </c>
    </row>
    <row r="209" spans="1:25" x14ac:dyDescent="0.25">
      <c r="A209" s="9" t="s">
        <v>99</v>
      </c>
      <c r="B209" s="9" t="s">
        <v>25</v>
      </c>
      <c r="C209" s="9" t="s">
        <v>26</v>
      </c>
      <c r="D209" s="9" t="s">
        <v>100</v>
      </c>
      <c r="E209" s="9" t="s">
        <v>101</v>
      </c>
      <c r="F209" s="9" t="s">
        <v>102</v>
      </c>
      <c r="G209" s="10">
        <v>44014</v>
      </c>
      <c r="H209" s="16">
        <v>2599</v>
      </c>
      <c r="I209" s="16">
        <v>21</v>
      </c>
      <c r="J209" s="16">
        <v>240</v>
      </c>
      <c r="K209" s="16">
        <v>145.80000000000001</v>
      </c>
      <c r="L209" s="16">
        <v>428</v>
      </c>
      <c r="M209" s="16">
        <v>13</v>
      </c>
      <c r="N209" s="16">
        <v>794</v>
      </c>
      <c r="O209" s="16">
        <v>830</v>
      </c>
      <c r="P209" s="16">
        <v>0</v>
      </c>
      <c r="Q209" s="16">
        <v>109.8</v>
      </c>
      <c r="R209" s="16">
        <v>0.77</v>
      </c>
      <c r="S209" s="16">
        <v>8.1</v>
      </c>
      <c r="T209" s="16">
        <v>4250</v>
      </c>
      <c r="U209" s="16">
        <v>1200</v>
      </c>
      <c r="V209" s="16">
        <v>5.377078</v>
      </c>
      <c r="W209" s="16">
        <v>0</v>
      </c>
      <c r="X209" s="16">
        <v>43.371670000000002</v>
      </c>
      <c r="Y209">
        <f>IF(AND(V209&lt;=26,S209&gt;=6.5,S209&lt;=8.5,H209&lt;1200,I209&lt;20,N209&lt;250,O209&lt;200,R209&lt;=1,Q209&lt;400,T209&lt;1500,W209&lt;2.5,K209&lt;37.5),1, 0)</f>
        <v>0</v>
      </c>
    </row>
    <row r="210" spans="1:25" x14ac:dyDescent="0.25">
      <c r="A210" s="9" t="s">
        <v>46</v>
      </c>
      <c r="B210" s="9" t="s">
        <v>25</v>
      </c>
      <c r="C210" s="9" t="s">
        <v>26</v>
      </c>
      <c r="D210" s="9" t="s">
        <v>47</v>
      </c>
      <c r="E210" s="9" t="s">
        <v>48</v>
      </c>
      <c r="F210" s="9" t="s">
        <v>49</v>
      </c>
      <c r="G210" s="10">
        <v>44014</v>
      </c>
      <c r="H210" s="16">
        <v>639</v>
      </c>
      <c r="I210" s="16">
        <v>2</v>
      </c>
      <c r="J210" s="16">
        <v>20</v>
      </c>
      <c r="K210" s="16">
        <v>46.17</v>
      </c>
      <c r="L210" s="16">
        <v>156</v>
      </c>
      <c r="M210" s="16">
        <v>2</v>
      </c>
      <c r="N210" s="16">
        <v>202</v>
      </c>
      <c r="O210" s="16">
        <v>79</v>
      </c>
      <c r="P210" s="16">
        <v>0</v>
      </c>
      <c r="Q210" s="16">
        <v>250.1</v>
      </c>
      <c r="R210" s="16">
        <v>1.29</v>
      </c>
      <c r="S210" s="16">
        <v>8</v>
      </c>
      <c r="T210" s="16">
        <v>1180</v>
      </c>
      <c r="U210" s="16">
        <v>240</v>
      </c>
      <c r="V210" s="16">
        <v>4.3813199999999997</v>
      </c>
      <c r="W210" s="16">
        <v>0</v>
      </c>
      <c r="X210" s="16">
        <v>58.325290000000003</v>
      </c>
      <c r="Y210">
        <f>IF(AND(V210&lt;=26,S210&gt;=6.5,S210&lt;=8.5,H210&lt;1200,I210&lt;20,N210&lt;250,O210&lt;200,R210&lt;=1,Q210&lt;400,T210&lt;1500,W210&lt;2.5,K210&lt;37.5),1, 0)</f>
        <v>0</v>
      </c>
    </row>
    <row r="211" spans="1:25" x14ac:dyDescent="0.25">
      <c r="A211" s="9" t="s">
        <v>87</v>
      </c>
      <c r="B211" s="9" t="s">
        <v>25</v>
      </c>
      <c r="C211" s="9" t="s">
        <v>26</v>
      </c>
      <c r="D211" s="9" t="s">
        <v>88</v>
      </c>
      <c r="E211" s="9" t="s">
        <v>89</v>
      </c>
      <c r="F211" s="9" t="s">
        <v>90</v>
      </c>
      <c r="G211" s="10">
        <v>44014</v>
      </c>
      <c r="H211" s="16">
        <v>1011</v>
      </c>
      <c r="I211" s="16">
        <v>2</v>
      </c>
      <c r="J211" s="16">
        <v>124</v>
      </c>
      <c r="K211" s="16">
        <v>116.64</v>
      </c>
      <c r="L211" s="16">
        <v>65</v>
      </c>
      <c r="M211" s="16">
        <v>2</v>
      </c>
      <c r="N211" s="16">
        <v>454</v>
      </c>
      <c r="O211" s="16">
        <v>182</v>
      </c>
      <c r="P211" s="16">
        <v>0</v>
      </c>
      <c r="Q211" s="16">
        <v>115.9</v>
      </c>
      <c r="R211" s="16">
        <v>0.78</v>
      </c>
      <c r="S211" s="16">
        <v>8.1</v>
      </c>
      <c r="T211" s="16">
        <v>1820</v>
      </c>
      <c r="U211" s="16">
        <v>790</v>
      </c>
      <c r="V211" s="16">
        <v>1.0063599999999999</v>
      </c>
      <c r="W211" s="16">
        <v>0</v>
      </c>
      <c r="X211" s="16">
        <v>15.148020000000001</v>
      </c>
      <c r="Y211">
        <f>IF(AND(V211&lt;=26,S211&gt;=6.5,S211&lt;=8.5,H211&lt;1200,I211&lt;20,N211&lt;250,O211&lt;200,R211&lt;=1,Q211&lt;400,T211&lt;1500,W211&lt;2.5,K211&lt;37.5),1, 0)</f>
        <v>0</v>
      </c>
    </row>
    <row r="212" spans="1:25" x14ac:dyDescent="0.25">
      <c r="A212" s="9" t="s">
        <v>24</v>
      </c>
      <c r="B212" s="9" t="s">
        <v>25</v>
      </c>
      <c r="C212" s="9" t="s">
        <v>26</v>
      </c>
      <c r="D212" s="9" t="s">
        <v>27</v>
      </c>
      <c r="E212" s="9" t="s">
        <v>28</v>
      </c>
      <c r="F212" s="9" t="s">
        <v>29</v>
      </c>
      <c r="G212" s="10">
        <v>44014</v>
      </c>
      <c r="H212" s="16">
        <v>648</v>
      </c>
      <c r="I212" s="16">
        <v>13</v>
      </c>
      <c r="J212" s="16">
        <v>120</v>
      </c>
      <c r="K212" s="16">
        <v>47.384999999999998</v>
      </c>
      <c r="L212" s="16">
        <v>36</v>
      </c>
      <c r="M212" s="16">
        <v>3</v>
      </c>
      <c r="N212" s="16">
        <v>206</v>
      </c>
      <c r="O212" s="16">
        <v>108</v>
      </c>
      <c r="P212" s="16">
        <v>0</v>
      </c>
      <c r="Q212" s="16">
        <v>140.30000000000001</v>
      </c>
      <c r="R212" s="16">
        <v>0.65</v>
      </c>
      <c r="S212" s="16">
        <v>8.1</v>
      </c>
      <c r="T212" s="16">
        <v>1080</v>
      </c>
      <c r="U212" s="16">
        <v>495</v>
      </c>
      <c r="V212" s="16">
        <v>0.70425839999999995</v>
      </c>
      <c r="W212" s="16">
        <v>0</v>
      </c>
      <c r="X212" s="16">
        <v>13.58065</v>
      </c>
      <c r="Y212">
        <f>IF(AND(V212&lt;=26,S212&gt;=6.5,S212&lt;=8.5,H212&lt;1200,I212&lt;20,N212&lt;250,O212&lt;200,R212&lt;=1,Q212&lt;400,T212&lt;1500,W212&lt;2.5,K212&lt;37.5),1, 0)</f>
        <v>0</v>
      </c>
    </row>
    <row r="213" spans="1:25" x14ac:dyDescent="0.25">
      <c r="A213" s="9" t="s">
        <v>109</v>
      </c>
      <c r="B213" s="9" t="s">
        <v>25</v>
      </c>
      <c r="C213" s="9" t="s">
        <v>26</v>
      </c>
      <c r="D213" s="9" t="s">
        <v>110</v>
      </c>
      <c r="E213" s="9" t="s">
        <v>48</v>
      </c>
      <c r="F213" s="9" t="s">
        <v>49</v>
      </c>
      <c r="G213" s="10">
        <v>44014</v>
      </c>
      <c r="H213" s="16">
        <v>285</v>
      </c>
      <c r="I213" s="16">
        <v>1</v>
      </c>
      <c r="J213" s="16">
        <v>20</v>
      </c>
      <c r="K213" s="16">
        <v>26.73</v>
      </c>
      <c r="L213" s="16">
        <v>48</v>
      </c>
      <c r="M213" s="16">
        <v>1</v>
      </c>
      <c r="N213" s="16">
        <v>78</v>
      </c>
      <c r="O213" s="16">
        <v>37</v>
      </c>
      <c r="P213" s="16">
        <v>1.6869559999999999</v>
      </c>
      <c r="Q213" s="16">
        <v>113.2338</v>
      </c>
      <c r="R213" s="16">
        <v>1.56</v>
      </c>
      <c r="S213" s="16">
        <v>8.1999999999999993</v>
      </c>
      <c r="T213" s="16">
        <v>580</v>
      </c>
      <c r="U213" s="16">
        <v>160</v>
      </c>
      <c r="V213" s="16">
        <v>1.651222</v>
      </c>
      <c r="W213" s="16">
        <v>0</v>
      </c>
      <c r="X213" s="16">
        <v>39.311599999999999</v>
      </c>
      <c r="Y213">
        <f>IF(AND(V213&lt;=26,S213&gt;=6.5,S213&lt;=8.5,H213&lt;1200,I213&lt;20,N213&lt;250,O213&lt;200,R213&lt;=1,Q213&lt;400,T213&lt;1500,W213&lt;2.5,K213&lt;37.5),1, 0)</f>
        <v>0</v>
      </c>
    </row>
    <row r="214" spans="1:25" x14ac:dyDescent="0.25">
      <c r="A214" s="9" t="s">
        <v>38</v>
      </c>
      <c r="B214" s="9" t="s">
        <v>25</v>
      </c>
      <c r="C214" s="9" t="s">
        <v>26</v>
      </c>
      <c r="D214" s="9" t="s">
        <v>39</v>
      </c>
      <c r="E214" s="9" t="s">
        <v>40</v>
      </c>
      <c r="F214" s="9" t="s">
        <v>41</v>
      </c>
      <c r="G214" s="10">
        <v>44014</v>
      </c>
      <c r="H214" s="16">
        <v>565</v>
      </c>
      <c r="I214" s="16">
        <v>2</v>
      </c>
      <c r="J214" s="16">
        <v>42</v>
      </c>
      <c r="K214" s="16">
        <v>53.46</v>
      </c>
      <c r="L214" s="16">
        <v>87</v>
      </c>
      <c r="M214" s="16">
        <v>4</v>
      </c>
      <c r="N214" s="16">
        <v>156</v>
      </c>
      <c r="O214" s="16">
        <v>94</v>
      </c>
      <c r="P214" s="16">
        <v>0</v>
      </c>
      <c r="Q214" s="16">
        <v>237.9</v>
      </c>
      <c r="R214" s="16">
        <v>1.37</v>
      </c>
      <c r="S214" s="16">
        <v>7.8</v>
      </c>
      <c r="T214" s="16">
        <v>1040</v>
      </c>
      <c r="U214" s="16">
        <v>325</v>
      </c>
      <c r="V214" s="16">
        <v>2.0999340000000002</v>
      </c>
      <c r="W214" s="16">
        <v>0</v>
      </c>
      <c r="X214" s="16">
        <v>36.451500000000003</v>
      </c>
      <c r="Y214">
        <f>IF(AND(V214&lt;=26,S214&gt;=6.5,S214&lt;=8.5,H214&lt;1200,I214&lt;20,N214&lt;250,O214&lt;200,R214&lt;=1,Q214&lt;400,T214&lt;1500,W214&lt;2.5,K214&lt;37.5),1, 0)</f>
        <v>0</v>
      </c>
    </row>
    <row r="215" spans="1:25" x14ac:dyDescent="0.25">
      <c r="A215" s="9" t="s">
        <v>42</v>
      </c>
      <c r="B215" s="9" t="s">
        <v>25</v>
      </c>
      <c r="C215" s="9" t="s">
        <v>26</v>
      </c>
      <c r="D215" s="9" t="s">
        <v>43</v>
      </c>
      <c r="E215" s="9" t="s">
        <v>44</v>
      </c>
      <c r="F215" s="9" t="s">
        <v>45</v>
      </c>
      <c r="G215" s="10">
        <v>44014</v>
      </c>
      <c r="H215" s="16">
        <v>517</v>
      </c>
      <c r="I215" s="16">
        <v>2</v>
      </c>
      <c r="J215" s="16">
        <v>38</v>
      </c>
      <c r="K215" s="16">
        <v>59.534999999999997</v>
      </c>
      <c r="L215" s="16">
        <v>69</v>
      </c>
      <c r="M215" s="16">
        <v>4</v>
      </c>
      <c r="N215" s="16">
        <v>195</v>
      </c>
      <c r="O215" s="16">
        <v>32</v>
      </c>
      <c r="P215" s="16">
        <v>0</v>
      </c>
      <c r="Q215" s="16">
        <v>219.6</v>
      </c>
      <c r="R215" s="16">
        <v>1.54</v>
      </c>
      <c r="S215" s="16">
        <v>7.7</v>
      </c>
      <c r="T215" s="16">
        <v>930</v>
      </c>
      <c r="U215" s="16">
        <v>340</v>
      </c>
      <c r="V215" s="16">
        <v>1.628253</v>
      </c>
      <c r="W215" s="16">
        <v>0</v>
      </c>
      <c r="X215" s="16">
        <v>30.319459999999999</v>
      </c>
      <c r="Y215">
        <f>IF(AND(V215&lt;=26,S215&gt;=6.5,S215&lt;=8.5,H215&lt;1200,I215&lt;20,N215&lt;250,O215&lt;200,R215&lt;=1,Q215&lt;400,T215&lt;1500,W215&lt;2.5,K215&lt;37.5),1, 0)</f>
        <v>0</v>
      </c>
    </row>
    <row r="216" spans="1:25" x14ac:dyDescent="0.25">
      <c r="A216" s="9" t="s">
        <v>62</v>
      </c>
      <c r="B216" s="9" t="s">
        <v>25</v>
      </c>
      <c r="C216" s="9" t="s">
        <v>26</v>
      </c>
      <c r="D216" s="9" t="s">
        <v>63</v>
      </c>
      <c r="E216" s="9" t="s">
        <v>32</v>
      </c>
      <c r="F216" s="9" t="s">
        <v>64</v>
      </c>
      <c r="G216" s="10">
        <v>44014</v>
      </c>
      <c r="H216" s="16">
        <v>476</v>
      </c>
      <c r="I216" s="16">
        <v>0.1</v>
      </c>
      <c r="J216" s="16">
        <v>36</v>
      </c>
      <c r="K216" s="16">
        <v>46.17</v>
      </c>
      <c r="L216" s="16">
        <v>72</v>
      </c>
      <c r="M216" s="16">
        <v>2</v>
      </c>
      <c r="N216" s="16">
        <v>160</v>
      </c>
      <c r="O216" s="16">
        <v>80</v>
      </c>
      <c r="P216" s="16">
        <v>0.76629820000000004</v>
      </c>
      <c r="Q216" s="16">
        <v>129.2021</v>
      </c>
      <c r="R216" s="16">
        <v>1.27</v>
      </c>
      <c r="S216" s="16">
        <v>7.8</v>
      </c>
      <c r="T216" s="16">
        <v>890</v>
      </c>
      <c r="U216" s="16">
        <v>280</v>
      </c>
      <c r="V216" s="16">
        <v>1.8723240000000001</v>
      </c>
      <c r="W216" s="16">
        <v>0</v>
      </c>
      <c r="X216" s="16">
        <v>35.674930000000003</v>
      </c>
      <c r="Y216">
        <f>IF(AND(V216&lt;=26,S216&gt;=6.5,S216&lt;=8.5,H216&lt;1200,I216&lt;20,N216&lt;250,O216&lt;200,R216&lt;=1,Q216&lt;400,T216&lt;1500,W216&lt;2.5,K216&lt;37.5),1, 0)</f>
        <v>0</v>
      </c>
    </row>
    <row r="217" spans="1:25" x14ac:dyDescent="0.25">
      <c r="A217" s="9" t="s">
        <v>69</v>
      </c>
      <c r="B217" s="9" t="s">
        <v>25</v>
      </c>
      <c r="C217" s="9" t="s">
        <v>25</v>
      </c>
      <c r="D217" s="9" t="s">
        <v>70</v>
      </c>
      <c r="E217" s="9" t="s">
        <v>36</v>
      </c>
      <c r="F217" s="9" t="s">
        <v>71</v>
      </c>
      <c r="G217" s="10">
        <v>44015</v>
      </c>
      <c r="H217" s="16">
        <v>507</v>
      </c>
      <c r="I217" s="16">
        <v>15</v>
      </c>
      <c r="J217" s="16">
        <v>24</v>
      </c>
      <c r="K217" s="16">
        <v>40.094999999999999</v>
      </c>
      <c r="L217" s="16">
        <v>90</v>
      </c>
      <c r="M217" s="16">
        <v>2</v>
      </c>
      <c r="N217" s="16">
        <v>106</v>
      </c>
      <c r="O217" s="16">
        <v>45</v>
      </c>
      <c r="P217" s="16">
        <v>48</v>
      </c>
      <c r="Q217" s="16">
        <v>170.8</v>
      </c>
      <c r="R217" s="16">
        <v>0.88</v>
      </c>
      <c r="S217" s="16">
        <v>9.3000000000000007</v>
      </c>
      <c r="T217" s="16">
        <v>890</v>
      </c>
      <c r="U217" s="16">
        <v>225</v>
      </c>
      <c r="V217" s="16">
        <v>2.6107100000000001</v>
      </c>
      <c r="W217" s="16">
        <v>0</v>
      </c>
      <c r="X217" s="16">
        <v>46.257710000000003</v>
      </c>
      <c r="Y217">
        <f>IF(AND(V217&lt;=26,S217&gt;=6.5,S217&lt;=8.5,H217&lt;1200,I217&lt;20,N217&lt;250,O217&lt;200,R217&lt;=1,Q217&lt;400,T217&lt;1500,W217&lt;2.5,K217&lt;37.5),1, 0)</f>
        <v>0</v>
      </c>
    </row>
    <row r="218" spans="1:25" x14ac:dyDescent="0.25">
      <c r="A218" s="9" t="s">
        <v>72</v>
      </c>
      <c r="B218" s="9" t="s">
        <v>25</v>
      </c>
      <c r="C218" s="9" t="s">
        <v>25</v>
      </c>
      <c r="D218" s="9" t="s">
        <v>73</v>
      </c>
      <c r="E218" s="9" t="s">
        <v>36</v>
      </c>
      <c r="F218" s="9" t="s">
        <v>74</v>
      </c>
      <c r="G218" s="10">
        <v>44015</v>
      </c>
      <c r="H218" s="16">
        <v>488</v>
      </c>
      <c r="I218" s="16">
        <v>9</v>
      </c>
      <c r="J218" s="16">
        <v>62</v>
      </c>
      <c r="K218" s="16">
        <v>51.03</v>
      </c>
      <c r="L218" s="16">
        <v>34</v>
      </c>
      <c r="M218" s="16">
        <v>16</v>
      </c>
      <c r="N218" s="16">
        <v>124</v>
      </c>
      <c r="O218" s="16">
        <v>36</v>
      </c>
      <c r="P218" s="16">
        <v>0.76421799999999995</v>
      </c>
      <c r="Q218" s="16">
        <v>204.2159</v>
      </c>
      <c r="R218" s="16">
        <v>0.65</v>
      </c>
      <c r="S218" s="16">
        <v>7.6</v>
      </c>
      <c r="T218" s="16">
        <v>870</v>
      </c>
      <c r="U218" s="16">
        <v>365</v>
      </c>
      <c r="V218" s="16">
        <v>0.77445819999999999</v>
      </c>
      <c r="W218" s="16">
        <v>0</v>
      </c>
      <c r="X218" s="16">
        <v>16.107749999999999</v>
      </c>
      <c r="Y218">
        <f>IF(AND(V218&lt;=26,S218&gt;=6.5,S218&lt;=8.5,H218&lt;1200,I218&lt;20,N218&lt;250,O218&lt;200,R218&lt;=1,Q218&lt;400,T218&lt;1500,W218&lt;2.5,K218&lt;37.5),1, 0)</f>
        <v>0</v>
      </c>
    </row>
    <row r="219" spans="1:25" x14ac:dyDescent="0.25">
      <c r="A219" s="9" t="s">
        <v>75</v>
      </c>
      <c r="B219" s="9" t="s">
        <v>25</v>
      </c>
      <c r="C219" s="9" t="s">
        <v>25</v>
      </c>
      <c r="D219" s="9" t="s">
        <v>76</v>
      </c>
      <c r="E219" s="9" t="s">
        <v>77</v>
      </c>
      <c r="F219" s="9" t="s">
        <v>78</v>
      </c>
      <c r="G219" s="10">
        <v>44015</v>
      </c>
      <c r="H219" s="16">
        <v>1312</v>
      </c>
      <c r="I219" s="16">
        <v>11</v>
      </c>
      <c r="J219" s="16">
        <v>168</v>
      </c>
      <c r="K219" s="16">
        <v>75.33</v>
      </c>
      <c r="L219" s="16">
        <v>184</v>
      </c>
      <c r="M219" s="16">
        <v>2</v>
      </c>
      <c r="N219" s="16">
        <v>496</v>
      </c>
      <c r="O219" s="16">
        <v>293</v>
      </c>
      <c r="P219" s="16">
        <v>12</v>
      </c>
      <c r="Q219" s="16">
        <v>67.099999999999994</v>
      </c>
      <c r="R219" s="16">
        <v>0.66</v>
      </c>
      <c r="S219" s="16">
        <v>8.5</v>
      </c>
      <c r="T219" s="16">
        <v>2200</v>
      </c>
      <c r="U219" s="16">
        <v>730</v>
      </c>
      <c r="V219" s="16">
        <v>2.963994</v>
      </c>
      <c r="W219" s="16">
        <v>0</v>
      </c>
      <c r="X219" s="16">
        <v>35.355269999999997</v>
      </c>
      <c r="Y219">
        <f>IF(AND(V219&lt;=26,S219&gt;=6.5,S219&lt;=8.5,H219&lt;1200,I219&lt;20,N219&lt;250,O219&lt;200,R219&lt;=1,Q219&lt;400,T219&lt;1500,W219&lt;2.5,K219&lt;37.5),1, 0)</f>
        <v>0</v>
      </c>
    </row>
    <row r="220" spans="1:25" x14ac:dyDescent="0.25">
      <c r="A220" s="9" t="s">
        <v>79</v>
      </c>
      <c r="B220" s="9" t="s">
        <v>25</v>
      </c>
      <c r="C220" s="9" t="s">
        <v>25</v>
      </c>
      <c r="D220" s="9" t="s">
        <v>80</v>
      </c>
      <c r="E220" s="9" t="s">
        <v>81</v>
      </c>
      <c r="F220" s="9" t="s">
        <v>82</v>
      </c>
      <c r="G220" s="10">
        <v>44015</v>
      </c>
      <c r="H220" s="16">
        <v>889</v>
      </c>
      <c r="I220" s="16">
        <v>8</v>
      </c>
      <c r="J220" s="16">
        <v>60</v>
      </c>
      <c r="K220" s="16">
        <v>53.46</v>
      </c>
      <c r="L220" s="16">
        <v>181</v>
      </c>
      <c r="M220" s="16">
        <v>5</v>
      </c>
      <c r="N220" s="16">
        <v>319</v>
      </c>
      <c r="O220" s="16">
        <v>156</v>
      </c>
      <c r="P220" s="16">
        <v>12</v>
      </c>
      <c r="Q220" s="16">
        <v>134.19999999999999</v>
      </c>
      <c r="R220" s="16">
        <v>0.82</v>
      </c>
      <c r="S220" s="16">
        <v>8.6</v>
      </c>
      <c r="T220" s="16">
        <v>1530</v>
      </c>
      <c r="U220" s="16">
        <v>370</v>
      </c>
      <c r="V220" s="16">
        <v>4.0948320000000002</v>
      </c>
      <c r="W220" s="16">
        <v>0</v>
      </c>
      <c r="X220" s="16">
        <v>51.142519999999998</v>
      </c>
      <c r="Y220">
        <f>IF(AND(V220&lt;=26,S220&gt;=6.5,S220&lt;=8.5,H220&lt;1200,I220&lt;20,N220&lt;250,O220&lt;200,R220&lt;=1,Q220&lt;400,T220&lt;1500,W220&lt;2.5,K220&lt;37.5),1, 0)</f>
        <v>0</v>
      </c>
    </row>
    <row r="221" spans="1:25" x14ac:dyDescent="0.25">
      <c r="A221" s="9" t="s">
        <v>34</v>
      </c>
      <c r="B221" s="9" t="s">
        <v>25</v>
      </c>
      <c r="C221" s="9" t="s">
        <v>25</v>
      </c>
      <c r="D221" s="9" t="s">
        <v>35</v>
      </c>
      <c r="E221" s="9" t="s">
        <v>36</v>
      </c>
      <c r="F221" s="9" t="s">
        <v>37</v>
      </c>
      <c r="G221" s="10">
        <v>44015</v>
      </c>
      <c r="H221" s="16">
        <v>642</v>
      </c>
      <c r="I221" s="16">
        <v>1</v>
      </c>
      <c r="J221" s="16">
        <v>64</v>
      </c>
      <c r="K221" s="16">
        <v>61.965000000000003</v>
      </c>
      <c r="L221" s="16">
        <v>80</v>
      </c>
      <c r="M221" s="16">
        <v>1</v>
      </c>
      <c r="N221" s="16">
        <v>238</v>
      </c>
      <c r="O221" s="16">
        <v>108</v>
      </c>
      <c r="P221" s="16">
        <v>18</v>
      </c>
      <c r="Q221" s="16">
        <v>134.19999999999999</v>
      </c>
      <c r="R221" s="16">
        <v>1.21</v>
      </c>
      <c r="S221" s="16">
        <v>8.4</v>
      </c>
      <c r="T221" s="16">
        <v>1110</v>
      </c>
      <c r="U221" s="16">
        <v>415</v>
      </c>
      <c r="V221" s="16">
        <v>1.7089019999999999</v>
      </c>
      <c r="W221" s="16">
        <v>0</v>
      </c>
      <c r="X221" s="16">
        <v>29.494209999999999</v>
      </c>
      <c r="Y221">
        <f>IF(AND(V221&lt;=26,S221&gt;=6.5,S221&lt;=8.5,H221&lt;1200,I221&lt;20,N221&lt;250,O221&lt;200,R221&lt;=1,Q221&lt;400,T221&lt;1500,W221&lt;2.5,K221&lt;37.5),1, 0)</f>
        <v>0</v>
      </c>
    </row>
    <row r="222" spans="1:25" x14ac:dyDescent="0.25">
      <c r="A222" s="9" t="s">
        <v>152</v>
      </c>
      <c r="B222" s="9" t="s">
        <v>25</v>
      </c>
      <c r="C222" s="9" t="s">
        <v>25</v>
      </c>
      <c r="D222" s="9" t="s">
        <v>153</v>
      </c>
      <c r="E222" s="9" t="s">
        <v>154</v>
      </c>
      <c r="F222" s="9" t="s">
        <v>155</v>
      </c>
      <c r="G222" s="10">
        <v>44015</v>
      </c>
      <c r="H222" s="16">
        <v>879</v>
      </c>
      <c r="I222" s="16">
        <v>1</v>
      </c>
      <c r="J222" s="16">
        <v>36</v>
      </c>
      <c r="K222" s="16">
        <v>29.16</v>
      </c>
      <c r="L222" s="16">
        <v>266</v>
      </c>
      <c r="M222" s="16">
        <v>2</v>
      </c>
      <c r="N222" s="16">
        <v>298</v>
      </c>
      <c r="O222" s="16">
        <v>55</v>
      </c>
      <c r="P222" s="16">
        <v>42</v>
      </c>
      <c r="Q222" s="16">
        <v>292.8</v>
      </c>
      <c r="R222" s="16">
        <v>1.82</v>
      </c>
      <c r="S222" s="16">
        <v>9.1</v>
      </c>
      <c r="T222" s="16">
        <v>1550</v>
      </c>
      <c r="U222" s="16">
        <v>210</v>
      </c>
      <c r="V222" s="16">
        <v>7.988016</v>
      </c>
      <c r="W222" s="16">
        <v>2.0032779999999999</v>
      </c>
      <c r="X222" s="16">
        <v>73.148600000000002</v>
      </c>
      <c r="Y222">
        <f>IF(AND(V222&lt;=26,S222&gt;=6.5,S222&lt;=8.5,H222&lt;1200,I222&lt;20,N222&lt;250,O222&lt;200,R222&lt;=1,Q222&lt;400,T222&lt;1500,W222&lt;2.5,K222&lt;37.5),1, 0)</f>
        <v>0</v>
      </c>
    </row>
    <row r="223" spans="1:25" x14ac:dyDescent="0.25">
      <c r="A223" s="9" t="s">
        <v>111</v>
      </c>
      <c r="B223" s="9" t="s">
        <v>25</v>
      </c>
      <c r="C223" s="9" t="s">
        <v>25</v>
      </c>
      <c r="D223" s="9" t="s">
        <v>112</v>
      </c>
      <c r="E223" s="9" t="s">
        <v>113</v>
      </c>
      <c r="F223" s="9" t="s">
        <v>114</v>
      </c>
      <c r="G223" s="10">
        <v>44015</v>
      </c>
      <c r="H223" s="16">
        <v>323</v>
      </c>
      <c r="I223" s="16">
        <v>2</v>
      </c>
      <c r="J223" s="16">
        <v>66</v>
      </c>
      <c r="K223" s="16">
        <v>4.8600000000000003</v>
      </c>
      <c r="L223" s="16">
        <v>52</v>
      </c>
      <c r="M223" s="16">
        <v>7</v>
      </c>
      <c r="N223" s="16">
        <v>60</v>
      </c>
      <c r="O223" s="16">
        <v>34</v>
      </c>
      <c r="P223" s="16">
        <v>15.80592</v>
      </c>
      <c r="Q223" s="16">
        <v>133.56460000000001</v>
      </c>
      <c r="R223" s="16">
        <v>1.1000000000000001</v>
      </c>
      <c r="S223" s="16">
        <v>9.1</v>
      </c>
      <c r="T223" s="16">
        <v>600</v>
      </c>
      <c r="U223" s="16">
        <v>185</v>
      </c>
      <c r="V223" s="16">
        <v>1.6643889999999999</v>
      </c>
      <c r="W223" s="16">
        <v>0</v>
      </c>
      <c r="X223" s="16">
        <v>36.870930000000001</v>
      </c>
      <c r="Y223">
        <f>IF(AND(V223&lt;=26,S223&gt;=6.5,S223&lt;=8.5,H223&lt;1200,I223&lt;20,N223&lt;250,O223&lt;200,R223&lt;=1,Q223&lt;400,T223&lt;1500,W223&lt;2.5,K223&lt;37.5),1, 0)</f>
        <v>0</v>
      </c>
    </row>
    <row r="224" spans="1:25" x14ac:dyDescent="0.25">
      <c r="A224" s="9" t="s">
        <v>115</v>
      </c>
      <c r="B224" s="9" t="s">
        <v>25</v>
      </c>
      <c r="C224" s="9" t="s">
        <v>25</v>
      </c>
      <c r="D224" s="9" t="s">
        <v>116</v>
      </c>
      <c r="E224" s="9" t="s">
        <v>117</v>
      </c>
      <c r="F224" s="9" t="s">
        <v>118</v>
      </c>
      <c r="G224" s="10">
        <v>44015</v>
      </c>
      <c r="H224" s="16">
        <v>964</v>
      </c>
      <c r="I224" s="16">
        <v>0.1</v>
      </c>
      <c r="J224" s="16">
        <v>72</v>
      </c>
      <c r="K224" s="16">
        <v>43.74</v>
      </c>
      <c r="L224" s="16">
        <v>219</v>
      </c>
      <c r="M224" s="16">
        <v>18</v>
      </c>
      <c r="N224" s="16">
        <v>440</v>
      </c>
      <c r="O224" s="16">
        <v>79</v>
      </c>
      <c r="P224" s="16">
        <v>12</v>
      </c>
      <c r="Q224" s="16">
        <v>158.6</v>
      </c>
      <c r="R224" s="16">
        <v>0.45</v>
      </c>
      <c r="S224" s="16">
        <v>8.6</v>
      </c>
      <c r="T224" s="16">
        <v>1710</v>
      </c>
      <c r="U224" s="16">
        <v>360</v>
      </c>
      <c r="V224" s="16">
        <v>5.0232640000000002</v>
      </c>
      <c r="W224" s="16">
        <v>0</v>
      </c>
      <c r="X224" s="16">
        <v>55.45194</v>
      </c>
      <c r="Y224">
        <f>IF(AND(V224&lt;=26,S224&gt;=6.5,S224&lt;=8.5,H224&lt;1200,I224&lt;20,N224&lt;250,O224&lt;200,R224&lt;=1,Q224&lt;400,T224&lt;1500,W224&lt;2.5,K224&lt;37.5),1, 0)</f>
        <v>0</v>
      </c>
    </row>
    <row r="225" spans="1:25" x14ac:dyDescent="0.25">
      <c r="A225" s="9" t="s">
        <v>119</v>
      </c>
      <c r="B225" s="9" t="s">
        <v>25</v>
      </c>
      <c r="C225" s="9" t="s">
        <v>25</v>
      </c>
      <c r="D225" s="9" t="s">
        <v>120</v>
      </c>
      <c r="E225" s="9" t="s">
        <v>121</v>
      </c>
      <c r="F225" s="9" t="s">
        <v>122</v>
      </c>
      <c r="G225" s="10">
        <v>44015</v>
      </c>
      <c r="H225" s="16">
        <v>629</v>
      </c>
      <c r="I225" s="16">
        <v>1</v>
      </c>
      <c r="J225" s="16">
        <v>22</v>
      </c>
      <c r="K225" s="16">
        <v>21.87</v>
      </c>
      <c r="L225" s="16">
        <v>171</v>
      </c>
      <c r="M225" s="16">
        <v>14</v>
      </c>
      <c r="N225" s="16">
        <v>142</v>
      </c>
      <c r="O225" s="16">
        <v>142</v>
      </c>
      <c r="P225" s="16">
        <v>42</v>
      </c>
      <c r="Q225" s="16">
        <v>140.30000000000001</v>
      </c>
      <c r="R225" s="16">
        <v>0.69</v>
      </c>
      <c r="S225" s="16">
        <v>9</v>
      </c>
      <c r="T225" s="16">
        <v>1060</v>
      </c>
      <c r="U225" s="16">
        <v>145</v>
      </c>
      <c r="V225" s="16">
        <v>6.179608</v>
      </c>
      <c r="W225" s="16">
        <v>0.8021547</v>
      </c>
      <c r="X225" s="16">
        <v>69.555760000000006</v>
      </c>
      <c r="Y225">
        <f>IF(AND(V225&lt;=26,S225&gt;=6.5,S225&lt;=8.5,H225&lt;1200,I225&lt;20,N225&lt;250,O225&lt;200,R225&lt;=1,Q225&lt;400,T225&lt;1500,W225&lt;2.5,K225&lt;37.5),1, 0)</f>
        <v>0</v>
      </c>
    </row>
    <row r="226" spans="1:25" x14ac:dyDescent="0.25">
      <c r="A226" s="9" t="s">
        <v>143</v>
      </c>
      <c r="B226" s="9" t="s">
        <v>25</v>
      </c>
      <c r="C226" s="9" t="s">
        <v>25</v>
      </c>
      <c r="D226" s="9" t="s">
        <v>144</v>
      </c>
      <c r="E226" s="9" t="s">
        <v>145</v>
      </c>
      <c r="F226" s="9" t="s">
        <v>146</v>
      </c>
      <c r="G226" s="10">
        <v>44015</v>
      </c>
      <c r="H226" s="16">
        <v>454</v>
      </c>
      <c r="I226" s="16">
        <v>1</v>
      </c>
      <c r="J226" s="16">
        <v>20</v>
      </c>
      <c r="K226" s="16">
        <v>19.440000000000001</v>
      </c>
      <c r="L226" s="16">
        <v>131</v>
      </c>
      <c r="M226" s="16">
        <v>1</v>
      </c>
      <c r="N226" s="16">
        <v>103</v>
      </c>
      <c r="O226" s="16">
        <v>30</v>
      </c>
      <c r="P226" s="16">
        <v>31.016310000000001</v>
      </c>
      <c r="Q226" s="16">
        <v>208.19120000000001</v>
      </c>
      <c r="R226" s="16">
        <v>1.51</v>
      </c>
      <c r="S226" s="16">
        <v>9.1999999999999993</v>
      </c>
      <c r="T226" s="16">
        <v>780</v>
      </c>
      <c r="U226" s="16">
        <v>130</v>
      </c>
      <c r="V226" s="16">
        <v>4.9997740000000004</v>
      </c>
      <c r="W226" s="16">
        <v>1.8486260000000001</v>
      </c>
      <c r="X226" s="16">
        <v>68.475139999999996</v>
      </c>
      <c r="Y226">
        <f>IF(AND(V226&lt;=26,S226&gt;=6.5,S226&lt;=8.5,H226&lt;1200,I226&lt;20,N226&lt;250,O226&lt;200,R226&lt;=1,Q226&lt;400,T226&lt;1500,W226&lt;2.5,K226&lt;37.5),1, 0)</f>
        <v>0</v>
      </c>
    </row>
    <row r="227" spans="1:25" x14ac:dyDescent="0.25">
      <c r="A227" s="9" t="s">
        <v>230</v>
      </c>
      <c r="B227" s="9" t="s">
        <v>25</v>
      </c>
      <c r="C227" s="9" t="s">
        <v>25</v>
      </c>
      <c r="D227" s="9" t="s">
        <v>149</v>
      </c>
      <c r="E227" s="9" t="s">
        <v>150</v>
      </c>
      <c r="F227" s="9" t="s">
        <v>71</v>
      </c>
      <c r="G227" s="10">
        <v>44014</v>
      </c>
      <c r="H227" s="16">
        <v>1323</v>
      </c>
      <c r="I227" s="16">
        <v>29</v>
      </c>
      <c r="J227" s="16">
        <v>84</v>
      </c>
      <c r="K227" s="16">
        <v>159.16499999999999</v>
      </c>
      <c r="L227" s="16">
        <v>301</v>
      </c>
      <c r="M227" s="16">
        <v>55</v>
      </c>
      <c r="N227" s="16">
        <v>156</v>
      </c>
      <c r="O227" s="16">
        <v>106</v>
      </c>
      <c r="P227" s="16">
        <v>120</v>
      </c>
      <c r="Q227" s="16">
        <v>427</v>
      </c>
      <c r="R227" s="16">
        <v>0.41</v>
      </c>
      <c r="S227" s="16">
        <v>9.1999999999999993</v>
      </c>
      <c r="T227" s="16">
        <v>1980</v>
      </c>
      <c r="U227" s="16">
        <v>865</v>
      </c>
      <c r="V227" s="16">
        <v>4.4530450000000004</v>
      </c>
      <c r="W227" s="16">
        <v>0</v>
      </c>
      <c r="X227" s="16">
        <v>41.186700000000002</v>
      </c>
      <c r="Y227">
        <f>IF(AND(V227&lt;=26,S227&gt;=6.5,S227&lt;=8.5,H227&lt;1200,I227&lt;20,N227&lt;250,O227&lt;200,R227&lt;=1,Q227&lt;400,T227&lt;1500,W227&lt;2.5,K227&lt;37.5),1, 0)</f>
        <v>0</v>
      </c>
    </row>
    <row r="228" spans="1:25" x14ac:dyDescent="0.25">
      <c r="A228" s="9" t="s">
        <v>225</v>
      </c>
      <c r="B228" s="9" t="s">
        <v>25</v>
      </c>
      <c r="C228" s="9" t="s">
        <v>25</v>
      </c>
      <c r="D228" s="9" t="s">
        <v>226</v>
      </c>
      <c r="E228" s="9" t="s">
        <v>227</v>
      </c>
      <c r="F228" s="9" t="s">
        <v>228</v>
      </c>
      <c r="G228" s="10">
        <v>44014</v>
      </c>
      <c r="H228" s="16">
        <v>729</v>
      </c>
      <c r="I228" s="16">
        <v>8</v>
      </c>
      <c r="J228" s="16">
        <v>36</v>
      </c>
      <c r="K228" s="16">
        <v>89.180999999999997</v>
      </c>
      <c r="L228" s="16">
        <v>169</v>
      </c>
      <c r="M228" s="16">
        <v>44</v>
      </c>
      <c r="N228" s="16">
        <v>99</v>
      </c>
      <c r="O228" s="16">
        <v>96</v>
      </c>
      <c r="P228" s="16">
        <v>60</v>
      </c>
      <c r="Q228" s="16">
        <v>201.3</v>
      </c>
      <c r="R228" s="16">
        <v>1.4</v>
      </c>
      <c r="S228" s="16">
        <v>9.3000000000000007</v>
      </c>
      <c r="T228" s="16">
        <v>1040</v>
      </c>
      <c r="U228" s="16">
        <v>457</v>
      </c>
      <c r="V228" s="16">
        <v>3.4396200000000001</v>
      </c>
      <c r="W228" s="16">
        <v>0</v>
      </c>
      <c r="X228" s="16">
        <v>41.740189999999998</v>
      </c>
      <c r="Y228">
        <f>IF(AND(V228&lt;=26,S228&gt;=6.5,S228&lt;=8.5,H228&lt;1200,I228&lt;20,N228&lt;250,O228&lt;200,R228&lt;=1,Q228&lt;400,T228&lt;1500,W228&lt;2.5,K228&lt;37.5),1, 0)</f>
        <v>0</v>
      </c>
    </row>
    <row r="229" spans="1:25" x14ac:dyDescent="0.25">
      <c r="A229" s="9" t="s">
        <v>156</v>
      </c>
      <c r="B229" s="9" t="s">
        <v>25</v>
      </c>
      <c r="C229" s="9" t="s">
        <v>25</v>
      </c>
      <c r="D229" s="9" t="s">
        <v>157</v>
      </c>
      <c r="E229" s="9" t="s">
        <v>158</v>
      </c>
      <c r="F229" s="9" t="s">
        <v>159</v>
      </c>
      <c r="G229" s="10">
        <v>44014</v>
      </c>
      <c r="H229" s="16">
        <v>181</v>
      </c>
      <c r="I229" s="16">
        <v>0.1</v>
      </c>
      <c r="J229" s="16">
        <v>22</v>
      </c>
      <c r="K229" s="16">
        <v>29.16</v>
      </c>
      <c r="L229" s="16">
        <v>2</v>
      </c>
      <c r="M229" s="16">
        <v>3</v>
      </c>
      <c r="N229" s="16">
        <v>46</v>
      </c>
      <c r="O229" s="16">
        <v>21</v>
      </c>
      <c r="P229" s="16">
        <v>8.1197440000000007</v>
      </c>
      <c r="Q229" s="16">
        <v>86.380260000000007</v>
      </c>
      <c r="R229" s="16">
        <v>0.56999999999999995</v>
      </c>
      <c r="S229" s="16">
        <v>9</v>
      </c>
      <c r="T229" s="16">
        <v>370</v>
      </c>
      <c r="U229" s="16">
        <v>175</v>
      </c>
      <c r="V229" s="16">
        <v>6.5786360000000002E-2</v>
      </c>
      <c r="W229" s="16">
        <v>0</v>
      </c>
      <c r="X229" s="16">
        <v>2.376172</v>
      </c>
      <c r="Y229">
        <f>IF(AND(V229&lt;=26,S229&gt;=6.5,S229&lt;=8.5,H229&lt;1200,I229&lt;20,N229&lt;250,O229&lt;200,R229&lt;=1,Q229&lt;400,T229&lt;1500,W229&lt;2.5,K229&lt;37.5),1, 0)</f>
        <v>0</v>
      </c>
    </row>
    <row r="230" spans="1:25" x14ac:dyDescent="0.25">
      <c r="A230" s="9" t="s">
        <v>123</v>
      </c>
      <c r="B230" s="9" t="s">
        <v>25</v>
      </c>
      <c r="C230" s="9" t="s">
        <v>25</v>
      </c>
      <c r="D230" s="9" t="s">
        <v>124</v>
      </c>
      <c r="E230" s="9" t="s">
        <v>125</v>
      </c>
      <c r="F230" s="9" t="s">
        <v>126</v>
      </c>
      <c r="G230" s="10">
        <v>44014</v>
      </c>
      <c r="H230" s="16">
        <v>1066</v>
      </c>
      <c r="I230" s="16">
        <v>5</v>
      </c>
      <c r="J230" s="16">
        <v>60</v>
      </c>
      <c r="K230" s="16">
        <v>135.83699999999999</v>
      </c>
      <c r="L230" s="16">
        <v>257</v>
      </c>
      <c r="M230" s="16">
        <v>20</v>
      </c>
      <c r="N230" s="16">
        <v>262</v>
      </c>
      <c r="O230" s="16">
        <v>187</v>
      </c>
      <c r="P230" s="16">
        <v>30</v>
      </c>
      <c r="Q230" s="16">
        <v>183</v>
      </c>
      <c r="R230" s="16">
        <v>0.68</v>
      </c>
      <c r="S230" s="16">
        <v>8.9</v>
      </c>
      <c r="T230" s="16">
        <v>1570</v>
      </c>
      <c r="U230" s="16">
        <v>709</v>
      </c>
      <c r="V230" s="16">
        <v>4.1994959999999999</v>
      </c>
      <c r="W230" s="16">
        <v>0</v>
      </c>
      <c r="X230" s="16">
        <v>43.22439</v>
      </c>
      <c r="Y230">
        <f>IF(AND(V230&lt;=26,S230&gt;=6.5,S230&lt;=8.5,H230&lt;1200,I230&lt;20,N230&lt;250,O230&lt;200,R230&lt;=1,Q230&lt;400,T230&lt;1500,W230&lt;2.5,K230&lt;37.5),1, 0)</f>
        <v>0</v>
      </c>
    </row>
    <row r="231" spans="1:25" x14ac:dyDescent="0.25">
      <c r="A231" s="9" t="s">
        <v>127</v>
      </c>
      <c r="B231" s="9" t="s">
        <v>25</v>
      </c>
      <c r="C231" s="9" t="s">
        <v>25</v>
      </c>
      <c r="D231" s="9" t="s">
        <v>128</v>
      </c>
      <c r="E231" s="9" t="s">
        <v>129</v>
      </c>
      <c r="F231" s="9" t="s">
        <v>130</v>
      </c>
      <c r="G231" s="10">
        <v>44014</v>
      </c>
      <c r="H231" s="16">
        <v>455</v>
      </c>
      <c r="I231" s="16">
        <v>3</v>
      </c>
      <c r="J231" s="16">
        <v>64</v>
      </c>
      <c r="K231" s="16">
        <v>31.347000000000001</v>
      </c>
      <c r="L231" s="16">
        <v>59</v>
      </c>
      <c r="M231" s="16">
        <v>1</v>
      </c>
      <c r="N231" s="16">
        <v>209</v>
      </c>
      <c r="O231" s="16">
        <v>11</v>
      </c>
      <c r="P231" s="16">
        <v>4.9378390000000003</v>
      </c>
      <c r="Q231" s="16">
        <v>104.8116</v>
      </c>
      <c r="R231" s="16">
        <v>1.1100000000000001</v>
      </c>
      <c r="S231" s="16">
        <v>8.6999999999999993</v>
      </c>
      <c r="T231" s="16">
        <v>810</v>
      </c>
      <c r="U231" s="16">
        <v>289</v>
      </c>
      <c r="V231" s="16">
        <v>1.510483</v>
      </c>
      <c r="W231" s="16">
        <v>0</v>
      </c>
      <c r="X231" s="16">
        <v>30.678460000000001</v>
      </c>
      <c r="Y231">
        <f>IF(AND(V231&lt;=26,S231&gt;=6.5,S231&lt;=8.5,H231&lt;1200,I231&lt;20,N231&lt;250,O231&lt;200,R231&lt;=1,Q231&lt;400,T231&lt;1500,W231&lt;2.5,K231&lt;37.5),1, 0)</f>
        <v>0</v>
      </c>
    </row>
    <row r="232" spans="1:25" x14ac:dyDescent="0.25">
      <c r="A232" s="9" t="s">
        <v>131</v>
      </c>
      <c r="B232" s="9" t="s">
        <v>25</v>
      </c>
      <c r="C232" s="9" t="s">
        <v>25</v>
      </c>
      <c r="D232" s="9" t="s">
        <v>132</v>
      </c>
      <c r="E232" s="9" t="s">
        <v>133</v>
      </c>
      <c r="F232" s="9" t="s">
        <v>134</v>
      </c>
      <c r="G232" s="10">
        <v>44014</v>
      </c>
      <c r="H232" s="16">
        <v>1385</v>
      </c>
      <c r="I232" s="16">
        <v>38</v>
      </c>
      <c r="J232" s="16">
        <v>124</v>
      </c>
      <c r="K232" s="16">
        <v>104.247</v>
      </c>
      <c r="L232" s="16">
        <v>197</v>
      </c>
      <c r="M232" s="16">
        <v>70</v>
      </c>
      <c r="N232" s="16">
        <v>482</v>
      </c>
      <c r="O232" s="16">
        <v>182</v>
      </c>
      <c r="P232" s="16">
        <v>18</v>
      </c>
      <c r="Q232" s="16">
        <v>79.3</v>
      </c>
      <c r="R232" s="16">
        <v>0.38</v>
      </c>
      <c r="S232" s="16">
        <v>8.6999999999999993</v>
      </c>
      <c r="T232" s="16">
        <v>2120</v>
      </c>
      <c r="U232" s="16">
        <v>739</v>
      </c>
      <c r="V232" s="16">
        <v>3.153607</v>
      </c>
      <c r="W232" s="16">
        <v>0</v>
      </c>
      <c r="X232" s="16">
        <v>34.104379999999999</v>
      </c>
      <c r="Y232">
        <f>IF(AND(V232&lt;=26,S232&gt;=6.5,S232&lt;=8.5,H232&lt;1200,I232&lt;20,N232&lt;250,O232&lt;200,R232&lt;=1,Q232&lt;400,T232&lt;1500,W232&lt;2.5,K232&lt;37.5),1, 0)</f>
        <v>0</v>
      </c>
    </row>
    <row r="233" spans="1:25" x14ac:dyDescent="0.25">
      <c r="A233" s="9" t="s">
        <v>135</v>
      </c>
      <c r="B233" s="9" t="s">
        <v>25</v>
      </c>
      <c r="C233" s="9" t="s">
        <v>25</v>
      </c>
      <c r="D233" s="9" t="s">
        <v>136</v>
      </c>
      <c r="E233" s="9" t="s">
        <v>137</v>
      </c>
      <c r="F233" s="9" t="s">
        <v>138</v>
      </c>
      <c r="G233" s="10">
        <v>44014</v>
      </c>
      <c r="H233" s="16">
        <v>272</v>
      </c>
      <c r="I233" s="16">
        <v>7</v>
      </c>
      <c r="J233" s="16">
        <v>22</v>
      </c>
      <c r="K233" s="16">
        <v>20.411999999999999</v>
      </c>
      <c r="L233" s="16">
        <v>39</v>
      </c>
      <c r="M233" s="16">
        <v>20</v>
      </c>
      <c r="N233" s="16">
        <v>74</v>
      </c>
      <c r="O233" s="16">
        <v>5</v>
      </c>
      <c r="P233" s="16">
        <v>8.5493600000000001</v>
      </c>
      <c r="Q233" s="16">
        <v>90.950640000000007</v>
      </c>
      <c r="R233" s="16">
        <v>0.57999999999999996</v>
      </c>
      <c r="S233" s="16">
        <v>9</v>
      </c>
      <c r="T233" s="16">
        <v>440</v>
      </c>
      <c r="U233" s="16">
        <v>139</v>
      </c>
      <c r="V233" s="16">
        <v>1.4395009999999999</v>
      </c>
      <c r="W233" s="16">
        <v>0</v>
      </c>
      <c r="X233" s="16">
        <v>34.026739999999997</v>
      </c>
      <c r="Y233">
        <f>IF(AND(V233&lt;=26,S233&gt;=6.5,S233&lt;=8.5,H233&lt;1200,I233&lt;20,N233&lt;250,O233&lt;200,R233&lt;=1,Q233&lt;400,T233&lt;1500,W233&lt;2.5,K233&lt;37.5),1, 0)</f>
        <v>0</v>
      </c>
    </row>
    <row r="234" spans="1:25" x14ac:dyDescent="0.25">
      <c r="A234" s="9" t="s">
        <v>139</v>
      </c>
      <c r="B234" s="9" t="s">
        <v>25</v>
      </c>
      <c r="C234" s="9" t="s">
        <v>25</v>
      </c>
      <c r="D234" s="9" t="s">
        <v>140</v>
      </c>
      <c r="E234" s="9" t="s">
        <v>141</v>
      </c>
      <c r="F234" s="9" t="s">
        <v>142</v>
      </c>
      <c r="G234" s="10">
        <v>44014</v>
      </c>
      <c r="H234" s="16">
        <v>346</v>
      </c>
      <c r="I234" s="16">
        <v>1</v>
      </c>
      <c r="J234" s="16">
        <v>28</v>
      </c>
      <c r="K234" s="16">
        <v>41.067</v>
      </c>
      <c r="L234" s="16">
        <v>78</v>
      </c>
      <c r="M234" s="16">
        <v>3</v>
      </c>
      <c r="N234" s="16">
        <v>78</v>
      </c>
      <c r="O234" s="16">
        <v>41</v>
      </c>
      <c r="P234" s="16">
        <v>2.7651500000000002</v>
      </c>
      <c r="Q234" s="16">
        <v>117.1093</v>
      </c>
      <c r="R234" s="16">
        <v>0.64</v>
      </c>
      <c r="S234" s="16">
        <v>9</v>
      </c>
      <c r="T234" s="16">
        <v>550</v>
      </c>
      <c r="U234" s="16">
        <v>239</v>
      </c>
      <c r="V234" s="16">
        <v>2.195395</v>
      </c>
      <c r="W234" s="16">
        <v>0</v>
      </c>
      <c r="X234" s="16">
        <v>41.143970000000003</v>
      </c>
      <c r="Y234">
        <f>IF(AND(V234&lt;=26,S234&gt;=6.5,S234&lt;=8.5,H234&lt;1200,I234&lt;20,N234&lt;250,O234&lt;200,R234&lt;=1,Q234&lt;400,T234&lt;1500,W234&lt;2.5,K234&lt;37.5),1, 0)</f>
        <v>0</v>
      </c>
    </row>
    <row r="235" spans="1:25" x14ac:dyDescent="0.25">
      <c r="A235" s="9" t="s">
        <v>207</v>
      </c>
      <c r="B235" s="9" t="s">
        <v>25</v>
      </c>
      <c r="C235" s="9" t="s">
        <v>203</v>
      </c>
      <c r="D235" s="9" t="s">
        <v>208</v>
      </c>
      <c r="E235" s="9" t="s">
        <v>209</v>
      </c>
      <c r="F235" s="9" t="s">
        <v>210</v>
      </c>
      <c r="G235" s="10">
        <v>44025</v>
      </c>
      <c r="H235" s="16">
        <v>1316</v>
      </c>
      <c r="I235" s="16">
        <v>20</v>
      </c>
      <c r="J235" s="16">
        <v>132</v>
      </c>
      <c r="K235" s="16">
        <v>51.03</v>
      </c>
      <c r="L235" s="16">
        <v>243</v>
      </c>
      <c r="M235" s="16">
        <v>19</v>
      </c>
      <c r="N235" s="16">
        <v>305</v>
      </c>
      <c r="O235" s="16">
        <v>322</v>
      </c>
      <c r="P235" s="16">
        <v>0</v>
      </c>
      <c r="Q235" s="16">
        <v>311.10000000000002</v>
      </c>
      <c r="R235" s="16">
        <v>0.41</v>
      </c>
      <c r="S235" s="16">
        <v>8.1999999999999993</v>
      </c>
      <c r="T235" s="16">
        <v>2190</v>
      </c>
      <c r="U235" s="16">
        <v>540</v>
      </c>
      <c r="V235" s="16">
        <v>4.5513830000000004</v>
      </c>
      <c r="W235" s="16">
        <v>0</v>
      </c>
      <c r="X235" s="16">
        <v>48.391509999999997</v>
      </c>
      <c r="Y235">
        <f>IF(AND(V235&lt;=26,S235&gt;=6.5,S235&lt;=8.5,H235&lt;1200,I235&lt;20,N235&lt;250,O235&lt;200,R235&lt;=1,Q235&lt;400,T235&lt;1500,W235&lt;2.5,K235&lt;37.5),1, 0)</f>
        <v>0</v>
      </c>
    </row>
    <row r="236" spans="1:25" x14ac:dyDescent="0.25">
      <c r="A236" s="9" t="s">
        <v>211</v>
      </c>
      <c r="B236" s="9" t="s">
        <v>25</v>
      </c>
      <c r="C236" s="9" t="s">
        <v>203</v>
      </c>
      <c r="D236" s="9" t="s">
        <v>212</v>
      </c>
      <c r="E236" s="9" t="s">
        <v>213</v>
      </c>
      <c r="F236" s="9" t="s">
        <v>214</v>
      </c>
      <c r="G236" s="10">
        <v>44025</v>
      </c>
      <c r="H236" s="16">
        <v>685</v>
      </c>
      <c r="I236" s="16">
        <v>3</v>
      </c>
      <c r="J236" s="16">
        <v>20</v>
      </c>
      <c r="K236" s="16">
        <v>58.32</v>
      </c>
      <c r="L236" s="16">
        <v>136</v>
      </c>
      <c r="M236" s="16">
        <v>24</v>
      </c>
      <c r="N236" s="16">
        <v>213</v>
      </c>
      <c r="O236" s="16">
        <v>96</v>
      </c>
      <c r="P236" s="16">
        <v>42</v>
      </c>
      <c r="Q236" s="16">
        <v>164.7</v>
      </c>
      <c r="R236" s="16">
        <v>0.66</v>
      </c>
      <c r="S236" s="16">
        <v>8.8000000000000007</v>
      </c>
      <c r="T236" s="16">
        <v>1190</v>
      </c>
      <c r="U236" s="16">
        <v>290</v>
      </c>
      <c r="V236" s="16">
        <v>3.4746630000000001</v>
      </c>
      <c r="W236" s="16">
        <v>0</v>
      </c>
      <c r="X236" s="16">
        <v>47.990989999999996</v>
      </c>
      <c r="Y236">
        <f>IF(AND(V236&lt;=26,S236&gt;=6.5,S236&lt;=8.5,H236&lt;1200,I236&lt;20,N236&lt;250,O236&lt;200,R236&lt;=1,Q236&lt;400,T236&lt;1500,W236&lt;2.5,K236&lt;37.5),1, 0)</f>
        <v>0</v>
      </c>
    </row>
    <row r="237" spans="1:25" x14ac:dyDescent="0.25">
      <c r="A237" s="9" t="s">
        <v>215</v>
      </c>
      <c r="B237" s="9" t="s">
        <v>25</v>
      </c>
      <c r="C237" s="9" t="s">
        <v>203</v>
      </c>
      <c r="D237" s="9" t="s">
        <v>229</v>
      </c>
      <c r="E237" s="9" t="s">
        <v>216</v>
      </c>
      <c r="F237" s="9" t="s">
        <v>217</v>
      </c>
      <c r="G237" s="10">
        <v>44023</v>
      </c>
      <c r="H237" s="16">
        <v>776</v>
      </c>
      <c r="I237" s="16">
        <v>2</v>
      </c>
      <c r="J237" s="16">
        <v>50</v>
      </c>
      <c r="K237" s="16">
        <v>61.965000000000003</v>
      </c>
      <c r="L237" s="16">
        <v>138</v>
      </c>
      <c r="M237" s="16">
        <v>2</v>
      </c>
      <c r="N237" s="16">
        <v>248</v>
      </c>
      <c r="O237" s="16">
        <v>185</v>
      </c>
      <c r="P237" s="16">
        <v>24</v>
      </c>
      <c r="Q237" s="16">
        <v>115.9</v>
      </c>
      <c r="R237" s="16">
        <v>0.55000000000000004</v>
      </c>
      <c r="S237" s="16">
        <v>8.5</v>
      </c>
      <c r="T237" s="16">
        <v>1310</v>
      </c>
      <c r="U237" s="16">
        <v>380</v>
      </c>
      <c r="V237" s="16">
        <v>3.0804740000000002</v>
      </c>
      <c r="W237" s="16">
        <v>0</v>
      </c>
      <c r="X237" s="16">
        <v>43.981909999999999</v>
      </c>
      <c r="Y237">
        <f>IF(AND(V237&lt;=26,S237&gt;=6.5,S237&lt;=8.5,H237&lt;1200,I237&lt;20,N237&lt;250,O237&lt;200,R237&lt;=1,Q237&lt;400,T237&lt;1500,W237&lt;2.5,K237&lt;37.5),1, 0)</f>
        <v>0</v>
      </c>
    </row>
    <row r="238" spans="1:25" x14ac:dyDescent="0.25">
      <c r="A238" s="9" t="s">
        <v>222</v>
      </c>
      <c r="B238" s="9" t="s">
        <v>25</v>
      </c>
      <c r="C238" s="9" t="s">
        <v>203</v>
      </c>
      <c r="D238" s="9" t="s">
        <v>223</v>
      </c>
      <c r="E238" s="9" t="s">
        <v>77</v>
      </c>
      <c r="F238" s="9" t="s">
        <v>224</v>
      </c>
      <c r="G238" s="10">
        <v>44023</v>
      </c>
      <c r="H238" s="16">
        <v>851</v>
      </c>
      <c r="I238" s="16">
        <v>3</v>
      </c>
      <c r="J238" s="16">
        <v>76</v>
      </c>
      <c r="K238" s="16">
        <v>72.900000000000006</v>
      </c>
      <c r="L238" s="16">
        <v>132</v>
      </c>
      <c r="M238" s="16">
        <v>8</v>
      </c>
      <c r="N238" s="16">
        <v>326</v>
      </c>
      <c r="O238" s="16">
        <v>70</v>
      </c>
      <c r="P238" s="16">
        <v>0</v>
      </c>
      <c r="Q238" s="16">
        <v>305</v>
      </c>
      <c r="R238" s="16">
        <v>0.83</v>
      </c>
      <c r="S238" s="16">
        <v>8</v>
      </c>
      <c r="T238" s="16">
        <v>1510</v>
      </c>
      <c r="U238" s="16">
        <v>490</v>
      </c>
      <c r="V238" s="16">
        <v>2.5949430000000002</v>
      </c>
      <c r="W238" s="16">
        <v>0</v>
      </c>
      <c r="X238" s="16">
        <v>36.483240000000002</v>
      </c>
      <c r="Y238">
        <f>IF(AND(V238&lt;=26,S238&gt;=6.5,S238&lt;=8.5,H238&lt;1200,I238&lt;20,N238&lt;250,O238&lt;200,R238&lt;=1,Q238&lt;400,T238&lt;1500,W238&lt;2.5,K238&lt;37.5),1, 0)</f>
        <v>0</v>
      </c>
    </row>
    <row r="239" spans="1:25" x14ac:dyDescent="0.25">
      <c r="A239" s="9" t="s">
        <v>172</v>
      </c>
      <c r="B239" s="9" t="s">
        <v>25</v>
      </c>
      <c r="C239" s="9" t="s">
        <v>148</v>
      </c>
      <c r="D239" s="9" t="s">
        <v>173</v>
      </c>
      <c r="E239" s="9" t="s">
        <v>174</v>
      </c>
      <c r="F239" s="9" t="s">
        <v>175</v>
      </c>
      <c r="G239" s="10">
        <v>44022</v>
      </c>
      <c r="H239" s="16">
        <v>883</v>
      </c>
      <c r="I239" s="16">
        <v>24</v>
      </c>
      <c r="J239" s="16">
        <v>36</v>
      </c>
      <c r="K239" s="16">
        <v>43.74</v>
      </c>
      <c r="L239" s="16">
        <v>212</v>
      </c>
      <c r="M239" s="16">
        <v>2</v>
      </c>
      <c r="N239" s="16">
        <v>252</v>
      </c>
      <c r="O239" s="16">
        <v>146</v>
      </c>
      <c r="P239" s="16">
        <v>24</v>
      </c>
      <c r="Q239" s="16">
        <v>122</v>
      </c>
      <c r="R239" s="16">
        <v>0.48</v>
      </c>
      <c r="S239" s="16">
        <v>8.6999999999999993</v>
      </c>
      <c r="T239" s="16">
        <v>1370</v>
      </c>
      <c r="U239" s="16">
        <v>270</v>
      </c>
      <c r="V239" s="16">
        <v>5.6141740000000002</v>
      </c>
      <c r="W239" s="16">
        <v>0</v>
      </c>
      <c r="X239" s="16">
        <v>62.865960000000001</v>
      </c>
      <c r="Y239">
        <f>IF(AND(V239&lt;=26,S239&gt;=6.5,S239&lt;=8.5,H239&lt;1200,I239&lt;20,N239&lt;250,O239&lt;200,R239&lt;=1,Q239&lt;400,T239&lt;1500,W239&lt;2.5,K239&lt;37.5),1, 0)</f>
        <v>0</v>
      </c>
    </row>
    <row r="240" spans="1:25" x14ac:dyDescent="0.25">
      <c r="A240" s="9" t="s">
        <v>190</v>
      </c>
      <c r="B240" s="9" t="s">
        <v>25</v>
      </c>
      <c r="C240" s="9" t="s">
        <v>148</v>
      </c>
      <c r="D240" s="9" t="s">
        <v>191</v>
      </c>
      <c r="E240" s="9" t="s">
        <v>192</v>
      </c>
      <c r="F240" s="9" t="s">
        <v>193</v>
      </c>
      <c r="G240" s="10">
        <v>44022</v>
      </c>
      <c r="H240" s="16">
        <v>797</v>
      </c>
      <c r="I240" s="16">
        <v>1</v>
      </c>
      <c r="J240" s="16">
        <v>108</v>
      </c>
      <c r="K240" s="16">
        <v>29.16</v>
      </c>
      <c r="L240" s="16">
        <v>138</v>
      </c>
      <c r="M240" s="16">
        <v>16</v>
      </c>
      <c r="N240" s="16">
        <v>425</v>
      </c>
      <c r="O240" s="16">
        <v>31</v>
      </c>
      <c r="P240" s="16">
        <v>0</v>
      </c>
      <c r="Q240" s="16">
        <v>91.5</v>
      </c>
      <c r="R240" s="16">
        <v>0.1</v>
      </c>
      <c r="S240" s="16">
        <v>8.1</v>
      </c>
      <c r="T240" s="16">
        <v>1470</v>
      </c>
      <c r="U240" s="16">
        <v>390</v>
      </c>
      <c r="V240" s="16">
        <v>3.0416599999999998</v>
      </c>
      <c r="W240" s="16">
        <v>0</v>
      </c>
      <c r="X240" s="16">
        <v>42.268839999999997</v>
      </c>
      <c r="Y240">
        <f>IF(AND(V240&lt;=26,S240&gt;=6.5,S240&lt;=8.5,H240&lt;1200,I240&lt;20,N240&lt;250,O240&lt;200,R240&lt;=1,Q240&lt;400,T240&lt;1500,W240&lt;2.5,K240&lt;37.5),1, 0)</f>
        <v>0</v>
      </c>
    </row>
    <row r="241" spans="1:25" x14ac:dyDescent="0.25">
      <c r="A241" s="9" t="s">
        <v>188</v>
      </c>
      <c r="B241" s="9" t="s">
        <v>25</v>
      </c>
      <c r="C241" s="9" t="s">
        <v>148</v>
      </c>
      <c r="D241" s="9" t="s">
        <v>189</v>
      </c>
      <c r="E241" s="9" t="s">
        <v>178</v>
      </c>
      <c r="F241" s="9" t="s">
        <v>179</v>
      </c>
      <c r="G241" s="10">
        <v>44022</v>
      </c>
      <c r="H241" s="16">
        <v>657</v>
      </c>
      <c r="I241" s="16">
        <v>38</v>
      </c>
      <c r="J241" s="16">
        <v>98</v>
      </c>
      <c r="K241" s="16">
        <v>42.524999999999999</v>
      </c>
      <c r="L241" s="16">
        <v>51</v>
      </c>
      <c r="M241" s="16">
        <v>16</v>
      </c>
      <c r="N241" s="16">
        <v>117</v>
      </c>
      <c r="O241" s="16">
        <v>34</v>
      </c>
      <c r="P241" s="16">
        <v>60</v>
      </c>
      <c r="Q241" s="16">
        <v>140.30000000000001</v>
      </c>
      <c r="R241" s="16">
        <v>0.35</v>
      </c>
      <c r="S241" s="16">
        <v>8.8000000000000007</v>
      </c>
      <c r="T241" s="16">
        <v>1190</v>
      </c>
      <c r="U241" s="16">
        <v>420</v>
      </c>
      <c r="V241" s="16">
        <v>1.083102</v>
      </c>
      <c r="W241" s="16">
        <v>0</v>
      </c>
      <c r="X241" s="16">
        <v>20.13485</v>
      </c>
      <c r="Y241">
        <f>IF(AND(V241&lt;=26,S241&gt;=6.5,S241&lt;=8.5,H241&lt;1200,I241&lt;20,N241&lt;250,O241&lt;200,R241&lt;=1,Q241&lt;400,T241&lt;1500,W241&lt;2.5,K241&lt;37.5),1, 0)</f>
        <v>0</v>
      </c>
    </row>
    <row r="242" spans="1:25" x14ac:dyDescent="0.25">
      <c r="A242" s="9" t="s">
        <v>171</v>
      </c>
      <c r="B242" s="9" t="s">
        <v>25</v>
      </c>
      <c r="C242" s="9" t="s">
        <v>148</v>
      </c>
      <c r="D242" s="9" t="s">
        <v>168</v>
      </c>
      <c r="E242" s="9" t="s">
        <v>169</v>
      </c>
      <c r="F242" s="9" t="s">
        <v>170</v>
      </c>
      <c r="G242" s="10">
        <v>44022</v>
      </c>
      <c r="H242" s="16">
        <v>833</v>
      </c>
      <c r="I242" s="16">
        <v>1</v>
      </c>
      <c r="J242" s="16">
        <v>88</v>
      </c>
      <c r="K242" s="16">
        <v>38.880000000000003</v>
      </c>
      <c r="L242" s="16">
        <v>159</v>
      </c>
      <c r="M242" s="16">
        <v>14</v>
      </c>
      <c r="N242" s="16">
        <v>429</v>
      </c>
      <c r="O242" s="16">
        <v>48</v>
      </c>
      <c r="P242" s="16">
        <v>0</v>
      </c>
      <c r="Q242" s="16">
        <v>103.7</v>
      </c>
      <c r="R242" s="16">
        <v>0.28999999999999998</v>
      </c>
      <c r="S242" s="16">
        <v>8.1999999999999993</v>
      </c>
      <c r="T242" s="16">
        <v>1440</v>
      </c>
      <c r="U242" s="16">
        <v>380</v>
      </c>
      <c r="V242" s="16">
        <v>3.5499930000000002</v>
      </c>
      <c r="W242" s="16">
        <v>0</v>
      </c>
      <c r="X242" s="16">
        <v>46.525579999999998</v>
      </c>
      <c r="Y242">
        <f>IF(AND(V242&lt;=26,S242&gt;=6.5,S242&lt;=8.5,H242&lt;1200,I242&lt;20,N242&lt;250,O242&lt;200,R242&lt;=1,Q242&lt;400,T242&lt;1500,W242&lt;2.5,K242&lt;37.5),1, 0)</f>
        <v>0</v>
      </c>
    </row>
    <row r="243" spans="1:25" x14ac:dyDescent="0.25">
      <c r="A243" s="9" t="s">
        <v>176</v>
      </c>
      <c r="B243" s="9" t="s">
        <v>25</v>
      </c>
      <c r="C243" s="9" t="s">
        <v>148</v>
      </c>
      <c r="D243" s="9" t="s">
        <v>177</v>
      </c>
      <c r="E243" s="9" t="s">
        <v>178</v>
      </c>
      <c r="F243" s="9" t="s">
        <v>179</v>
      </c>
      <c r="G243" s="10">
        <v>44022</v>
      </c>
      <c r="H243" s="16">
        <v>837</v>
      </c>
      <c r="I243" s="16">
        <v>2</v>
      </c>
      <c r="J243" s="16">
        <v>96</v>
      </c>
      <c r="K243" s="16">
        <v>40.094999999999999</v>
      </c>
      <c r="L243" s="16">
        <v>148</v>
      </c>
      <c r="M243" s="16">
        <v>17</v>
      </c>
      <c r="N243" s="16">
        <v>436</v>
      </c>
      <c r="O243" s="16">
        <v>36</v>
      </c>
      <c r="P243" s="16">
        <v>0</v>
      </c>
      <c r="Q243" s="16">
        <v>109.8</v>
      </c>
      <c r="R243" s="16">
        <v>0.28999999999999998</v>
      </c>
      <c r="S243" s="16">
        <v>8.1</v>
      </c>
      <c r="T243" s="16">
        <v>1450</v>
      </c>
      <c r="U243" s="16">
        <v>405</v>
      </c>
      <c r="V243" s="16">
        <v>3.2008209999999999</v>
      </c>
      <c r="W243" s="16">
        <v>0</v>
      </c>
      <c r="X243" s="16">
        <v>43.02469</v>
      </c>
      <c r="Y243">
        <f>IF(AND(V243&lt;=26,S243&gt;=6.5,S243&lt;=8.5,H243&lt;1200,I243&lt;20,N243&lt;250,O243&lt;200,R243&lt;=1,Q243&lt;400,T243&lt;1500,W243&lt;2.5,K243&lt;37.5),1, 0)</f>
        <v>0</v>
      </c>
    </row>
    <row r="244" spans="1:25" x14ac:dyDescent="0.25">
      <c r="A244" s="9" t="s">
        <v>180</v>
      </c>
      <c r="B244" s="9" t="s">
        <v>25</v>
      </c>
      <c r="C244" s="9" t="s">
        <v>148</v>
      </c>
      <c r="D244" s="9" t="s">
        <v>181</v>
      </c>
      <c r="E244" s="9" t="s">
        <v>182</v>
      </c>
      <c r="F244" s="9" t="s">
        <v>183</v>
      </c>
      <c r="G244" s="10">
        <v>44022</v>
      </c>
      <c r="H244" s="16">
        <v>798</v>
      </c>
      <c r="I244" s="16">
        <v>1</v>
      </c>
      <c r="J244" s="16">
        <v>90</v>
      </c>
      <c r="K244" s="16">
        <v>47.384999999999998</v>
      </c>
      <c r="L244" s="16">
        <v>129</v>
      </c>
      <c r="M244" s="16">
        <v>16</v>
      </c>
      <c r="N244" s="16">
        <v>422</v>
      </c>
      <c r="O244" s="16">
        <v>41</v>
      </c>
      <c r="P244" s="16">
        <v>0</v>
      </c>
      <c r="Q244" s="16">
        <v>97.6</v>
      </c>
      <c r="R244" s="16">
        <v>0.1</v>
      </c>
      <c r="S244" s="16">
        <v>8.1999999999999993</v>
      </c>
      <c r="T244" s="16">
        <v>1440</v>
      </c>
      <c r="U244" s="16">
        <v>420</v>
      </c>
      <c r="V244" s="16">
        <v>2.7395</v>
      </c>
      <c r="W244" s="16">
        <v>0</v>
      </c>
      <c r="X244" s="16">
        <v>38.936610000000002</v>
      </c>
      <c r="Y244">
        <f>IF(AND(V244&lt;=26,S244&gt;=6.5,S244&lt;=8.5,H244&lt;1200,I244&lt;20,N244&lt;250,O244&lt;200,R244&lt;=1,Q244&lt;400,T244&lt;1500,W244&lt;2.5,K244&lt;37.5),1, 0)</f>
        <v>0</v>
      </c>
    </row>
    <row r="245" spans="1:25" x14ac:dyDescent="0.25">
      <c r="A245" s="9" t="s">
        <v>198</v>
      </c>
      <c r="B245" s="9" t="s">
        <v>25</v>
      </c>
      <c r="C245" s="9" t="s">
        <v>148</v>
      </c>
      <c r="D245" s="9" t="s">
        <v>199</v>
      </c>
      <c r="E245" s="9" t="s">
        <v>200</v>
      </c>
      <c r="F245" s="9" t="s">
        <v>201</v>
      </c>
      <c r="G245" s="10">
        <v>44022</v>
      </c>
      <c r="H245" s="16">
        <v>799</v>
      </c>
      <c r="I245" s="16">
        <v>1</v>
      </c>
      <c r="J245" s="16">
        <v>96</v>
      </c>
      <c r="K245" s="16">
        <v>41.31</v>
      </c>
      <c r="L245" s="16">
        <v>132</v>
      </c>
      <c r="M245" s="16">
        <v>17</v>
      </c>
      <c r="N245" s="16">
        <v>429</v>
      </c>
      <c r="O245" s="16">
        <v>34</v>
      </c>
      <c r="P245" s="16">
        <v>0</v>
      </c>
      <c r="Q245" s="16">
        <v>91.5</v>
      </c>
      <c r="R245" s="16">
        <v>0.1</v>
      </c>
      <c r="S245" s="16">
        <v>8.1</v>
      </c>
      <c r="T245" s="16">
        <v>1460</v>
      </c>
      <c r="U245" s="16">
        <v>410</v>
      </c>
      <c r="V245" s="16">
        <v>2.8373080000000002</v>
      </c>
      <c r="W245" s="16">
        <v>0</v>
      </c>
      <c r="X245" s="16">
        <v>39.965240000000001</v>
      </c>
      <c r="Y245">
        <f>IF(AND(V245&lt;=26,S245&gt;=6.5,S245&lt;=8.5,H245&lt;1200,I245&lt;20,N245&lt;250,O245&lt;200,R245&lt;=1,Q245&lt;400,T245&lt;1500,W245&lt;2.5,K245&lt;37.5),1, 0)</f>
        <v>0</v>
      </c>
    </row>
    <row r="246" spans="1:25" x14ac:dyDescent="0.25">
      <c r="A246" s="9" t="s">
        <v>160</v>
      </c>
      <c r="B246" s="9" t="s">
        <v>25</v>
      </c>
      <c r="C246" s="9" t="s">
        <v>148</v>
      </c>
      <c r="D246" s="9" t="s">
        <v>148</v>
      </c>
      <c r="E246" s="9" t="s">
        <v>161</v>
      </c>
      <c r="F246" s="9" t="s">
        <v>162</v>
      </c>
      <c r="G246" s="10">
        <v>44022</v>
      </c>
      <c r="H246" s="16">
        <v>776</v>
      </c>
      <c r="I246" s="16">
        <v>1</v>
      </c>
      <c r="J246" s="16">
        <v>94</v>
      </c>
      <c r="K246" s="16">
        <v>54.674999999999997</v>
      </c>
      <c r="L246" s="16">
        <v>109</v>
      </c>
      <c r="M246" s="16">
        <v>12</v>
      </c>
      <c r="N246" s="16">
        <v>422</v>
      </c>
      <c r="O246" s="16">
        <v>31</v>
      </c>
      <c r="P246" s="16">
        <v>0</v>
      </c>
      <c r="Q246" s="16">
        <v>97.6</v>
      </c>
      <c r="R246" s="16">
        <v>0.1</v>
      </c>
      <c r="S246" s="16">
        <v>8.1999999999999993</v>
      </c>
      <c r="T246" s="16">
        <v>1440</v>
      </c>
      <c r="U246" s="16">
        <v>460</v>
      </c>
      <c r="V246" s="16">
        <v>2.2117939999999998</v>
      </c>
      <c r="W246" s="16">
        <v>0</v>
      </c>
      <c r="X246" s="16">
        <v>33.299120000000002</v>
      </c>
      <c r="Y246">
        <f>IF(AND(V246&lt;=26,S246&gt;=6.5,S246&lt;=8.5,H246&lt;1200,I246&lt;20,N246&lt;250,O246&lt;200,R246&lt;=1,Q246&lt;400,T246&lt;1500,W246&lt;2.5,K246&lt;37.5),1, 0)</f>
        <v>0</v>
      </c>
    </row>
    <row r="247" spans="1:25" x14ac:dyDescent="0.25">
      <c r="A247" s="9" t="s">
        <v>163</v>
      </c>
      <c r="B247" s="9" t="s">
        <v>25</v>
      </c>
      <c r="C247" s="9" t="s">
        <v>148</v>
      </c>
      <c r="D247" s="9" t="s">
        <v>164</v>
      </c>
      <c r="E247" s="9" t="s">
        <v>165</v>
      </c>
      <c r="F247" s="9" t="s">
        <v>166</v>
      </c>
      <c r="G247" s="10">
        <v>44022</v>
      </c>
      <c r="H247" s="16">
        <v>768</v>
      </c>
      <c r="I247" s="16">
        <v>1</v>
      </c>
      <c r="J247" s="16">
        <v>84</v>
      </c>
      <c r="K247" s="16">
        <v>44.954999999999998</v>
      </c>
      <c r="L247" s="16">
        <v>132</v>
      </c>
      <c r="M247" s="16">
        <v>11</v>
      </c>
      <c r="N247" s="16">
        <v>418</v>
      </c>
      <c r="O247" s="16">
        <v>31</v>
      </c>
      <c r="P247" s="16">
        <v>0</v>
      </c>
      <c r="Q247" s="16">
        <v>85.4</v>
      </c>
      <c r="R247" s="16">
        <v>0.2</v>
      </c>
      <c r="S247" s="16">
        <v>8.1999999999999993</v>
      </c>
      <c r="T247" s="16">
        <v>1450</v>
      </c>
      <c r="U247" s="16">
        <v>395</v>
      </c>
      <c r="V247" s="16">
        <v>2.8905479999999999</v>
      </c>
      <c r="W247" s="16">
        <v>0</v>
      </c>
      <c r="X247" s="16">
        <v>41.264600000000002</v>
      </c>
      <c r="Y247">
        <f>IF(AND(V247&lt;=26,S247&gt;=6.5,S247&lt;=8.5,H247&lt;1200,I247&lt;20,N247&lt;250,O247&lt;200,R247&lt;=1,Q247&lt;400,T247&lt;1500,W247&lt;2.5,K247&lt;37.5),1, 0)</f>
        <v>0</v>
      </c>
    </row>
    <row r="248" spans="1:25" x14ac:dyDescent="0.25">
      <c r="A248" s="9" t="s">
        <v>167</v>
      </c>
      <c r="B248" s="9" t="s">
        <v>25</v>
      </c>
      <c r="C248" s="9" t="s">
        <v>148</v>
      </c>
      <c r="D248" s="9" t="s">
        <v>168</v>
      </c>
      <c r="E248" s="9" t="s">
        <v>169</v>
      </c>
      <c r="F248" s="9" t="s">
        <v>170</v>
      </c>
      <c r="G248" s="10">
        <v>44022</v>
      </c>
      <c r="H248" s="16">
        <v>799</v>
      </c>
      <c r="I248" s="16">
        <v>1</v>
      </c>
      <c r="J248" s="16">
        <v>80</v>
      </c>
      <c r="K248" s="16">
        <v>58.32</v>
      </c>
      <c r="L248" s="16">
        <v>128</v>
      </c>
      <c r="M248" s="16">
        <v>13</v>
      </c>
      <c r="N248" s="16">
        <v>443</v>
      </c>
      <c r="O248" s="16">
        <v>24</v>
      </c>
      <c r="P248" s="16">
        <v>0</v>
      </c>
      <c r="Q248" s="16">
        <v>97.6</v>
      </c>
      <c r="R248" s="16">
        <v>0.1</v>
      </c>
      <c r="S248" s="16">
        <v>8.1999999999999993</v>
      </c>
      <c r="T248" s="16">
        <v>1440</v>
      </c>
      <c r="U248" s="16">
        <v>440</v>
      </c>
      <c r="V248" s="16">
        <v>2.6555840000000002</v>
      </c>
      <c r="W248" s="16">
        <v>0</v>
      </c>
      <c r="X248" s="16">
        <v>37.89705</v>
      </c>
      <c r="Y248">
        <f>IF(AND(V248&lt;=26,S248&gt;=6.5,S248&lt;=8.5,H248&lt;1200,I248&lt;20,N248&lt;250,O248&lt;200,R248&lt;=1,Q248&lt;400,T248&lt;1500,W248&lt;2.5,K248&lt;37.5),1, 0)</f>
        <v>0</v>
      </c>
    </row>
    <row r="249" spans="1:25" x14ac:dyDescent="0.25">
      <c r="A249" s="9" t="s">
        <v>184</v>
      </c>
      <c r="B249" s="9" t="s">
        <v>25</v>
      </c>
      <c r="C249" s="9" t="s">
        <v>148</v>
      </c>
      <c r="D249" s="9" t="s">
        <v>185</v>
      </c>
      <c r="E249" s="9" t="s">
        <v>186</v>
      </c>
      <c r="F249" s="9" t="s">
        <v>187</v>
      </c>
      <c r="G249" s="10">
        <v>44022</v>
      </c>
      <c r="H249" s="16">
        <v>796</v>
      </c>
      <c r="I249" s="16">
        <v>1</v>
      </c>
      <c r="J249" s="16">
        <v>36.799999999999997</v>
      </c>
      <c r="K249" s="16">
        <v>82.134</v>
      </c>
      <c r="L249" s="16">
        <v>123</v>
      </c>
      <c r="M249" s="16">
        <v>18</v>
      </c>
      <c r="N249" s="16">
        <v>422</v>
      </c>
      <c r="O249" s="16">
        <v>36</v>
      </c>
      <c r="P249" s="16">
        <v>12</v>
      </c>
      <c r="Q249" s="16">
        <v>79.3</v>
      </c>
      <c r="R249" s="16">
        <v>0.14000000000000001</v>
      </c>
      <c r="S249" s="16">
        <v>8.3000000000000007</v>
      </c>
      <c r="T249" s="16">
        <v>1440</v>
      </c>
      <c r="U249" s="16">
        <v>430</v>
      </c>
      <c r="V249" s="16">
        <v>2.5808270000000002</v>
      </c>
      <c r="W249" s="16">
        <v>0</v>
      </c>
      <c r="X249" s="16">
        <v>37.139470000000003</v>
      </c>
      <c r="Y249">
        <f>IF(AND(V249&lt;=26,S249&gt;=6.5,S249&lt;=8.5,H249&lt;1200,I249&lt;20,N249&lt;250,O249&lt;200,R249&lt;=1,Q249&lt;400,T249&lt;1500,W249&lt;2.5,K249&lt;37.5),1, 0)</f>
        <v>0</v>
      </c>
    </row>
    <row r="250" spans="1:25" x14ac:dyDescent="0.25">
      <c r="A250" s="11" t="s">
        <v>91</v>
      </c>
      <c r="B250" s="12" t="s">
        <v>25</v>
      </c>
      <c r="C250" s="12" t="s">
        <v>26</v>
      </c>
      <c r="D250" s="12" t="s">
        <v>92</v>
      </c>
      <c r="E250" s="12" t="s">
        <v>93</v>
      </c>
      <c r="F250" s="12" t="s">
        <v>94</v>
      </c>
      <c r="G250" s="13">
        <v>44200</v>
      </c>
      <c r="H250" s="17">
        <v>558</v>
      </c>
      <c r="I250" s="17">
        <v>1</v>
      </c>
      <c r="J250" s="17">
        <v>40</v>
      </c>
      <c r="K250" s="17">
        <v>10.935</v>
      </c>
      <c r="L250" s="17">
        <v>161</v>
      </c>
      <c r="M250" s="17">
        <v>3</v>
      </c>
      <c r="N250" s="17">
        <v>96</v>
      </c>
      <c r="O250" s="17">
        <v>64</v>
      </c>
      <c r="P250" s="17">
        <v>60</v>
      </c>
      <c r="Q250" s="17">
        <v>237.9</v>
      </c>
      <c r="R250" s="17">
        <v>0.56999999999999995</v>
      </c>
      <c r="S250" s="17">
        <v>8.9</v>
      </c>
      <c r="T250" s="17">
        <v>970</v>
      </c>
      <c r="U250" s="17">
        <v>145</v>
      </c>
      <c r="V250" s="17">
        <v>5.8197559999999999</v>
      </c>
      <c r="W250" s="17">
        <v>3.003466</v>
      </c>
      <c r="X250" s="17">
        <v>70.200540000000004</v>
      </c>
      <c r="Y250">
        <f>IF(AND(V250&lt;=26,S250&gt;=6.5,S250&lt;=8.5,H250&lt;1200,I250&lt;20,N250&lt;250,O250&lt;200,R250&lt;=1,Q250&lt;400,T250&lt;1500,W250&lt;2.5,K250&lt;37.5),1, 0)</f>
        <v>0</v>
      </c>
    </row>
    <row r="251" spans="1:25" x14ac:dyDescent="0.25">
      <c r="A251" s="11" t="s">
        <v>107</v>
      </c>
      <c r="B251" s="12" t="s">
        <v>25</v>
      </c>
      <c r="C251" s="12" t="s">
        <v>26</v>
      </c>
      <c r="D251" s="12" t="s">
        <v>108</v>
      </c>
      <c r="E251" s="12" t="s">
        <v>60</v>
      </c>
      <c r="F251" s="12" t="s">
        <v>61</v>
      </c>
      <c r="G251" s="13">
        <v>44202</v>
      </c>
      <c r="H251" s="17">
        <v>323</v>
      </c>
      <c r="I251" s="17">
        <v>34</v>
      </c>
      <c r="J251" s="17">
        <v>60</v>
      </c>
      <c r="K251" s="17">
        <v>4.8600000000000003</v>
      </c>
      <c r="L251" s="17">
        <v>25</v>
      </c>
      <c r="M251" s="17">
        <v>9</v>
      </c>
      <c r="N251" s="17">
        <v>25</v>
      </c>
      <c r="O251" s="17">
        <v>6</v>
      </c>
      <c r="P251" s="17">
        <v>2.5178739999999999</v>
      </c>
      <c r="Q251" s="17">
        <v>67.283069999999995</v>
      </c>
      <c r="R251" s="17">
        <v>0.54</v>
      </c>
      <c r="S251" s="17">
        <v>8.6</v>
      </c>
      <c r="T251" s="17">
        <v>410</v>
      </c>
      <c r="U251" s="17">
        <v>170</v>
      </c>
      <c r="V251" s="17">
        <v>0.83473620000000004</v>
      </c>
      <c r="W251" s="17">
        <v>0</v>
      </c>
      <c r="X251" s="17">
        <v>23.078779999999998</v>
      </c>
      <c r="Y251">
        <f>IF(AND(V251&lt;=26,S251&gt;=6.5,S251&lt;=8.5,H251&lt;1200,I251&lt;20,N251&lt;250,O251&lt;200,R251&lt;=1,Q251&lt;400,T251&lt;1500,W251&lt;2.5,K251&lt;37.5),1, 0)</f>
        <v>0</v>
      </c>
    </row>
    <row r="252" spans="1:25" x14ac:dyDescent="0.25">
      <c r="A252" s="11" t="s">
        <v>99</v>
      </c>
      <c r="B252" s="12" t="s">
        <v>25</v>
      </c>
      <c r="C252" s="12" t="s">
        <v>26</v>
      </c>
      <c r="D252" s="12" t="s">
        <v>100</v>
      </c>
      <c r="E252" s="12" t="s">
        <v>101</v>
      </c>
      <c r="F252" s="12" t="s">
        <v>102</v>
      </c>
      <c r="G252" s="13">
        <v>44202</v>
      </c>
      <c r="H252" s="17">
        <v>2428</v>
      </c>
      <c r="I252" s="17">
        <v>19</v>
      </c>
      <c r="J252" s="17">
        <v>352</v>
      </c>
      <c r="K252" s="17">
        <v>34.020000000000003</v>
      </c>
      <c r="L252" s="17">
        <v>498</v>
      </c>
      <c r="M252" s="17">
        <v>7</v>
      </c>
      <c r="N252" s="17">
        <v>1092</v>
      </c>
      <c r="O252" s="17">
        <v>144</v>
      </c>
      <c r="P252" s="17">
        <v>0</v>
      </c>
      <c r="Q252" s="17">
        <v>433.1</v>
      </c>
      <c r="R252" s="17">
        <v>1.24</v>
      </c>
      <c r="S252" s="17">
        <v>7.4</v>
      </c>
      <c r="T252" s="17">
        <v>4270</v>
      </c>
      <c r="U252" s="17">
        <v>1020</v>
      </c>
      <c r="V252" s="17">
        <v>6.7882179999999996</v>
      </c>
      <c r="W252" s="17">
        <v>0</v>
      </c>
      <c r="X252" s="17">
        <v>51.322890000000001</v>
      </c>
      <c r="Y252">
        <f>IF(AND(V252&lt;=26,S252&gt;=6.5,S252&lt;=8.5,H252&lt;1200,I252&lt;20,N252&lt;250,O252&lt;200,R252&lt;=1,Q252&lt;400,T252&lt;1500,W252&lt;2.5,K252&lt;37.5),1, 0)</f>
        <v>0</v>
      </c>
    </row>
    <row r="253" spans="1:25" x14ac:dyDescent="0.25">
      <c r="A253" s="11" t="s">
        <v>46</v>
      </c>
      <c r="B253" s="12" t="s">
        <v>25</v>
      </c>
      <c r="C253" s="12" t="s">
        <v>26</v>
      </c>
      <c r="D253" s="12" t="s">
        <v>47</v>
      </c>
      <c r="E253" s="12" t="s">
        <v>48</v>
      </c>
      <c r="F253" s="12" t="s">
        <v>49</v>
      </c>
      <c r="G253" s="13">
        <v>44202</v>
      </c>
      <c r="H253" s="17">
        <v>673</v>
      </c>
      <c r="I253" s="17">
        <v>3</v>
      </c>
      <c r="J253" s="17">
        <v>52</v>
      </c>
      <c r="K253" s="17">
        <v>18.225000000000001</v>
      </c>
      <c r="L253" s="17">
        <v>181</v>
      </c>
      <c r="M253" s="17">
        <v>1</v>
      </c>
      <c r="N253" s="17">
        <v>220</v>
      </c>
      <c r="O253" s="17">
        <v>48</v>
      </c>
      <c r="P253" s="17">
        <v>42</v>
      </c>
      <c r="Q253" s="17">
        <v>195.2</v>
      </c>
      <c r="R253" s="17">
        <v>1.1000000000000001</v>
      </c>
      <c r="S253" s="17">
        <v>8.6999999999999993</v>
      </c>
      <c r="T253" s="17">
        <v>1140</v>
      </c>
      <c r="U253" s="17">
        <v>205</v>
      </c>
      <c r="V253" s="17">
        <v>5.5022979999999997</v>
      </c>
      <c r="W253" s="17">
        <v>0.50481949999999998</v>
      </c>
      <c r="X253" s="17">
        <v>65.644940000000005</v>
      </c>
      <c r="Y253">
        <f>IF(AND(V253&lt;=26,S253&gt;=6.5,S253&lt;=8.5,H253&lt;1200,I253&lt;20,N253&lt;250,O253&lt;200,R253&lt;=1,Q253&lt;400,T253&lt;1500,W253&lt;2.5,K253&lt;37.5),1, 0)</f>
        <v>0</v>
      </c>
    </row>
    <row r="254" spans="1:25" x14ac:dyDescent="0.25">
      <c r="A254" s="11" t="s">
        <v>58</v>
      </c>
      <c r="B254" s="12" t="s">
        <v>25</v>
      </c>
      <c r="C254" s="12" t="s">
        <v>26</v>
      </c>
      <c r="D254" s="12" t="s">
        <v>59</v>
      </c>
      <c r="E254" s="12" t="s">
        <v>60</v>
      </c>
      <c r="F254" s="12" t="s">
        <v>61</v>
      </c>
      <c r="G254" s="13">
        <v>44202</v>
      </c>
      <c r="H254" s="17">
        <v>405</v>
      </c>
      <c r="I254" s="17">
        <v>1</v>
      </c>
      <c r="J254" s="17">
        <v>44</v>
      </c>
      <c r="K254" s="17">
        <v>13.365</v>
      </c>
      <c r="L254" s="17">
        <v>95</v>
      </c>
      <c r="M254" s="17">
        <v>3</v>
      </c>
      <c r="N254" s="17">
        <v>71</v>
      </c>
      <c r="O254" s="17">
        <v>29</v>
      </c>
      <c r="P254" s="17">
        <v>10.78679</v>
      </c>
      <c r="Q254" s="17">
        <v>228.96260000000001</v>
      </c>
      <c r="R254" s="17">
        <v>0.49</v>
      </c>
      <c r="S254" s="17">
        <v>8.6999999999999993</v>
      </c>
      <c r="T254" s="17">
        <v>680</v>
      </c>
      <c r="U254" s="17">
        <v>165</v>
      </c>
      <c r="V254" s="17">
        <v>3.219112</v>
      </c>
      <c r="W254" s="17">
        <v>0.81695139999999999</v>
      </c>
      <c r="X254" s="17">
        <v>55.063139999999997</v>
      </c>
      <c r="Y254">
        <f>IF(AND(V254&lt;=26,S254&gt;=6.5,S254&lt;=8.5,H254&lt;1200,I254&lt;20,N254&lt;250,O254&lt;200,R254&lt;=1,Q254&lt;400,T254&lt;1500,W254&lt;2.5,K254&lt;37.5),1, 0)</f>
        <v>0</v>
      </c>
    </row>
    <row r="255" spans="1:25" x14ac:dyDescent="0.25">
      <c r="A255" s="11" t="s">
        <v>83</v>
      </c>
      <c r="B255" s="12" t="s">
        <v>25</v>
      </c>
      <c r="C255" s="12" t="s">
        <v>26</v>
      </c>
      <c r="D255" s="12" t="s">
        <v>84</v>
      </c>
      <c r="E255" s="12" t="s">
        <v>85</v>
      </c>
      <c r="F255" s="12" t="s">
        <v>86</v>
      </c>
      <c r="G255" s="13">
        <v>44202</v>
      </c>
      <c r="H255" s="17">
        <v>656</v>
      </c>
      <c r="I255" s="17">
        <v>3</v>
      </c>
      <c r="J255" s="17">
        <v>106</v>
      </c>
      <c r="K255" s="17">
        <v>7.29</v>
      </c>
      <c r="L255" s="17">
        <v>136</v>
      </c>
      <c r="M255" s="17">
        <v>11</v>
      </c>
      <c r="N255" s="17">
        <v>121</v>
      </c>
      <c r="O255" s="17">
        <v>12</v>
      </c>
      <c r="P255" s="17">
        <v>42</v>
      </c>
      <c r="Q255" s="17">
        <v>414.8</v>
      </c>
      <c r="R255" s="17">
        <v>0.48</v>
      </c>
      <c r="S255" s="17">
        <v>8.4</v>
      </c>
      <c r="T255" s="17">
        <v>1180</v>
      </c>
      <c r="U255" s="17">
        <v>295</v>
      </c>
      <c r="V255" s="17">
        <v>3.4472079999999998</v>
      </c>
      <c r="W255" s="17">
        <v>2.3092830000000002</v>
      </c>
      <c r="X255" s="17">
        <v>48.943060000000003</v>
      </c>
      <c r="Y255">
        <f>IF(AND(V255&lt;=26,S255&gt;=6.5,S255&lt;=8.5,H255&lt;1200,I255&lt;20,N255&lt;250,O255&lt;200,R255&lt;=1,Q255&lt;400,T255&lt;1500,W255&lt;2.5,K255&lt;37.5),1, 0)</f>
        <v>0</v>
      </c>
    </row>
    <row r="256" spans="1:25" x14ac:dyDescent="0.25">
      <c r="A256" s="11" t="s">
        <v>87</v>
      </c>
      <c r="B256" s="12" t="s">
        <v>25</v>
      </c>
      <c r="C256" s="12" t="s">
        <v>26</v>
      </c>
      <c r="D256" s="12" t="s">
        <v>88</v>
      </c>
      <c r="E256" s="12" t="s">
        <v>89</v>
      </c>
      <c r="F256" s="12" t="s">
        <v>90</v>
      </c>
      <c r="G256" s="13">
        <v>44202</v>
      </c>
      <c r="H256" s="17">
        <v>1212</v>
      </c>
      <c r="I256" s="17">
        <v>5</v>
      </c>
      <c r="J256" s="17">
        <v>256</v>
      </c>
      <c r="K256" s="17">
        <v>17.010000000000002</v>
      </c>
      <c r="L256" s="17">
        <v>173</v>
      </c>
      <c r="M256" s="17">
        <v>2</v>
      </c>
      <c r="N256" s="17">
        <v>610</v>
      </c>
      <c r="O256" s="17">
        <v>10</v>
      </c>
      <c r="P256" s="17">
        <v>0</v>
      </c>
      <c r="Q256" s="17">
        <v>244</v>
      </c>
      <c r="R256" s="17">
        <v>0.79</v>
      </c>
      <c r="S256" s="17">
        <v>7.5</v>
      </c>
      <c r="T256" s="17">
        <v>2190</v>
      </c>
      <c r="U256" s="17">
        <v>710</v>
      </c>
      <c r="V256" s="17">
        <v>2.8265560000000001</v>
      </c>
      <c r="W256" s="17">
        <v>0</v>
      </c>
      <c r="X256" s="17">
        <v>34.595399999999998</v>
      </c>
      <c r="Y256">
        <f>IF(AND(V256&lt;=26,S256&gt;=6.5,S256&lt;=8.5,H256&lt;1200,I256&lt;20,N256&lt;250,O256&lt;200,R256&lt;=1,Q256&lt;400,T256&lt;1500,W256&lt;2.5,K256&lt;37.5),1, 0)</f>
        <v>0</v>
      </c>
    </row>
    <row r="257" spans="1:25" x14ac:dyDescent="0.25">
      <c r="A257" s="11" t="s">
        <v>109</v>
      </c>
      <c r="B257" s="12" t="s">
        <v>25</v>
      </c>
      <c r="C257" s="12" t="s">
        <v>26</v>
      </c>
      <c r="D257" s="12" t="s">
        <v>110</v>
      </c>
      <c r="E257" s="12" t="s">
        <v>48</v>
      </c>
      <c r="F257" s="12" t="s">
        <v>49</v>
      </c>
      <c r="G257" s="13">
        <v>44202</v>
      </c>
      <c r="H257" s="17">
        <v>271</v>
      </c>
      <c r="I257" s="17">
        <v>4</v>
      </c>
      <c r="J257" s="17">
        <v>62</v>
      </c>
      <c r="K257" s="17">
        <v>7.29</v>
      </c>
      <c r="L257" s="17">
        <v>29</v>
      </c>
      <c r="M257" s="17">
        <v>2</v>
      </c>
      <c r="N257" s="17">
        <v>32</v>
      </c>
      <c r="O257" s="17">
        <v>15</v>
      </c>
      <c r="P257" s="17">
        <v>9.780462</v>
      </c>
      <c r="Q257" s="17">
        <v>164.9041</v>
      </c>
      <c r="R257" s="17">
        <v>1.01</v>
      </c>
      <c r="S257" s="17">
        <v>8.8000000000000007</v>
      </c>
      <c r="T257" s="17">
        <v>440</v>
      </c>
      <c r="U257" s="17">
        <v>185</v>
      </c>
      <c r="V257" s="17">
        <v>0.92817419999999995</v>
      </c>
      <c r="W257" s="17">
        <v>0</v>
      </c>
      <c r="X257" s="17">
        <v>25.195419999999999</v>
      </c>
      <c r="Y257">
        <f>IF(AND(V257&lt;=26,S257&gt;=6.5,S257&lt;=8.5,H257&lt;1200,I257&lt;20,N257&lt;250,O257&lt;200,R257&lt;=1,Q257&lt;400,T257&lt;1500,W257&lt;2.5,K257&lt;37.5),1, 0)</f>
        <v>0</v>
      </c>
    </row>
    <row r="258" spans="1:25" x14ac:dyDescent="0.25">
      <c r="A258" s="11" t="s">
        <v>24</v>
      </c>
      <c r="B258" s="12" t="s">
        <v>25</v>
      </c>
      <c r="C258" s="12" t="s">
        <v>26</v>
      </c>
      <c r="D258" s="12" t="s">
        <v>27</v>
      </c>
      <c r="E258" s="12" t="s">
        <v>28</v>
      </c>
      <c r="F258" s="12" t="s">
        <v>29</v>
      </c>
      <c r="G258" s="13">
        <v>44202</v>
      </c>
      <c r="H258" s="17">
        <v>680</v>
      </c>
      <c r="I258" s="17">
        <v>9</v>
      </c>
      <c r="J258" s="17">
        <v>144</v>
      </c>
      <c r="K258" s="17">
        <v>30.375</v>
      </c>
      <c r="L258" s="17">
        <v>59</v>
      </c>
      <c r="M258" s="17">
        <v>2</v>
      </c>
      <c r="N258" s="17">
        <v>294</v>
      </c>
      <c r="O258" s="17">
        <v>26</v>
      </c>
      <c r="P258" s="17">
        <v>0</v>
      </c>
      <c r="Q258" s="17">
        <v>170.8</v>
      </c>
      <c r="R258" s="17">
        <v>0.35</v>
      </c>
      <c r="S258" s="17">
        <v>7.9</v>
      </c>
      <c r="T258" s="17">
        <v>1140</v>
      </c>
      <c r="U258" s="17">
        <v>485</v>
      </c>
      <c r="V258" s="17">
        <v>1.166174</v>
      </c>
      <c r="W258" s="17">
        <v>0</v>
      </c>
      <c r="X258" s="17">
        <v>20.859010000000001</v>
      </c>
      <c r="Y258">
        <f>IF(AND(V258&lt;=26,S258&gt;=6.5,S258&lt;=8.5,H258&lt;1200,I258&lt;20,N258&lt;250,O258&lt;200,R258&lt;=1,Q258&lt;400,T258&lt;1500,W258&lt;2.5,K258&lt;37.5),1, 0)</f>
        <v>0</v>
      </c>
    </row>
    <row r="259" spans="1:25" x14ac:dyDescent="0.25">
      <c r="A259" s="11" t="s">
        <v>42</v>
      </c>
      <c r="B259" s="12" t="s">
        <v>25</v>
      </c>
      <c r="C259" s="12" t="s">
        <v>26</v>
      </c>
      <c r="D259" s="12" t="s">
        <v>43</v>
      </c>
      <c r="E259" s="12" t="s">
        <v>44</v>
      </c>
      <c r="F259" s="12" t="s">
        <v>45</v>
      </c>
      <c r="G259" s="13">
        <v>44201</v>
      </c>
      <c r="H259" s="17">
        <v>683</v>
      </c>
      <c r="I259" s="17">
        <v>1</v>
      </c>
      <c r="J259" s="17">
        <v>126</v>
      </c>
      <c r="K259" s="17">
        <v>12.15</v>
      </c>
      <c r="L259" s="17">
        <v>114</v>
      </c>
      <c r="M259" s="17">
        <v>4</v>
      </c>
      <c r="N259" s="17">
        <v>284</v>
      </c>
      <c r="O259" s="17">
        <v>26</v>
      </c>
      <c r="P259" s="17">
        <v>0</v>
      </c>
      <c r="Q259" s="17">
        <v>225.7</v>
      </c>
      <c r="R259" s="17">
        <v>1.03</v>
      </c>
      <c r="S259" s="17">
        <v>8</v>
      </c>
      <c r="T259" s="17">
        <v>1190</v>
      </c>
      <c r="U259" s="17">
        <v>365</v>
      </c>
      <c r="V259" s="17">
        <v>2.5976759999999999</v>
      </c>
      <c r="W259" s="17">
        <v>0</v>
      </c>
      <c r="X259" s="17">
        <v>40.155250000000002</v>
      </c>
      <c r="Y259">
        <f>IF(AND(V259&lt;=26,S259&gt;=6.5,S259&lt;=8.5,H259&lt;1200,I259&lt;20,N259&lt;250,O259&lt;200,R259&lt;=1,Q259&lt;400,T259&lt;1500,W259&lt;2.5,K259&lt;37.5),1, 0)</f>
        <v>0</v>
      </c>
    </row>
    <row r="260" spans="1:25" x14ac:dyDescent="0.25">
      <c r="A260" s="11" t="s">
        <v>62</v>
      </c>
      <c r="B260" s="12" t="s">
        <v>25</v>
      </c>
      <c r="C260" s="12" t="s">
        <v>26</v>
      </c>
      <c r="D260" s="12" t="s">
        <v>63</v>
      </c>
      <c r="E260" s="12" t="s">
        <v>32</v>
      </c>
      <c r="F260" s="12" t="s">
        <v>64</v>
      </c>
      <c r="G260" s="13">
        <v>44201</v>
      </c>
      <c r="H260" s="17">
        <v>527</v>
      </c>
      <c r="I260" s="17">
        <v>0.1</v>
      </c>
      <c r="J260" s="17">
        <v>108</v>
      </c>
      <c r="K260" s="17">
        <v>19.440000000000001</v>
      </c>
      <c r="L260" s="17">
        <v>66</v>
      </c>
      <c r="M260" s="17">
        <v>2</v>
      </c>
      <c r="N260" s="17">
        <v>188</v>
      </c>
      <c r="O260" s="17">
        <v>10</v>
      </c>
      <c r="P260" s="17">
        <v>0</v>
      </c>
      <c r="Q260" s="17">
        <v>268.39999999999998</v>
      </c>
      <c r="R260" s="17">
        <v>1.04</v>
      </c>
      <c r="S260" s="17">
        <v>7.9</v>
      </c>
      <c r="T260" s="17">
        <v>980</v>
      </c>
      <c r="U260" s="17">
        <v>350</v>
      </c>
      <c r="V260" s="17">
        <v>1.535687</v>
      </c>
      <c r="W260" s="17">
        <v>0</v>
      </c>
      <c r="X260" s="17">
        <v>28.964950000000002</v>
      </c>
      <c r="Y260">
        <f>IF(AND(V260&lt;=26,S260&gt;=6.5,S260&lt;=8.5,H260&lt;1200,I260&lt;20,N260&lt;250,O260&lt;200,R260&lt;=1,Q260&lt;400,T260&lt;1500,W260&lt;2.5,K260&lt;37.5),1, 0)</f>
        <v>0</v>
      </c>
    </row>
    <row r="261" spans="1:25" x14ac:dyDescent="0.25">
      <c r="A261" s="11" t="s">
        <v>65</v>
      </c>
      <c r="B261" s="12" t="s">
        <v>25</v>
      </c>
      <c r="C261" s="12" t="s">
        <v>26</v>
      </c>
      <c r="D261" s="12" t="s">
        <v>66</v>
      </c>
      <c r="E261" s="12" t="s">
        <v>67</v>
      </c>
      <c r="F261" s="12" t="s">
        <v>68</v>
      </c>
      <c r="G261" s="13">
        <v>44201</v>
      </c>
      <c r="H261" s="17">
        <v>730</v>
      </c>
      <c r="I261" s="17">
        <v>8</v>
      </c>
      <c r="J261" s="17">
        <v>92</v>
      </c>
      <c r="K261" s="17">
        <v>7.29</v>
      </c>
      <c r="L261" s="17">
        <v>143</v>
      </c>
      <c r="M261" s="17">
        <v>59</v>
      </c>
      <c r="N261" s="17">
        <v>128</v>
      </c>
      <c r="O261" s="17">
        <v>2</v>
      </c>
      <c r="P261" s="17">
        <v>72</v>
      </c>
      <c r="Q261" s="17">
        <v>384.3</v>
      </c>
      <c r="R261" s="17">
        <v>0.6</v>
      </c>
      <c r="S261" s="17">
        <v>8.8000000000000007</v>
      </c>
      <c r="T261" s="17">
        <v>1250</v>
      </c>
      <c r="U261" s="17">
        <v>260</v>
      </c>
      <c r="V261" s="17">
        <v>3.860859</v>
      </c>
      <c r="W261" s="17">
        <v>3.5080209999999998</v>
      </c>
      <c r="X261" s="17">
        <v>48.142380000000003</v>
      </c>
      <c r="Y261">
        <f>IF(AND(V261&lt;=26,S261&gt;=6.5,S261&lt;=8.5,H261&lt;1200,I261&lt;20,N261&lt;250,O261&lt;200,R261&lt;=1,Q261&lt;400,T261&lt;1500,W261&lt;2.5,K261&lt;37.5),1, 0)</f>
        <v>0</v>
      </c>
    </row>
    <row r="262" spans="1:25" x14ac:dyDescent="0.25">
      <c r="A262" s="11" t="s">
        <v>69</v>
      </c>
      <c r="B262" s="12" t="s">
        <v>25</v>
      </c>
      <c r="C262" s="12" t="s">
        <v>25</v>
      </c>
      <c r="D262" s="12" t="s">
        <v>70</v>
      </c>
      <c r="E262" s="12" t="s">
        <v>36</v>
      </c>
      <c r="F262" s="12" t="s">
        <v>71</v>
      </c>
      <c r="G262" s="13">
        <v>44201</v>
      </c>
      <c r="H262" s="17">
        <v>382</v>
      </c>
      <c r="I262" s="17">
        <v>4</v>
      </c>
      <c r="J262" s="17">
        <v>64</v>
      </c>
      <c r="K262" s="17">
        <v>12.15</v>
      </c>
      <c r="L262" s="17">
        <v>62</v>
      </c>
      <c r="M262" s="17">
        <v>4</v>
      </c>
      <c r="N262" s="17">
        <v>78</v>
      </c>
      <c r="O262" s="17">
        <v>23</v>
      </c>
      <c r="P262" s="17">
        <v>7.2072620000000001</v>
      </c>
      <c r="Q262" s="17">
        <v>192.59370000000001</v>
      </c>
      <c r="R262" s="17">
        <v>0.44</v>
      </c>
      <c r="S262" s="17">
        <v>8.6</v>
      </c>
      <c r="T262" s="17">
        <v>700</v>
      </c>
      <c r="U262" s="17">
        <v>210</v>
      </c>
      <c r="V262" s="17">
        <v>1.8623940000000001</v>
      </c>
      <c r="W262" s="17">
        <v>0</v>
      </c>
      <c r="X262" s="17">
        <v>38.565629999999999</v>
      </c>
      <c r="Y262">
        <f>IF(AND(V262&lt;=26,S262&gt;=6.5,S262&lt;=8.5,H262&lt;1200,I262&lt;20,N262&lt;250,O262&lt;200,R262&lt;=1,Q262&lt;400,T262&lt;1500,W262&lt;2.5,K262&lt;37.5),1, 0)</f>
        <v>0</v>
      </c>
    </row>
    <row r="263" spans="1:25" x14ac:dyDescent="0.25">
      <c r="A263" s="11" t="s">
        <v>75</v>
      </c>
      <c r="B263" s="12" t="s">
        <v>25</v>
      </c>
      <c r="C263" s="12" t="s">
        <v>25</v>
      </c>
      <c r="D263" s="12" t="s">
        <v>76</v>
      </c>
      <c r="E263" s="12" t="s">
        <v>77</v>
      </c>
      <c r="F263" s="12" t="s">
        <v>78</v>
      </c>
      <c r="G263" s="13">
        <v>44201</v>
      </c>
      <c r="H263" s="17">
        <v>1314</v>
      </c>
      <c r="I263" s="17">
        <v>11</v>
      </c>
      <c r="J263" s="17">
        <v>188</v>
      </c>
      <c r="K263" s="17">
        <v>31.59</v>
      </c>
      <c r="L263" s="17">
        <v>219</v>
      </c>
      <c r="M263" s="17">
        <v>2</v>
      </c>
      <c r="N263" s="17">
        <v>596</v>
      </c>
      <c r="O263" s="17">
        <v>125</v>
      </c>
      <c r="P263" s="17">
        <v>0</v>
      </c>
      <c r="Q263" s="17">
        <v>207.4</v>
      </c>
      <c r="R263" s="17">
        <v>0.65</v>
      </c>
      <c r="S263" s="17">
        <v>8</v>
      </c>
      <c r="T263" s="17">
        <v>2140</v>
      </c>
      <c r="U263" s="17">
        <v>600</v>
      </c>
      <c r="V263" s="17">
        <v>3.891937</v>
      </c>
      <c r="W263" s="17">
        <v>0</v>
      </c>
      <c r="X263" s="17">
        <v>44.186050000000002</v>
      </c>
      <c r="Y263">
        <f>IF(AND(V263&lt;=26,S263&gt;=6.5,S263&lt;=8.5,H263&lt;1200,I263&lt;20,N263&lt;250,O263&lt;200,R263&lt;=1,Q263&lt;400,T263&lt;1500,W263&lt;2.5,K263&lt;37.5),1, 0)</f>
        <v>0</v>
      </c>
    </row>
    <row r="264" spans="1:25" x14ac:dyDescent="0.25">
      <c r="A264" s="11" t="s">
        <v>79</v>
      </c>
      <c r="B264" s="12" t="s">
        <v>25</v>
      </c>
      <c r="C264" s="12" t="s">
        <v>25</v>
      </c>
      <c r="D264" s="12" t="s">
        <v>80</v>
      </c>
      <c r="E264" s="12" t="s">
        <v>81</v>
      </c>
      <c r="F264" s="12" t="s">
        <v>82</v>
      </c>
      <c r="G264" s="13">
        <v>44201</v>
      </c>
      <c r="H264" s="17">
        <v>850</v>
      </c>
      <c r="I264" s="17">
        <v>6</v>
      </c>
      <c r="J264" s="17">
        <v>84</v>
      </c>
      <c r="K264" s="17">
        <v>53.46</v>
      </c>
      <c r="L264" s="17">
        <v>147</v>
      </c>
      <c r="M264" s="17">
        <v>7</v>
      </c>
      <c r="N264" s="17">
        <v>383</v>
      </c>
      <c r="O264" s="17">
        <v>41</v>
      </c>
      <c r="P264" s="17">
        <v>0</v>
      </c>
      <c r="Q264" s="17">
        <v>213.5</v>
      </c>
      <c r="R264" s="17">
        <v>0.69</v>
      </c>
      <c r="S264" s="17">
        <v>8.1999999999999993</v>
      </c>
      <c r="T264" s="17">
        <v>1570</v>
      </c>
      <c r="U264" s="17">
        <v>430</v>
      </c>
      <c r="V264" s="17">
        <v>3.0851190000000002</v>
      </c>
      <c r="W264" s="17">
        <v>0</v>
      </c>
      <c r="X264" s="17">
        <v>42.165730000000003</v>
      </c>
      <c r="Y264">
        <f>IF(AND(V264&lt;=26,S264&gt;=6.5,S264&lt;=8.5,H264&lt;1200,I264&lt;20,N264&lt;250,O264&lt;200,R264&lt;=1,Q264&lt;400,T264&lt;1500,W264&lt;2.5,K264&lt;37.5),1, 0)</f>
        <v>0</v>
      </c>
    </row>
    <row r="265" spans="1:25" x14ac:dyDescent="0.25">
      <c r="A265" s="11" t="s">
        <v>34</v>
      </c>
      <c r="B265" s="12" t="s">
        <v>25</v>
      </c>
      <c r="C265" s="12" t="s">
        <v>25</v>
      </c>
      <c r="D265" s="12" t="s">
        <v>35</v>
      </c>
      <c r="E265" s="12" t="s">
        <v>36</v>
      </c>
      <c r="F265" s="12" t="s">
        <v>37</v>
      </c>
      <c r="G265" s="13">
        <v>44201</v>
      </c>
      <c r="H265" s="17">
        <v>555</v>
      </c>
      <c r="I265" s="17">
        <v>0.1</v>
      </c>
      <c r="J265" s="17">
        <v>54</v>
      </c>
      <c r="K265" s="17">
        <v>43.74</v>
      </c>
      <c r="L265" s="17">
        <v>91</v>
      </c>
      <c r="M265" s="17">
        <v>1</v>
      </c>
      <c r="N265" s="17">
        <v>213</v>
      </c>
      <c r="O265" s="17">
        <v>61</v>
      </c>
      <c r="P265" s="17">
        <v>24</v>
      </c>
      <c r="Q265" s="17">
        <v>134.19999999999999</v>
      </c>
      <c r="R265" s="17">
        <v>0.85</v>
      </c>
      <c r="S265" s="17">
        <v>8.4</v>
      </c>
      <c r="T265" s="17">
        <v>990</v>
      </c>
      <c r="U265" s="17">
        <v>315</v>
      </c>
      <c r="V265" s="17">
        <v>2.2312750000000001</v>
      </c>
      <c r="W265" s="17">
        <v>0</v>
      </c>
      <c r="X265" s="17">
        <v>38.512160000000002</v>
      </c>
      <c r="Y265">
        <f>IF(AND(V265&lt;=26,S265&gt;=6.5,S265&lt;=8.5,H265&lt;1200,I265&lt;20,N265&lt;250,O265&lt;200,R265&lt;=1,Q265&lt;400,T265&lt;1500,W265&lt;2.5,K265&lt;37.5),1, 0)</f>
        <v>0</v>
      </c>
    </row>
    <row r="266" spans="1:25" x14ac:dyDescent="0.25">
      <c r="A266" s="11" t="s">
        <v>115</v>
      </c>
      <c r="B266" s="12" t="s">
        <v>25</v>
      </c>
      <c r="C266" s="12" t="s">
        <v>25</v>
      </c>
      <c r="D266" s="12" t="s">
        <v>116</v>
      </c>
      <c r="E266" s="12" t="s">
        <v>117</v>
      </c>
      <c r="F266" s="12" t="s">
        <v>118</v>
      </c>
      <c r="G266" s="13">
        <v>44201</v>
      </c>
      <c r="H266" s="17">
        <v>1141</v>
      </c>
      <c r="I266" s="17">
        <v>17</v>
      </c>
      <c r="J266" s="17">
        <v>116</v>
      </c>
      <c r="K266" s="17">
        <v>38.880000000000003</v>
      </c>
      <c r="L266" s="17">
        <v>231</v>
      </c>
      <c r="M266" s="17">
        <v>36</v>
      </c>
      <c r="N266" s="17">
        <v>440</v>
      </c>
      <c r="O266" s="17">
        <v>24</v>
      </c>
      <c r="P266" s="17">
        <v>0</v>
      </c>
      <c r="Q266" s="17">
        <v>359.9</v>
      </c>
      <c r="R266" s="17">
        <v>0.35</v>
      </c>
      <c r="S266" s="17">
        <v>8</v>
      </c>
      <c r="T266" s="17">
        <v>1970</v>
      </c>
      <c r="U266" s="17">
        <v>450</v>
      </c>
      <c r="V266" s="17">
        <v>4.7397119999999999</v>
      </c>
      <c r="W266" s="17">
        <v>0</v>
      </c>
      <c r="X266" s="17">
        <v>50.347839999999998</v>
      </c>
      <c r="Y266">
        <f>IF(AND(V266&lt;=26,S266&gt;=6.5,S266&lt;=8.5,H266&lt;1200,I266&lt;20,N266&lt;250,O266&lt;200,R266&lt;=1,Q266&lt;400,T266&lt;1500,W266&lt;2.5,K266&lt;37.5),1, 0)</f>
        <v>0</v>
      </c>
    </row>
    <row r="267" spans="1:25" x14ac:dyDescent="0.25">
      <c r="A267" s="11" t="s">
        <v>143</v>
      </c>
      <c r="B267" s="12" t="s">
        <v>25</v>
      </c>
      <c r="C267" s="12" t="s">
        <v>25</v>
      </c>
      <c r="D267" s="12" t="s">
        <v>144</v>
      </c>
      <c r="E267" s="12" t="s">
        <v>145</v>
      </c>
      <c r="F267" s="12" t="s">
        <v>146</v>
      </c>
      <c r="G267" s="13">
        <v>44201</v>
      </c>
      <c r="H267" s="17">
        <v>377</v>
      </c>
      <c r="I267" s="17">
        <v>0.1</v>
      </c>
      <c r="J267" s="17">
        <v>32</v>
      </c>
      <c r="K267" s="17">
        <v>4.8600000000000003</v>
      </c>
      <c r="L267" s="17">
        <v>116</v>
      </c>
      <c r="M267" s="17">
        <v>1</v>
      </c>
      <c r="N267" s="17">
        <v>25</v>
      </c>
      <c r="O267" s="17">
        <v>16</v>
      </c>
      <c r="P267" s="17">
        <v>20.816109999999998</v>
      </c>
      <c r="Q267" s="17">
        <v>278.7867</v>
      </c>
      <c r="R267" s="17">
        <v>1.03</v>
      </c>
      <c r="S267" s="17">
        <v>8.9</v>
      </c>
      <c r="T267" s="17">
        <v>670</v>
      </c>
      <c r="U267" s="17">
        <v>100</v>
      </c>
      <c r="V267" s="17">
        <v>5.049652</v>
      </c>
      <c r="W267" s="17">
        <v>3.266661</v>
      </c>
      <c r="X267" s="17">
        <v>71.386390000000006</v>
      </c>
      <c r="Y267">
        <f>IF(AND(V267&lt;=26,S267&gt;=6.5,S267&lt;=8.5,H267&lt;1200,I267&lt;20,N267&lt;250,O267&lt;200,R267&lt;=1,Q267&lt;400,T267&lt;1500,W267&lt;2.5,K267&lt;37.5),1, 0)</f>
        <v>0</v>
      </c>
    </row>
    <row r="268" spans="1:25" x14ac:dyDescent="0.25">
      <c r="A268" s="11" t="s">
        <v>152</v>
      </c>
      <c r="B268" s="12" t="s">
        <v>25</v>
      </c>
      <c r="C268" s="12" t="s">
        <v>25</v>
      </c>
      <c r="D268" s="12" t="s">
        <v>153</v>
      </c>
      <c r="E268" s="12" t="s">
        <v>154</v>
      </c>
      <c r="F268" s="12" t="s">
        <v>155</v>
      </c>
      <c r="G268" s="13">
        <v>44201</v>
      </c>
      <c r="H268" s="17">
        <v>793</v>
      </c>
      <c r="I268" s="17">
        <v>13</v>
      </c>
      <c r="J268" s="17">
        <v>34</v>
      </c>
      <c r="K268" s="17">
        <v>8.5050000000000008</v>
      </c>
      <c r="L268" s="17">
        <v>255</v>
      </c>
      <c r="M268" s="17">
        <v>1</v>
      </c>
      <c r="N268" s="17">
        <v>216</v>
      </c>
      <c r="O268" s="17">
        <v>29</v>
      </c>
      <c r="P268" s="17">
        <v>54</v>
      </c>
      <c r="Q268" s="17">
        <v>274.5</v>
      </c>
      <c r="R268" s="17">
        <v>1.38</v>
      </c>
      <c r="S268" s="17">
        <v>8.9</v>
      </c>
      <c r="T268" s="17">
        <v>1330</v>
      </c>
      <c r="U268" s="17">
        <v>120</v>
      </c>
      <c r="V268" s="17">
        <v>10.13256</v>
      </c>
      <c r="W268" s="17">
        <v>3.9027780000000001</v>
      </c>
      <c r="X268" s="17">
        <v>82.076419999999999</v>
      </c>
      <c r="Y268">
        <f>IF(AND(V268&lt;=26,S268&gt;=6.5,S268&lt;=8.5,H268&lt;1200,I268&lt;20,N268&lt;250,O268&lt;200,R268&lt;=1,Q268&lt;400,T268&lt;1500,W268&lt;2.5,K268&lt;37.5),1, 0)</f>
        <v>0</v>
      </c>
    </row>
    <row r="269" spans="1:25" x14ac:dyDescent="0.25">
      <c r="A269" s="11" t="s">
        <v>119</v>
      </c>
      <c r="B269" s="12" t="s">
        <v>25</v>
      </c>
      <c r="C269" s="12" t="s">
        <v>25</v>
      </c>
      <c r="D269" s="12" t="s">
        <v>120</v>
      </c>
      <c r="E269" s="12" t="s">
        <v>121</v>
      </c>
      <c r="F269" s="12" t="s">
        <v>122</v>
      </c>
      <c r="G269" s="13">
        <v>44201</v>
      </c>
      <c r="H269" s="17">
        <v>563</v>
      </c>
      <c r="I269" s="17">
        <v>2</v>
      </c>
      <c r="J269" s="17">
        <v>64</v>
      </c>
      <c r="K269" s="17">
        <v>7.29</v>
      </c>
      <c r="L269" s="17">
        <v>138</v>
      </c>
      <c r="M269" s="17">
        <v>16</v>
      </c>
      <c r="N269" s="17">
        <v>89</v>
      </c>
      <c r="O269" s="17">
        <v>27</v>
      </c>
      <c r="P269" s="17">
        <v>42</v>
      </c>
      <c r="Q269" s="17">
        <v>341.6</v>
      </c>
      <c r="R269" s="17">
        <v>0.51</v>
      </c>
      <c r="S269" s="17">
        <v>8.6999999999999993</v>
      </c>
      <c r="T269" s="17">
        <v>960</v>
      </c>
      <c r="U269" s="17">
        <v>190</v>
      </c>
      <c r="V269" s="17">
        <v>4.3583410000000002</v>
      </c>
      <c r="W269" s="17">
        <v>3.2054580000000001</v>
      </c>
      <c r="X269" s="17">
        <v>58.816789999999997</v>
      </c>
      <c r="Y269">
        <f>IF(AND(V269&lt;=26,S269&gt;=6.5,S269&lt;=8.5,H269&lt;1200,I269&lt;20,N269&lt;250,O269&lt;200,R269&lt;=1,Q269&lt;400,T269&lt;1500,W269&lt;2.5,K269&lt;37.5),1, 0)</f>
        <v>0</v>
      </c>
    </row>
    <row r="270" spans="1:25" x14ac:dyDescent="0.25">
      <c r="A270" s="11" t="s">
        <v>225</v>
      </c>
      <c r="B270" s="12" t="s">
        <v>25</v>
      </c>
      <c r="C270" s="12" t="s">
        <v>25</v>
      </c>
      <c r="D270" s="12" t="s">
        <v>226</v>
      </c>
      <c r="E270" s="12" t="s">
        <v>227</v>
      </c>
      <c r="F270" s="12" t="s">
        <v>228</v>
      </c>
      <c r="G270" s="13">
        <v>44200</v>
      </c>
      <c r="H270" s="17">
        <v>773</v>
      </c>
      <c r="I270" s="17">
        <v>12</v>
      </c>
      <c r="J270" s="17">
        <v>14</v>
      </c>
      <c r="K270" s="17">
        <v>27.945</v>
      </c>
      <c r="L270" s="17">
        <v>175</v>
      </c>
      <c r="M270" s="17">
        <v>90</v>
      </c>
      <c r="N270" s="17">
        <v>96</v>
      </c>
      <c r="O270" s="17">
        <v>89</v>
      </c>
      <c r="P270" s="17">
        <v>60</v>
      </c>
      <c r="Q270" s="17">
        <v>335.5</v>
      </c>
      <c r="R270" s="17">
        <v>0.87</v>
      </c>
      <c r="S270" s="17">
        <v>8.8000000000000007</v>
      </c>
      <c r="T270" s="17">
        <v>1270</v>
      </c>
      <c r="U270" s="17">
        <v>150</v>
      </c>
      <c r="V270" s="17">
        <v>6.2170959999999997</v>
      </c>
      <c r="W270" s="17">
        <v>4.50108</v>
      </c>
      <c r="X270" s="17">
        <v>58.952730000000003</v>
      </c>
      <c r="Y270">
        <f>IF(AND(V270&lt;=26,S270&gt;=6.5,S270&lt;=8.5,H270&lt;1200,I270&lt;20,N270&lt;250,O270&lt;200,R270&lt;=1,Q270&lt;400,T270&lt;1500,W270&lt;2.5,K270&lt;37.5),1, 0)</f>
        <v>0</v>
      </c>
    </row>
    <row r="271" spans="1:25" x14ac:dyDescent="0.25">
      <c r="A271" s="11" t="s">
        <v>123</v>
      </c>
      <c r="B271" s="12" t="s">
        <v>25</v>
      </c>
      <c r="C271" s="12" t="s">
        <v>25</v>
      </c>
      <c r="D271" s="12" t="s">
        <v>124</v>
      </c>
      <c r="E271" s="12" t="s">
        <v>125</v>
      </c>
      <c r="F271" s="12" t="s">
        <v>126</v>
      </c>
      <c r="G271" s="13">
        <v>44200</v>
      </c>
      <c r="H271" s="17">
        <v>1128</v>
      </c>
      <c r="I271" s="17">
        <v>3</v>
      </c>
      <c r="J271" s="17">
        <v>40</v>
      </c>
      <c r="K271" s="17">
        <v>70.47</v>
      </c>
      <c r="L271" s="17">
        <v>264</v>
      </c>
      <c r="M271" s="17">
        <v>20</v>
      </c>
      <c r="N271" s="17">
        <v>461</v>
      </c>
      <c r="O271" s="17">
        <v>158</v>
      </c>
      <c r="P271" s="17">
        <v>18</v>
      </c>
      <c r="Q271" s="17">
        <v>164.7</v>
      </c>
      <c r="R271" s="17">
        <v>0.72</v>
      </c>
      <c r="S271" s="17">
        <v>8.4</v>
      </c>
      <c r="T271" s="17">
        <v>1950</v>
      </c>
      <c r="U271" s="17">
        <v>390</v>
      </c>
      <c r="V271" s="17">
        <v>5.816681</v>
      </c>
      <c r="W271" s="17">
        <v>0</v>
      </c>
      <c r="X271" s="17">
        <v>58.026339999999998</v>
      </c>
      <c r="Y271">
        <f>IF(AND(V271&lt;=26,S271&gt;=6.5,S271&lt;=8.5,H271&lt;1200,I271&lt;20,N271&lt;250,O271&lt;200,R271&lt;=1,Q271&lt;400,T271&lt;1500,W271&lt;2.5,K271&lt;37.5),1, 0)</f>
        <v>0</v>
      </c>
    </row>
    <row r="272" spans="1:25" x14ac:dyDescent="0.25">
      <c r="A272" s="11" t="s">
        <v>139</v>
      </c>
      <c r="B272" s="12" t="s">
        <v>25</v>
      </c>
      <c r="C272" s="12" t="s">
        <v>25</v>
      </c>
      <c r="D272" s="12" t="s">
        <v>140</v>
      </c>
      <c r="E272" s="12" t="s">
        <v>141</v>
      </c>
      <c r="F272" s="12" t="s">
        <v>142</v>
      </c>
      <c r="G272" s="13">
        <v>44200</v>
      </c>
      <c r="H272" s="17">
        <v>473</v>
      </c>
      <c r="I272" s="17">
        <v>3</v>
      </c>
      <c r="J272" s="17">
        <v>14</v>
      </c>
      <c r="K272" s="17">
        <v>14.58</v>
      </c>
      <c r="L272" s="17">
        <v>154</v>
      </c>
      <c r="M272" s="17">
        <v>0.1</v>
      </c>
      <c r="N272" s="17">
        <v>67</v>
      </c>
      <c r="O272" s="17">
        <v>34</v>
      </c>
      <c r="P272" s="17">
        <v>20.121320000000001</v>
      </c>
      <c r="Q272" s="17">
        <v>269.48149999999998</v>
      </c>
      <c r="R272" s="17">
        <v>1.41</v>
      </c>
      <c r="S272" s="17">
        <v>8.9</v>
      </c>
      <c r="T272" s="17">
        <v>880</v>
      </c>
      <c r="U272" s="17">
        <v>95</v>
      </c>
      <c r="V272" s="17">
        <v>6.8754910000000002</v>
      </c>
      <c r="W272" s="17">
        <v>3.189435</v>
      </c>
      <c r="X272" s="17">
        <v>77.894530000000003</v>
      </c>
      <c r="Y272">
        <f>IF(AND(V272&lt;=26,S272&gt;=6.5,S272&lt;=8.5,H272&lt;1200,I272&lt;20,N272&lt;250,O272&lt;200,R272&lt;=1,Q272&lt;400,T272&lt;1500,W272&lt;2.5,K272&lt;37.5),1, 0)</f>
        <v>0</v>
      </c>
    </row>
    <row r="273" spans="1:25" x14ac:dyDescent="0.25">
      <c r="A273" s="11" t="s">
        <v>230</v>
      </c>
      <c r="B273" s="12" t="s">
        <v>25</v>
      </c>
      <c r="C273" s="12" t="s">
        <v>25</v>
      </c>
      <c r="D273" s="12" t="s">
        <v>149</v>
      </c>
      <c r="E273" s="12" t="s">
        <v>150</v>
      </c>
      <c r="F273" s="12" t="s">
        <v>71</v>
      </c>
      <c r="G273" s="13">
        <v>44200</v>
      </c>
      <c r="H273" s="17">
        <v>690</v>
      </c>
      <c r="I273" s="17">
        <v>22</v>
      </c>
      <c r="J273" s="17">
        <v>56</v>
      </c>
      <c r="K273" s="17">
        <v>37.664999999999999</v>
      </c>
      <c r="L273" s="17">
        <v>24</v>
      </c>
      <c r="M273" s="17">
        <v>149</v>
      </c>
      <c r="N273" s="17">
        <v>71</v>
      </c>
      <c r="O273" s="17">
        <v>103</v>
      </c>
      <c r="P273" s="17">
        <v>30</v>
      </c>
      <c r="Q273" s="17">
        <v>244</v>
      </c>
      <c r="R273" s="17">
        <v>0.43</v>
      </c>
      <c r="S273" s="17">
        <v>8.3000000000000007</v>
      </c>
      <c r="T273" s="17">
        <v>1090</v>
      </c>
      <c r="U273" s="17">
        <v>295</v>
      </c>
      <c r="V273" s="17">
        <v>0.60811269999999995</v>
      </c>
      <c r="W273" s="17">
        <v>0</v>
      </c>
      <c r="X273" s="17">
        <v>9.7120739999999994</v>
      </c>
      <c r="Y273">
        <f>IF(AND(V273&lt;=26,S273&gt;=6.5,S273&lt;=8.5,H273&lt;1200,I273&lt;20,N273&lt;250,O273&lt;200,R273&lt;=1,Q273&lt;400,T273&lt;1500,W273&lt;2.5,K273&lt;37.5),1, 0)</f>
        <v>0</v>
      </c>
    </row>
    <row r="274" spans="1:25" x14ac:dyDescent="0.25">
      <c r="A274" s="11" t="s">
        <v>131</v>
      </c>
      <c r="B274" s="12" t="s">
        <v>25</v>
      </c>
      <c r="C274" s="12" t="s">
        <v>25</v>
      </c>
      <c r="D274" s="12" t="s">
        <v>132</v>
      </c>
      <c r="E274" s="12" t="s">
        <v>133</v>
      </c>
      <c r="F274" s="12" t="s">
        <v>134</v>
      </c>
      <c r="G274" s="13">
        <v>44200</v>
      </c>
      <c r="H274" s="17">
        <v>822</v>
      </c>
      <c r="I274" s="17">
        <v>21</v>
      </c>
      <c r="J274" s="17">
        <v>52</v>
      </c>
      <c r="K274" s="17">
        <v>64.394999999999996</v>
      </c>
      <c r="L274" s="17">
        <v>85</v>
      </c>
      <c r="M274" s="17">
        <v>106</v>
      </c>
      <c r="N274" s="17">
        <v>227</v>
      </c>
      <c r="O274" s="17">
        <v>41</v>
      </c>
      <c r="P274" s="17">
        <v>0</v>
      </c>
      <c r="Q274" s="17">
        <v>308.66000000000003</v>
      </c>
      <c r="R274" s="17">
        <v>0.49</v>
      </c>
      <c r="S274" s="17">
        <v>8.1999999999999993</v>
      </c>
      <c r="T274" s="17">
        <v>1480</v>
      </c>
      <c r="U274" s="17">
        <v>395</v>
      </c>
      <c r="V274" s="17">
        <v>1.861019</v>
      </c>
      <c r="W274" s="17">
        <v>0</v>
      </c>
      <c r="X274" s="17">
        <v>25.85087</v>
      </c>
      <c r="Y274">
        <f>IF(AND(V274&lt;=26,S274&gt;=6.5,S274&lt;=8.5,H274&lt;1200,I274&lt;20,N274&lt;250,O274&lt;200,R274&lt;=1,Q274&lt;400,T274&lt;1500,W274&lt;2.5,K274&lt;37.5),1, 0)</f>
        <v>0</v>
      </c>
    </row>
    <row r="275" spans="1:25" x14ac:dyDescent="0.25">
      <c r="A275" s="11" t="s">
        <v>135</v>
      </c>
      <c r="B275" s="12" t="s">
        <v>25</v>
      </c>
      <c r="C275" s="12" t="s">
        <v>25</v>
      </c>
      <c r="D275" s="12" t="s">
        <v>136</v>
      </c>
      <c r="E275" s="12" t="s">
        <v>137</v>
      </c>
      <c r="F275" s="12" t="s">
        <v>138</v>
      </c>
      <c r="G275" s="13">
        <v>44200</v>
      </c>
      <c r="H275" s="17">
        <v>539</v>
      </c>
      <c r="I275" s="17">
        <v>23</v>
      </c>
      <c r="J275" s="17">
        <v>62</v>
      </c>
      <c r="K275" s="17">
        <v>10.935</v>
      </c>
      <c r="L275" s="17">
        <v>83</v>
      </c>
      <c r="M275" s="17">
        <v>44</v>
      </c>
      <c r="N275" s="17">
        <v>89</v>
      </c>
      <c r="O275" s="17">
        <v>21</v>
      </c>
      <c r="P275" s="17">
        <v>42</v>
      </c>
      <c r="Q275" s="17">
        <v>170.8</v>
      </c>
      <c r="R275" s="17">
        <v>0.14000000000000001</v>
      </c>
      <c r="S275" s="17">
        <v>8.6999999999999993</v>
      </c>
      <c r="T275" s="17">
        <v>810</v>
      </c>
      <c r="U275" s="17">
        <v>200</v>
      </c>
      <c r="V275" s="17">
        <v>2.5548030000000002</v>
      </c>
      <c r="W275" s="17">
        <v>0.20569680000000001</v>
      </c>
      <c r="X275" s="17">
        <v>41.356949999999998</v>
      </c>
      <c r="Y275">
        <f>IF(AND(V275&lt;=26,S275&gt;=6.5,S275&lt;=8.5,H275&lt;1200,I275&lt;20,N275&lt;250,O275&lt;200,R275&lt;=1,Q275&lt;400,T275&lt;1500,W275&lt;2.5,K275&lt;37.5),1, 0)</f>
        <v>0</v>
      </c>
    </row>
    <row r="276" spans="1:25" x14ac:dyDescent="0.25">
      <c r="A276" s="11" t="s">
        <v>215</v>
      </c>
      <c r="B276" s="12" t="s">
        <v>25</v>
      </c>
      <c r="C276" s="12" t="s">
        <v>203</v>
      </c>
      <c r="D276" s="12" t="s">
        <v>229</v>
      </c>
      <c r="E276" s="12" t="s">
        <v>216</v>
      </c>
      <c r="F276" s="12" t="s">
        <v>217</v>
      </c>
      <c r="G276" s="13">
        <v>44202</v>
      </c>
      <c r="H276" s="17">
        <v>801</v>
      </c>
      <c r="I276" s="17">
        <v>6</v>
      </c>
      <c r="J276" s="17">
        <v>176</v>
      </c>
      <c r="K276" s="17">
        <v>7.29</v>
      </c>
      <c r="L276" s="17">
        <v>115</v>
      </c>
      <c r="M276" s="17">
        <v>9</v>
      </c>
      <c r="N276" s="17">
        <v>245</v>
      </c>
      <c r="O276" s="17">
        <v>1</v>
      </c>
      <c r="P276" s="17">
        <v>0</v>
      </c>
      <c r="Q276" s="17">
        <v>445.3</v>
      </c>
      <c r="R276" s="17">
        <v>0.72</v>
      </c>
      <c r="S276" s="17">
        <v>7.7</v>
      </c>
      <c r="T276" s="17">
        <v>1460</v>
      </c>
      <c r="U276" s="17">
        <v>470</v>
      </c>
      <c r="V276" s="17">
        <v>2.3094169999999998</v>
      </c>
      <c r="W276" s="17">
        <v>0</v>
      </c>
      <c r="X276" s="17">
        <v>34.225209999999997</v>
      </c>
      <c r="Y276">
        <f>IF(AND(V276&lt;=26,S276&gt;=6.5,S276&lt;=8.5,H276&lt;1200,I276&lt;20,N276&lt;250,O276&lt;200,R276&lt;=1,Q276&lt;400,T276&lt;1500,W276&lt;2.5,K276&lt;37.5),1, 0)</f>
        <v>0</v>
      </c>
    </row>
    <row r="277" spans="1:25" x14ac:dyDescent="0.25">
      <c r="A277" s="14" t="s">
        <v>83</v>
      </c>
      <c r="B277" s="9" t="s">
        <v>25</v>
      </c>
      <c r="C277" s="9" t="s">
        <v>26</v>
      </c>
      <c r="D277" s="9" t="s">
        <v>84</v>
      </c>
      <c r="E277" s="9" t="s">
        <v>85</v>
      </c>
      <c r="F277" s="9" t="s">
        <v>86</v>
      </c>
      <c r="G277" s="10">
        <v>44379</v>
      </c>
      <c r="H277" s="16">
        <v>475</v>
      </c>
      <c r="I277" s="16">
        <v>2</v>
      </c>
      <c r="J277" s="16">
        <v>66</v>
      </c>
      <c r="K277" s="16">
        <v>15.795</v>
      </c>
      <c r="L277" s="16">
        <v>62</v>
      </c>
      <c r="M277" s="16">
        <v>38</v>
      </c>
      <c r="N277" s="16">
        <v>106</v>
      </c>
      <c r="O277" s="16">
        <v>59</v>
      </c>
      <c r="P277" s="16">
        <v>1.8154650000000001</v>
      </c>
      <c r="Q277" s="16">
        <v>193.1345</v>
      </c>
      <c r="R277" s="16">
        <v>1.26</v>
      </c>
      <c r="S277" s="16">
        <v>8</v>
      </c>
      <c r="T277" s="16">
        <v>830</v>
      </c>
      <c r="U277" s="16">
        <v>230</v>
      </c>
      <c r="V277" s="16">
        <v>1.779512</v>
      </c>
      <c r="W277" s="16">
        <v>0</v>
      </c>
      <c r="X277" s="16">
        <v>32.64067</v>
      </c>
      <c r="Y277">
        <f>IF(AND(V277&lt;=26,S277&gt;=6.5,S277&lt;=8.5,H277&lt;1200,I277&lt;20,N277&lt;250,O277&lt;200,R277&lt;=1,Q277&lt;400,T277&lt;1500,W277&lt;2.5,K277&lt;37.5),1, 0)</f>
        <v>0</v>
      </c>
    </row>
    <row r="278" spans="1:25" x14ac:dyDescent="0.25">
      <c r="A278" s="14" t="s">
        <v>91</v>
      </c>
      <c r="B278" s="9" t="s">
        <v>25</v>
      </c>
      <c r="C278" s="9" t="s">
        <v>26</v>
      </c>
      <c r="D278" s="9" t="s">
        <v>92</v>
      </c>
      <c r="E278" s="9" t="s">
        <v>93</v>
      </c>
      <c r="F278" s="9" t="s">
        <v>94</v>
      </c>
      <c r="G278" s="10">
        <v>44379</v>
      </c>
      <c r="H278" s="16">
        <v>605</v>
      </c>
      <c r="I278" s="16">
        <v>2</v>
      </c>
      <c r="J278" s="16">
        <v>38</v>
      </c>
      <c r="K278" s="16">
        <v>9.7200000000000006</v>
      </c>
      <c r="L278" s="16">
        <v>182</v>
      </c>
      <c r="M278" s="16">
        <v>4</v>
      </c>
      <c r="N278" s="16">
        <v>106</v>
      </c>
      <c r="O278" s="16">
        <v>67</v>
      </c>
      <c r="P278" s="16">
        <v>0</v>
      </c>
      <c r="Q278" s="16">
        <v>378.2</v>
      </c>
      <c r="R278" s="16">
        <v>0.86</v>
      </c>
      <c r="S278" s="16">
        <v>8.1</v>
      </c>
      <c r="T278" s="16">
        <v>1090</v>
      </c>
      <c r="U278" s="16">
        <v>135</v>
      </c>
      <c r="V278" s="16">
        <v>6.818244</v>
      </c>
      <c r="W278" s="16">
        <v>3.502955</v>
      </c>
      <c r="X278" s="16">
        <v>73.882270000000005</v>
      </c>
      <c r="Y278">
        <f>IF(AND(V278&lt;=26,S278&gt;=6.5,S278&lt;=8.5,H278&lt;1200,I278&lt;20,N278&lt;250,O278&lt;200,R278&lt;=1,Q278&lt;400,T278&lt;1500,W278&lt;2.5,K278&lt;37.5),1, 0)</f>
        <v>0</v>
      </c>
    </row>
    <row r="279" spans="1:25" x14ac:dyDescent="0.25">
      <c r="A279" s="14" t="s">
        <v>99</v>
      </c>
      <c r="B279" s="9" t="s">
        <v>25</v>
      </c>
      <c r="C279" s="9" t="s">
        <v>26</v>
      </c>
      <c r="D279" s="9" t="s">
        <v>100</v>
      </c>
      <c r="E279" s="9" t="s">
        <v>101</v>
      </c>
      <c r="F279" s="9" t="s">
        <v>102</v>
      </c>
      <c r="G279" s="10">
        <v>44379</v>
      </c>
      <c r="H279" s="16">
        <v>2179</v>
      </c>
      <c r="I279" s="16">
        <v>19</v>
      </c>
      <c r="J279" s="16">
        <v>96</v>
      </c>
      <c r="K279" s="16">
        <v>150.66</v>
      </c>
      <c r="L279" s="16">
        <v>416</v>
      </c>
      <c r="M279" s="16">
        <v>28</v>
      </c>
      <c r="N279" s="16">
        <v>596</v>
      </c>
      <c r="O279" s="16">
        <v>725</v>
      </c>
      <c r="P279" s="16">
        <v>0</v>
      </c>
      <c r="Q279" s="16">
        <v>164.7</v>
      </c>
      <c r="R279" s="16">
        <v>0.96</v>
      </c>
      <c r="S279" s="16">
        <v>7.7</v>
      </c>
      <c r="T279" s="16">
        <v>3610</v>
      </c>
      <c r="U279" s="16">
        <v>860</v>
      </c>
      <c r="V279" s="16">
        <v>6.1724290000000002</v>
      </c>
      <c r="W279" s="16">
        <v>0</v>
      </c>
      <c r="X279" s="16">
        <v>50.264580000000002</v>
      </c>
      <c r="Y279">
        <f>IF(AND(V279&lt;=26,S279&gt;=6.5,S279&lt;=8.5,H279&lt;1200,I279&lt;20,N279&lt;250,O279&lt;200,R279&lt;=1,Q279&lt;400,T279&lt;1500,W279&lt;2.5,K279&lt;37.5),1, 0)</f>
        <v>0</v>
      </c>
    </row>
    <row r="280" spans="1:25" x14ac:dyDescent="0.25">
      <c r="A280" s="14" t="s">
        <v>46</v>
      </c>
      <c r="B280" s="9" t="s">
        <v>25</v>
      </c>
      <c r="C280" s="9" t="s">
        <v>26</v>
      </c>
      <c r="D280" s="9" t="s">
        <v>47</v>
      </c>
      <c r="E280" s="9" t="s">
        <v>48</v>
      </c>
      <c r="F280" s="9" t="s">
        <v>49</v>
      </c>
      <c r="G280" s="10">
        <v>44379</v>
      </c>
      <c r="H280" s="16">
        <v>646</v>
      </c>
      <c r="I280" s="16">
        <v>3</v>
      </c>
      <c r="J280" s="16">
        <v>58</v>
      </c>
      <c r="K280" s="16">
        <v>15.795</v>
      </c>
      <c r="L280" s="16">
        <v>163</v>
      </c>
      <c r="M280" s="16">
        <v>3</v>
      </c>
      <c r="N280" s="16">
        <v>167</v>
      </c>
      <c r="O280" s="16">
        <v>79</v>
      </c>
      <c r="P280" s="16">
        <v>0</v>
      </c>
      <c r="Q280" s="16">
        <v>292.8</v>
      </c>
      <c r="R280" s="16">
        <v>1.51</v>
      </c>
      <c r="S280" s="16">
        <v>8</v>
      </c>
      <c r="T280" s="16">
        <v>1140</v>
      </c>
      <c r="U280" s="16">
        <v>210</v>
      </c>
      <c r="V280" s="16">
        <v>4.8959970000000004</v>
      </c>
      <c r="W280" s="16">
        <v>0.60513729999999999</v>
      </c>
      <c r="X280" s="16">
        <v>62.407020000000003</v>
      </c>
      <c r="Y280">
        <f>IF(AND(V280&lt;=26,S280&gt;=6.5,S280&lt;=8.5,H280&lt;1200,I280&lt;20,N280&lt;250,O280&lt;200,R280&lt;=1,Q280&lt;400,T280&lt;1500,W280&lt;2.5,K280&lt;37.5),1, 0)</f>
        <v>0</v>
      </c>
    </row>
    <row r="281" spans="1:25" x14ac:dyDescent="0.25">
      <c r="A281" s="14" t="s">
        <v>109</v>
      </c>
      <c r="B281" s="9" t="s">
        <v>25</v>
      </c>
      <c r="C281" s="9" t="s">
        <v>26</v>
      </c>
      <c r="D281" s="9" t="s">
        <v>110</v>
      </c>
      <c r="E281" s="9" t="s">
        <v>48</v>
      </c>
      <c r="F281" s="9" t="s">
        <v>49</v>
      </c>
      <c r="G281" s="10">
        <v>44379</v>
      </c>
      <c r="H281" s="16">
        <v>349</v>
      </c>
      <c r="I281" s="16">
        <v>1</v>
      </c>
      <c r="J281" s="16">
        <v>46</v>
      </c>
      <c r="K281" s="16">
        <v>14.58</v>
      </c>
      <c r="L281" s="16">
        <v>64</v>
      </c>
      <c r="M281" s="16">
        <v>1</v>
      </c>
      <c r="N281" s="16">
        <v>71</v>
      </c>
      <c r="O281" s="16">
        <v>53</v>
      </c>
      <c r="P281" s="16">
        <v>2.2741280000000001</v>
      </c>
      <c r="Q281" s="16">
        <v>152.64660000000001</v>
      </c>
      <c r="R281" s="16">
        <v>2.0099999999999998</v>
      </c>
      <c r="S281" s="16">
        <v>8.1999999999999993</v>
      </c>
      <c r="T281" s="16">
        <v>620</v>
      </c>
      <c r="U281" s="16">
        <v>175</v>
      </c>
      <c r="V281" s="16">
        <v>2.105775</v>
      </c>
      <c r="W281" s="16">
        <v>0</v>
      </c>
      <c r="X281" s="16">
        <v>44.154269999999997</v>
      </c>
      <c r="Y281">
        <f>IF(AND(V281&lt;=26,S281&gt;=6.5,S281&lt;=8.5,H281&lt;1200,I281&lt;20,N281&lt;250,O281&lt;200,R281&lt;=1,Q281&lt;400,T281&lt;1500,W281&lt;2.5,K281&lt;37.5),1, 0)</f>
        <v>0</v>
      </c>
    </row>
    <row r="282" spans="1:25" x14ac:dyDescent="0.25">
      <c r="A282" s="14" t="s">
        <v>87</v>
      </c>
      <c r="B282" s="9" t="s">
        <v>25</v>
      </c>
      <c r="C282" s="9" t="s">
        <v>26</v>
      </c>
      <c r="D282" s="9" t="s">
        <v>88</v>
      </c>
      <c r="E282" s="9" t="s">
        <v>89</v>
      </c>
      <c r="F282" s="9" t="s">
        <v>90</v>
      </c>
      <c r="G282" s="10">
        <v>44379</v>
      </c>
      <c r="H282" s="16">
        <v>909</v>
      </c>
      <c r="I282" s="16">
        <v>3</v>
      </c>
      <c r="J282" s="16">
        <v>152</v>
      </c>
      <c r="K282" s="16">
        <v>60.75</v>
      </c>
      <c r="L282" s="16">
        <v>92</v>
      </c>
      <c r="M282" s="16">
        <v>1</v>
      </c>
      <c r="N282" s="16">
        <v>454</v>
      </c>
      <c r="O282" s="16">
        <v>72</v>
      </c>
      <c r="P282" s="16">
        <v>0</v>
      </c>
      <c r="Q282" s="16">
        <v>128.1</v>
      </c>
      <c r="R282" s="16">
        <v>0.71</v>
      </c>
      <c r="S282" s="16">
        <v>7.9</v>
      </c>
      <c r="T282" s="16">
        <v>1670</v>
      </c>
      <c r="U282" s="16">
        <v>630</v>
      </c>
      <c r="V282" s="16">
        <v>1.595323</v>
      </c>
      <c r="W282" s="16">
        <v>0</v>
      </c>
      <c r="X282" s="16">
        <v>24.089790000000001</v>
      </c>
      <c r="Y282">
        <f>IF(AND(V282&lt;=26,S282&gt;=6.5,S282&lt;=8.5,H282&lt;1200,I282&lt;20,N282&lt;250,O282&lt;200,R282&lt;=1,Q282&lt;400,T282&lt;1500,W282&lt;2.5,K282&lt;37.5),1, 0)</f>
        <v>0</v>
      </c>
    </row>
    <row r="283" spans="1:25" x14ac:dyDescent="0.25">
      <c r="A283" s="14" t="s">
        <v>103</v>
      </c>
      <c r="B283" s="9" t="s">
        <v>25</v>
      </c>
      <c r="C283" s="9" t="s">
        <v>26</v>
      </c>
      <c r="D283" s="9" t="s">
        <v>104</v>
      </c>
      <c r="E283" s="9" t="s">
        <v>105</v>
      </c>
      <c r="F283" s="9" t="s">
        <v>106</v>
      </c>
      <c r="G283" s="10">
        <v>44379</v>
      </c>
      <c r="H283" s="16">
        <v>591</v>
      </c>
      <c r="I283" s="16">
        <v>16</v>
      </c>
      <c r="J283" s="16">
        <v>124</v>
      </c>
      <c r="K283" s="16">
        <v>4.8600000000000003</v>
      </c>
      <c r="L283" s="16">
        <v>64</v>
      </c>
      <c r="M283" s="16">
        <v>20</v>
      </c>
      <c r="N283" s="16">
        <v>113</v>
      </c>
      <c r="O283" s="16">
        <v>66</v>
      </c>
      <c r="P283" s="16">
        <v>0</v>
      </c>
      <c r="Q283" s="16">
        <v>256.2</v>
      </c>
      <c r="R283" s="16">
        <v>1.41</v>
      </c>
      <c r="S283" s="16">
        <v>7.9</v>
      </c>
      <c r="T283" s="16">
        <v>950</v>
      </c>
      <c r="U283" s="16">
        <v>330</v>
      </c>
      <c r="V283" s="16">
        <v>1.5338320000000001</v>
      </c>
      <c r="W283" s="16">
        <v>0</v>
      </c>
      <c r="X283" s="16">
        <v>28.16648</v>
      </c>
      <c r="Y283">
        <f>IF(AND(V283&lt;=26,S283&gt;=6.5,S283&lt;=8.5,H283&lt;1200,I283&lt;20,N283&lt;250,O283&lt;200,R283&lt;=1,Q283&lt;400,T283&lt;1500,W283&lt;2.5,K283&lt;37.5),1, 0)</f>
        <v>0</v>
      </c>
    </row>
    <row r="284" spans="1:25" x14ac:dyDescent="0.25">
      <c r="A284" s="14" t="s">
        <v>24</v>
      </c>
      <c r="B284" s="9" t="s">
        <v>25</v>
      </c>
      <c r="C284" s="9" t="s">
        <v>26</v>
      </c>
      <c r="D284" s="9" t="s">
        <v>27</v>
      </c>
      <c r="E284" s="9" t="s">
        <v>28</v>
      </c>
      <c r="F284" s="9" t="s">
        <v>29</v>
      </c>
      <c r="G284" s="10">
        <v>44379</v>
      </c>
      <c r="H284" s="16">
        <v>678</v>
      </c>
      <c r="I284" s="16">
        <v>13</v>
      </c>
      <c r="J284" s="16">
        <v>138</v>
      </c>
      <c r="K284" s="16">
        <v>46.17</v>
      </c>
      <c r="L284" s="16">
        <v>32</v>
      </c>
      <c r="M284" s="16">
        <v>2</v>
      </c>
      <c r="N284" s="16">
        <v>266</v>
      </c>
      <c r="O284" s="16">
        <v>60</v>
      </c>
      <c r="P284" s="16">
        <v>0</v>
      </c>
      <c r="Q284" s="16">
        <v>152.5</v>
      </c>
      <c r="R284" s="16">
        <v>0.46</v>
      </c>
      <c r="S284" s="16">
        <v>7.8</v>
      </c>
      <c r="T284" s="16">
        <v>1220</v>
      </c>
      <c r="U284" s="16">
        <v>535</v>
      </c>
      <c r="V284" s="16">
        <v>0.60217050000000005</v>
      </c>
      <c r="W284" s="16">
        <v>0</v>
      </c>
      <c r="X284" s="16">
        <v>11.47578</v>
      </c>
      <c r="Y284">
        <f>IF(AND(V284&lt;=26,S284&gt;=6.5,S284&lt;=8.5,H284&lt;1200,I284&lt;20,N284&lt;250,O284&lt;200,R284&lt;=1,Q284&lt;400,T284&lt;1500,W284&lt;2.5,K284&lt;37.5),1, 0)</f>
        <v>0</v>
      </c>
    </row>
    <row r="285" spans="1:25" x14ac:dyDescent="0.25">
      <c r="A285" s="14" t="s">
        <v>38</v>
      </c>
      <c r="B285" s="9" t="s">
        <v>25</v>
      </c>
      <c r="C285" s="9" t="s">
        <v>26</v>
      </c>
      <c r="D285" s="9" t="s">
        <v>39</v>
      </c>
      <c r="E285" s="9" t="s">
        <v>40</v>
      </c>
      <c r="F285" s="9" t="s">
        <v>41</v>
      </c>
      <c r="G285" s="10">
        <v>44380</v>
      </c>
      <c r="H285" s="16">
        <v>609</v>
      </c>
      <c r="I285" s="16">
        <v>2</v>
      </c>
      <c r="J285" s="16">
        <v>112</v>
      </c>
      <c r="K285" s="16">
        <v>13.365</v>
      </c>
      <c r="L285" s="16">
        <v>92</v>
      </c>
      <c r="M285" s="16">
        <v>4</v>
      </c>
      <c r="N285" s="16">
        <v>184</v>
      </c>
      <c r="O285" s="16">
        <v>79</v>
      </c>
      <c r="P285" s="16">
        <v>0</v>
      </c>
      <c r="Q285" s="16">
        <v>231.8</v>
      </c>
      <c r="R285" s="16">
        <v>1.42</v>
      </c>
      <c r="S285" s="16">
        <v>8.1999999999999993</v>
      </c>
      <c r="T285" s="16">
        <v>1090</v>
      </c>
      <c r="U285" s="16">
        <v>335</v>
      </c>
      <c r="V285" s="16">
        <v>2.1881750000000002</v>
      </c>
      <c r="W285" s="16">
        <v>0</v>
      </c>
      <c r="X285" s="16">
        <v>37.076689999999999</v>
      </c>
      <c r="Y285">
        <f>IF(AND(V285&lt;=26,S285&gt;=6.5,S285&lt;=8.5,H285&lt;1200,I285&lt;20,N285&lt;250,O285&lt;200,R285&lt;=1,Q285&lt;400,T285&lt;1500,W285&lt;2.5,K285&lt;37.5),1, 0)</f>
        <v>0</v>
      </c>
    </row>
    <row r="286" spans="1:25" x14ac:dyDescent="0.25">
      <c r="A286" s="14" t="s">
        <v>62</v>
      </c>
      <c r="B286" s="9" t="s">
        <v>25</v>
      </c>
      <c r="C286" s="9" t="s">
        <v>26</v>
      </c>
      <c r="D286" s="9" t="s">
        <v>63</v>
      </c>
      <c r="E286" s="9" t="s">
        <v>32</v>
      </c>
      <c r="F286" s="9" t="s">
        <v>64</v>
      </c>
      <c r="G286" s="10">
        <v>44380</v>
      </c>
      <c r="H286" s="16">
        <v>529</v>
      </c>
      <c r="I286" s="16">
        <v>0.05</v>
      </c>
      <c r="J286" s="16">
        <v>94</v>
      </c>
      <c r="K286" s="16">
        <v>19.440000000000001</v>
      </c>
      <c r="L286" s="16">
        <v>69</v>
      </c>
      <c r="M286" s="16">
        <v>2</v>
      </c>
      <c r="N286" s="16">
        <v>170</v>
      </c>
      <c r="O286" s="16">
        <v>95</v>
      </c>
      <c r="P286" s="16">
        <v>0</v>
      </c>
      <c r="Q286" s="16">
        <v>158.6</v>
      </c>
      <c r="R286" s="16">
        <v>1.48</v>
      </c>
      <c r="S286" s="16">
        <v>8</v>
      </c>
      <c r="T286" s="16">
        <v>950</v>
      </c>
      <c r="U286" s="16">
        <v>315</v>
      </c>
      <c r="V286" s="16">
        <v>1.6922999999999999</v>
      </c>
      <c r="W286" s="16">
        <v>0</v>
      </c>
      <c r="X286" s="16">
        <v>32.123019999999997</v>
      </c>
      <c r="Y286">
        <f>IF(AND(V286&lt;=26,S286&gt;=6.5,S286&lt;=8.5,H286&lt;1200,I286&lt;20,N286&lt;250,O286&lt;200,R286&lt;=1,Q286&lt;400,T286&lt;1500,W286&lt;2.5,K286&lt;37.5),1, 0)</f>
        <v>0</v>
      </c>
    </row>
    <row r="287" spans="1:25" x14ac:dyDescent="0.25">
      <c r="A287" s="14" t="s">
        <v>65</v>
      </c>
      <c r="B287" s="9" t="s">
        <v>25</v>
      </c>
      <c r="C287" s="9" t="s">
        <v>26</v>
      </c>
      <c r="D287" s="9" t="s">
        <v>66</v>
      </c>
      <c r="E287" s="9" t="s">
        <v>67</v>
      </c>
      <c r="F287" s="9" t="s">
        <v>68</v>
      </c>
      <c r="G287" s="10">
        <v>44380</v>
      </c>
      <c r="H287" s="16">
        <v>907</v>
      </c>
      <c r="I287" s="16">
        <v>11</v>
      </c>
      <c r="J287" s="16">
        <v>44</v>
      </c>
      <c r="K287" s="16">
        <v>36.450000000000003</v>
      </c>
      <c r="L287" s="16">
        <v>212</v>
      </c>
      <c r="M287" s="16">
        <v>39</v>
      </c>
      <c r="N287" s="16">
        <v>177</v>
      </c>
      <c r="O287" s="16">
        <v>161</v>
      </c>
      <c r="P287" s="16">
        <v>0</v>
      </c>
      <c r="Q287" s="16">
        <v>378.2</v>
      </c>
      <c r="R287" s="16">
        <v>0.67</v>
      </c>
      <c r="S287" s="16">
        <v>8.1999999999999993</v>
      </c>
      <c r="T287" s="16">
        <v>1580</v>
      </c>
      <c r="U287" s="16">
        <v>260</v>
      </c>
      <c r="V287" s="16">
        <v>5.7215550000000004</v>
      </c>
      <c r="W287" s="16">
        <v>1.003976</v>
      </c>
      <c r="X287" s="16">
        <v>59.824669999999998</v>
      </c>
      <c r="Y287">
        <f>IF(AND(V287&lt;=26,S287&gt;=6.5,S287&lt;=8.5,H287&lt;1200,I287&lt;20,N287&lt;250,O287&lt;200,R287&lt;=1,Q287&lt;400,T287&lt;1500,W287&lt;2.5,K287&lt;37.5),1, 0)</f>
        <v>0</v>
      </c>
    </row>
    <row r="288" spans="1:25" x14ac:dyDescent="0.25">
      <c r="A288" s="14" t="s">
        <v>152</v>
      </c>
      <c r="B288" s="9" t="s">
        <v>25</v>
      </c>
      <c r="C288" s="9" t="s">
        <v>25</v>
      </c>
      <c r="D288" s="9" t="s">
        <v>153</v>
      </c>
      <c r="E288" s="9" t="s">
        <v>154</v>
      </c>
      <c r="F288" s="9" t="s">
        <v>155</v>
      </c>
      <c r="G288" s="10">
        <v>44380</v>
      </c>
      <c r="H288" s="16">
        <v>939</v>
      </c>
      <c r="I288" s="16">
        <v>33</v>
      </c>
      <c r="J288" s="16">
        <v>44</v>
      </c>
      <c r="K288" s="16">
        <v>3.645</v>
      </c>
      <c r="L288" s="16">
        <v>283</v>
      </c>
      <c r="M288" s="16">
        <v>5</v>
      </c>
      <c r="N288" s="16">
        <v>191</v>
      </c>
      <c r="O288" s="16">
        <v>125</v>
      </c>
      <c r="P288" s="16">
        <v>0</v>
      </c>
      <c r="Q288" s="16">
        <v>280.60000000000002</v>
      </c>
      <c r="R288" s="16">
        <v>1.94</v>
      </c>
      <c r="S288" s="16">
        <v>8.1999999999999993</v>
      </c>
      <c r="T288" s="16">
        <v>1460</v>
      </c>
      <c r="U288" s="16">
        <v>125</v>
      </c>
      <c r="V288" s="16">
        <v>11.01956</v>
      </c>
      <c r="W288" s="16">
        <v>2.103631</v>
      </c>
      <c r="X288" s="16">
        <v>82.431070000000005</v>
      </c>
      <c r="Y288">
        <f>IF(AND(V288&lt;=26,S288&gt;=6.5,S288&lt;=8.5,H288&lt;1200,I288&lt;20,N288&lt;250,O288&lt;200,R288&lt;=1,Q288&lt;400,T288&lt;1500,W288&lt;2.5,K288&lt;37.5),1, 0)</f>
        <v>0</v>
      </c>
    </row>
    <row r="289" spans="1:25" x14ac:dyDescent="0.25">
      <c r="A289" s="14" t="s">
        <v>72</v>
      </c>
      <c r="B289" s="9" t="s">
        <v>25</v>
      </c>
      <c r="C289" s="9" t="s">
        <v>25</v>
      </c>
      <c r="D289" s="9" t="s">
        <v>73</v>
      </c>
      <c r="E289" s="9" t="s">
        <v>36</v>
      </c>
      <c r="F289" s="9" t="s">
        <v>74</v>
      </c>
      <c r="G289" s="10">
        <v>44380</v>
      </c>
      <c r="H289" s="16">
        <v>632</v>
      </c>
      <c r="I289" s="16">
        <v>23</v>
      </c>
      <c r="J289" s="16">
        <v>110</v>
      </c>
      <c r="K289" s="16">
        <v>30.375</v>
      </c>
      <c r="L289" s="16">
        <v>55</v>
      </c>
      <c r="M289" s="16">
        <v>17</v>
      </c>
      <c r="N289" s="16">
        <v>177</v>
      </c>
      <c r="O289" s="16">
        <v>38</v>
      </c>
      <c r="P289" s="16">
        <v>0</v>
      </c>
      <c r="Q289" s="16">
        <v>207.4</v>
      </c>
      <c r="R289" s="16">
        <v>0.43</v>
      </c>
      <c r="S289" s="16">
        <v>7.7</v>
      </c>
      <c r="T289" s="16">
        <v>1040</v>
      </c>
      <c r="U289" s="16">
        <v>400</v>
      </c>
      <c r="V289" s="16">
        <v>1.1970019999999999</v>
      </c>
      <c r="W289" s="16">
        <v>0</v>
      </c>
      <c r="X289" s="16">
        <v>22.118310000000001</v>
      </c>
      <c r="Y289">
        <f>IF(AND(V289&lt;=26,S289&gt;=6.5,S289&lt;=8.5,H289&lt;1200,I289&lt;20,N289&lt;250,O289&lt;200,R289&lt;=1,Q289&lt;400,T289&lt;1500,W289&lt;2.5,K289&lt;37.5),1, 0)</f>
        <v>0</v>
      </c>
    </row>
    <row r="290" spans="1:25" x14ac:dyDescent="0.25">
      <c r="A290" s="14" t="s">
        <v>75</v>
      </c>
      <c r="B290" s="9" t="s">
        <v>25</v>
      </c>
      <c r="C290" s="9" t="s">
        <v>25</v>
      </c>
      <c r="D290" s="9" t="s">
        <v>76</v>
      </c>
      <c r="E290" s="9" t="s">
        <v>77</v>
      </c>
      <c r="F290" s="9" t="s">
        <v>78</v>
      </c>
      <c r="G290" s="10">
        <v>44380</v>
      </c>
      <c r="H290" s="16">
        <v>1266</v>
      </c>
      <c r="I290" s="16">
        <v>16</v>
      </c>
      <c r="J290" s="16">
        <v>304</v>
      </c>
      <c r="K290" s="16">
        <v>36.450000000000003</v>
      </c>
      <c r="L290" s="16">
        <v>81</v>
      </c>
      <c r="M290" s="16">
        <v>8</v>
      </c>
      <c r="N290" s="16">
        <v>496</v>
      </c>
      <c r="O290" s="16">
        <v>182</v>
      </c>
      <c r="P290" s="16">
        <v>0</v>
      </c>
      <c r="Q290" s="16">
        <v>176.9</v>
      </c>
      <c r="R290" s="16">
        <v>0.25</v>
      </c>
      <c r="S290" s="16">
        <v>7.6</v>
      </c>
      <c r="T290" s="16">
        <v>2160</v>
      </c>
      <c r="U290" s="16">
        <v>910</v>
      </c>
      <c r="V290" s="16">
        <v>1.168909</v>
      </c>
      <c r="W290" s="16">
        <v>0</v>
      </c>
      <c r="X290" s="16">
        <v>16.089259999999999</v>
      </c>
      <c r="Y290">
        <f>IF(AND(V290&lt;=26,S290&gt;=6.5,S290&lt;=8.5,H290&lt;1200,I290&lt;20,N290&lt;250,O290&lt;200,R290&lt;=1,Q290&lt;400,T290&lt;1500,W290&lt;2.5,K290&lt;37.5),1, 0)</f>
        <v>0</v>
      </c>
    </row>
    <row r="291" spans="1:25" x14ac:dyDescent="0.25">
      <c r="A291" s="14" t="s">
        <v>79</v>
      </c>
      <c r="B291" s="9" t="s">
        <v>25</v>
      </c>
      <c r="C291" s="9" t="s">
        <v>25</v>
      </c>
      <c r="D291" s="9" t="s">
        <v>80</v>
      </c>
      <c r="E291" s="9" t="s">
        <v>81</v>
      </c>
      <c r="F291" s="9" t="s">
        <v>82</v>
      </c>
      <c r="G291" s="10">
        <v>44380</v>
      </c>
      <c r="H291" s="16">
        <v>1000</v>
      </c>
      <c r="I291" s="16">
        <v>2</v>
      </c>
      <c r="J291" s="16">
        <v>296</v>
      </c>
      <c r="K291" s="16">
        <v>14.58</v>
      </c>
      <c r="L291" s="16">
        <v>23</v>
      </c>
      <c r="M291" s="16">
        <v>13</v>
      </c>
      <c r="N291" s="16">
        <v>248</v>
      </c>
      <c r="O291" s="16">
        <v>228</v>
      </c>
      <c r="P291" s="16">
        <v>0</v>
      </c>
      <c r="Q291" s="16">
        <v>335.5</v>
      </c>
      <c r="R291" s="16">
        <v>0.51</v>
      </c>
      <c r="S291" s="16">
        <v>7.5</v>
      </c>
      <c r="T291" s="16">
        <v>1770</v>
      </c>
      <c r="U291" s="16">
        <v>800</v>
      </c>
      <c r="V291" s="16">
        <v>0.35402359999999999</v>
      </c>
      <c r="W291" s="16">
        <v>0</v>
      </c>
      <c r="X291" s="16">
        <v>5.7813660000000002</v>
      </c>
      <c r="Y291">
        <f>IF(AND(V291&lt;=26,S291&gt;=6.5,S291&lt;=8.5,H291&lt;1200,I291&lt;20,N291&lt;250,O291&lt;200,R291&lt;=1,Q291&lt;400,T291&lt;1500,W291&lt;2.5,K291&lt;37.5),1, 0)</f>
        <v>0</v>
      </c>
    </row>
    <row r="292" spans="1:25" x14ac:dyDescent="0.25">
      <c r="A292" s="14" t="s">
        <v>115</v>
      </c>
      <c r="B292" s="9" t="s">
        <v>25</v>
      </c>
      <c r="C292" s="9" t="s">
        <v>25</v>
      </c>
      <c r="D292" s="9" t="s">
        <v>116</v>
      </c>
      <c r="E292" s="9" t="s">
        <v>117</v>
      </c>
      <c r="F292" s="9" t="s">
        <v>118</v>
      </c>
      <c r="G292" s="10">
        <v>44380</v>
      </c>
      <c r="H292" s="16">
        <v>884</v>
      </c>
      <c r="I292" s="16">
        <v>3</v>
      </c>
      <c r="J292" s="16">
        <v>208</v>
      </c>
      <c r="K292" s="16">
        <v>38.880000000000003</v>
      </c>
      <c r="L292" s="16">
        <v>44</v>
      </c>
      <c r="M292" s="16">
        <v>25</v>
      </c>
      <c r="N292" s="16">
        <v>383</v>
      </c>
      <c r="O292" s="16">
        <v>41</v>
      </c>
      <c r="P292" s="16">
        <v>0</v>
      </c>
      <c r="Q292" s="16">
        <v>262.3</v>
      </c>
      <c r="R292" s="16">
        <v>0.25</v>
      </c>
      <c r="S292" s="16">
        <v>7.6</v>
      </c>
      <c r="T292" s="16">
        <v>1630</v>
      </c>
      <c r="U292" s="16">
        <v>680</v>
      </c>
      <c r="V292" s="16">
        <v>0.73449469999999994</v>
      </c>
      <c r="W292" s="16">
        <v>0</v>
      </c>
      <c r="X292" s="16">
        <v>11.86327</v>
      </c>
      <c r="Y292">
        <f>IF(AND(V292&lt;=26,S292&gt;=6.5,S292&lt;=8.5,H292&lt;1200,I292&lt;20,N292&lt;250,O292&lt;200,R292&lt;=1,Q292&lt;400,T292&lt;1500,W292&lt;2.5,K292&lt;37.5),1, 0)</f>
        <v>0</v>
      </c>
    </row>
    <row r="293" spans="1:25" x14ac:dyDescent="0.25">
      <c r="A293" s="14" t="s">
        <v>143</v>
      </c>
      <c r="B293" s="9" t="s">
        <v>25</v>
      </c>
      <c r="C293" s="9" t="s">
        <v>25</v>
      </c>
      <c r="D293" s="9" t="s">
        <v>144</v>
      </c>
      <c r="E293" s="9" t="s">
        <v>145</v>
      </c>
      <c r="F293" s="9" t="s">
        <v>146</v>
      </c>
      <c r="G293" s="10">
        <v>44380</v>
      </c>
      <c r="H293" s="16">
        <v>424</v>
      </c>
      <c r="I293" s="16">
        <v>1</v>
      </c>
      <c r="J293" s="16">
        <v>36</v>
      </c>
      <c r="K293" s="16">
        <v>4.8600000000000003</v>
      </c>
      <c r="L293" s="16">
        <v>124</v>
      </c>
      <c r="M293" s="16">
        <v>2</v>
      </c>
      <c r="N293" s="16">
        <v>89</v>
      </c>
      <c r="O293" s="16">
        <v>20</v>
      </c>
      <c r="P293" s="16">
        <v>2.7477079999999998</v>
      </c>
      <c r="Q293" s="16">
        <v>232.1893</v>
      </c>
      <c r="R293" s="16">
        <v>1.43</v>
      </c>
      <c r="S293" s="16">
        <v>8.1</v>
      </c>
      <c r="T293" s="16">
        <v>770</v>
      </c>
      <c r="U293" s="16">
        <v>110</v>
      </c>
      <c r="V293" s="16">
        <v>5.1467790000000004</v>
      </c>
      <c r="W293" s="16">
        <v>1.7009700000000001</v>
      </c>
      <c r="X293" s="16">
        <v>70.585610000000003</v>
      </c>
      <c r="Y293">
        <f>IF(AND(V293&lt;=26,S293&gt;=6.5,S293&lt;=8.5,H293&lt;1200,I293&lt;20,N293&lt;250,O293&lt;200,R293&lt;=1,Q293&lt;400,T293&lt;1500,W293&lt;2.5,K293&lt;37.5),1, 0)</f>
        <v>0</v>
      </c>
    </row>
    <row r="294" spans="1:25" x14ac:dyDescent="0.25">
      <c r="A294" s="14" t="s">
        <v>225</v>
      </c>
      <c r="B294" s="9" t="s">
        <v>25</v>
      </c>
      <c r="C294" s="9" t="s">
        <v>25</v>
      </c>
      <c r="D294" s="9" t="s">
        <v>226</v>
      </c>
      <c r="E294" s="9" t="s">
        <v>227</v>
      </c>
      <c r="F294" s="9" t="s">
        <v>228</v>
      </c>
      <c r="G294" s="10">
        <v>44379</v>
      </c>
      <c r="H294" s="16">
        <v>433</v>
      </c>
      <c r="I294" s="16">
        <v>4</v>
      </c>
      <c r="J294" s="16">
        <v>34</v>
      </c>
      <c r="K294" s="16">
        <v>10.935</v>
      </c>
      <c r="L294" s="16">
        <v>113</v>
      </c>
      <c r="M294" s="16">
        <v>9</v>
      </c>
      <c r="N294" s="16">
        <v>71</v>
      </c>
      <c r="O294" s="16">
        <v>38</v>
      </c>
      <c r="P294" s="16">
        <v>5.3025260000000003</v>
      </c>
      <c r="Q294" s="16">
        <v>224.5719</v>
      </c>
      <c r="R294" s="16">
        <v>1.02</v>
      </c>
      <c r="S294" s="16">
        <v>8.4</v>
      </c>
      <c r="T294" s="16">
        <v>730</v>
      </c>
      <c r="U294" s="16">
        <v>130</v>
      </c>
      <c r="V294" s="16">
        <v>4.3137650000000001</v>
      </c>
      <c r="W294" s="16">
        <v>1.2611829999999999</v>
      </c>
      <c r="X294" s="16">
        <v>63.487740000000002</v>
      </c>
      <c r="Y294">
        <f>IF(AND(V294&lt;=26,S294&gt;=6.5,S294&lt;=8.5,H294&lt;1200,I294&lt;20,N294&lt;250,O294&lt;200,R294&lt;=1,Q294&lt;400,T294&lt;1500,W294&lt;2.5,K294&lt;37.5),1, 0)</f>
        <v>0</v>
      </c>
    </row>
    <row r="295" spans="1:25" x14ac:dyDescent="0.25">
      <c r="A295" s="14" t="s">
        <v>127</v>
      </c>
      <c r="B295" s="9" t="s">
        <v>25</v>
      </c>
      <c r="C295" s="9" t="s">
        <v>25</v>
      </c>
      <c r="D295" s="9" t="s">
        <v>128</v>
      </c>
      <c r="E295" s="9" t="s">
        <v>129</v>
      </c>
      <c r="F295" s="9" t="s">
        <v>130</v>
      </c>
      <c r="G295" s="10">
        <v>44379</v>
      </c>
      <c r="H295" s="16">
        <v>632</v>
      </c>
      <c r="I295" s="16">
        <v>4</v>
      </c>
      <c r="J295" s="16">
        <v>108</v>
      </c>
      <c r="K295" s="16">
        <v>34.020000000000003</v>
      </c>
      <c r="L295" s="16">
        <v>74</v>
      </c>
      <c r="M295" s="16">
        <v>2</v>
      </c>
      <c r="N295" s="16">
        <v>301</v>
      </c>
      <c r="O295" s="16">
        <v>34</v>
      </c>
      <c r="P295" s="16">
        <v>0</v>
      </c>
      <c r="Q295" s="16">
        <v>122</v>
      </c>
      <c r="R295" s="16">
        <v>0.6</v>
      </c>
      <c r="S295" s="16">
        <v>7.8</v>
      </c>
      <c r="T295" s="16">
        <v>1150</v>
      </c>
      <c r="U295" s="16">
        <v>410</v>
      </c>
      <c r="V295" s="16">
        <v>1.590711</v>
      </c>
      <c r="W295" s="16">
        <v>0</v>
      </c>
      <c r="X295" s="16">
        <v>28.089490000000001</v>
      </c>
      <c r="Y295">
        <f>IF(AND(V295&lt;=26,S295&gt;=6.5,S295&lt;=8.5,H295&lt;1200,I295&lt;20,N295&lt;250,O295&lt;200,R295&lt;=1,Q295&lt;400,T295&lt;1500,W295&lt;2.5,K295&lt;37.5),1, 0)</f>
        <v>0</v>
      </c>
    </row>
    <row r="296" spans="1:25" x14ac:dyDescent="0.25">
      <c r="A296" s="14" t="s">
        <v>135</v>
      </c>
      <c r="B296" s="9" t="s">
        <v>25</v>
      </c>
      <c r="C296" s="9" t="s">
        <v>25</v>
      </c>
      <c r="D296" s="9" t="s">
        <v>136</v>
      </c>
      <c r="E296" s="9" t="s">
        <v>137</v>
      </c>
      <c r="F296" s="9" t="s">
        <v>138</v>
      </c>
      <c r="G296" s="10">
        <v>44379</v>
      </c>
      <c r="H296" s="16">
        <v>759</v>
      </c>
      <c r="I296" s="16">
        <v>32</v>
      </c>
      <c r="J296" s="16">
        <v>56</v>
      </c>
      <c r="K296" s="16">
        <v>7.29</v>
      </c>
      <c r="L296" s="16">
        <v>163</v>
      </c>
      <c r="M296" s="16">
        <v>43</v>
      </c>
      <c r="N296" s="16">
        <v>142</v>
      </c>
      <c r="O296" s="16">
        <v>118</v>
      </c>
      <c r="P296" s="16">
        <v>30</v>
      </c>
      <c r="Q296" s="16">
        <v>115.9</v>
      </c>
      <c r="R296" s="16">
        <v>0.74</v>
      </c>
      <c r="S296" s="16">
        <v>8.3000000000000007</v>
      </c>
      <c r="T296" s="16">
        <v>1170</v>
      </c>
      <c r="U296" s="16">
        <v>170</v>
      </c>
      <c r="V296" s="16">
        <v>5.4422090000000001</v>
      </c>
      <c r="W296" s="16">
        <v>0</v>
      </c>
      <c r="X296" s="16">
        <v>61.20355</v>
      </c>
      <c r="Y296">
        <f>IF(AND(V296&lt;=26,S296&gt;=6.5,S296&lt;=8.5,H296&lt;1200,I296&lt;20,N296&lt;250,O296&lt;200,R296&lt;=1,Q296&lt;400,T296&lt;1500,W296&lt;2.5,K296&lt;37.5),1, 0)</f>
        <v>0</v>
      </c>
    </row>
    <row r="297" spans="1:25" x14ac:dyDescent="0.25">
      <c r="A297" s="14" t="s">
        <v>139</v>
      </c>
      <c r="B297" s="9" t="s">
        <v>25</v>
      </c>
      <c r="C297" s="9" t="s">
        <v>25</v>
      </c>
      <c r="D297" s="9" t="s">
        <v>140</v>
      </c>
      <c r="E297" s="9" t="s">
        <v>141</v>
      </c>
      <c r="F297" s="9" t="s">
        <v>142</v>
      </c>
      <c r="G297" s="10">
        <v>44379</v>
      </c>
      <c r="H297" s="16">
        <v>472</v>
      </c>
      <c r="I297" s="16">
        <v>4</v>
      </c>
      <c r="J297" s="16">
        <v>22</v>
      </c>
      <c r="K297" s="16">
        <v>2.4300000000000002</v>
      </c>
      <c r="L297" s="16">
        <v>163</v>
      </c>
      <c r="M297" s="16">
        <v>0.1</v>
      </c>
      <c r="N297" s="16">
        <v>43</v>
      </c>
      <c r="O297" s="16">
        <v>42</v>
      </c>
      <c r="P297" s="16">
        <v>6.9172209999999996</v>
      </c>
      <c r="Q297" s="16">
        <v>292.9572</v>
      </c>
      <c r="R297" s="16">
        <v>1.89</v>
      </c>
      <c r="S297" s="16">
        <v>8.4</v>
      </c>
      <c r="T297" s="16">
        <v>840</v>
      </c>
      <c r="U297" s="16">
        <v>65</v>
      </c>
      <c r="V297" s="16">
        <v>8.8013919999999999</v>
      </c>
      <c r="W297" s="16">
        <v>3.734648</v>
      </c>
      <c r="X297" s="16">
        <v>84.50121</v>
      </c>
      <c r="Y297">
        <f>IF(AND(V297&lt;=26,S297&gt;=6.5,S297&lt;=8.5,H297&lt;1200,I297&lt;20,N297&lt;250,O297&lt;200,R297&lt;=1,Q297&lt;400,T297&lt;1500,W297&lt;2.5,K297&lt;37.5),1, 0)</f>
        <v>0</v>
      </c>
    </row>
    <row r="298" spans="1:25" x14ac:dyDescent="0.25">
      <c r="A298" s="14" t="s">
        <v>207</v>
      </c>
      <c r="B298" s="9" t="s">
        <v>25</v>
      </c>
      <c r="C298" s="9" t="s">
        <v>203</v>
      </c>
      <c r="D298" s="9" t="s">
        <v>208</v>
      </c>
      <c r="E298" s="9" t="s">
        <v>209</v>
      </c>
      <c r="F298" s="9" t="s">
        <v>210</v>
      </c>
      <c r="G298" s="10">
        <v>44385</v>
      </c>
      <c r="H298" s="16">
        <v>894</v>
      </c>
      <c r="I298" s="16">
        <v>18</v>
      </c>
      <c r="J298" s="16">
        <v>108</v>
      </c>
      <c r="K298" s="16">
        <v>41.31</v>
      </c>
      <c r="L298" s="16">
        <v>136</v>
      </c>
      <c r="M298" s="16">
        <v>16</v>
      </c>
      <c r="N298" s="16">
        <v>248</v>
      </c>
      <c r="O298" s="16">
        <v>158</v>
      </c>
      <c r="P298" s="16">
        <v>0</v>
      </c>
      <c r="Q298" s="16">
        <v>213.5</v>
      </c>
      <c r="R298" s="16">
        <v>0.09</v>
      </c>
      <c r="S298" s="16">
        <v>7.6</v>
      </c>
      <c r="T298" s="16">
        <v>1520</v>
      </c>
      <c r="U298" s="16">
        <v>440</v>
      </c>
      <c r="V298" s="16">
        <v>2.8219379999999998</v>
      </c>
      <c r="W298" s="16">
        <v>0</v>
      </c>
      <c r="X298" s="16">
        <v>39.140439999999998</v>
      </c>
      <c r="Y298">
        <f>IF(AND(V298&lt;=26,S298&gt;=6.5,S298&lt;=8.5,H298&lt;1200,I298&lt;20,N298&lt;250,O298&lt;200,R298&lt;=1,Q298&lt;400,T298&lt;1500,W298&lt;2.5,K298&lt;37.5),1, 0)</f>
        <v>0</v>
      </c>
    </row>
  </sheetData>
  <sortState ref="A2:Y298">
    <sortCondition descending="1"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2023-03-21T14:36:20Z</dcterms:modified>
</cp:coreProperties>
</file>