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8910"/>
  </bookViews>
  <sheets>
    <sheet name="Tiruvallur" sheetId="2" r:id="rId1"/>
  </sheets>
  <definedNames>
    <definedName name="_xlnm._FilterDatabase" localSheetId="0" hidden="1">Tiruvallur!$A$1:$X$516</definedName>
  </definedNames>
  <calcPr calcId="162913"/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78" i="2"/>
  <c r="Y195" i="2"/>
  <c r="Y196" i="2"/>
  <c r="Y197" i="2"/>
  <c r="Y79" i="2"/>
  <c r="Y198" i="2"/>
  <c r="Y199" i="2"/>
  <c r="Y80" i="2"/>
  <c r="Y81" i="2"/>
  <c r="Y82" i="2"/>
  <c r="Y200" i="2"/>
  <c r="Y201" i="2"/>
  <c r="Y202" i="2"/>
  <c r="Y203" i="2"/>
  <c r="Y83" i="2"/>
  <c r="Y204" i="2"/>
  <c r="Y205" i="2"/>
  <c r="Y206" i="2"/>
  <c r="Y207" i="2"/>
  <c r="Y84" i="2"/>
  <c r="Y208" i="2"/>
  <c r="Y209" i="2"/>
  <c r="Y210" i="2"/>
  <c r="Y85" i="2"/>
  <c r="Y86" i="2"/>
  <c r="Y87" i="2"/>
  <c r="Y88" i="2"/>
  <c r="Y89" i="2"/>
  <c r="Y90" i="2"/>
  <c r="Y91" i="2"/>
  <c r="Y92" i="2"/>
  <c r="Y211" i="2"/>
  <c r="Y212" i="2"/>
  <c r="Y213" i="2"/>
  <c r="Y93" i="2"/>
  <c r="Y214" i="2"/>
  <c r="Y215" i="2"/>
  <c r="Y216" i="2"/>
  <c r="Y217" i="2"/>
  <c r="Y218" i="2"/>
  <c r="Y219" i="2"/>
  <c r="Y220" i="2"/>
  <c r="Y221" i="2"/>
  <c r="Y94" i="2"/>
  <c r="Y95" i="2"/>
  <c r="Y96" i="2"/>
  <c r="Y97" i="2"/>
  <c r="Y98" i="2"/>
  <c r="Y222" i="2"/>
  <c r="Y223" i="2"/>
  <c r="Y224" i="2"/>
  <c r="Y99" i="2"/>
  <c r="Y225" i="2"/>
  <c r="Y100" i="2"/>
  <c r="Y101" i="2"/>
  <c r="Y226" i="2"/>
  <c r="Y227" i="2"/>
  <c r="Y228" i="2"/>
  <c r="Y229" i="2"/>
  <c r="Y102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103" i="2"/>
  <c r="Y242" i="2"/>
  <c r="Y243" i="2"/>
  <c r="Y104" i="2"/>
  <c r="Y244" i="2"/>
  <c r="Y245" i="2"/>
  <c r="Y246" i="2"/>
  <c r="Y247" i="2"/>
  <c r="Y248" i="2"/>
  <c r="Y249" i="2"/>
  <c r="Y250" i="2"/>
  <c r="Y105" i="2"/>
  <c r="Y106" i="2"/>
  <c r="Y107" i="2"/>
  <c r="Y108" i="2"/>
  <c r="Y251" i="2"/>
  <c r="Y252" i="2"/>
  <c r="Y109" i="2"/>
  <c r="Y253" i="2"/>
  <c r="Y110" i="2"/>
  <c r="Y254" i="2"/>
  <c r="Y255" i="2"/>
  <c r="Y111" i="2"/>
  <c r="Y256" i="2"/>
  <c r="Y257" i="2"/>
  <c r="Y258" i="2"/>
  <c r="Y259" i="2"/>
  <c r="Y112" i="2"/>
  <c r="Y260" i="2"/>
  <c r="Y261" i="2"/>
  <c r="Y262" i="2"/>
  <c r="Y263" i="2"/>
  <c r="Y264" i="2"/>
  <c r="Y265" i="2"/>
  <c r="Y266" i="2"/>
  <c r="Y267" i="2"/>
  <c r="Y268" i="2"/>
  <c r="Y113" i="2"/>
  <c r="Y269" i="2"/>
  <c r="Y270" i="2"/>
  <c r="Y271" i="2"/>
  <c r="Y272" i="2"/>
  <c r="Y273" i="2"/>
  <c r="Y274" i="2"/>
  <c r="Y275" i="2"/>
  <c r="Y114" i="2"/>
  <c r="Y115" i="2"/>
  <c r="Y276" i="2"/>
  <c r="Y277" i="2"/>
  <c r="Y278" i="2"/>
  <c r="Y116" i="2"/>
  <c r="Y117" i="2"/>
  <c r="Y279" i="2"/>
  <c r="Y118" i="2"/>
  <c r="Y119" i="2"/>
  <c r="Y280" i="2"/>
  <c r="Y281" i="2"/>
  <c r="Y120" i="2"/>
  <c r="Y282" i="2"/>
  <c r="Y283" i="2"/>
  <c r="Y121" i="2"/>
  <c r="Y122" i="2"/>
  <c r="Y123" i="2"/>
  <c r="Y124" i="2"/>
  <c r="Y284" i="2"/>
  <c r="Y285" i="2"/>
  <c r="Y286" i="2"/>
  <c r="Y287" i="2"/>
  <c r="Y288" i="2"/>
  <c r="Y289" i="2"/>
  <c r="Y290" i="2"/>
  <c r="Y291" i="2"/>
  <c r="Y292" i="2"/>
  <c r="Y293" i="2"/>
  <c r="Y125" i="2"/>
  <c r="Y126" i="2"/>
  <c r="Y294" i="2"/>
  <c r="Y295" i="2"/>
  <c r="Y296" i="2"/>
  <c r="Y297" i="2"/>
  <c r="Y298" i="2"/>
  <c r="Y127" i="2"/>
  <c r="Y299" i="2"/>
  <c r="Y300" i="2"/>
  <c r="Y301" i="2"/>
  <c r="Y128" i="2"/>
  <c r="Y302" i="2"/>
  <c r="Y303" i="2"/>
  <c r="Y304" i="2"/>
  <c r="Y305" i="2"/>
  <c r="Y306" i="2"/>
  <c r="Y307" i="2"/>
  <c r="Y308" i="2"/>
  <c r="Y309" i="2"/>
  <c r="Y12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130" i="2"/>
  <c r="Y322" i="2"/>
  <c r="Y323" i="2"/>
  <c r="Y324" i="2"/>
  <c r="Y325" i="2"/>
  <c r="Y326" i="2"/>
  <c r="Y327" i="2"/>
  <c r="Y328" i="2"/>
  <c r="Y131" i="2"/>
  <c r="Y132" i="2"/>
  <c r="Y329" i="2"/>
  <c r="Y330" i="2"/>
  <c r="Y331" i="2"/>
  <c r="Y332" i="2"/>
  <c r="Y133" i="2"/>
  <c r="Y134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135" i="2"/>
  <c r="Y371" i="2"/>
  <c r="Y372" i="2"/>
  <c r="Y373" i="2"/>
  <c r="Y374" i="2"/>
  <c r="Y375" i="2"/>
  <c r="Y376" i="2"/>
  <c r="Y377" i="2"/>
  <c r="Y378" i="2"/>
  <c r="Y136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</calcChain>
</file>

<file path=xl/sharedStrings.xml><?xml version="1.0" encoding="utf-8"?>
<sst xmlns="http://schemas.openxmlformats.org/spreadsheetml/2006/main" count="3115" uniqueCount="381">
  <si>
    <t>Well No</t>
  </si>
  <si>
    <t>District</t>
  </si>
  <si>
    <t>Tahsil / Taluk</t>
  </si>
  <si>
    <t>Village</t>
  </si>
  <si>
    <t>Latitude</t>
  </si>
  <si>
    <t>Longitude</t>
  </si>
  <si>
    <t>Date of collection</t>
  </si>
  <si>
    <t>TDS</t>
  </si>
  <si>
    <t>NO2+NO3</t>
  </si>
  <si>
    <t>Ca</t>
  </si>
  <si>
    <t>Mg</t>
  </si>
  <si>
    <t>Na</t>
  </si>
  <si>
    <t>K</t>
  </si>
  <si>
    <t>Cl</t>
  </si>
  <si>
    <t>SO4</t>
  </si>
  <si>
    <t>CO3</t>
  </si>
  <si>
    <t>HCO3</t>
  </si>
  <si>
    <t>F</t>
  </si>
  <si>
    <t>pH_GEN</t>
  </si>
  <si>
    <t>EC_GEN</t>
  </si>
  <si>
    <t>HAR_Total</t>
  </si>
  <si>
    <t>SAR</t>
  </si>
  <si>
    <t>RSC</t>
  </si>
  <si>
    <t>Na%</t>
  </si>
  <si>
    <t>13°08'00"</t>
  </si>
  <si>
    <t>13°01'15"</t>
  </si>
  <si>
    <t>Mappedu</t>
  </si>
  <si>
    <t>13024</t>
  </si>
  <si>
    <t>Pakkam</t>
  </si>
  <si>
    <t>13°09'10"</t>
  </si>
  <si>
    <t>80°01'50"</t>
  </si>
  <si>
    <t>Tiruthani</t>
  </si>
  <si>
    <t>Uthukottai</t>
  </si>
  <si>
    <t>13031</t>
  </si>
  <si>
    <t>Nandhimangalam</t>
  </si>
  <si>
    <t>13°18'40"</t>
  </si>
  <si>
    <t>79°53'15"</t>
  </si>
  <si>
    <t>Pallipattu</t>
  </si>
  <si>
    <t>13033</t>
  </si>
  <si>
    <t>Gummidipoondi</t>
  </si>
  <si>
    <t>Chinnavithilambedu</t>
  </si>
  <si>
    <t>13°25'40"</t>
  </si>
  <si>
    <t>80°10'00"</t>
  </si>
  <si>
    <t>13163</t>
  </si>
  <si>
    <t>13°15'43"</t>
  </si>
  <si>
    <t>79°38'30"</t>
  </si>
  <si>
    <t>13164</t>
  </si>
  <si>
    <t>Karikandigai</t>
  </si>
  <si>
    <t>13°11'47"</t>
  </si>
  <si>
    <t>79°32'04"</t>
  </si>
  <si>
    <t>13219</t>
  </si>
  <si>
    <t>Vilangadukuppam</t>
  </si>
  <si>
    <t>13°12'13"</t>
  </si>
  <si>
    <t>80°13'02"</t>
  </si>
  <si>
    <t>Ambattur</t>
  </si>
  <si>
    <t>13221</t>
  </si>
  <si>
    <t>Mitnamalli</t>
  </si>
  <si>
    <t>13°09'15"</t>
  </si>
  <si>
    <t>80°04'25"</t>
  </si>
  <si>
    <t>13223</t>
  </si>
  <si>
    <t>Thirumullaivoyal</t>
  </si>
  <si>
    <t>80°08'00"</t>
  </si>
  <si>
    <t>Ponneri</t>
  </si>
  <si>
    <t>U13005</t>
  </si>
  <si>
    <t>Palaya Napalayam</t>
  </si>
  <si>
    <t>13°13'10"</t>
  </si>
  <si>
    <t>80°16'30"</t>
  </si>
  <si>
    <t>Seemavaram</t>
  </si>
  <si>
    <t>13054</t>
  </si>
  <si>
    <t>Vellanodai</t>
  </si>
  <si>
    <t>13°19'02"</t>
  </si>
  <si>
    <t>80°10'20"</t>
  </si>
  <si>
    <t>Poonamallee</t>
  </si>
  <si>
    <t>13099A</t>
  </si>
  <si>
    <t>Ennore</t>
  </si>
  <si>
    <t>13°12'38"</t>
  </si>
  <si>
    <t>80°19'16"</t>
  </si>
  <si>
    <t>Pudur</t>
  </si>
  <si>
    <t>13107</t>
  </si>
  <si>
    <t>Kalyanakuppam</t>
  </si>
  <si>
    <t>13°09'46"</t>
  </si>
  <si>
    <t>79°56'45"</t>
  </si>
  <si>
    <t>13126</t>
  </si>
  <si>
    <t>Kumaracheri</t>
  </si>
  <si>
    <t>79°49'35"</t>
  </si>
  <si>
    <t>13130</t>
  </si>
  <si>
    <t>13°20'05"</t>
  </si>
  <si>
    <t>79°54'00"</t>
  </si>
  <si>
    <t>Madavaram</t>
  </si>
  <si>
    <t>13°09'50"</t>
  </si>
  <si>
    <t>79°26'20"</t>
  </si>
  <si>
    <t>13020</t>
  </si>
  <si>
    <t>Ramapuram</t>
  </si>
  <si>
    <t>13°25'00"</t>
  </si>
  <si>
    <t>HP11920</t>
  </si>
  <si>
    <t>R K Pet</t>
  </si>
  <si>
    <t>13°09'05"</t>
  </si>
  <si>
    <t>HP11921</t>
  </si>
  <si>
    <t>13°19'55"</t>
  </si>
  <si>
    <t>79°26'50"</t>
  </si>
  <si>
    <t>HP11923</t>
  </si>
  <si>
    <t>Beerakuppam</t>
  </si>
  <si>
    <t>79°30'30"</t>
  </si>
  <si>
    <t>HP11924</t>
  </si>
  <si>
    <t>Ponpadi</t>
  </si>
  <si>
    <t>13°13'40"</t>
  </si>
  <si>
    <t>79°36'00"</t>
  </si>
  <si>
    <t>HP11925</t>
  </si>
  <si>
    <t>Arcot Kuppam</t>
  </si>
  <si>
    <t>13°12'20"</t>
  </si>
  <si>
    <t>79°42'50"</t>
  </si>
  <si>
    <t>HP11944</t>
  </si>
  <si>
    <t>Kalpakkam</t>
  </si>
  <si>
    <t>13°17'55"</t>
  </si>
  <si>
    <t>80°15'50"</t>
  </si>
  <si>
    <t>HP11945</t>
  </si>
  <si>
    <t>13°15'50"</t>
  </si>
  <si>
    <t>80°15'20"</t>
  </si>
  <si>
    <t>HP11948</t>
  </si>
  <si>
    <t>Andar Kuppam</t>
  </si>
  <si>
    <t>13°18'15"</t>
  </si>
  <si>
    <t>80°09'30"</t>
  </si>
  <si>
    <t>HP11949</t>
  </si>
  <si>
    <t>Kongal</t>
  </si>
  <si>
    <t>13°27'10"</t>
  </si>
  <si>
    <t>80°05'00"</t>
  </si>
  <si>
    <t>HP11950</t>
  </si>
  <si>
    <t>Rakkampalayam</t>
  </si>
  <si>
    <t>13°28'00"</t>
  </si>
  <si>
    <t>80°09'50"</t>
  </si>
  <si>
    <t>HP11951</t>
  </si>
  <si>
    <t>Puchi Attipattu</t>
  </si>
  <si>
    <t>13°12'45"</t>
  </si>
  <si>
    <t>80°05'16"</t>
  </si>
  <si>
    <t>HP11952</t>
  </si>
  <si>
    <t>13°08'05"</t>
  </si>
  <si>
    <t>79°54'40"</t>
  </si>
  <si>
    <t>HP11941</t>
  </si>
  <si>
    <t>Avadi</t>
  </si>
  <si>
    <t>13°07'05"</t>
  </si>
  <si>
    <t>80°06'22"</t>
  </si>
  <si>
    <t>Kattur</t>
  </si>
  <si>
    <t>13°06'22"</t>
  </si>
  <si>
    <t>13°03'17"</t>
  </si>
  <si>
    <t>11720</t>
  </si>
  <si>
    <t>Tiruvallur</t>
  </si>
  <si>
    <t>Lachivakkam</t>
  </si>
  <si>
    <t>13°18'27"</t>
  </si>
  <si>
    <t>79°58'09"</t>
  </si>
  <si>
    <t>13524</t>
  </si>
  <si>
    <t>Vadamadurai</t>
  </si>
  <si>
    <t>13°17'15"</t>
  </si>
  <si>
    <t>80°02'32"</t>
  </si>
  <si>
    <t>HP11965</t>
  </si>
  <si>
    <t>Neyveli</t>
  </si>
  <si>
    <t>13°12'33"</t>
  </si>
  <si>
    <t>79°53'57"</t>
  </si>
  <si>
    <t>HP11968</t>
  </si>
  <si>
    <t>Thandalam</t>
  </si>
  <si>
    <t>13°18'43"</t>
  </si>
  <si>
    <t>80°00'21"</t>
  </si>
  <si>
    <t>13054A</t>
  </si>
  <si>
    <t>Madharpakkam</t>
  </si>
  <si>
    <t>13°26'49"</t>
  </si>
  <si>
    <t>80°00'30"</t>
  </si>
  <si>
    <t>LabTvr09</t>
  </si>
  <si>
    <t>Kalur</t>
  </si>
  <si>
    <t>13°28'04"</t>
  </si>
  <si>
    <t>80°09'44"</t>
  </si>
  <si>
    <t>MWS09</t>
  </si>
  <si>
    <t>Thervoy Kandigai</t>
  </si>
  <si>
    <t>13°22'33"</t>
  </si>
  <si>
    <t>79°59'54"</t>
  </si>
  <si>
    <t>MWS1AA</t>
  </si>
  <si>
    <t>13°24'08"</t>
  </si>
  <si>
    <t>80°07'34"</t>
  </si>
  <si>
    <t>TvrMWS2</t>
  </si>
  <si>
    <t>Elavoor</t>
  </si>
  <si>
    <t>13°28'27"</t>
  </si>
  <si>
    <t>80°08'33"</t>
  </si>
  <si>
    <t>13519</t>
  </si>
  <si>
    <t>Thiruvellavoyal</t>
  </si>
  <si>
    <t>13°20'16"</t>
  </si>
  <si>
    <t>80°17'04"</t>
  </si>
  <si>
    <t>TvrMWS9</t>
  </si>
  <si>
    <t>Uppalam</t>
  </si>
  <si>
    <t>13°21'57"</t>
  </si>
  <si>
    <t>80°12'19"</t>
  </si>
  <si>
    <t>13057A</t>
  </si>
  <si>
    <t>Tirupalaivanam</t>
  </si>
  <si>
    <t>13°24'09"</t>
  </si>
  <si>
    <t>80°14'58"</t>
  </si>
  <si>
    <t>AW2</t>
  </si>
  <si>
    <t>13°21'18"</t>
  </si>
  <si>
    <t>80°17'01"</t>
  </si>
  <si>
    <t>TvrMWS11</t>
  </si>
  <si>
    <t>Kolur</t>
  </si>
  <si>
    <t>13°26'00"</t>
  </si>
  <si>
    <t>80°13'37"</t>
  </si>
  <si>
    <t>TvrMWS12</t>
  </si>
  <si>
    <t>Devampattu</t>
  </si>
  <si>
    <t>13°27'12"</t>
  </si>
  <si>
    <t>80°11'53"</t>
  </si>
  <si>
    <t>TvrMWS15</t>
  </si>
  <si>
    <t>Palaverkadu</t>
  </si>
  <si>
    <t>13°24'57"</t>
  </si>
  <si>
    <t>80°18'49"</t>
  </si>
  <si>
    <t>13029A</t>
  </si>
  <si>
    <t>13°08'50"</t>
  </si>
  <si>
    <t>80°14'00"</t>
  </si>
  <si>
    <t>Tvrmws2A</t>
  </si>
  <si>
    <t>Amur</t>
  </si>
  <si>
    <t>13°17'52"</t>
  </si>
  <si>
    <t>80°11'02"</t>
  </si>
  <si>
    <t>TvrMWs8</t>
  </si>
  <si>
    <t>Naduveerampakkam</t>
  </si>
  <si>
    <t>13°16'45"</t>
  </si>
  <si>
    <t>80°09'52"</t>
  </si>
  <si>
    <t>LabTvr01</t>
  </si>
  <si>
    <t>Ambatthur</t>
  </si>
  <si>
    <t>Ayabakkam</t>
  </si>
  <si>
    <t>13°05'22"</t>
  </si>
  <si>
    <t>80°08'10"</t>
  </si>
  <si>
    <t>13243A</t>
  </si>
  <si>
    <t>13°08'20"</t>
  </si>
  <si>
    <t>80°14'12"</t>
  </si>
  <si>
    <t>13246M</t>
  </si>
  <si>
    <t>Tiruvotriyur</t>
  </si>
  <si>
    <t>13°08'54"</t>
  </si>
  <si>
    <t>80°17'59"</t>
  </si>
  <si>
    <t>C13001</t>
  </si>
  <si>
    <t>Andarkuppam</t>
  </si>
  <si>
    <t>13°11'34"</t>
  </si>
  <si>
    <t>80°15'16"</t>
  </si>
  <si>
    <t>LabTvr02</t>
  </si>
  <si>
    <t>Palavedu</t>
  </si>
  <si>
    <t>13°09'12"</t>
  </si>
  <si>
    <t>80°03'10"</t>
  </si>
  <si>
    <t>LabTvr03</t>
  </si>
  <si>
    <t>Mugapper West</t>
  </si>
  <si>
    <t>13°04'52"</t>
  </si>
  <si>
    <t>80°10'41"</t>
  </si>
  <si>
    <t>13074A</t>
  </si>
  <si>
    <t>Komagambedu</t>
  </si>
  <si>
    <t>13°11'32"</t>
  </si>
  <si>
    <t>80°01'46"</t>
  </si>
  <si>
    <t>HP11966</t>
  </si>
  <si>
    <t>Moonavedu</t>
  </si>
  <si>
    <t>13°12'58"</t>
  </si>
  <si>
    <t>79°56'39"</t>
  </si>
  <si>
    <t>HP11967</t>
  </si>
  <si>
    <t>Thamaraibakkam</t>
  </si>
  <si>
    <t>13°13'46"</t>
  </si>
  <si>
    <t>80°01'33"</t>
  </si>
  <si>
    <t>MWS006</t>
  </si>
  <si>
    <t>Meyyur</t>
  </si>
  <si>
    <t>80°13'06"</t>
  </si>
  <si>
    <t>MWS007</t>
  </si>
  <si>
    <t>Ammambakkam</t>
  </si>
  <si>
    <t>13°16'24"</t>
  </si>
  <si>
    <t>79°53'18"</t>
  </si>
  <si>
    <t>MWS009</t>
  </si>
  <si>
    <t>Vellathukottai</t>
  </si>
  <si>
    <t>13°15'42"</t>
  </si>
  <si>
    <t>79°50'54"</t>
  </si>
  <si>
    <t>13032AA</t>
  </si>
  <si>
    <t>Kumararajapet</t>
  </si>
  <si>
    <t>13°18'53"</t>
  </si>
  <si>
    <t>79°26'29"</t>
  </si>
  <si>
    <t>HP11922</t>
  </si>
  <si>
    <t>Athamanjeri</t>
  </si>
  <si>
    <t>13°15'10"</t>
  </si>
  <si>
    <t>LabTvr05</t>
  </si>
  <si>
    <t>Pothatturpet</t>
  </si>
  <si>
    <t>13°16'07"</t>
  </si>
  <si>
    <t>79°30'03"</t>
  </si>
  <si>
    <t>13083A</t>
  </si>
  <si>
    <t>Thirumazhisai</t>
  </si>
  <si>
    <t>80°03'35"</t>
  </si>
  <si>
    <t>LabTvr06</t>
  </si>
  <si>
    <t>Kadambathur</t>
  </si>
  <si>
    <t>13°05'47"</t>
  </si>
  <si>
    <t>79°51'34"</t>
  </si>
  <si>
    <t>LabTvr07</t>
  </si>
  <si>
    <t>Melnallathur</t>
  </si>
  <si>
    <t>13°05'12"</t>
  </si>
  <si>
    <t>79°54'30"</t>
  </si>
  <si>
    <t>LabTvr08</t>
  </si>
  <si>
    <t>Illuppur</t>
  </si>
  <si>
    <t>13°02'44"</t>
  </si>
  <si>
    <t>79°56'24"</t>
  </si>
  <si>
    <t>MWS011</t>
  </si>
  <si>
    <t>Nemam</t>
  </si>
  <si>
    <t>13°04'21"</t>
  </si>
  <si>
    <t>80°01'14"</t>
  </si>
  <si>
    <t>MWS02</t>
  </si>
  <si>
    <t>Pudupet</t>
  </si>
  <si>
    <t>12°58'21"</t>
  </si>
  <si>
    <t>79°50'33"</t>
  </si>
  <si>
    <t>U13022</t>
  </si>
  <si>
    <t>13°01'45"</t>
  </si>
  <si>
    <t>79°52'00"</t>
  </si>
  <si>
    <t>MWS014</t>
  </si>
  <si>
    <t>Kannamapalayam</t>
  </si>
  <si>
    <t>13°04'36"</t>
  </si>
  <si>
    <t>80°06'09"</t>
  </si>
  <si>
    <t>MWS015</t>
  </si>
  <si>
    <t>Parthipattu</t>
  </si>
  <si>
    <t>13°05'08"</t>
  </si>
  <si>
    <t>80°06'35"</t>
  </si>
  <si>
    <t>13025A</t>
  </si>
  <si>
    <t>13°11'13"</t>
  </si>
  <si>
    <t>79°48'34"</t>
  </si>
  <si>
    <t>13161</t>
  </si>
  <si>
    <t>Thandarai</t>
  </si>
  <si>
    <t>13°06'30"</t>
  </si>
  <si>
    <t>80°03'50"</t>
  </si>
  <si>
    <t>MWS012</t>
  </si>
  <si>
    <t>Korattur</t>
  </si>
  <si>
    <t>13°04'58"</t>
  </si>
  <si>
    <t>80°00'49"</t>
  </si>
  <si>
    <t>LabTvr04</t>
  </si>
  <si>
    <t>13°03'00"</t>
  </si>
  <si>
    <t>80°06'30"</t>
  </si>
  <si>
    <t>Thalavedu</t>
  </si>
  <si>
    <t>13502</t>
  </si>
  <si>
    <t>Thiruvelankadu(rice Mill)</t>
  </si>
  <si>
    <t>13°07'42"</t>
  </si>
  <si>
    <t>79°46'20"</t>
  </si>
  <si>
    <t>13509</t>
  </si>
  <si>
    <t>Thiruvelankadu(kovil)</t>
  </si>
  <si>
    <t>13°07'46"</t>
  </si>
  <si>
    <t>79°46'46"</t>
  </si>
  <si>
    <t>13512</t>
  </si>
  <si>
    <t>Periyakalakattur</t>
  </si>
  <si>
    <t>13°03'53"</t>
  </si>
  <si>
    <t>79°45'29"</t>
  </si>
  <si>
    <t>13513</t>
  </si>
  <si>
    <t>Chinnamapettai</t>
  </si>
  <si>
    <t>13°05'40"</t>
  </si>
  <si>
    <t>79°45'49"</t>
  </si>
  <si>
    <t>13504</t>
  </si>
  <si>
    <t>Tiruthani(tb)</t>
  </si>
  <si>
    <t>13°10'51"</t>
  </si>
  <si>
    <t>79°36'43"</t>
  </si>
  <si>
    <t>13514AA</t>
  </si>
  <si>
    <t>Vidiyankadu</t>
  </si>
  <si>
    <t>13°06'17"</t>
  </si>
  <si>
    <t>79°19'20"</t>
  </si>
  <si>
    <t>13516</t>
  </si>
  <si>
    <t>Devalambalpuram</t>
  </si>
  <si>
    <t>13°58'00"</t>
  </si>
  <si>
    <t>79°19'56"</t>
  </si>
  <si>
    <t>13518</t>
  </si>
  <si>
    <t>Aswarevanthapuram</t>
  </si>
  <si>
    <t>13°06'50"</t>
  </si>
  <si>
    <t>79°23'04"</t>
  </si>
  <si>
    <t>13521AA</t>
  </si>
  <si>
    <t>Chellathur</t>
  </si>
  <si>
    <t>13°07'55"</t>
  </si>
  <si>
    <t>79°26'45"</t>
  </si>
  <si>
    <t>HP11919A</t>
  </si>
  <si>
    <t>Peddaramapuram</t>
  </si>
  <si>
    <t>79°22'04"</t>
  </si>
  <si>
    <t>AW4</t>
  </si>
  <si>
    <t>Dharanivaraghapuram</t>
  </si>
  <si>
    <t>13°09'00"</t>
  </si>
  <si>
    <t>78°33'00"</t>
  </si>
  <si>
    <t>MWS10</t>
  </si>
  <si>
    <t>Uppalam/mukkurampakkam</t>
  </si>
  <si>
    <t>13°19'57"</t>
  </si>
  <si>
    <t>80°00'12"</t>
  </si>
  <si>
    <t>13523</t>
  </si>
  <si>
    <t/>
  </si>
  <si>
    <t>Gulur</t>
  </si>
  <si>
    <t>13°12'05"</t>
  </si>
  <si>
    <t>79°46'44"</t>
  </si>
  <si>
    <t>13001</t>
  </si>
  <si>
    <t>LabTvr14</t>
  </si>
  <si>
    <t>Sozhavaram</t>
  </si>
  <si>
    <t>potability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</si>
</sst>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;[Red]0"/>
    <numFmt numFmtId="165" formatCode="0.0;[Red]0.0"/>
    <numFmt numFmtId="166" formatCode="0.00;[Red]0.00"/>
    <numFmt numFmtId="167" formatCode="#,##0.00;[Red]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4" fillId="0" borderId="1" xfId="2" applyFont="1" applyFill="1" applyBorder="1" applyAlignment="1">
      <alignment wrapText="1"/>
    </xf>
    <xf numFmtId="14" fontId="4" fillId="0" borderId="1" xfId="2" applyNumberFormat="1" applyFont="1" applyFill="1" applyBorder="1" applyAlignment="1">
      <alignment horizontal="right" wrapText="1"/>
    </xf>
    <xf numFmtId="0" fontId="5" fillId="0" borderId="1" xfId="1" applyFont="1" applyFill="1" applyBorder="1" applyAlignment="1">
      <alignment wrapText="1"/>
    </xf>
    <xf numFmtId="14" fontId="5" fillId="0" borderId="1" xfId="1" applyNumberFormat="1" applyFont="1" applyFill="1" applyBorder="1" applyAlignment="1">
      <alignment horizontal="right" wrapText="1"/>
    </xf>
    <xf numFmtId="0" fontId="4" fillId="0" borderId="1" xfId="2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4" fillId="0" borderId="1" xfId="1" applyFont="1" applyFill="1" applyBorder="1" applyAlignment="1">
      <alignment wrapText="1"/>
    </xf>
    <xf numFmtId="14" fontId="4" fillId="0" borderId="1" xfId="1" applyNumberFormat="1" applyFont="1" applyFill="1" applyBorder="1" applyAlignment="1">
      <alignment horizontal="right" wrapText="1"/>
    </xf>
    <xf numFmtId="0" fontId="4" fillId="0" borderId="3" xfId="2" applyFont="1" applyFill="1" applyBorder="1" applyAlignment="1">
      <alignment horizontal="left" wrapText="1"/>
    </xf>
    <xf numFmtId="0" fontId="4" fillId="0" borderId="3" xfId="2" applyFont="1" applyFill="1" applyBorder="1" applyAlignment="1">
      <alignment wrapText="1"/>
    </xf>
    <xf numFmtId="14" fontId="4" fillId="0" borderId="3" xfId="2" applyNumberFormat="1" applyFont="1" applyFill="1" applyBorder="1" applyAlignment="1">
      <alignment horizontal="right" wrapText="1"/>
    </xf>
    <xf numFmtId="0" fontId="6" fillId="2" borderId="2" xfId="1" applyFont="1" applyFill="1" applyBorder="1" applyAlignment="1">
      <alignment horizontal="left"/>
    </xf>
    <xf numFmtId="0" fontId="6" fillId="2" borderId="2" xfId="1" applyFont="1" applyFill="1" applyBorder="1" applyAlignment="1">
      <alignment horizontal="center"/>
    </xf>
    <xf numFmtId="164" fontId="6" fillId="2" borderId="2" xfId="1" applyNumberFormat="1" applyFont="1" applyFill="1" applyBorder="1" applyAlignment="1">
      <alignment horizontal="center"/>
    </xf>
    <xf numFmtId="165" fontId="6" fillId="2" borderId="2" xfId="1" applyNumberFormat="1" applyFont="1" applyFill="1" applyBorder="1" applyAlignment="1">
      <alignment horizontal="center"/>
    </xf>
    <xf numFmtId="166" fontId="6" fillId="2" borderId="2" xfId="1" applyNumberFormat="1" applyFont="1" applyFill="1" applyBorder="1" applyAlignment="1">
      <alignment horizontal="center"/>
    </xf>
    <xf numFmtId="167" fontId="6" fillId="2" borderId="2" xfId="1" applyNumberFormat="1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 wrapText="1"/>
    </xf>
    <xf numFmtId="0" fontId="4" fillId="0" borderId="1" xfId="2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1" applyBorder="1" applyAlignment="1">
      <alignment horizontal="center"/>
    </xf>
    <xf numFmtId="0" fontId="4" fillId="0" borderId="0" xfId="2" applyFont="1" applyFill="1" applyBorder="1" applyAlignment="1">
      <alignment horizontal="center" wrapText="1"/>
    </xf>
  </cellXfs>
  <cellStyles count="3">
    <cellStyle name="Normal" xfId="0" builtinId="0"/>
    <cellStyle name="Normal_Sheet1" xfId="1"/>
    <cellStyle name="Normal_Sheet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6"/>
  <sheetViews>
    <sheetView tabSelected="1" topLeftCell="E1" workbookViewId="0">
      <selection activeCell="Y2" sqref="Y2"/>
    </sheetView>
  </sheetViews>
  <sheetFormatPr defaultRowHeight="15" x14ac:dyDescent="0.25"/>
  <cols>
    <col min="1" max="1" width="12.140625" style="8" customWidth="1"/>
    <col min="2" max="2" width="14.140625" customWidth="1"/>
    <col min="3" max="3" width="17.7109375" customWidth="1"/>
    <col min="4" max="4" width="21" customWidth="1"/>
    <col min="5" max="5" width="10.42578125" customWidth="1"/>
    <col min="6" max="6" width="10.5703125" customWidth="1"/>
    <col min="7" max="7" width="11.140625" customWidth="1"/>
    <col min="8" max="24" width="9.140625" style="24"/>
  </cols>
  <sheetData>
    <row r="1" spans="1:25" s="1" customFormat="1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7" t="s">
        <v>17</v>
      </c>
      <c r="S1" s="17" t="s">
        <v>18</v>
      </c>
      <c r="T1" s="16" t="s">
        <v>19</v>
      </c>
      <c r="U1" s="16" t="s">
        <v>20</v>
      </c>
      <c r="V1" s="18" t="s">
        <v>21</v>
      </c>
      <c r="W1" s="19" t="s">
        <v>22</v>
      </c>
      <c r="X1" s="18" t="s">
        <v>23</v>
      </c>
      <c r="Y1" s="1" t="s">
        <v>380</v>
      </c>
    </row>
    <row r="2" spans="1:25" x14ac:dyDescent="0.25">
      <c r="A2" s="11" t="s">
        <v>192</v>
      </c>
      <c r="B2" s="12" t="s">
        <v>145</v>
      </c>
      <c r="C2" s="12" t="s">
        <v>62</v>
      </c>
      <c r="D2" s="12" t="s">
        <v>141</v>
      </c>
      <c r="E2" s="12" t="s">
        <v>193</v>
      </c>
      <c r="F2" s="12" t="s">
        <v>194</v>
      </c>
      <c r="G2" s="13">
        <v>43468</v>
      </c>
      <c r="H2" s="20">
        <v>166</v>
      </c>
      <c r="I2" s="20">
        <v>5</v>
      </c>
      <c r="J2" s="20">
        <v>44</v>
      </c>
      <c r="K2" s="20">
        <v>9.7200000000000006</v>
      </c>
      <c r="L2" s="20">
        <v>1</v>
      </c>
      <c r="M2" s="20">
        <v>2</v>
      </c>
      <c r="N2" s="20">
        <v>18</v>
      </c>
      <c r="O2" s="20">
        <v>2</v>
      </c>
      <c r="P2" s="20">
        <v>1.2857689999999999</v>
      </c>
      <c r="Q2" s="20">
        <v>108.65130000000001</v>
      </c>
      <c r="R2" s="20">
        <v>0.23</v>
      </c>
      <c r="S2" s="20">
        <v>8.1</v>
      </c>
      <c r="T2" s="20">
        <v>310</v>
      </c>
      <c r="U2" s="20">
        <v>150</v>
      </c>
      <c r="V2" s="20">
        <v>3.5541299999999998E-2</v>
      </c>
      <c r="W2" s="20">
        <v>0</v>
      </c>
      <c r="X2" s="20">
        <v>1.407545</v>
      </c>
      <c r="Y2">
        <f>IF(AND(V2&lt;=26,S2&gt;=6.5,S2&lt;=8.5,H2&lt;1200,I2&lt;20,N2&lt;250,O2&lt;200,R2&lt;=1,Q2&lt;400,T2&lt;1500,W2&lt;2.5,K2&lt;37.5,L2&lt;=270),1, 0)</f>
        <v>1</v>
      </c>
    </row>
    <row r="3" spans="1:25" x14ac:dyDescent="0.25">
      <c r="A3" s="6" t="s">
        <v>82</v>
      </c>
      <c r="B3" s="2" t="s">
        <v>145</v>
      </c>
      <c r="C3" s="2" t="s">
        <v>145</v>
      </c>
      <c r="D3" s="2" t="s">
        <v>83</v>
      </c>
      <c r="E3" s="2" t="s">
        <v>25</v>
      </c>
      <c r="F3" s="2" t="s">
        <v>84</v>
      </c>
      <c r="G3" s="3">
        <v>43650</v>
      </c>
      <c r="H3" s="21">
        <v>158</v>
      </c>
      <c r="I3" s="21">
        <v>0.05</v>
      </c>
      <c r="J3" s="21">
        <v>32</v>
      </c>
      <c r="K3" s="21">
        <v>14.58</v>
      </c>
      <c r="L3" s="21">
        <v>2</v>
      </c>
      <c r="M3" s="21">
        <v>8</v>
      </c>
      <c r="N3" s="21">
        <v>21</v>
      </c>
      <c r="O3" s="21">
        <v>13</v>
      </c>
      <c r="P3" s="21">
        <v>1.0239050000000001</v>
      </c>
      <c r="Q3" s="21">
        <v>108.92610000000001</v>
      </c>
      <c r="R3" s="21">
        <v>0.3</v>
      </c>
      <c r="S3" s="21">
        <v>8</v>
      </c>
      <c r="T3" s="21">
        <v>310</v>
      </c>
      <c r="U3" s="21">
        <v>140</v>
      </c>
      <c r="V3" s="21">
        <v>7.3567400000000005E-2</v>
      </c>
      <c r="W3" s="21">
        <v>0</v>
      </c>
      <c r="X3" s="21">
        <v>2.8169010000000001</v>
      </c>
      <c r="Y3">
        <f>IF(AND(V3&lt;=26,S3&gt;=6.5,S3&lt;=8.5,H3&lt;1200,I3&lt;20,N3&lt;250,O3&lt;200,R3&lt;=1,Q3&lt;400,T3&lt;1500,W3&lt;2.5,K3&lt;37.5,L3&lt;=270),1, 0)</f>
        <v>1</v>
      </c>
    </row>
    <row r="4" spans="1:25" x14ac:dyDescent="0.25">
      <c r="A4" s="6" t="s">
        <v>287</v>
      </c>
      <c r="B4" s="2" t="s">
        <v>145</v>
      </c>
      <c r="C4" s="2" t="s">
        <v>145</v>
      </c>
      <c r="D4" s="2" t="s">
        <v>288</v>
      </c>
      <c r="E4" s="2" t="s">
        <v>289</v>
      </c>
      <c r="F4" s="2" t="s">
        <v>290</v>
      </c>
      <c r="G4" s="3">
        <v>43650</v>
      </c>
      <c r="H4" s="21">
        <v>220</v>
      </c>
      <c r="I4" s="21">
        <v>0.05</v>
      </c>
      <c r="J4" s="21">
        <v>34</v>
      </c>
      <c r="K4" s="21">
        <v>32.805</v>
      </c>
      <c r="L4" s="21">
        <v>2</v>
      </c>
      <c r="M4" s="21">
        <v>5</v>
      </c>
      <c r="N4" s="21">
        <v>53</v>
      </c>
      <c r="O4" s="21">
        <v>1</v>
      </c>
      <c r="P4" s="21">
        <v>0.88421879999999997</v>
      </c>
      <c r="Q4" s="21">
        <v>149.08420000000001</v>
      </c>
      <c r="R4" s="21">
        <v>0.05</v>
      </c>
      <c r="S4" s="21">
        <v>7.8</v>
      </c>
      <c r="T4" s="21">
        <v>450</v>
      </c>
      <c r="U4" s="21">
        <v>220</v>
      </c>
      <c r="V4" s="21">
        <v>5.867729E-2</v>
      </c>
      <c r="W4" s="21">
        <v>0</v>
      </c>
      <c r="X4" s="21">
        <v>1.886646</v>
      </c>
      <c r="Y4">
        <f>IF(AND(V4&lt;=26,S4&gt;=6.5,S4&lt;=8.5,H4&lt;1200,I4&lt;20,N4&lt;250,O4&lt;200,R4&lt;=1,Q4&lt;400,T4&lt;1500,W4&lt;2.5,K4&lt;37.5,L4&lt;=270),1, 0)</f>
        <v>1</v>
      </c>
    </row>
    <row r="5" spans="1:25" x14ac:dyDescent="0.25">
      <c r="A5" s="7" t="s">
        <v>38</v>
      </c>
      <c r="B5" s="4" t="s">
        <v>145</v>
      </c>
      <c r="C5" s="4" t="s">
        <v>39</v>
      </c>
      <c r="D5" s="4" t="s">
        <v>40</v>
      </c>
      <c r="E5" s="4" t="s">
        <v>41</v>
      </c>
      <c r="F5" s="4" t="s">
        <v>42</v>
      </c>
      <c r="G5" s="5">
        <v>44014</v>
      </c>
      <c r="H5" s="22">
        <v>326</v>
      </c>
      <c r="I5" s="22">
        <v>2</v>
      </c>
      <c r="J5" s="22">
        <v>64</v>
      </c>
      <c r="K5" s="22">
        <v>25.515000000000001</v>
      </c>
      <c r="L5" s="22">
        <v>2</v>
      </c>
      <c r="M5" s="22">
        <v>23</v>
      </c>
      <c r="N5" s="22">
        <v>106</v>
      </c>
      <c r="O5" s="22">
        <v>29</v>
      </c>
      <c r="P5" s="22">
        <v>1.613559</v>
      </c>
      <c r="Q5" s="22">
        <v>108.30719999999999</v>
      </c>
      <c r="R5" s="22">
        <v>0.28999999999999998</v>
      </c>
      <c r="S5" s="22">
        <v>8.1999999999999993</v>
      </c>
      <c r="T5" s="22">
        <v>600</v>
      </c>
      <c r="U5" s="22">
        <v>265</v>
      </c>
      <c r="V5" s="22">
        <v>5.3473470000000002E-2</v>
      </c>
      <c r="W5" s="22">
        <v>0</v>
      </c>
      <c r="X5" s="22">
        <v>1.457508</v>
      </c>
      <c r="Y5">
        <f>IF(AND(V5&lt;=26,S5&gt;=6.5,S5&lt;=8.5,H5&lt;1200,I5&lt;20,N5&lt;250,O5&lt;200,R5&lt;=1,Q5&lt;400,T5&lt;1500,W5&lt;2.5,K5&lt;37.5,L5&lt;=270),1, 0)</f>
        <v>1</v>
      </c>
    </row>
    <row r="6" spans="1:25" x14ac:dyDescent="0.25">
      <c r="A6" s="9" t="s">
        <v>38</v>
      </c>
      <c r="B6" s="9" t="s">
        <v>145</v>
      </c>
      <c r="C6" s="9" t="s">
        <v>39</v>
      </c>
      <c r="D6" s="9" t="s">
        <v>40</v>
      </c>
      <c r="E6" s="9" t="s">
        <v>41</v>
      </c>
      <c r="F6" s="9" t="s">
        <v>42</v>
      </c>
      <c r="G6" s="10">
        <v>44203</v>
      </c>
      <c r="H6" s="23">
        <v>268</v>
      </c>
      <c r="I6" s="23">
        <v>10</v>
      </c>
      <c r="J6" s="23">
        <v>64</v>
      </c>
      <c r="K6" s="23">
        <v>7.29</v>
      </c>
      <c r="L6" s="23">
        <v>3</v>
      </c>
      <c r="M6" s="23">
        <v>24</v>
      </c>
      <c r="N6" s="23">
        <v>64</v>
      </c>
      <c r="O6" s="23">
        <v>1</v>
      </c>
      <c r="P6" s="23">
        <v>2.3038090000000002</v>
      </c>
      <c r="Q6" s="23">
        <v>97.570589999999996</v>
      </c>
      <c r="R6" s="23">
        <v>0.43</v>
      </c>
      <c r="S6" s="23">
        <v>8.4</v>
      </c>
      <c r="T6" s="23">
        <v>420</v>
      </c>
      <c r="U6" s="23">
        <v>190</v>
      </c>
      <c r="V6" s="23">
        <v>9.4746540000000004E-2</v>
      </c>
      <c r="W6" s="23">
        <v>0</v>
      </c>
      <c r="X6" s="23">
        <v>2.875467</v>
      </c>
      <c r="Y6">
        <f>IF(AND(V6&lt;=26,S6&gt;=6.5,S6&lt;=8.5,H6&lt;1200,I6&lt;20,N6&lt;250,O6&lt;200,R6&lt;=1,Q6&lt;400,T6&lt;1500,W6&lt;2.5,K6&lt;37.5,L6&lt;=270),1, 0)</f>
        <v>1</v>
      </c>
    </row>
    <row r="7" spans="1:25" ht="30" x14ac:dyDescent="0.25">
      <c r="A7" s="9" t="s">
        <v>325</v>
      </c>
      <c r="B7" s="9" t="s">
        <v>145</v>
      </c>
      <c r="C7" s="9" t="s">
        <v>31</v>
      </c>
      <c r="D7" s="9" t="s">
        <v>326</v>
      </c>
      <c r="E7" s="9" t="s">
        <v>327</v>
      </c>
      <c r="F7" s="9" t="s">
        <v>328</v>
      </c>
      <c r="G7" s="10">
        <v>44202</v>
      </c>
      <c r="H7" s="23">
        <v>283</v>
      </c>
      <c r="I7" s="23">
        <v>2</v>
      </c>
      <c r="J7" s="23">
        <v>86</v>
      </c>
      <c r="K7" s="23">
        <v>12.15</v>
      </c>
      <c r="L7" s="23">
        <v>3</v>
      </c>
      <c r="M7" s="23">
        <v>2</v>
      </c>
      <c r="N7" s="23">
        <v>35</v>
      </c>
      <c r="O7" s="23">
        <v>15</v>
      </c>
      <c r="P7" s="23">
        <v>5.7688990000000002</v>
      </c>
      <c r="Q7" s="23">
        <v>194.07300000000001</v>
      </c>
      <c r="R7" s="23">
        <v>0.47</v>
      </c>
      <c r="S7" s="23">
        <v>8.5</v>
      </c>
      <c r="T7" s="23">
        <v>560</v>
      </c>
      <c r="U7" s="23">
        <v>265</v>
      </c>
      <c r="V7" s="23">
        <v>8.0224299999999998E-2</v>
      </c>
      <c r="W7" s="23">
        <v>0</v>
      </c>
      <c r="X7" s="23">
        <v>2.3841739999999998</v>
      </c>
      <c r="Y7">
        <f>IF(AND(V7&lt;=26,S7&gt;=6.5,S7&lt;=8.5,H7&lt;1200,I7&lt;20,N7&lt;250,O7&lt;200,R7&lt;=1,Q7&lt;400,T7&lt;1500,W7&lt;2.5,K7&lt;37.5,L7&lt;=270),1, 0)</f>
        <v>1</v>
      </c>
    </row>
    <row r="8" spans="1:25" x14ac:dyDescent="0.25">
      <c r="A8" s="6" t="s">
        <v>295</v>
      </c>
      <c r="B8" s="2" t="s">
        <v>145</v>
      </c>
      <c r="C8" s="2" t="s">
        <v>145</v>
      </c>
      <c r="D8" s="2" t="s">
        <v>296</v>
      </c>
      <c r="E8" s="2" t="s">
        <v>297</v>
      </c>
      <c r="F8" s="2" t="s">
        <v>298</v>
      </c>
      <c r="G8" s="3">
        <v>43650</v>
      </c>
      <c r="H8" s="21">
        <v>224</v>
      </c>
      <c r="I8" s="21">
        <v>2</v>
      </c>
      <c r="J8" s="21">
        <v>52</v>
      </c>
      <c r="K8" s="21">
        <v>19.440000000000001</v>
      </c>
      <c r="L8" s="21">
        <v>4</v>
      </c>
      <c r="M8" s="21">
        <v>2</v>
      </c>
      <c r="N8" s="21">
        <v>46</v>
      </c>
      <c r="O8" s="21">
        <v>1</v>
      </c>
      <c r="P8" s="21">
        <v>0.70324249999999999</v>
      </c>
      <c r="Q8" s="21">
        <v>149.27170000000001</v>
      </c>
      <c r="R8" s="21">
        <v>0.35</v>
      </c>
      <c r="S8" s="21">
        <v>7.7</v>
      </c>
      <c r="T8" s="21">
        <v>440</v>
      </c>
      <c r="U8" s="21">
        <v>210</v>
      </c>
      <c r="V8" s="21">
        <v>0.12013989999999999</v>
      </c>
      <c r="W8" s="21">
        <v>0</v>
      </c>
      <c r="X8" s="21">
        <v>3.936534</v>
      </c>
      <c r="Y8">
        <f>IF(AND(V8&lt;=26,S8&gt;=6.5,S8&lt;=8.5,H8&lt;1200,I8&lt;20,N8&lt;250,O8&lt;200,R8&lt;=1,Q8&lt;400,T8&lt;1500,W8&lt;2.5,K8&lt;37.5,L8&lt;=270),1, 0)</f>
        <v>1</v>
      </c>
    </row>
    <row r="9" spans="1:25" x14ac:dyDescent="0.25">
      <c r="A9" s="7" t="s">
        <v>169</v>
      </c>
      <c r="B9" s="4" t="s">
        <v>145</v>
      </c>
      <c r="C9" s="4" t="s">
        <v>39</v>
      </c>
      <c r="D9" s="4" t="s">
        <v>170</v>
      </c>
      <c r="E9" s="4" t="s">
        <v>171</v>
      </c>
      <c r="F9" s="4" t="s">
        <v>172</v>
      </c>
      <c r="G9" s="5">
        <v>44014</v>
      </c>
      <c r="H9" s="22">
        <v>345</v>
      </c>
      <c r="I9" s="22">
        <v>7</v>
      </c>
      <c r="J9" s="22">
        <v>50</v>
      </c>
      <c r="K9" s="22">
        <v>32.805</v>
      </c>
      <c r="L9" s="22">
        <v>4</v>
      </c>
      <c r="M9" s="22">
        <v>33</v>
      </c>
      <c r="N9" s="22">
        <v>71</v>
      </c>
      <c r="O9" s="22">
        <v>40</v>
      </c>
      <c r="P9" s="22">
        <v>1.980542</v>
      </c>
      <c r="Q9" s="22">
        <v>132.9402</v>
      </c>
      <c r="R9" s="22">
        <v>0.57999999999999996</v>
      </c>
      <c r="S9" s="22">
        <v>8.1999999999999993</v>
      </c>
      <c r="T9" s="22">
        <v>620</v>
      </c>
      <c r="U9" s="22">
        <v>260</v>
      </c>
      <c r="V9" s="22">
        <v>0.1079591</v>
      </c>
      <c r="W9" s="22">
        <v>0</v>
      </c>
      <c r="X9" s="22">
        <v>2.800548</v>
      </c>
      <c r="Y9">
        <f>IF(AND(V9&lt;=26,S9&gt;=6.5,S9&lt;=8.5,H9&lt;1200,I9&lt;20,N9&lt;250,O9&lt;200,R9&lt;=1,Q9&lt;400,T9&lt;1500,W9&lt;2.5,K9&lt;37.5,L9&lt;=270),1, 0)</f>
        <v>1</v>
      </c>
    </row>
    <row r="10" spans="1:25" x14ac:dyDescent="0.25">
      <c r="A10" s="6" t="s">
        <v>169</v>
      </c>
      <c r="B10" s="2" t="s">
        <v>145</v>
      </c>
      <c r="C10" s="2" t="s">
        <v>39</v>
      </c>
      <c r="D10" s="2" t="s">
        <v>170</v>
      </c>
      <c r="E10" s="2" t="s">
        <v>171</v>
      </c>
      <c r="F10" s="2" t="s">
        <v>172</v>
      </c>
      <c r="G10" s="3">
        <v>43473</v>
      </c>
      <c r="H10" s="21">
        <v>410</v>
      </c>
      <c r="I10" s="21">
        <v>4</v>
      </c>
      <c r="J10" s="21">
        <v>126</v>
      </c>
      <c r="K10" s="21">
        <v>8.5050000000000008</v>
      </c>
      <c r="L10" s="21">
        <v>5</v>
      </c>
      <c r="M10" s="21">
        <v>11</v>
      </c>
      <c r="N10" s="21">
        <v>117</v>
      </c>
      <c r="O10" s="21">
        <v>11</v>
      </c>
      <c r="P10" s="21">
        <v>1.3708050000000001</v>
      </c>
      <c r="Q10" s="21">
        <v>183.58949999999999</v>
      </c>
      <c r="R10" s="21">
        <v>0.3</v>
      </c>
      <c r="S10" s="21">
        <v>7.9</v>
      </c>
      <c r="T10" s="21">
        <v>750</v>
      </c>
      <c r="U10" s="21">
        <v>350</v>
      </c>
      <c r="V10" s="21">
        <v>0.1163526</v>
      </c>
      <c r="W10" s="21">
        <v>0</v>
      </c>
      <c r="X10" s="21">
        <v>2.904973</v>
      </c>
      <c r="Y10">
        <f>IF(AND(V10&lt;=26,S10&gt;=6.5,S10&lt;=8.5,H10&lt;1200,I10&lt;20,N10&lt;250,O10&lt;200,R10&lt;=1,Q10&lt;400,T10&lt;1500,W10&lt;2.5,K10&lt;37.5,L10&lt;=270),1, 0)</f>
        <v>1</v>
      </c>
    </row>
    <row r="11" spans="1:25" x14ac:dyDescent="0.25">
      <c r="A11" s="6" t="s">
        <v>192</v>
      </c>
      <c r="B11" s="2" t="s">
        <v>145</v>
      </c>
      <c r="C11" s="2" t="s">
        <v>62</v>
      </c>
      <c r="D11" s="2" t="s">
        <v>141</v>
      </c>
      <c r="E11" s="2" t="s">
        <v>193</v>
      </c>
      <c r="F11" s="2" t="s">
        <v>194</v>
      </c>
      <c r="G11" s="3">
        <v>43647</v>
      </c>
      <c r="H11" s="21">
        <v>146</v>
      </c>
      <c r="I11" s="21">
        <v>2</v>
      </c>
      <c r="J11" s="21">
        <v>28</v>
      </c>
      <c r="K11" s="21">
        <v>13.365</v>
      </c>
      <c r="L11" s="21">
        <v>5</v>
      </c>
      <c r="M11" s="21">
        <v>4</v>
      </c>
      <c r="N11" s="21">
        <v>25</v>
      </c>
      <c r="O11" s="21">
        <v>1</v>
      </c>
      <c r="P11" s="21">
        <v>0.58941719999999997</v>
      </c>
      <c r="Q11" s="21">
        <v>99.379040000000003</v>
      </c>
      <c r="R11" s="21">
        <v>0.05</v>
      </c>
      <c r="S11" s="21">
        <v>7.8</v>
      </c>
      <c r="T11" s="21">
        <v>280</v>
      </c>
      <c r="U11" s="21">
        <v>125</v>
      </c>
      <c r="V11" s="21">
        <v>0.19463920000000001</v>
      </c>
      <c r="W11" s="21">
        <v>0</v>
      </c>
      <c r="X11" s="21">
        <v>7.7207840000000001</v>
      </c>
      <c r="Y11">
        <f>IF(AND(V11&lt;=26,S11&gt;=6.5,S11&lt;=8.5,H11&lt;1200,I11&lt;20,N11&lt;250,O11&lt;200,R11&lt;=1,Q11&lt;400,T11&lt;1500,W11&lt;2.5,K11&lt;37.5,L11&lt;=270),1, 0)</f>
        <v>1</v>
      </c>
    </row>
    <row r="12" spans="1:25" x14ac:dyDescent="0.25">
      <c r="A12" s="4" t="s">
        <v>192</v>
      </c>
      <c r="B12" s="4" t="s">
        <v>145</v>
      </c>
      <c r="C12" s="4" t="s">
        <v>62</v>
      </c>
      <c r="D12" s="4" t="s">
        <v>141</v>
      </c>
      <c r="E12" s="4" t="s">
        <v>193</v>
      </c>
      <c r="F12" s="4" t="s">
        <v>194</v>
      </c>
      <c r="G12" s="5">
        <v>44378</v>
      </c>
      <c r="H12" s="22">
        <v>265</v>
      </c>
      <c r="I12" s="22">
        <v>9</v>
      </c>
      <c r="J12" s="22">
        <v>34</v>
      </c>
      <c r="K12" s="22">
        <v>21.87</v>
      </c>
      <c r="L12" s="22">
        <v>7</v>
      </c>
      <c r="M12" s="22">
        <v>34</v>
      </c>
      <c r="N12" s="22">
        <v>35</v>
      </c>
      <c r="O12" s="22">
        <v>5</v>
      </c>
      <c r="P12" s="22">
        <v>1.3498410000000001</v>
      </c>
      <c r="Q12" s="22">
        <v>143.6002</v>
      </c>
      <c r="R12" s="22">
        <v>0.69</v>
      </c>
      <c r="S12" s="22">
        <v>8</v>
      </c>
      <c r="T12" s="22">
        <v>440</v>
      </c>
      <c r="U12" s="22">
        <v>175</v>
      </c>
      <c r="V12" s="22">
        <v>0.23028570000000001</v>
      </c>
      <c r="W12" s="22">
        <v>0</v>
      </c>
      <c r="X12" s="22">
        <v>6.5192889999999997</v>
      </c>
      <c r="Y12">
        <f>IF(AND(V12&lt;=26,S12&gt;=6.5,S12&lt;=8.5,H12&lt;1200,I12&lt;20,N12&lt;250,O12&lt;200,R12&lt;=1,Q12&lt;400,T12&lt;1500,W12&lt;2.5,K12&lt;37.5,L12&lt;=270),1, 0)</f>
        <v>1</v>
      </c>
    </row>
    <row r="13" spans="1:25" x14ac:dyDescent="0.25">
      <c r="A13" s="4" t="s">
        <v>100</v>
      </c>
      <c r="B13" s="4" t="s">
        <v>145</v>
      </c>
      <c r="C13" s="4" t="s">
        <v>31</v>
      </c>
      <c r="D13" s="4" t="s">
        <v>101</v>
      </c>
      <c r="E13" s="4" t="s">
        <v>89</v>
      </c>
      <c r="F13" s="4" t="s">
        <v>102</v>
      </c>
      <c r="G13" s="5">
        <v>44384</v>
      </c>
      <c r="H13" s="22">
        <v>245</v>
      </c>
      <c r="I13" s="22">
        <v>2</v>
      </c>
      <c r="J13" s="22">
        <v>68</v>
      </c>
      <c r="K13" s="22">
        <v>9.7200000000000006</v>
      </c>
      <c r="L13" s="22">
        <v>7</v>
      </c>
      <c r="M13" s="22">
        <v>4</v>
      </c>
      <c r="N13" s="22">
        <v>32</v>
      </c>
      <c r="O13" s="22">
        <v>24</v>
      </c>
      <c r="P13" s="22">
        <v>1.111408</v>
      </c>
      <c r="Q13" s="22">
        <v>148.84889999999999</v>
      </c>
      <c r="R13" s="22">
        <v>0.93</v>
      </c>
      <c r="S13" s="22">
        <v>7.9</v>
      </c>
      <c r="T13" s="22">
        <v>430</v>
      </c>
      <c r="U13" s="22">
        <v>210</v>
      </c>
      <c r="V13" s="22">
        <v>0.21027870000000001</v>
      </c>
      <c r="W13" s="22">
        <v>0</v>
      </c>
      <c r="X13" s="22">
        <v>6.618938</v>
      </c>
      <c r="Y13">
        <f>IF(AND(V13&lt;=26,S13&gt;=6.5,S13&lt;=8.5,H13&lt;1200,I13&lt;20,N13&lt;250,O13&lt;200,R13&lt;=1,Q13&lt;400,T13&lt;1500,W13&lt;2.5,K13&lt;37.5,L13&lt;=270),1, 0)</f>
        <v>1</v>
      </c>
    </row>
    <row r="14" spans="1:25" x14ac:dyDescent="0.25">
      <c r="A14" s="4" t="s">
        <v>361</v>
      </c>
      <c r="B14" s="4" t="s">
        <v>145</v>
      </c>
      <c r="C14" s="4" t="s">
        <v>37</v>
      </c>
      <c r="D14" s="4" t="s">
        <v>362</v>
      </c>
      <c r="E14" s="4" t="s">
        <v>142</v>
      </c>
      <c r="F14" s="4" t="s">
        <v>363</v>
      </c>
      <c r="G14" s="5">
        <v>44385</v>
      </c>
      <c r="H14" s="22">
        <v>261</v>
      </c>
      <c r="I14" s="22">
        <v>0.05</v>
      </c>
      <c r="J14" s="22">
        <v>78</v>
      </c>
      <c r="K14" s="22">
        <v>8.5050000000000008</v>
      </c>
      <c r="L14" s="22">
        <v>9</v>
      </c>
      <c r="M14" s="22">
        <v>2</v>
      </c>
      <c r="N14" s="22">
        <v>43</v>
      </c>
      <c r="O14" s="22">
        <v>13</v>
      </c>
      <c r="P14" s="22">
        <v>1.296692</v>
      </c>
      <c r="Q14" s="22">
        <v>173.6636</v>
      </c>
      <c r="R14" s="22">
        <v>0.65</v>
      </c>
      <c r="S14" s="22">
        <v>7.9</v>
      </c>
      <c r="T14" s="22">
        <v>510</v>
      </c>
      <c r="U14" s="22">
        <v>230</v>
      </c>
      <c r="V14" s="22">
        <v>0.25834469999999998</v>
      </c>
      <c r="W14" s="22">
        <v>0</v>
      </c>
      <c r="X14" s="22">
        <v>7.7749920000000001</v>
      </c>
      <c r="Y14">
        <f>IF(AND(V14&lt;=26,S14&gt;=6.5,S14&lt;=8.5,H14&lt;1200,I14&lt;20,N14&lt;250,O14&lt;200,R14&lt;=1,Q14&lt;400,T14&lt;1500,W14&lt;2.5,K14&lt;37.5,L14&lt;=270),1, 0)</f>
        <v>1</v>
      </c>
    </row>
    <row r="15" spans="1:25" x14ac:dyDescent="0.25">
      <c r="A15" s="7" t="s">
        <v>38</v>
      </c>
      <c r="B15" s="4" t="s">
        <v>145</v>
      </c>
      <c r="C15" s="4" t="s">
        <v>39</v>
      </c>
      <c r="D15" s="4" t="s">
        <v>40</v>
      </c>
      <c r="E15" s="4" t="s">
        <v>41</v>
      </c>
      <c r="F15" s="4" t="s">
        <v>42</v>
      </c>
      <c r="G15" s="5">
        <v>43833</v>
      </c>
      <c r="H15" s="22">
        <v>232</v>
      </c>
      <c r="I15" s="22">
        <v>5</v>
      </c>
      <c r="J15" s="22">
        <v>30</v>
      </c>
      <c r="K15" s="22">
        <v>23.085000000000001</v>
      </c>
      <c r="L15" s="22">
        <v>11</v>
      </c>
      <c r="M15" s="22">
        <v>13</v>
      </c>
      <c r="N15" s="22">
        <v>35</v>
      </c>
      <c r="O15" s="22">
        <v>15</v>
      </c>
      <c r="P15" s="22">
        <v>0.40005689999999999</v>
      </c>
      <c r="Q15" s="22">
        <v>134.58410000000001</v>
      </c>
      <c r="R15" s="22">
        <v>0.23</v>
      </c>
      <c r="S15" s="22">
        <v>7.5</v>
      </c>
      <c r="T15" s="22">
        <v>420</v>
      </c>
      <c r="U15" s="22">
        <v>170</v>
      </c>
      <c r="V15" s="22">
        <v>0.3671468</v>
      </c>
      <c r="W15" s="22">
        <v>0</v>
      </c>
      <c r="X15" s="22">
        <v>11.37128</v>
      </c>
      <c r="Y15">
        <f>IF(AND(V15&lt;=26,S15&gt;=6.5,S15&lt;=8.5,H15&lt;1200,I15&lt;20,N15&lt;250,O15&lt;200,R15&lt;=1,Q15&lt;400,T15&lt;1500,W15&lt;2.5,K15&lt;37.5,L15&lt;=270),1, 0)</f>
        <v>1</v>
      </c>
    </row>
    <row r="16" spans="1:25" x14ac:dyDescent="0.25">
      <c r="A16" s="7" t="s">
        <v>100</v>
      </c>
      <c r="B16" s="4" t="s">
        <v>145</v>
      </c>
      <c r="C16" s="4" t="s">
        <v>31</v>
      </c>
      <c r="D16" s="4" t="s">
        <v>101</v>
      </c>
      <c r="E16" s="4" t="s">
        <v>89</v>
      </c>
      <c r="F16" s="4" t="s">
        <v>102</v>
      </c>
      <c r="G16" s="5">
        <v>44020</v>
      </c>
      <c r="H16" s="22">
        <v>292</v>
      </c>
      <c r="I16" s="22">
        <v>8</v>
      </c>
      <c r="J16" s="22">
        <v>54</v>
      </c>
      <c r="K16" s="22">
        <v>25.515000000000001</v>
      </c>
      <c r="L16" s="22">
        <v>12</v>
      </c>
      <c r="M16" s="22">
        <v>2</v>
      </c>
      <c r="N16" s="22">
        <v>74</v>
      </c>
      <c r="O16" s="22">
        <v>22</v>
      </c>
      <c r="P16" s="22">
        <v>1.613559</v>
      </c>
      <c r="Q16" s="22">
        <v>108.30719999999999</v>
      </c>
      <c r="R16" s="22">
        <v>0.34</v>
      </c>
      <c r="S16" s="22">
        <v>8.1999999999999993</v>
      </c>
      <c r="T16" s="22">
        <v>490</v>
      </c>
      <c r="U16" s="22">
        <v>240</v>
      </c>
      <c r="V16" s="22">
        <v>0.33712560000000003</v>
      </c>
      <c r="W16" s="22">
        <v>0</v>
      </c>
      <c r="X16" s="22">
        <v>9.7245209999999993</v>
      </c>
      <c r="Y16">
        <f>IF(AND(V16&lt;=26,S16&gt;=6.5,S16&lt;=8.5,H16&lt;1200,I16&lt;20,N16&lt;250,O16&lt;200,R16&lt;=1,Q16&lt;400,T16&lt;1500,W16&lt;2.5,K16&lt;37.5,L16&lt;=270),1, 0)</f>
        <v>1</v>
      </c>
    </row>
    <row r="17" spans="1:25" x14ac:dyDescent="0.25">
      <c r="A17" s="6" t="s">
        <v>269</v>
      </c>
      <c r="B17" s="2" t="s">
        <v>145</v>
      </c>
      <c r="C17" s="2" t="s">
        <v>37</v>
      </c>
      <c r="D17" s="2" t="s">
        <v>270</v>
      </c>
      <c r="E17" s="2" t="s">
        <v>271</v>
      </c>
      <c r="F17" s="2" t="s">
        <v>90</v>
      </c>
      <c r="G17" s="3">
        <v>43476</v>
      </c>
      <c r="H17" s="21">
        <v>225</v>
      </c>
      <c r="I17" s="21">
        <v>0.1</v>
      </c>
      <c r="J17" s="21">
        <v>26</v>
      </c>
      <c r="K17" s="21">
        <v>36.450000000000003</v>
      </c>
      <c r="L17" s="21">
        <v>14</v>
      </c>
      <c r="M17" s="21">
        <v>0.1</v>
      </c>
      <c r="N17" s="21">
        <v>18</v>
      </c>
      <c r="O17" s="21">
        <v>1</v>
      </c>
      <c r="P17" s="21">
        <v>4.9565210000000004</v>
      </c>
      <c r="Q17" s="21">
        <v>209.9179</v>
      </c>
      <c r="R17" s="21">
        <v>0.7</v>
      </c>
      <c r="S17" s="21">
        <v>8.4</v>
      </c>
      <c r="T17" s="21">
        <v>490</v>
      </c>
      <c r="U17" s="21">
        <v>215</v>
      </c>
      <c r="V17" s="21">
        <v>0.4154601</v>
      </c>
      <c r="W17" s="21">
        <v>0</v>
      </c>
      <c r="X17" s="21">
        <v>12.406499999999999</v>
      </c>
      <c r="Y17">
        <f>IF(AND(V17&lt;=26,S17&gt;=6.5,S17&lt;=8.5,H17&lt;1200,I17&lt;20,N17&lt;250,O17&lt;200,R17&lt;=1,Q17&lt;400,T17&lt;1500,W17&lt;2.5,K17&lt;37.5,L17&lt;=270),1, 0)</f>
        <v>1</v>
      </c>
    </row>
    <row r="18" spans="1:25" x14ac:dyDescent="0.25">
      <c r="A18" s="6" t="s">
        <v>272</v>
      </c>
      <c r="B18" s="2" t="s">
        <v>145</v>
      </c>
      <c r="C18" s="2" t="s">
        <v>37</v>
      </c>
      <c r="D18" s="2" t="s">
        <v>273</v>
      </c>
      <c r="E18" s="2" t="s">
        <v>274</v>
      </c>
      <c r="F18" s="2" t="s">
        <v>275</v>
      </c>
      <c r="G18" s="3">
        <v>43476</v>
      </c>
      <c r="H18" s="21">
        <v>234</v>
      </c>
      <c r="I18" s="21">
        <v>0.1</v>
      </c>
      <c r="J18" s="21">
        <v>42</v>
      </c>
      <c r="K18" s="21">
        <v>25.515000000000001</v>
      </c>
      <c r="L18" s="21">
        <v>14</v>
      </c>
      <c r="M18" s="21">
        <v>0.1</v>
      </c>
      <c r="N18" s="21">
        <v>35</v>
      </c>
      <c r="O18" s="21">
        <v>10</v>
      </c>
      <c r="P18" s="21">
        <v>2.5677140000000001</v>
      </c>
      <c r="Q18" s="21">
        <v>172.35300000000001</v>
      </c>
      <c r="R18" s="21">
        <v>0.7</v>
      </c>
      <c r="S18" s="21">
        <v>8.1999999999999993</v>
      </c>
      <c r="T18" s="21">
        <v>480</v>
      </c>
      <c r="U18" s="21">
        <v>210</v>
      </c>
      <c r="V18" s="21">
        <v>0.42044730000000002</v>
      </c>
      <c r="W18" s="21">
        <v>0</v>
      </c>
      <c r="X18" s="21">
        <v>12.66802</v>
      </c>
      <c r="Y18">
        <f>IF(AND(V18&lt;=26,S18&gt;=6.5,S18&lt;=8.5,H18&lt;1200,I18&lt;20,N18&lt;250,O18&lt;200,R18&lt;=1,Q18&lt;400,T18&lt;1500,W18&lt;2.5,K18&lt;37.5,L18&lt;=270),1, 0)</f>
        <v>1</v>
      </c>
    </row>
    <row r="19" spans="1:25" x14ac:dyDescent="0.25">
      <c r="A19" s="9" t="s">
        <v>345</v>
      </c>
      <c r="B19" s="9" t="s">
        <v>145</v>
      </c>
      <c r="C19" s="9" t="s">
        <v>37</v>
      </c>
      <c r="D19" s="9" t="s">
        <v>346</v>
      </c>
      <c r="E19" s="9" t="s">
        <v>347</v>
      </c>
      <c r="F19" s="9" t="s">
        <v>348</v>
      </c>
      <c r="G19" s="10">
        <v>44204</v>
      </c>
      <c r="H19" s="23">
        <v>298</v>
      </c>
      <c r="I19" s="23">
        <v>3</v>
      </c>
      <c r="J19" s="23">
        <v>80</v>
      </c>
      <c r="K19" s="23">
        <v>10.935</v>
      </c>
      <c r="L19" s="23">
        <v>15</v>
      </c>
      <c r="M19" s="23">
        <v>2</v>
      </c>
      <c r="N19" s="23">
        <v>35</v>
      </c>
      <c r="O19" s="23">
        <v>23</v>
      </c>
      <c r="P19" s="23">
        <v>5.6245630000000002</v>
      </c>
      <c r="Q19" s="23">
        <v>189.21729999999999</v>
      </c>
      <c r="R19" s="23">
        <v>0.86</v>
      </c>
      <c r="S19" s="23">
        <v>8.5</v>
      </c>
      <c r="T19" s="23">
        <v>490</v>
      </c>
      <c r="U19" s="23">
        <v>245</v>
      </c>
      <c r="V19" s="23">
        <v>0.4171744</v>
      </c>
      <c r="W19" s="23">
        <v>0</v>
      </c>
      <c r="X19" s="23">
        <v>11.65978</v>
      </c>
      <c r="Y19">
        <f>IF(AND(V19&lt;=26,S19&gt;=6.5,S19&lt;=8.5,H19&lt;1200,I19&lt;20,N19&lt;250,O19&lt;200,R19&lt;=1,Q19&lt;400,T19&lt;1500,W19&lt;2.5,K19&lt;37.5,L19&lt;=270),1, 0)</f>
        <v>1</v>
      </c>
    </row>
    <row r="20" spans="1:25" x14ac:dyDescent="0.25">
      <c r="A20" s="6" t="s">
        <v>165</v>
      </c>
      <c r="B20" s="2" t="s">
        <v>145</v>
      </c>
      <c r="C20" s="2" t="s">
        <v>39</v>
      </c>
      <c r="D20" s="2" t="s">
        <v>166</v>
      </c>
      <c r="E20" s="2" t="s">
        <v>167</v>
      </c>
      <c r="F20" s="2" t="s">
        <v>168</v>
      </c>
      <c r="G20" s="3">
        <v>43652</v>
      </c>
      <c r="H20" s="21">
        <v>292</v>
      </c>
      <c r="I20" s="21">
        <v>3</v>
      </c>
      <c r="J20" s="21">
        <v>60</v>
      </c>
      <c r="K20" s="21">
        <v>23.085000000000001</v>
      </c>
      <c r="L20" s="21">
        <v>16</v>
      </c>
      <c r="M20" s="21">
        <v>0.1</v>
      </c>
      <c r="N20" s="21">
        <v>106</v>
      </c>
      <c r="O20" s="21">
        <v>13</v>
      </c>
      <c r="P20" s="21">
        <v>0.23553160000000001</v>
      </c>
      <c r="Q20" s="21">
        <v>99.751909999999995</v>
      </c>
      <c r="R20" s="21">
        <v>0.05</v>
      </c>
      <c r="S20" s="21">
        <v>7.4</v>
      </c>
      <c r="T20" s="21">
        <v>560</v>
      </c>
      <c r="U20" s="21">
        <v>245</v>
      </c>
      <c r="V20" s="21">
        <v>0.4449092</v>
      </c>
      <c r="W20" s="21">
        <v>0</v>
      </c>
      <c r="X20" s="21">
        <v>12.44468</v>
      </c>
      <c r="Y20">
        <f>IF(AND(V20&lt;=26,S20&gt;=6.5,S20&lt;=8.5,H20&lt;1200,I20&lt;20,N20&lt;250,O20&lt;200,R20&lt;=1,Q20&lt;400,T20&lt;1500,W20&lt;2.5,K20&lt;37.5,L20&lt;=270),1, 0)</f>
        <v>1</v>
      </c>
    </row>
    <row r="21" spans="1:25" x14ac:dyDescent="0.25">
      <c r="A21" s="7" t="s">
        <v>103</v>
      </c>
      <c r="B21" s="4" t="s">
        <v>145</v>
      </c>
      <c r="C21" s="4" t="s">
        <v>31</v>
      </c>
      <c r="D21" s="4" t="s">
        <v>104</v>
      </c>
      <c r="E21" s="4" t="s">
        <v>105</v>
      </c>
      <c r="F21" s="4" t="s">
        <v>106</v>
      </c>
      <c r="G21" s="5">
        <v>44019</v>
      </c>
      <c r="H21" s="22">
        <v>340</v>
      </c>
      <c r="I21" s="22">
        <v>2</v>
      </c>
      <c r="J21" s="22">
        <v>80</v>
      </c>
      <c r="K21" s="22">
        <v>20.655000000000001</v>
      </c>
      <c r="L21" s="22">
        <v>16</v>
      </c>
      <c r="M21" s="22">
        <v>2</v>
      </c>
      <c r="N21" s="22">
        <v>85</v>
      </c>
      <c r="O21" s="22">
        <v>20</v>
      </c>
      <c r="P21" s="22">
        <v>1.6292150000000001</v>
      </c>
      <c r="Q21" s="22">
        <v>173.32079999999999</v>
      </c>
      <c r="R21" s="22">
        <v>0.46</v>
      </c>
      <c r="S21" s="22">
        <v>8</v>
      </c>
      <c r="T21" s="22">
        <v>660</v>
      </c>
      <c r="U21" s="22">
        <v>285</v>
      </c>
      <c r="V21" s="22">
        <v>0.41253889999999999</v>
      </c>
      <c r="W21" s="22">
        <v>0</v>
      </c>
      <c r="X21" s="22">
        <v>10.80822</v>
      </c>
      <c r="Y21">
        <f>IF(AND(V21&lt;=26,S21&gt;=6.5,S21&lt;=8.5,H21&lt;1200,I21&lt;20,N21&lt;250,O21&lt;200,R21&lt;=1,Q21&lt;400,T21&lt;1500,W21&lt;2.5,K21&lt;37.5,L21&lt;=270),1, 0)</f>
        <v>1</v>
      </c>
    </row>
    <row r="22" spans="1:25" x14ac:dyDescent="0.25">
      <c r="A22" s="7" t="s">
        <v>97</v>
      </c>
      <c r="B22" s="4" t="s">
        <v>145</v>
      </c>
      <c r="C22" s="4" t="s">
        <v>37</v>
      </c>
      <c r="D22" s="4" t="s">
        <v>37</v>
      </c>
      <c r="E22" s="4" t="s">
        <v>98</v>
      </c>
      <c r="F22" s="4" t="s">
        <v>99</v>
      </c>
      <c r="G22" s="5">
        <v>44021</v>
      </c>
      <c r="H22" s="22">
        <v>426</v>
      </c>
      <c r="I22" s="22">
        <v>4</v>
      </c>
      <c r="J22" s="22">
        <v>30</v>
      </c>
      <c r="K22" s="22">
        <v>34.020000000000003</v>
      </c>
      <c r="L22" s="22">
        <v>18</v>
      </c>
      <c r="M22" s="22">
        <v>2</v>
      </c>
      <c r="N22" s="22">
        <v>110</v>
      </c>
      <c r="O22" s="22">
        <v>53</v>
      </c>
      <c r="P22" s="22">
        <v>3.098573</v>
      </c>
      <c r="Q22" s="22">
        <v>261.83850000000001</v>
      </c>
      <c r="R22" s="22">
        <v>0.24</v>
      </c>
      <c r="S22" s="22">
        <v>8.1</v>
      </c>
      <c r="T22" s="22">
        <v>900</v>
      </c>
      <c r="U22" s="22">
        <v>215</v>
      </c>
      <c r="V22" s="22">
        <v>0.53418399999999999</v>
      </c>
      <c r="W22" s="22">
        <v>9.8577399999999996E-2</v>
      </c>
      <c r="X22" s="22">
        <v>15.260249999999999</v>
      </c>
      <c r="Y22">
        <f>IF(AND(V22&lt;=26,S22&gt;=6.5,S22&lt;=8.5,H22&lt;1200,I22&lt;20,N22&lt;250,O22&lt;200,R22&lt;=1,Q22&lt;400,T22&lt;1500,W22&lt;2.5,K22&lt;37.5,L22&lt;=270),1, 0)</f>
        <v>1</v>
      </c>
    </row>
    <row r="23" spans="1:25" x14ac:dyDescent="0.25">
      <c r="A23" s="9" t="s">
        <v>161</v>
      </c>
      <c r="B23" s="9" t="s">
        <v>145</v>
      </c>
      <c r="C23" s="9" t="s">
        <v>39</v>
      </c>
      <c r="D23" s="9" t="s">
        <v>162</v>
      </c>
      <c r="E23" s="9" t="s">
        <v>163</v>
      </c>
      <c r="F23" s="9" t="s">
        <v>164</v>
      </c>
      <c r="G23" s="10">
        <v>44203</v>
      </c>
      <c r="H23" s="23">
        <v>146</v>
      </c>
      <c r="I23" s="23">
        <v>3</v>
      </c>
      <c r="J23" s="23">
        <v>22</v>
      </c>
      <c r="K23" s="23">
        <v>6.0750000000000002</v>
      </c>
      <c r="L23" s="23">
        <v>18</v>
      </c>
      <c r="M23" s="23">
        <v>7</v>
      </c>
      <c r="N23" s="23">
        <v>35</v>
      </c>
      <c r="O23" s="23">
        <v>5</v>
      </c>
      <c r="P23" s="23">
        <v>1.194825</v>
      </c>
      <c r="Q23" s="23">
        <v>63.705410000000001</v>
      </c>
      <c r="R23" s="23">
        <v>0.25</v>
      </c>
      <c r="S23" s="23">
        <v>8.3000000000000007</v>
      </c>
      <c r="T23" s="23">
        <v>270</v>
      </c>
      <c r="U23" s="23">
        <v>80</v>
      </c>
      <c r="V23" s="23">
        <v>0.87597069999999999</v>
      </c>
      <c r="W23" s="23">
        <v>0</v>
      </c>
      <c r="X23" s="23">
        <v>30.586569999999998</v>
      </c>
      <c r="Y23">
        <f>IF(AND(V23&lt;=26,S23&gt;=6.5,S23&lt;=8.5,H23&lt;1200,I23&lt;20,N23&lt;250,O23&lt;200,R23&lt;=1,Q23&lt;400,T23&lt;1500,W23&lt;2.5,K23&lt;37.5,L23&lt;=270),1, 0)</f>
        <v>1</v>
      </c>
    </row>
    <row r="24" spans="1:25" x14ac:dyDescent="0.25">
      <c r="A24" s="7" t="s">
        <v>161</v>
      </c>
      <c r="B24" s="4" t="s">
        <v>145</v>
      </c>
      <c r="C24" s="4" t="s">
        <v>39</v>
      </c>
      <c r="D24" s="4" t="s">
        <v>162</v>
      </c>
      <c r="E24" s="4" t="s">
        <v>163</v>
      </c>
      <c r="F24" s="4" t="s">
        <v>164</v>
      </c>
      <c r="G24" s="5">
        <v>43833</v>
      </c>
      <c r="H24" s="22">
        <v>220</v>
      </c>
      <c r="I24" s="22">
        <v>1</v>
      </c>
      <c r="J24" s="22">
        <v>46</v>
      </c>
      <c r="K24" s="22">
        <v>8.5050000000000008</v>
      </c>
      <c r="L24" s="22">
        <v>19</v>
      </c>
      <c r="M24" s="22">
        <v>4</v>
      </c>
      <c r="N24" s="22">
        <v>28</v>
      </c>
      <c r="O24" s="22">
        <v>31</v>
      </c>
      <c r="P24" s="22">
        <v>2.9958209999999998</v>
      </c>
      <c r="Q24" s="22">
        <v>126.87860000000001</v>
      </c>
      <c r="R24" s="22">
        <v>0.1</v>
      </c>
      <c r="S24" s="22">
        <v>8.4</v>
      </c>
      <c r="T24" s="22">
        <v>390</v>
      </c>
      <c r="U24" s="22">
        <v>150</v>
      </c>
      <c r="V24" s="22">
        <v>0.67530380000000001</v>
      </c>
      <c r="W24" s="22">
        <v>0</v>
      </c>
      <c r="X24" s="22">
        <v>21.060140000000001</v>
      </c>
      <c r="Y24">
        <f>IF(AND(V24&lt;=26,S24&gt;=6.5,S24&lt;=8.5,H24&lt;1200,I24&lt;20,N24&lt;250,O24&lt;200,R24&lt;=1,Q24&lt;400,T24&lt;1500,W24&lt;2.5,K24&lt;37.5,L24&lt;=270),1, 0)</f>
        <v>1</v>
      </c>
    </row>
    <row r="25" spans="1:25" x14ac:dyDescent="0.25">
      <c r="A25" s="6" t="s">
        <v>169</v>
      </c>
      <c r="B25" s="2" t="s">
        <v>145</v>
      </c>
      <c r="C25" s="2" t="s">
        <v>39</v>
      </c>
      <c r="D25" s="2" t="s">
        <v>170</v>
      </c>
      <c r="E25" s="2" t="s">
        <v>171</v>
      </c>
      <c r="F25" s="2" t="s">
        <v>172</v>
      </c>
      <c r="G25" s="3">
        <v>43652</v>
      </c>
      <c r="H25" s="21">
        <v>243</v>
      </c>
      <c r="I25" s="21">
        <v>2</v>
      </c>
      <c r="J25" s="21">
        <v>32</v>
      </c>
      <c r="K25" s="21">
        <v>23.085000000000001</v>
      </c>
      <c r="L25" s="21">
        <v>21</v>
      </c>
      <c r="M25" s="21">
        <v>8</v>
      </c>
      <c r="N25" s="21">
        <v>82</v>
      </c>
      <c r="O25" s="21">
        <v>7</v>
      </c>
      <c r="P25" s="21">
        <v>0.29632619999999998</v>
      </c>
      <c r="Q25" s="21">
        <v>99.687860000000001</v>
      </c>
      <c r="R25" s="21">
        <v>0.05</v>
      </c>
      <c r="S25" s="21">
        <v>7.5</v>
      </c>
      <c r="T25" s="21">
        <v>460</v>
      </c>
      <c r="U25" s="21">
        <v>175</v>
      </c>
      <c r="V25" s="21">
        <v>0.69084040000000002</v>
      </c>
      <c r="W25" s="21">
        <v>0</v>
      </c>
      <c r="X25" s="21">
        <v>19.794599999999999</v>
      </c>
      <c r="Y25">
        <f>IF(AND(V25&lt;=26,S25&gt;=6.5,S25&lt;=8.5,H25&lt;1200,I25&lt;20,N25&lt;250,O25&lt;200,R25&lt;=1,Q25&lt;400,T25&lt;1500,W25&lt;2.5,K25&lt;37.5,L25&lt;=270),1, 0)</f>
        <v>1</v>
      </c>
    </row>
    <row r="26" spans="1:25" x14ac:dyDescent="0.25">
      <c r="A26" s="4" t="s">
        <v>38</v>
      </c>
      <c r="B26" s="4" t="s">
        <v>145</v>
      </c>
      <c r="C26" s="4" t="s">
        <v>39</v>
      </c>
      <c r="D26" s="4" t="s">
        <v>40</v>
      </c>
      <c r="E26" s="4" t="s">
        <v>41</v>
      </c>
      <c r="F26" s="4" t="s">
        <v>42</v>
      </c>
      <c r="G26" s="5">
        <v>44384</v>
      </c>
      <c r="H26" s="22">
        <v>372</v>
      </c>
      <c r="I26" s="22">
        <v>4</v>
      </c>
      <c r="J26" s="22">
        <v>98</v>
      </c>
      <c r="K26" s="22">
        <v>8.5050000000000008</v>
      </c>
      <c r="L26" s="22">
        <v>21</v>
      </c>
      <c r="M26" s="22">
        <v>7</v>
      </c>
      <c r="N26" s="22">
        <v>142</v>
      </c>
      <c r="O26" s="22">
        <v>16</v>
      </c>
      <c r="P26" s="22">
        <v>0.11819159999999999</v>
      </c>
      <c r="Q26" s="22">
        <v>99.875510000000006</v>
      </c>
      <c r="R26" s="22">
        <v>0.23</v>
      </c>
      <c r="S26" s="22">
        <v>7.1</v>
      </c>
      <c r="T26" s="22">
        <v>670</v>
      </c>
      <c r="U26" s="22">
        <v>280</v>
      </c>
      <c r="V26" s="22">
        <v>0.54635040000000001</v>
      </c>
      <c r="W26" s="22">
        <v>0</v>
      </c>
      <c r="X26" s="22">
        <v>13.668139999999999</v>
      </c>
      <c r="Y26">
        <f>IF(AND(V26&lt;=26,S26&gt;=6.5,S26&lt;=8.5,H26&lt;1200,I26&lt;20,N26&lt;250,O26&lt;200,R26&lt;=1,Q26&lt;400,T26&lt;1500,W26&lt;2.5,K26&lt;37.5,L26&lt;=270),1, 0)</f>
        <v>1</v>
      </c>
    </row>
    <row r="27" spans="1:25" x14ac:dyDescent="0.25">
      <c r="A27" s="6" t="s">
        <v>100</v>
      </c>
      <c r="B27" s="2" t="s">
        <v>145</v>
      </c>
      <c r="C27" s="2" t="s">
        <v>31</v>
      </c>
      <c r="D27" s="2" t="s">
        <v>101</v>
      </c>
      <c r="E27" s="2" t="s">
        <v>89</v>
      </c>
      <c r="F27" s="2" t="s">
        <v>102</v>
      </c>
      <c r="G27" s="3">
        <v>43476</v>
      </c>
      <c r="H27" s="21">
        <v>293</v>
      </c>
      <c r="I27" s="21">
        <v>2</v>
      </c>
      <c r="J27" s="21">
        <v>54</v>
      </c>
      <c r="K27" s="21">
        <v>26.73</v>
      </c>
      <c r="L27" s="21">
        <v>22</v>
      </c>
      <c r="M27" s="21">
        <v>1</v>
      </c>
      <c r="N27" s="21">
        <v>78</v>
      </c>
      <c r="O27" s="21">
        <v>14</v>
      </c>
      <c r="P27" s="21">
        <v>1.3498410000000001</v>
      </c>
      <c r="Q27" s="21">
        <v>143.6002</v>
      </c>
      <c r="R27" s="21">
        <v>0.66</v>
      </c>
      <c r="S27" s="21">
        <v>8</v>
      </c>
      <c r="T27" s="21">
        <v>540</v>
      </c>
      <c r="U27" s="21">
        <v>245</v>
      </c>
      <c r="V27" s="21">
        <v>0.6117184</v>
      </c>
      <c r="W27" s="21">
        <v>0</v>
      </c>
      <c r="X27" s="21">
        <v>16.28304</v>
      </c>
      <c r="Y27">
        <f>IF(AND(V27&lt;=26,S27&gt;=6.5,S27&lt;=8.5,H27&lt;1200,I27&lt;20,N27&lt;250,O27&lt;200,R27&lt;=1,Q27&lt;400,T27&lt;1500,W27&lt;2.5,K27&lt;37.5,L27&lt;=270),1, 0)</f>
        <v>1</v>
      </c>
    </row>
    <row r="28" spans="1:25" x14ac:dyDescent="0.25">
      <c r="A28" s="7" t="s">
        <v>306</v>
      </c>
      <c r="B28" s="4" t="s">
        <v>145</v>
      </c>
      <c r="C28" s="4" t="s">
        <v>72</v>
      </c>
      <c r="D28" s="4" t="s">
        <v>307</v>
      </c>
      <c r="E28" s="4" t="s">
        <v>308</v>
      </c>
      <c r="F28" s="4" t="s">
        <v>309</v>
      </c>
      <c r="G28" s="5">
        <v>44023</v>
      </c>
      <c r="H28" s="22">
        <v>255</v>
      </c>
      <c r="I28" s="22">
        <v>1</v>
      </c>
      <c r="J28" s="22">
        <v>34</v>
      </c>
      <c r="K28" s="22">
        <v>21.87</v>
      </c>
      <c r="L28" s="22">
        <v>22</v>
      </c>
      <c r="M28" s="22">
        <v>16</v>
      </c>
      <c r="N28" s="22">
        <v>57</v>
      </c>
      <c r="O28" s="22">
        <v>45</v>
      </c>
      <c r="P28" s="22">
        <v>0.66672710000000002</v>
      </c>
      <c r="Q28" s="22">
        <v>89.293559999999999</v>
      </c>
      <c r="R28" s="22">
        <v>0.09</v>
      </c>
      <c r="S28" s="22">
        <v>7.9</v>
      </c>
      <c r="T28" s="22">
        <v>420</v>
      </c>
      <c r="U28" s="22">
        <v>175</v>
      </c>
      <c r="V28" s="22">
        <v>0.72375500000000004</v>
      </c>
      <c r="W28" s="22">
        <v>0</v>
      </c>
      <c r="X28" s="22">
        <v>19.679819999999999</v>
      </c>
      <c r="Y28">
        <f>IF(AND(V28&lt;=26,S28&gt;=6.5,S28&lt;=8.5,H28&lt;1200,I28&lt;20,N28&lt;250,O28&lt;200,R28&lt;=1,Q28&lt;400,T28&lt;1500,W28&lt;2.5,K28&lt;37.5,L28&lt;=270),1, 0)</f>
        <v>1</v>
      </c>
    </row>
    <row r="29" spans="1:25" x14ac:dyDescent="0.25">
      <c r="A29" s="9" t="s">
        <v>295</v>
      </c>
      <c r="B29" s="9" t="s">
        <v>145</v>
      </c>
      <c r="C29" s="9" t="s">
        <v>145</v>
      </c>
      <c r="D29" s="9" t="s">
        <v>296</v>
      </c>
      <c r="E29" s="9" t="s">
        <v>297</v>
      </c>
      <c r="F29" s="9" t="s">
        <v>298</v>
      </c>
      <c r="G29" s="10">
        <v>44200</v>
      </c>
      <c r="H29" s="23">
        <v>306</v>
      </c>
      <c r="I29" s="23">
        <v>10</v>
      </c>
      <c r="J29" s="23">
        <v>84</v>
      </c>
      <c r="K29" s="23">
        <v>3.645</v>
      </c>
      <c r="L29" s="23">
        <v>22</v>
      </c>
      <c r="M29" s="23">
        <v>1</v>
      </c>
      <c r="N29" s="23">
        <v>43</v>
      </c>
      <c r="O29" s="23">
        <v>1</v>
      </c>
      <c r="P29" s="23">
        <v>4.0338380000000003</v>
      </c>
      <c r="Q29" s="23">
        <v>170.84059999999999</v>
      </c>
      <c r="R29" s="23">
        <v>0.63</v>
      </c>
      <c r="S29" s="23">
        <v>8.4</v>
      </c>
      <c r="T29" s="23">
        <v>570</v>
      </c>
      <c r="U29" s="23">
        <v>225</v>
      </c>
      <c r="V29" s="23">
        <v>0.63853380000000004</v>
      </c>
      <c r="W29" s="23">
        <v>0</v>
      </c>
      <c r="X29" s="23">
        <v>17.480080000000001</v>
      </c>
      <c r="Y29">
        <f>IF(AND(V29&lt;=26,S29&gt;=6.5,S29&lt;=8.5,H29&lt;1200,I29&lt;20,N29&lt;250,O29&lt;200,R29&lt;=1,Q29&lt;400,T29&lt;1500,W29&lt;2.5,K29&lt;37.5,L29&lt;=270),1, 0)</f>
        <v>1</v>
      </c>
    </row>
    <row r="30" spans="1:25" x14ac:dyDescent="0.25">
      <c r="A30" s="7" t="s">
        <v>161</v>
      </c>
      <c r="B30" s="4" t="s">
        <v>145</v>
      </c>
      <c r="C30" s="4" t="s">
        <v>39</v>
      </c>
      <c r="D30" s="4" t="s">
        <v>162</v>
      </c>
      <c r="E30" s="4" t="s">
        <v>163</v>
      </c>
      <c r="F30" s="4" t="s">
        <v>164</v>
      </c>
      <c r="G30" s="5">
        <v>44014</v>
      </c>
      <c r="H30" s="22">
        <v>308</v>
      </c>
      <c r="I30" s="22">
        <v>6</v>
      </c>
      <c r="J30" s="22">
        <v>54</v>
      </c>
      <c r="K30" s="22">
        <v>18.225000000000001</v>
      </c>
      <c r="L30" s="22">
        <v>24</v>
      </c>
      <c r="M30" s="22">
        <v>7</v>
      </c>
      <c r="N30" s="22">
        <v>85</v>
      </c>
      <c r="O30" s="22">
        <v>41</v>
      </c>
      <c r="P30" s="22">
        <v>0.99338179999999998</v>
      </c>
      <c r="Q30" s="22">
        <v>83.943669999999997</v>
      </c>
      <c r="R30" s="22">
        <v>0.33</v>
      </c>
      <c r="S30" s="22">
        <v>8.1</v>
      </c>
      <c r="T30" s="22">
        <v>500</v>
      </c>
      <c r="U30" s="22">
        <v>210</v>
      </c>
      <c r="V30" s="22">
        <v>0.72085390000000005</v>
      </c>
      <c r="W30" s="22">
        <v>0</v>
      </c>
      <c r="X30" s="22">
        <v>19.26962</v>
      </c>
      <c r="Y30">
        <f>IF(AND(V30&lt;=26,S30&gt;=6.5,S30&lt;=8.5,H30&lt;1200,I30&lt;20,N30&lt;250,O30&lt;200,R30&lt;=1,Q30&lt;400,T30&lt;1500,W30&lt;2.5,K30&lt;37.5,L30&lt;=270),1, 0)</f>
        <v>1</v>
      </c>
    </row>
    <row r="31" spans="1:25" x14ac:dyDescent="0.25">
      <c r="A31" s="7" t="s">
        <v>192</v>
      </c>
      <c r="B31" s="4" t="s">
        <v>145</v>
      </c>
      <c r="C31" s="4" t="s">
        <v>62</v>
      </c>
      <c r="D31" s="4" t="s">
        <v>141</v>
      </c>
      <c r="E31" s="4" t="s">
        <v>193</v>
      </c>
      <c r="F31" s="4" t="s">
        <v>194</v>
      </c>
      <c r="G31" s="5">
        <v>44015</v>
      </c>
      <c r="H31" s="22">
        <v>290</v>
      </c>
      <c r="I31" s="22">
        <v>12</v>
      </c>
      <c r="J31" s="22">
        <v>28</v>
      </c>
      <c r="K31" s="22">
        <v>19.440000000000001</v>
      </c>
      <c r="L31" s="22">
        <v>24</v>
      </c>
      <c r="M31" s="22">
        <v>29</v>
      </c>
      <c r="N31" s="22">
        <v>50</v>
      </c>
      <c r="O31" s="22">
        <v>32</v>
      </c>
      <c r="P31" s="22">
        <v>1.1103369999999999</v>
      </c>
      <c r="Q31" s="22">
        <v>93.826710000000006</v>
      </c>
      <c r="R31" s="22">
        <v>0.33</v>
      </c>
      <c r="S31" s="22">
        <v>8.1</v>
      </c>
      <c r="T31" s="22">
        <v>450</v>
      </c>
      <c r="U31" s="22">
        <v>150</v>
      </c>
      <c r="V31" s="22">
        <v>0.85279870000000002</v>
      </c>
      <c r="W31" s="22">
        <v>0</v>
      </c>
      <c r="X31" s="22">
        <v>21.827549999999999</v>
      </c>
      <c r="Y31">
        <f>IF(AND(V31&lt;=26,S31&gt;=6.5,S31&lt;=8.5,H31&lt;1200,I31&lt;20,N31&lt;250,O31&lt;200,R31&lt;=1,Q31&lt;400,T31&lt;1500,W31&lt;2.5,K31&lt;37.5,L31&lt;=270),1, 0)</f>
        <v>1</v>
      </c>
    </row>
    <row r="32" spans="1:25" x14ac:dyDescent="0.25">
      <c r="A32" s="6" t="s">
        <v>349</v>
      </c>
      <c r="B32" s="2" t="s">
        <v>145</v>
      </c>
      <c r="C32" s="2" t="s">
        <v>37</v>
      </c>
      <c r="D32" s="2" t="s">
        <v>350</v>
      </c>
      <c r="E32" s="2" t="s">
        <v>351</v>
      </c>
      <c r="F32" s="2" t="s">
        <v>352</v>
      </c>
      <c r="G32" s="3">
        <v>43476</v>
      </c>
      <c r="H32" s="21">
        <v>243</v>
      </c>
      <c r="I32" s="21">
        <v>1</v>
      </c>
      <c r="J32" s="21">
        <v>76</v>
      </c>
      <c r="K32" s="21">
        <v>-2.4300000000000002</v>
      </c>
      <c r="L32" s="21">
        <v>25</v>
      </c>
      <c r="M32" s="21">
        <v>1</v>
      </c>
      <c r="N32" s="21">
        <v>50</v>
      </c>
      <c r="O32" s="21">
        <v>1</v>
      </c>
      <c r="P32" s="21">
        <v>0.57377940000000005</v>
      </c>
      <c r="Q32" s="21">
        <v>24.300630000000002</v>
      </c>
      <c r="R32" s="21">
        <v>0.72</v>
      </c>
      <c r="S32" s="21">
        <v>8.4</v>
      </c>
      <c r="T32" s="21">
        <v>490</v>
      </c>
      <c r="U32" s="21">
        <v>180</v>
      </c>
      <c r="V32" s="21">
        <v>0.81133679999999997</v>
      </c>
      <c r="W32" s="21">
        <v>0</v>
      </c>
      <c r="X32" s="21">
        <v>23.108229999999999</v>
      </c>
      <c r="Y32">
        <f>IF(AND(V32&lt;=26,S32&gt;=6.5,S32&lt;=8.5,H32&lt;1200,I32&lt;20,N32&lt;250,O32&lt;200,R32&lt;=1,Q32&lt;400,T32&lt;1500,W32&lt;2.5,K32&lt;37.5,L32&lt;=270),1, 0)</f>
        <v>1</v>
      </c>
    </row>
    <row r="33" spans="1:25" x14ac:dyDescent="0.25">
      <c r="A33" s="9" t="s">
        <v>250</v>
      </c>
      <c r="B33" s="9" t="s">
        <v>145</v>
      </c>
      <c r="C33" s="9" t="s">
        <v>32</v>
      </c>
      <c r="D33" s="9" t="s">
        <v>251</v>
      </c>
      <c r="E33" s="9" t="s">
        <v>252</v>
      </c>
      <c r="F33" s="9" t="s">
        <v>253</v>
      </c>
      <c r="G33" s="10">
        <v>44201</v>
      </c>
      <c r="H33" s="23">
        <v>218</v>
      </c>
      <c r="I33" s="23">
        <v>3</v>
      </c>
      <c r="J33" s="23">
        <v>40</v>
      </c>
      <c r="K33" s="23">
        <v>10.935</v>
      </c>
      <c r="L33" s="23">
        <v>25</v>
      </c>
      <c r="M33" s="23">
        <v>3</v>
      </c>
      <c r="N33" s="23">
        <v>43</v>
      </c>
      <c r="O33" s="23">
        <v>7</v>
      </c>
      <c r="P33" s="23">
        <v>3.60385</v>
      </c>
      <c r="Q33" s="23">
        <v>121.238</v>
      </c>
      <c r="R33" s="23">
        <v>0.48</v>
      </c>
      <c r="S33" s="23">
        <v>8.5</v>
      </c>
      <c r="T33" s="23">
        <v>380</v>
      </c>
      <c r="U33" s="23">
        <v>145</v>
      </c>
      <c r="V33" s="23">
        <v>0.90368870000000001</v>
      </c>
      <c r="W33" s="23">
        <v>0</v>
      </c>
      <c r="X33" s="23">
        <v>26.78295</v>
      </c>
      <c r="Y33">
        <f>IF(AND(V33&lt;=26,S33&gt;=6.5,S33&lt;=8.5,H33&lt;1200,I33&lt;20,N33&lt;250,O33&lt;200,R33&lt;=1,Q33&lt;400,T33&lt;1500,W33&lt;2.5,K33&lt;37.5,L33&lt;=270),1, 0)</f>
        <v>1</v>
      </c>
    </row>
    <row r="34" spans="1:25" x14ac:dyDescent="0.25">
      <c r="A34" s="4" t="s">
        <v>349</v>
      </c>
      <c r="B34" s="4" t="s">
        <v>145</v>
      </c>
      <c r="C34" s="4" t="s">
        <v>37</v>
      </c>
      <c r="D34" s="4" t="s">
        <v>350</v>
      </c>
      <c r="E34" s="4" t="s">
        <v>351</v>
      </c>
      <c r="F34" s="4" t="s">
        <v>352</v>
      </c>
      <c r="G34" s="5">
        <v>44385</v>
      </c>
      <c r="H34" s="22">
        <v>306</v>
      </c>
      <c r="I34" s="22">
        <v>1</v>
      </c>
      <c r="J34" s="22">
        <v>66</v>
      </c>
      <c r="K34" s="22">
        <v>18.225000000000001</v>
      </c>
      <c r="L34" s="22">
        <v>25</v>
      </c>
      <c r="M34" s="22">
        <v>2</v>
      </c>
      <c r="N34" s="22">
        <v>35</v>
      </c>
      <c r="O34" s="22">
        <v>18</v>
      </c>
      <c r="P34" s="22">
        <v>1.3264210000000001</v>
      </c>
      <c r="Q34" s="22">
        <v>223.642</v>
      </c>
      <c r="R34" s="22">
        <v>0.8</v>
      </c>
      <c r="S34" s="22">
        <v>7.8</v>
      </c>
      <c r="T34" s="22">
        <v>590</v>
      </c>
      <c r="U34" s="22">
        <v>240</v>
      </c>
      <c r="V34" s="22">
        <v>0.70241929999999997</v>
      </c>
      <c r="W34" s="22">
        <v>0</v>
      </c>
      <c r="X34" s="22">
        <v>18.331659999999999</v>
      </c>
      <c r="Y34">
        <f>IF(AND(V34&lt;=26,S34&gt;=6.5,S34&lt;=8.5,H34&lt;1200,I34&lt;20,N34&lt;250,O34&lt;200,R34&lt;=1,Q34&lt;400,T34&lt;1500,W34&lt;2.5,K34&lt;37.5,L34&lt;=270),1, 0)</f>
        <v>1</v>
      </c>
    </row>
    <row r="35" spans="1:25" x14ac:dyDescent="0.25">
      <c r="A35" s="4" t="s">
        <v>250</v>
      </c>
      <c r="B35" s="4" t="s">
        <v>145</v>
      </c>
      <c r="C35" s="4" t="s">
        <v>32</v>
      </c>
      <c r="D35" s="4" t="s">
        <v>251</v>
      </c>
      <c r="E35" s="4" t="s">
        <v>252</v>
      </c>
      <c r="F35" s="4" t="s">
        <v>253</v>
      </c>
      <c r="G35" s="5">
        <v>44382</v>
      </c>
      <c r="H35" s="22">
        <v>238</v>
      </c>
      <c r="I35" s="22">
        <v>0.05</v>
      </c>
      <c r="J35" s="22">
        <v>46</v>
      </c>
      <c r="K35" s="22">
        <v>9.7200000000000006</v>
      </c>
      <c r="L35" s="22">
        <v>25</v>
      </c>
      <c r="M35" s="22">
        <v>4</v>
      </c>
      <c r="N35" s="22">
        <v>43</v>
      </c>
      <c r="O35" s="22">
        <v>43</v>
      </c>
      <c r="P35" s="22">
        <v>1.2857689999999999</v>
      </c>
      <c r="Q35" s="22">
        <v>108.65130000000001</v>
      </c>
      <c r="R35" s="22">
        <v>0.87</v>
      </c>
      <c r="S35" s="22">
        <v>8.1</v>
      </c>
      <c r="T35" s="22">
        <v>420</v>
      </c>
      <c r="U35" s="22">
        <v>155</v>
      </c>
      <c r="V35" s="22">
        <v>0.87409020000000004</v>
      </c>
      <c r="W35" s="22">
        <v>0</v>
      </c>
      <c r="X35" s="22">
        <v>25.3765</v>
      </c>
      <c r="Y35">
        <f>IF(AND(V35&lt;=26,S35&gt;=6.5,S35&lt;=8.5,H35&lt;1200,I35&lt;20,N35&lt;250,O35&lt;200,R35&lt;=1,Q35&lt;400,T35&lt;1500,W35&lt;2.5,K35&lt;37.5,L35&lt;=270),1, 0)</f>
        <v>1</v>
      </c>
    </row>
    <row r="36" spans="1:25" x14ac:dyDescent="0.25">
      <c r="A36" s="7" t="s">
        <v>82</v>
      </c>
      <c r="B36" s="4" t="s">
        <v>145</v>
      </c>
      <c r="C36" s="4" t="s">
        <v>145</v>
      </c>
      <c r="D36" s="4" t="s">
        <v>83</v>
      </c>
      <c r="E36" s="4" t="s">
        <v>25</v>
      </c>
      <c r="F36" s="4" t="s">
        <v>84</v>
      </c>
      <c r="G36" s="5">
        <v>43836</v>
      </c>
      <c r="H36" s="22">
        <v>182</v>
      </c>
      <c r="I36" s="22">
        <v>1</v>
      </c>
      <c r="J36" s="22">
        <v>26</v>
      </c>
      <c r="K36" s="22">
        <v>8.5050000000000008</v>
      </c>
      <c r="L36" s="22">
        <v>26</v>
      </c>
      <c r="M36" s="22">
        <v>2</v>
      </c>
      <c r="N36" s="22">
        <v>35</v>
      </c>
      <c r="O36" s="22">
        <v>19</v>
      </c>
      <c r="P36" s="22">
        <v>1.8391820000000001</v>
      </c>
      <c r="Q36" s="22">
        <v>98.061059999999998</v>
      </c>
      <c r="R36" s="22">
        <v>0.25</v>
      </c>
      <c r="S36" s="22">
        <v>8.3000000000000007</v>
      </c>
      <c r="T36" s="22">
        <v>320</v>
      </c>
      <c r="U36" s="22">
        <v>100</v>
      </c>
      <c r="V36" s="22">
        <v>1.131675</v>
      </c>
      <c r="W36" s="22">
        <v>0</v>
      </c>
      <c r="X36" s="22">
        <v>35.569850000000002</v>
      </c>
      <c r="Y36">
        <f>IF(AND(V36&lt;=26,S36&gt;=6.5,S36&lt;=8.5,H36&lt;1200,I36&lt;20,N36&lt;250,O36&lt;200,R36&lt;=1,Q36&lt;400,T36&lt;1500,W36&lt;2.5,K36&lt;37.5,L36&lt;=270),1, 0)</f>
        <v>1</v>
      </c>
    </row>
    <row r="37" spans="1:25" x14ac:dyDescent="0.25">
      <c r="A37" s="6" t="s">
        <v>361</v>
      </c>
      <c r="B37" s="2" t="s">
        <v>145</v>
      </c>
      <c r="C37" s="2" t="s">
        <v>37</v>
      </c>
      <c r="D37" s="2" t="s">
        <v>362</v>
      </c>
      <c r="E37" s="2" t="s">
        <v>142</v>
      </c>
      <c r="F37" s="2" t="s">
        <v>363</v>
      </c>
      <c r="G37" s="3">
        <v>43476</v>
      </c>
      <c r="H37" s="21">
        <v>325</v>
      </c>
      <c r="I37" s="21">
        <v>7</v>
      </c>
      <c r="J37" s="21">
        <v>62</v>
      </c>
      <c r="K37" s="21">
        <v>19.440000000000001</v>
      </c>
      <c r="L37" s="21">
        <v>27</v>
      </c>
      <c r="M37" s="21">
        <v>1</v>
      </c>
      <c r="N37" s="21">
        <v>96</v>
      </c>
      <c r="O37" s="21">
        <v>1</v>
      </c>
      <c r="P37" s="21">
        <v>3.3418260000000002</v>
      </c>
      <c r="Q37" s="21">
        <v>141.5326</v>
      </c>
      <c r="R37" s="21">
        <v>0.63</v>
      </c>
      <c r="S37" s="21">
        <v>8.4</v>
      </c>
      <c r="T37" s="21">
        <v>590</v>
      </c>
      <c r="U37" s="21">
        <v>235</v>
      </c>
      <c r="V37" s="21">
        <v>0.76662269999999999</v>
      </c>
      <c r="W37" s="21">
        <v>0</v>
      </c>
      <c r="X37" s="21">
        <v>19.926590000000001</v>
      </c>
      <c r="Y37">
        <f>IF(AND(V37&lt;=26,S37&gt;=6.5,S37&lt;=8.5,H37&lt;1200,I37&lt;20,N37&lt;250,O37&lt;200,R37&lt;=1,Q37&lt;400,T37&lt;1500,W37&lt;2.5,K37&lt;37.5,L37&lt;=270),1, 0)</f>
        <v>1</v>
      </c>
    </row>
    <row r="38" spans="1:25" x14ac:dyDescent="0.25">
      <c r="A38" s="6" t="s">
        <v>153</v>
      </c>
      <c r="B38" s="2" t="s">
        <v>145</v>
      </c>
      <c r="C38" s="2" t="s">
        <v>32</v>
      </c>
      <c r="D38" s="2" t="s">
        <v>154</v>
      </c>
      <c r="E38" s="2" t="s">
        <v>155</v>
      </c>
      <c r="F38" s="2" t="s">
        <v>156</v>
      </c>
      <c r="G38" s="3">
        <v>43472</v>
      </c>
      <c r="H38" s="21">
        <v>291</v>
      </c>
      <c r="I38" s="21">
        <v>6</v>
      </c>
      <c r="J38" s="21">
        <v>60</v>
      </c>
      <c r="K38" s="21">
        <v>13.365</v>
      </c>
      <c r="L38" s="21">
        <v>28</v>
      </c>
      <c r="M38" s="21">
        <v>0.1</v>
      </c>
      <c r="N38" s="21">
        <v>71</v>
      </c>
      <c r="O38" s="21">
        <v>1</v>
      </c>
      <c r="P38" s="21">
        <v>0.70324249999999999</v>
      </c>
      <c r="Q38" s="21">
        <v>149.27170000000001</v>
      </c>
      <c r="R38" s="21">
        <v>0.23</v>
      </c>
      <c r="S38" s="21">
        <v>7.7</v>
      </c>
      <c r="T38" s="21">
        <v>530</v>
      </c>
      <c r="U38" s="21">
        <v>205</v>
      </c>
      <c r="V38" s="21">
        <v>0.85125450000000003</v>
      </c>
      <c r="W38" s="21">
        <v>0</v>
      </c>
      <c r="X38" s="21">
        <v>22.916820000000001</v>
      </c>
      <c r="Y38">
        <f>IF(AND(V38&lt;=26,S38&gt;=6.5,S38&lt;=8.5,H38&lt;1200,I38&lt;20,N38&lt;250,O38&lt;200,R38&lt;=1,Q38&lt;400,T38&lt;1500,W38&lt;2.5,K38&lt;37.5,L38&lt;=270),1, 0)</f>
        <v>1</v>
      </c>
    </row>
    <row r="39" spans="1:25" x14ac:dyDescent="0.25">
      <c r="A39" s="9" t="s">
        <v>361</v>
      </c>
      <c r="B39" s="9" t="s">
        <v>145</v>
      </c>
      <c r="C39" s="9" t="s">
        <v>37</v>
      </c>
      <c r="D39" s="9" t="s">
        <v>362</v>
      </c>
      <c r="E39" s="9" t="s">
        <v>142</v>
      </c>
      <c r="F39" s="9" t="s">
        <v>363</v>
      </c>
      <c r="G39" s="10">
        <v>44204</v>
      </c>
      <c r="H39" s="23">
        <v>285</v>
      </c>
      <c r="I39" s="23">
        <v>0.1</v>
      </c>
      <c r="J39" s="23">
        <v>70</v>
      </c>
      <c r="K39" s="23">
        <v>7.29</v>
      </c>
      <c r="L39" s="23">
        <v>29</v>
      </c>
      <c r="M39" s="23">
        <v>2</v>
      </c>
      <c r="N39" s="23">
        <v>39</v>
      </c>
      <c r="O39" s="23">
        <v>19</v>
      </c>
      <c r="P39" s="23">
        <v>3.588149</v>
      </c>
      <c r="Q39" s="23">
        <v>191.31209999999999</v>
      </c>
      <c r="R39" s="23">
        <v>0.73</v>
      </c>
      <c r="S39" s="23">
        <v>8.3000000000000007</v>
      </c>
      <c r="T39" s="23">
        <v>500</v>
      </c>
      <c r="U39" s="23">
        <v>205</v>
      </c>
      <c r="V39" s="23">
        <v>0.88174750000000002</v>
      </c>
      <c r="W39" s="23">
        <v>0</v>
      </c>
      <c r="X39" s="23">
        <v>23.33464</v>
      </c>
      <c r="Y39">
        <f>IF(AND(V39&lt;=26,S39&gt;=6.5,S39&lt;=8.5,H39&lt;1200,I39&lt;20,N39&lt;250,O39&lt;200,R39&lt;=1,Q39&lt;400,T39&lt;1500,W39&lt;2.5,K39&lt;37.5,L39&lt;=270),1, 0)</f>
        <v>1</v>
      </c>
    </row>
    <row r="40" spans="1:25" x14ac:dyDescent="0.25">
      <c r="A40" s="6" t="s">
        <v>165</v>
      </c>
      <c r="B40" s="2" t="s">
        <v>145</v>
      </c>
      <c r="C40" s="2" t="s">
        <v>39</v>
      </c>
      <c r="D40" s="2" t="s">
        <v>166</v>
      </c>
      <c r="E40" s="2" t="s">
        <v>167</v>
      </c>
      <c r="F40" s="2" t="s">
        <v>168</v>
      </c>
      <c r="G40" s="3">
        <v>43473</v>
      </c>
      <c r="H40" s="21">
        <v>396</v>
      </c>
      <c r="I40" s="21">
        <v>4</v>
      </c>
      <c r="J40" s="21">
        <v>100</v>
      </c>
      <c r="K40" s="21">
        <v>13.365</v>
      </c>
      <c r="L40" s="21">
        <v>30</v>
      </c>
      <c r="M40" s="21">
        <v>0.1</v>
      </c>
      <c r="N40" s="21">
        <v>131</v>
      </c>
      <c r="O40" s="21">
        <v>13</v>
      </c>
      <c r="P40" s="21">
        <v>0.88421879999999997</v>
      </c>
      <c r="Q40" s="21">
        <v>149.08420000000001</v>
      </c>
      <c r="R40" s="21">
        <v>0.24</v>
      </c>
      <c r="S40" s="21">
        <v>7.8</v>
      </c>
      <c r="T40" s="21">
        <v>740</v>
      </c>
      <c r="U40" s="21">
        <v>305</v>
      </c>
      <c r="V40" s="21">
        <v>0.74779399999999996</v>
      </c>
      <c r="W40" s="21">
        <v>0</v>
      </c>
      <c r="X40" s="21">
        <v>17.63944</v>
      </c>
      <c r="Y40">
        <f>IF(AND(V40&lt;=26,S40&gt;=6.5,S40&lt;=8.5,H40&lt;1200,I40&lt;20,N40&lt;250,O40&lt;200,R40&lt;=1,Q40&lt;400,T40&lt;1500,W40&lt;2.5,K40&lt;37.5,L40&lt;=270),1, 0)</f>
        <v>1</v>
      </c>
    </row>
    <row r="41" spans="1:25" x14ac:dyDescent="0.25">
      <c r="A41" s="4" t="s">
        <v>122</v>
      </c>
      <c r="B41" s="4" t="s">
        <v>145</v>
      </c>
      <c r="C41" s="4" t="s">
        <v>39</v>
      </c>
      <c r="D41" s="4" t="s">
        <v>123</v>
      </c>
      <c r="E41" s="4" t="s">
        <v>124</v>
      </c>
      <c r="F41" s="4" t="s">
        <v>125</v>
      </c>
      <c r="G41" s="5">
        <v>44384</v>
      </c>
      <c r="H41" s="22">
        <v>319</v>
      </c>
      <c r="I41" s="22">
        <v>5</v>
      </c>
      <c r="J41" s="22">
        <v>56</v>
      </c>
      <c r="K41" s="22">
        <v>15.795</v>
      </c>
      <c r="L41" s="22">
        <v>30</v>
      </c>
      <c r="M41" s="22">
        <v>9</v>
      </c>
      <c r="N41" s="22">
        <v>71</v>
      </c>
      <c r="O41" s="22">
        <v>38</v>
      </c>
      <c r="P41" s="22">
        <v>0.18593599999999999</v>
      </c>
      <c r="Q41" s="22">
        <v>124.8061</v>
      </c>
      <c r="R41" s="22">
        <v>0.05</v>
      </c>
      <c r="S41" s="22">
        <v>7.2</v>
      </c>
      <c r="T41" s="22">
        <v>510</v>
      </c>
      <c r="U41" s="22">
        <v>205</v>
      </c>
      <c r="V41" s="22">
        <v>0.91202070000000002</v>
      </c>
      <c r="W41" s="22">
        <v>0</v>
      </c>
      <c r="X41" s="22">
        <v>23.17999</v>
      </c>
      <c r="Y41">
        <f>IF(AND(V41&lt;=26,S41&gt;=6.5,S41&lt;=8.5,H41&lt;1200,I41&lt;20,N41&lt;250,O41&lt;200,R41&lt;=1,Q41&lt;400,T41&lt;1500,W41&lt;2.5,K41&lt;37.5,L41&lt;=270),1, 0)</f>
        <v>1</v>
      </c>
    </row>
    <row r="42" spans="1:25" x14ac:dyDescent="0.25">
      <c r="A42" s="4" t="s">
        <v>43</v>
      </c>
      <c r="B42" s="4" t="s">
        <v>145</v>
      </c>
      <c r="C42" s="4" t="s">
        <v>31</v>
      </c>
      <c r="D42" s="4" t="s">
        <v>324</v>
      </c>
      <c r="E42" s="4" t="s">
        <v>44</v>
      </c>
      <c r="F42" s="4" t="s">
        <v>45</v>
      </c>
      <c r="G42" s="5">
        <v>44383</v>
      </c>
      <c r="H42" s="22">
        <v>220</v>
      </c>
      <c r="I42" s="22">
        <v>0.05</v>
      </c>
      <c r="J42" s="22">
        <v>38</v>
      </c>
      <c r="K42" s="22">
        <v>12.15</v>
      </c>
      <c r="L42" s="22">
        <v>30</v>
      </c>
      <c r="M42" s="22">
        <v>2</v>
      </c>
      <c r="N42" s="22">
        <v>35</v>
      </c>
      <c r="O42" s="22">
        <v>11</v>
      </c>
      <c r="P42" s="22">
        <v>1.75359</v>
      </c>
      <c r="Q42" s="22">
        <v>148.18350000000001</v>
      </c>
      <c r="R42" s="22">
        <v>0.54</v>
      </c>
      <c r="S42" s="22">
        <v>8.1</v>
      </c>
      <c r="T42" s="22">
        <v>400</v>
      </c>
      <c r="U42" s="22">
        <v>145</v>
      </c>
      <c r="V42" s="22">
        <v>1.084395</v>
      </c>
      <c r="W42" s="22">
        <v>0</v>
      </c>
      <c r="X42" s="22">
        <v>30.687760000000001</v>
      </c>
      <c r="Y42">
        <f>IF(AND(V42&lt;=26,S42&gt;=6.5,S42&lt;=8.5,H42&lt;1200,I42&lt;20,N42&lt;250,O42&lt;200,R42&lt;=1,Q42&lt;400,T42&lt;1500,W42&lt;2.5,K42&lt;37.5,L42&lt;=270),1, 0)</f>
        <v>1</v>
      </c>
    </row>
    <row r="43" spans="1:25" x14ac:dyDescent="0.25">
      <c r="A43" s="4" t="s">
        <v>94</v>
      </c>
      <c r="B43" s="4" t="s">
        <v>145</v>
      </c>
      <c r="C43" s="4" t="s">
        <v>37</v>
      </c>
      <c r="D43" s="4" t="s">
        <v>95</v>
      </c>
      <c r="E43" s="4" t="s">
        <v>96</v>
      </c>
      <c r="F43" s="4" t="s">
        <v>90</v>
      </c>
      <c r="G43" s="5">
        <v>44385</v>
      </c>
      <c r="H43" s="22">
        <v>304</v>
      </c>
      <c r="I43" s="22">
        <v>1</v>
      </c>
      <c r="J43" s="22">
        <v>72</v>
      </c>
      <c r="K43" s="22">
        <v>8.5050000000000008</v>
      </c>
      <c r="L43" s="22">
        <v>30</v>
      </c>
      <c r="M43" s="22">
        <v>2</v>
      </c>
      <c r="N43" s="22">
        <v>46</v>
      </c>
      <c r="O43" s="22">
        <v>22</v>
      </c>
      <c r="P43" s="22">
        <v>1.14954</v>
      </c>
      <c r="Q43" s="22">
        <v>193.81890000000001</v>
      </c>
      <c r="R43" s="22">
        <v>0.68</v>
      </c>
      <c r="S43" s="22">
        <v>7.8</v>
      </c>
      <c r="T43" s="22">
        <v>530</v>
      </c>
      <c r="U43" s="22">
        <v>215</v>
      </c>
      <c r="V43" s="22">
        <v>0.89067479999999999</v>
      </c>
      <c r="W43" s="22">
        <v>0</v>
      </c>
      <c r="X43" s="22">
        <v>23.099689999999999</v>
      </c>
      <c r="Y43">
        <f>IF(AND(V43&lt;=26,S43&gt;=6.5,S43&lt;=8.5,H43&lt;1200,I43&lt;20,N43&lt;250,O43&lt;200,R43&lt;=1,Q43&lt;400,T43&lt;1500,W43&lt;2.5,K43&lt;37.5,L43&lt;=270),1, 0)</f>
        <v>1</v>
      </c>
    </row>
    <row r="44" spans="1:25" x14ac:dyDescent="0.25">
      <c r="A44" s="9" t="s">
        <v>82</v>
      </c>
      <c r="B44" s="9" t="s">
        <v>145</v>
      </c>
      <c r="C44" s="9" t="s">
        <v>145</v>
      </c>
      <c r="D44" s="9" t="s">
        <v>83</v>
      </c>
      <c r="E44" s="9" t="s">
        <v>25</v>
      </c>
      <c r="F44" s="9" t="s">
        <v>84</v>
      </c>
      <c r="G44" s="10">
        <v>44200</v>
      </c>
      <c r="H44" s="23">
        <v>178</v>
      </c>
      <c r="I44" s="23">
        <v>1</v>
      </c>
      <c r="J44" s="23">
        <v>26</v>
      </c>
      <c r="K44" s="23">
        <v>7.29</v>
      </c>
      <c r="L44" s="23">
        <v>31</v>
      </c>
      <c r="M44" s="23">
        <v>4</v>
      </c>
      <c r="N44" s="23">
        <v>25</v>
      </c>
      <c r="O44" s="23">
        <v>5</v>
      </c>
      <c r="P44" s="23">
        <v>3.60385</v>
      </c>
      <c r="Q44" s="23">
        <v>121.238</v>
      </c>
      <c r="R44" s="23">
        <v>0.59</v>
      </c>
      <c r="S44" s="23">
        <v>8.5</v>
      </c>
      <c r="T44" s="23">
        <v>290</v>
      </c>
      <c r="U44" s="23">
        <v>95</v>
      </c>
      <c r="V44" s="23">
        <v>1.3843970000000001</v>
      </c>
      <c r="W44" s="23">
        <v>0.20996529999999999</v>
      </c>
      <c r="X44" s="23">
        <v>40.273809999999997</v>
      </c>
      <c r="Y44">
        <f>IF(AND(V44&lt;=26,S44&gt;=6.5,S44&lt;=8.5,H44&lt;1200,I44&lt;20,N44&lt;250,O44&lt;200,R44&lt;=1,Q44&lt;400,T44&lt;1500,W44&lt;2.5,K44&lt;37.5,L44&lt;=270),1, 0)</f>
        <v>1</v>
      </c>
    </row>
    <row r="45" spans="1:25" x14ac:dyDescent="0.25">
      <c r="A45" s="6" t="s">
        <v>353</v>
      </c>
      <c r="B45" s="2" t="s">
        <v>145</v>
      </c>
      <c r="C45" s="2" t="s">
        <v>37</v>
      </c>
      <c r="D45" s="2" t="s">
        <v>354</v>
      </c>
      <c r="E45" s="2" t="s">
        <v>355</v>
      </c>
      <c r="F45" s="2" t="s">
        <v>356</v>
      </c>
      <c r="G45" s="3">
        <v>43476</v>
      </c>
      <c r="H45" s="21">
        <v>315</v>
      </c>
      <c r="I45" s="21">
        <v>7</v>
      </c>
      <c r="J45" s="21">
        <v>48</v>
      </c>
      <c r="K45" s="21">
        <v>23.085000000000001</v>
      </c>
      <c r="L45" s="21">
        <v>32</v>
      </c>
      <c r="M45" s="21">
        <v>1</v>
      </c>
      <c r="N45" s="21">
        <v>82</v>
      </c>
      <c r="O45" s="21">
        <v>25</v>
      </c>
      <c r="P45" s="21">
        <v>3.459514</v>
      </c>
      <c r="Q45" s="21">
        <v>116.3824</v>
      </c>
      <c r="R45" s="21">
        <v>0.72</v>
      </c>
      <c r="S45" s="21">
        <v>8.5</v>
      </c>
      <c r="T45" s="21">
        <v>570</v>
      </c>
      <c r="U45" s="21">
        <v>215</v>
      </c>
      <c r="V45" s="21">
        <v>0.94982869999999997</v>
      </c>
      <c r="W45" s="21">
        <v>0</v>
      </c>
      <c r="X45" s="21">
        <v>24.366</v>
      </c>
      <c r="Y45">
        <f>IF(AND(V45&lt;=26,S45&gt;=6.5,S45&lt;=8.5,H45&lt;1200,I45&lt;20,N45&lt;250,O45&lt;200,R45&lt;=1,Q45&lt;400,T45&lt;1500,W45&lt;2.5,K45&lt;37.5,L45&lt;=270),1, 0)</f>
        <v>1</v>
      </c>
    </row>
    <row r="46" spans="1:25" x14ac:dyDescent="0.25">
      <c r="A46" s="7" t="s">
        <v>50</v>
      </c>
      <c r="B46" s="4" t="s">
        <v>145</v>
      </c>
      <c r="C46" s="4" t="s">
        <v>219</v>
      </c>
      <c r="D46" s="4" t="s">
        <v>51</v>
      </c>
      <c r="E46" s="4" t="s">
        <v>52</v>
      </c>
      <c r="F46" s="4" t="s">
        <v>53</v>
      </c>
      <c r="G46" s="5">
        <v>43833</v>
      </c>
      <c r="H46" s="22">
        <v>281</v>
      </c>
      <c r="I46" s="22">
        <v>4</v>
      </c>
      <c r="J46" s="22">
        <v>44</v>
      </c>
      <c r="K46" s="22">
        <v>9.7200000000000006</v>
      </c>
      <c r="L46" s="22">
        <v>32</v>
      </c>
      <c r="M46" s="22">
        <v>13</v>
      </c>
      <c r="N46" s="22">
        <v>43</v>
      </c>
      <c r="O46" s="22">
        <v>39</v>
      </c>
      <c r="P46" s="22">
        <v>1.578157</v>
      </c>
      <c r="Q46" s="22">
        <v>133.35890000000001</v>
      </c>
      <c r="R46" s="22">
        <v>7.0000000000000007E-2</v>
      </c>
      <c r="S46" s="22">
        <v>8.1</v>
      </c>
      <c r="T46" s="22">
        <v>570</v>
      </c>
      <c r="U46" s="22">
        <v>150</v>
      </c>
      <c r="V46" s="22">
        <v>1.1373219999999999</v>
      </c>
      <c r="W46" s="22">
        <v>0</v>
      </c>
      <c r="X46" s="22">
        <v>29.489360000000001</v>
      </c>
      <c r="Y46">
        <f>IF(AND(V46&lt;=26,S46&gt;=6.5,S46&lt;=8.5,H46&lt;1200,I46&lt;20,N46&lt;250,O46&lt;200,R46&lt;=1,Q46&lt;400,T46&lt;1500,W46&lt;2.5,K46&lt;37.5,L46&lt;=270),1, 0)</f>
        <v>1</v>
      </c>
    </row>
    <row r="47" spans="1:25" x14ac:dyDescent="0.25">
      <c r="A47" s="7" t="s">
        <v>118</v>
      </c>
      <c r="B47" s="4" t="s">
        <v>145</v>
      </c>
      <c r="C47" s="4" t="s">
        <v>62</v>
      </c>
      <c r="D47" s="4" t="s">
        <v>119</v>
      </c>
      <c r="E47" s="4" t="s">
        <v>120</v>
      </c>
      <c r="F47" s="4" t="s">
        <v>121</v>
      </c>
      <c r="G47" s="5">
        <v>44016</v>
      </c>
      <c r="H47" s="22">
        <v>303</v>
      </c>
      <c r="I47" s="22">
        <v>1</v>
      </c>
      <c r="J47" s="22">
        <v>30</v>
      </c>
      <c r="K47" s="22">
        <v>35.234999999999999</v>
      </c>
      <c r="L47" s="22">
        <v>32</v>
      </c>
      <c r="M47" s="22">
        <v>3</v>
      </c>
      <c r="N47" s="22">
        <v>85</v>
      </c>
      <c r="O47" s="22">
        <v>25</v>
      </c>
      <c r="P47" s="22">
        <v>1.0743510000000001</v>
      </c>
      <c r="Q47" s="22">
        <v>143.88589999999999</v>
      </c>
      <c r="R47" s="22">
        <v>0.67</v>
      </c>
      <c r="S47" s="22">
        <v>7.9</v>
      </c>
      <c r="T47" s="22">
        <v>510</v>
      </c>
      <c r="U47" s="22">
        <v>220</v>
      </c>
      <c r="V47" s="22">
        <v>0.93880059999999999</v>
      </c>
      <c r="W47" s="22">
        <v>0</v>
      </c>
      <c r="X47" s="22">
        <v>23.731829999999999</v>
      </c>
      <c r="Y47">
        <f>IF(AND(V47&lt;=26,S47&gt;=6.5,S47&lt;=8.5,H47&lt;1200,I47&lt;20,N47&lt;250,O47&lt;200,R47&lt;=1,Q47&lt;400,T47&lt;1500,W47&lt;2.5,K47&lt;37.5,L47&lt;=270),1, 0)</f>
        <v>1</v>
      </c>
    </row>
    <row r="48" spans="1:25" x14ac:dyDescent="0.25">
      <c r="A48" s="6" t="s">
        <v>161</v>
      </c>
      <c r="B48" s="2" t="s">
        <v>145</v>
      </c>
      <c r="C48" s="2" t="s">
        <v>39</v>
      </c>
      <c r="D48" s="2" t="s">
        <v>162</v>
      </c>
      <c r="E48" s="2" t="s">
        <v>163</v>
      </c>
      <c r="F48" s="2" t="s">
        <v>164</v>
      </c>
      <c r="G48" s="3">
        <v>43473</v>
      </c>
      <c r="H48" s="21">
        <v>409</v>
      </c>
      <c r="I48" s="21">
        <v>12</v>
      </c>
      <c r="J48" s="21">
        <v>84</v>
      </c>
      <c r="K48" s="21">
        <v>18.225000000000001</v>
      </c>
      <c r="L48" s="21">
        <v>35</v>
      </c>
      <c r="M48" s="21">
        <v>3</v>
      </c>
      <c r="N48" s="21">
        <v>106</v>
      </c>
      <c r="O48" s="21">
        <v>3</v>
      </c>
      <c r="P48" s="21">
        <v>1.03162</v>
      </c>
      <c r="Q48" s="21">
        <v>173.93680000000001</v>
      </c>
      <c r="R48" s="21">
        <v>0.2</v>
      </c>
      <c r="S48" s="21">
        <v>7.8</v>
      </c>
      <c r="T48" s="21">
        <v>730</v>
      </c>
      <c r="U48" s="21">
        <v>285</v>
      </c>
      <c r="V48" s="21">
        <v>0.90245560000000002</v>
      </c>
      <c r="W48" s="21">
        <v>0</v>
      </c>
      <c r="X48" s="21">
        <v>20.8811</v>
      </c>
      <c r="Y48">
        <f>IF(AND(V48&lt;=26,S48&gt;=6.5,S48&lt;=8.5,H48&lt;1200,I48&lt;20,N48&lt;250,O48&lt;200,R48&lt;=1,Q48&lt;400,T48&lt;1500,W48&lt;2.5,K48&lt;37.5,L48&lt;=270),1, 0)</f>
        <v>1</v>
      </c>
    </row>
    <row r="49" spans="1:25" x14ac:dyDescent="0.25">
      <c r="A49" s="7" t="s">
        <v>250</v>
      </c>
      <c r="B49" s="4" t="s">
        <v>145</v>
      </c>
      <c r="C49" s="4" t="s">
        <v>32</v>
      </c>
      <c r="D49" s="4" t="s">
        <v>251</v>
      </c>
      <c r="E49" s="4" t="s">
        <v>252</v>
      </c>
      <c r="F49" s="4" t="s">
        <v>253</v>
      </c>
      <c r="G49" s="5">
        <v>43837</v>
      </c>
      <c r="H49" s="22">
        <v>309</v>
      </c>
      <c r="I49" s="22">
        <v>2</v>
      </c>
      <c r="J49" s="22">
        <v>54</v>
      </c>
      <c r="K49" s="22">
        <v>15.795</v>
      </c>
      <c r="L49" s="22">
        <v>35</v>
      </c>
      <c r="M49" s="22">
        <v>3</v>
      </c>
      <c r="N49" s="22">
        <v>67</v>
      </c>
      <c r="O49" s="22">
        <v>31</v>
      </c>
      <c r="P49" s="22">
        <v>4.4698700000000002</v>
      </c>
      <c r="Q49" s="22">
        <v>150.37200000000001</v>
      </c>
      <c r="R49" s="22">
        <v>0.74</v>
      </c>
      <c r="S49" s="22">
        <v>8.5</v>
      </c>
      <c r="T49" s="22">
        <v>560</v>
      </c>
      <c r="U49" s="22">
        <v>200</v>
      </c>
      <c r="V49" s="22">
        <v>1.0772349999999999</v>
      </c>
      <c r="W49" s="22">
        <v>0</v>
      </c>
      <c r="X49" s="22">
        <v>27.21631</v>
      </c>
      <c r="Y49">
        <f>IF(AND(V49&lt;=26,S49&gt;=6.5,S49&lt;=8.5,H49&lt;1200,I49&lt;20,N49&lt;250,O49&lt;200,R49&lt;=1,Q49&lt;400,T49&lt;1500,W49&lt;2.5,K49&lt;37.5,L49&lt;=270),1, 0)</f>
        <v>1</v>
      </c>
    </row>
    <row r="50" spans="1:25" x14ac:dyDescent="0.25">
      <c r="A50" s="7" t="s">
        <v>234</v>
      </c>
      <c r="B50" s="4" t="s">
        <v>145</v>
      </c>
      <c r="C50" s="4" t="s">
        <v>219</v>
      </c>
      <c r="D50" s="4" t="s">
        <v>235</v>
      </c>
      <c r="E50" s="4" t="s">
        <v>236</v>
      </c>
      <c r="F50" s="4" t="s">
        <v>237</v>
      </c>
      <c r="G50" s="5">
        <v>43832</v>
      </c>
      <c r="H50" s="22">
        <v>280</v>
      </c>
      <c r="I50" s="22">
        <v>5</v>
      </c>
      <c r="J50" s="22">
        <v>34</v>
      </c>
      <c r="K50" s="22">
        <v>36.450000000000003</v>
      </c>
      <c r="L50" s="22">
        <v>36</v>
      </c>
      <c r="M50" s="22">
        <v>5</v>
      </c>
      <c r="N50" s="22">
        <v>35</v>
      </c>
      <c r="O50" s="22">
        <v>20</v>
      </c>
      <c r="P50" s="22">
        <v>2.2007310000000002</v>
      </c>
      <c r="Q50" s="22">
        <v>147.72</v>
      </c>
      <c r="R50" s="22">
        <v>0.45</v>
      </c>
      <c r="S50" s="22">
        <v>8.1999999999999993</v>
      </c>
      <c r="T50" s="22">
        <v>420</v>
      </c>
      <c r="U50" s="22">
        <v>235</v>
      </c>
      <c r="V50" s="22">
        <v>1.021906</v>
      </c>
      <c r="W50" s="22">
        <v>0</v>
      </c>
      <c r="X50" s="22">
        <v>24.505839999999999</v>
      </c>
      <c r="Y50">
        <f>IF(AND(V50&lt;=26,S50&gt;=6.5,S50&lt;=8.5,H50&lt;1200,I50&lt;20,N50&lt;250,O50&lt;200,R50&lt;=1,Q50&lt;400,T50&lt;1500,W50&lt;2.5,K50&lt;37.5,L50&lt;=270),1, 0)</f>
        <v>1</v>
      </c>
    </row>
    <row r="51" spans="1:25" x14ac:dyDescent="0.25">
      <c r="A51" s="7" t="s">
        <v>287</v>
      </c>
      <c r="B51" s="4" t="s">
        <v>145</v>
      </c>
      <c r="C51" s="4" t="s">
        <v>145</v>
      </c>
      <c r="D51" s="4" t="s">
        <v>288</v>
      </c>
      <c r="E51" s="4" t="s">
        <v>289</v>
      </c>
      <c r="F51" s="4" t="s">
        <v>290</v>
      </c>
      <c r="G51" s="5">
        <v>43836</v>
      </c>
      <c r="H51" s="22">
        <v>349</v>
      </c>
      <c r="I51" s="22">
        <v>1</v>
      </c>
      <c r="J51" s="22">
        <v>60</v>
      </c>
      <c r="K51" s="22">
        <v>21.87</v>
      </c>
      <c r="L51" s="22">
        <v>36</v>
      </c>
      <c r="M51" s="22">
        <v>2</v>
      </c>
      <c r="N51" s="22">
        <v>57</v>
      </c>
      <c r="O51" s="22">
        <v>34</v>
      </c>
      <c r="P51" s="22">
        <v>2.5722749999999999</v>
      </c>
      <c r="Q51" s="22">
        <v>217.3648</v>
      </c>
      <c r="R51" s="22">
        <v>0.65</v>
      </c>
      <c r="S51" s="22">
        <v>8.1</v>
      </c>
      <c r="T51" s="22">
        <v>640</v>
      </c>
      <c r="U51" s="22">
        <v>240</v>
      </c>
      <c r="V51" s="22">
        <v>1.0114300000000001</v>
      </c>
      <c r="W51" s="22">
        <v>0</v>
      </c>
      <c r="X51" s="22">
        <v>24.425370000000001</v>
      </c>
      <c r="Y51">
        <f>IF(AND(V51&lt;=26,S51&gt;=6.5,S51&lt;=8.5,H51&lt;1200,I51&lt;20,N51&lt;250,O51&lt;200,R51&lt;=1,Q51&lt;400,T51&lt;1500,W51&lt;2.5,K51&lt;37.5,L51&lt;=270),1, 0)</f>
        <v>1</v>
      </c>
    </row>
    <row r="52" spans="1:25" x14ac:dyDescent="0.25">
      <c r="A52" s="9" t="s">
        <v>50</v>
      </c>
      <c r="B52" s="9" t="s">
        <v>145</v>
      </c>
      <c r="C52" s="9" t="s">
        <v>219</v>
      </c>
      <c r="D52" s="9" t="s">
        <v>51</v>
      </c>
      <c r="E52" s="9" t="s">
        <v>52</v>
      </c>
      <c r="F52" s="9" t="s">
        <v>53</v>
      </c>
      <c r="G52" s="10">
        <v>44204</v>
      </c>
      <c r="H52" s="23">
        <v>236</v>
      </c>
      <c r="I52" s="23">
        <v>8</v>
      </c>
      <c r="J52" s="23">
        <v>32</v>
      </c>
      <c r="K52" s="23">
        <v>3.645</v>
      </c>
      <c r="L52" s="23">
        <v>37</v>
      </c>
      <c r="M52" s="23">
        <v>17</v>
      </c>
      <c r="N52" s="23">
        <v>35</v>
      </c>
      <c r="O52" s="23">
        <v>1</v>
      </c>
      <c r="P52" s="23">
        <v>3.60385</v>
      </c>
      <c r="Q52" s="23">
        <v>121.238</v>
      </c>
      <c r="R52" s="23">
        <v>0.47</v>
      </c>
      <c r="S52" s="23">
        <v>8.5</v>
      </c>
      <c r="T52" s="23">
        <v>350</v>
      </c>
      <c r="U52" s="23">
        <v>95</v>
      </c>
      <c r="V52" s="23">
        <v>1.652566</v>
      </c>
      <c r="W52" s="23">
        <v>0.21047250000000001</v>
      </c>
      <c r="X52" s="23">
        <v>40.836399999999998</v>
      </c>
      <c r="Y52">
        <f>IF(AND(V52&lt;=26,S52&gt;=6.5,S52&lt;=8.5,H52&lt;1200,I52&lt;20,N52&lt;250,O52&lt;200,R52&lt;=1,Q52&lt;400,T52&lt;1500,W52&lt;2.5,K52&lt;37.5,L52&lt;=270),1, 0)</f>
        <v>1</v>
      </c>
    </row>
    <row r="53" spans="1:25" x14ac:dyDescent="0.25">
      <c r="A53" s="4" t="s">
        <v>118</v>
      </c>
      <c r="B53" s="4" t="s">
        <v>145</v>
      </c>
      <c r="C53" s="4" t="s">
        <v>62</v>
      </c>
      <c r="D53" s="4" t="s">
        <v>119</v>
      </c>
      <c r="E53" s="4" t="s">
        <v>120</v>
      </c>
      <c r="F53" s="4" t="s">
        <v>121</v>
      </c>
      <c r="G53" s="5">
        <v>44379</v>
      </c>
      <c r="H53" s="22">
        <v>249</v>
      </c>
      <c r="I53" s="22">
        <v>0.05</v>
      </c>
      <c r="J53" s="22">
        <v>44</v>
      </c>
      <c r="K53" s="22">
        <v>7.29</v>
      </c>
      <c r="L53" s="22">
        <v>39</v>
      </c>
      <c r="M53" s="22">
        <v>4</v>
      </c>
      <c r="N53" s="22">
        <v>39</v>
      </c>
      <c r="O53" s="22">
        <v>21</v>
      </c>
      <c r="P53" s="22">
        <v>3.5724969999999998</v>
      </c>
      <c r="Q53" s="22">
        <v>151.30189999999999</v>
      </c>
      <c r="R53" s="22">
        <v>0.53</v>
      </c>
      <c r="S53" s="22">
        <v>8.4</v>
      </c>
      <c r="T53" s="22">
        <v>430</v>
      </c>
      <c r="U53" s="22">
        <v>140</v>
      </c>
      <c r="V53" s="22">
        <v>1.4348240000000001</v>
      </c>
      <c r="W53" s="22">
        <v>0</v>
      </c>
      <c r="X53" s="22">
        <v>36.923189999999998</v>
      </c>
      <c r="Y53">
        <f>IF(AND(V53&lt;=26,S53&gt;=6.5,S53&lt;=8.5,H53&lt;1200,I53&lt;20,N53&lt;250,O53&lt;200,R53&lt;=1,Q53&lt;400,T53&lt;1500,W53&lt;2.5,K53&lt;37.5,L53&lt;=270),1, 0)</f>
        <v>1</v>
      </c>
    </row>
    <row r="54" spans="1:25" x14ac:dyDescent="0.25">
      <c r="A54" s="6" t="s">
        <v>130</v>
      </c>
      <c r="B54" s="2" t="s">
        <v>145</v>
      </c>
      <c r="C54" s="2" t="s">
        <v>32</v>
      </c>
      <c r="D54" s="2" t="s">
        <v>131</v>
      </c>
      <c r="E54" s="2" t="s">
        <v>132</v>
      </c>
      <c r="F54" s="2" t="s">
        <v>133</v>
      </c>
      <c r="G54" s="3">
        <v>43651</v>
      </c>
      <c r="H54" s="21">
        <v>368</v>
      </c>
      <c r="I54" s="21">
        <v>0.05</v>
      </c>
      <c r="J54" s="21">
        <v>48</v>
      </c>
      <c r="K54" s="21">
        <v>36.450000000000003</v>
      </c>
      <c r="L54" s="21">
        <v>44</v>
      </c>
      <c r="M54" s="21">
        <v>0.1</v>
      </c>
      <c r="N54" s="21">
        <v>71</v>
      </c>
      <c r="O54" s="21">
        <v>16</v>
      </c>
      <c r="P54" s="21">
        <v>1.1721490000000001</v>
      </c>
      <c r="Q54" s="21">
        <v>248.80279999999999</v>
      </c>
      <c r="R54" s="21">
        <v>0.99</v>
      </c>
      <c r="S54" s="21">
        <v>7.7</v>
      </c>
      <c r="T54" s="21">
        <v>730</v>
      </c>
      <c r="U54" s="21">
        <v>270</v>
      </c>
      <c r="V54" s="21">
        <v>1.165316</v>
      </c>
      <c r="W54" s="21">
        <v>0</v>
      </c>
      <c r="X54" s="21">
        <v>26.177250000000001</v>
      </c>
      <c r="Y54">
        <f>IF(AND(V54&lt;=26,S54&gt;=6.5,S54&lt;=8.5,H54&lt;1200,I54&lt;20,N54&lt;250,O54&lt;200,R54&lt;=1,Q54&lt;400,T54&lt;1500,W54&lt;2.5,K54&lt;37.5,L54&lt;=270),1, 0)</f>
        <v>1</v>
      </c>
    </row>
    <row r="55" spans="1:25" x14ac:dyDescent="0.25">
      <c r="A55" s="6" t="s">
        <v>329</v>
      </c>
      <c r="B55" s="2" t="s">
        <v>145</v>
      </c>
      <c r="C55" s="2" t="s">
        <v>31</v>
      </c>
      <c r="D55" s="2" t="s">
        <v>330</v>
      </c>
      <c r="E55" s="2" t="s">
        <v>331</v>
      </c>
      <c r="F55" s="2" t="s">
        <v>332</v>
      </c>
      <c r="G55" s="3">
        <v>43647</v>
      </c>
      <c r="H55" s="21">
        <v>644</v>
      </c>
      <c r="I55" s="21">
        <v>5</v>
      </c>
      <c r="J55" s="21">
        <v>84</v>
      </c>
      <c r="K55" s="21">
        <v>31.59</v>
      </c>
      <c r="L55" s="21">
        <v>44</v>
      </c>
      <c r="M55" s="21">
        <v>23</v>
      </c>
      <c r="N55" s="21">
        <v>195</v>
      </c>
      <c r="O55" s="21">
        <v>67</v>
      </c>
      <c r="P55" s="21">
        <v>0</v>
      </c>
      <c r="Q55" s="21">
        <v>353.8</v>
      </c>
      <c r="R55" s="21">
        <v>0.66</v>
      </c>
      <c r="S55" s="21">
        <v>7.1</v>
      </c>
      <c r="T55" s="21">
        <v>1350</v>
      </c>
      <c r="U55" s="21">
        <v>340</v>
      </c>
      <c r="V55" s="21">
        <v>1.0386029999999999</v>
      </c>
      <c r="W55" s="21">
        <v>0</v>
      </c>
      <c r="X55" s="21">
        <v>20.593540000000001</v>
      </c>
      <c r="Y55">
        <f>IF(AND(V55&lt;=26,S55&gt;=6.5,S55&lt;=8.5,H55&lt;1200,I55&lt;20,N55&lt;250,O55&lt;200,R55&lt;=1,Q55&lt;400,T55&lt;1500,W55&lt;2.5,K55&lt;37.5,L55&lt;=270),1, 0)</f>
        <v>1</v>
      </c>
    </row>
    <row r="56" spans="1:25" x14ac:dyDescent="0.25">
      <c r="A56" s="7" t="s">
        <v>153</v>
      </c>
      <c r="B56" s="4" t="s">
        <v>145</v>
      </c>
      <c r="C56" s="4" t="s">
        <v>32</v>
      </c>
      <c r="D56" s="4" t="s">
        <v>154</v>
      </c>
      <c r="E56" s="4" t="s">
        <v>155</v>
      </c>
      <c r="F56" s="4" t="s">
        <v>156</v>
      </c>
      <c r="G56" s="5">
        <v>43832</v>
      </c>
      <c r="H56" s="22">
        <v>363</v>
      </c>
      <c r="I56" s="22">
        <v>5</v>
      </c>
      <c r="J56" s="22">
        <v>60</v>
      </c>
      <c r="K56" s="22">
        <v>18.225000000000001</v>
      </c>
      <c r="L56" s="22">
        <v>44</v>
      </c>
      <c r="M56" s="22">
        <v>3</v>
      </c>
      <c r="N56" s="22">
        <v>53</v>
      </c>
      <c r="O56" s="22">
        <v>38</v>
      </c>
      <c r="P56" s="22">
        <v>0.607518</v>
      </c>
      <c r="Q56" s="22">
        <v>204.3767</v>
      </c>
      <c r="R56" s="22">
        <v>0.3</v>
      </c>
      <c r="S56" s="22">
        <v>7.5</v>
      </c>
      <c r="T56" s="22">
        <v>650</v>
      </c>
      <c r="U56" s="22">
        <v>225</v>
      </c>
      <c r="V56" s="22">
        <v>1.2767790000000001</v>
      </c>
      <c r="W56" s="22">
        <v>0</v>
      </c>
      <c r="X56" s="22">
        <v>29.514309999999998</v>
      </c>
      <c r="Y56">
        <f>IF(AND(V56&lt;=26,S56&gt;=6.5,S56&lt;=8.5,H56&lt;1200,I56&lt;20,N56&lt;250,O56&lt;200,R56&lt;=1,Q56&lt;400,T56&lt;1500,W56&lt;2.5,K56&lt;37.5,L56&lt;=270),1, 0)</f>
        <v>1</v>
      </c>
    </row>
    <row r="57" spans="1:25" x14ac:dyDescent="0.25">
      <c r="A57" s="7" t="s">
        <v>180</v>
      </c>
      <c r="B57" s="4" t="s">
        <v>145</v>
      </c>
      <c r="C57" s="4" t="s">
        <v>62</v>
      </c>
      <c r="D57" s="4" t="s">
        <v>181</v>
      </c>
      <c r="E57" s="4" t="s">
        <v>182</v>
      </c>
      <c r="F57" s="4" t="s">
        <v>183</v>
      </c>
      <c r="G57" s="5">
        <v>43834</v>
      </c>
      <c r="H57" s="22">
        <v>405</v>
      </c>
      <c r="I57" s="22">
        <v>1</v>
      </c>
      <c r="J57" s="22">
        <v>68</v>
      </c>
      <c r="K57" s="22">
        <v>21.87</v>
      </c>
      <c r="L57" s="22">
        <v>44</v>
      </c>
      <c r="M57" s="22">
        <v>23</v>
      </c>
      <c r="N57" s="22">
        <v>53</v>
      </c>
      <c r="O57" s="22">
        <v>29</v>
      </c>
      <c r="P57" s="22">
        <v>7.6452749999999998</v>
      </c>
      <c r="Q57" s="22">
        <v>257.19659999999999</v>
      </c>
      <c r="R57" s="22">
        <v>0.05</v>
      </c>
      <c r="S57" s="22">
        <v>8.5</v>
      </c>
      <c r="T57" s="22">
        <v>770</v>
      </c>
      <c r="U57" s="22">
        <v>260</v>
      </c>
      <c r="V57" s="22">
        <v>1.187724</v>
      </c>
      <c r="W57" s="22">
        <v>0</v>
      </c>
      <c r="X57" s="22">
        <v>24.870809999999999</v>
      </c>
      <c r="Y57">
        <f>IF(AND(V57&lt;=26,S57&gt;=6.5,S57&lt;=8.5,H57&lt;1200,I57&lt;20,N57&lt;250,O57&lt;200,R57&lt;=1,Q57&lt;400,T57&lt;1500,W57&lt;2.5,K57&lt;37.5,L57&lt;=270),1, 0)</f>
        <v>1</v>
      </c>
    </row>
    <row r="58" spans="1:25" x14ac:dyDescent="0.25">
      <c r="A58" s="9" t="s">
        <v>130</v>
      </c>
      <c r="B58" s="9" t="s">
        <v>145</v>
      </c>
      <c r="C58" s="9" t="s">
        <v>32</v>
      </c>
      <c r="D58" s="9" t="s">
        <v>131</v>
      </c>
      <c r="E58" s="9" t="s">
        <v>132</v>
      </c>
      <c r="F58" s="9" t="s">
        <v>133</v>
      </c>
      <c r="G58" s="10">
        <v>44202</v>
      </c>
      <c r="H58" s="23">
        <v>430</v>
      </c>
      <c r="I58" s="23">
        <v>0.1</v>
      </c>
      <c r="J58" s="23">
        <v>90</v>
      </c>
      <c r="K58" s="23">
        <v>13.365</v>
      </c>
      <c r="L58" s="23">
        <v>44</v>
      </c>
      <c r="M58" s="23">
        <v>16</v>
      </c>
      <c r="N58" s="23">
        <v>121</v>
      </c>
      <c r="O58" s="23">
        <v>24</v>
      </c>
      <c r="P58" s="23">
        <v>3.6802000000000001</v>
      </c>
      <c r="Q58" s="23">
        <v>196.22</v>
      </c>
      <c r="R58" s="23">
        <v>0.57999999999999996</v>
      </c>
      <c r="S58" s="23">
        <v>8.3000000000000007</v>
      </c>
      <c r="T58" s="23">
        <v>780</v>
      </c>
      <c r="U58" s="23">
        <v>280</v>
      </c>
      <c r="V58" s="23">
        <v>1.144665</v>
      </c>
      <c r="W58" s="23">
        <v>0</v>
      </c>
      <c r="X58" s="23">
        <v>24.182539999999999</v>
      </c>
      <c r="Y58">
        <f>IF(AND(V58&lt;=26,S58&gt;=6.5,S58&lt;=8.5,H58&lt;1200,I58&lt;20,N58&lt;250,O58&lt;200,R58&lt;=1,Q58&lt;400,T58&lt;1500,W58&lt;2.5,K58&lt;37.5,L58&lt;=270),1, 0)</f>
        <v>1</v>
      </c>
    </row>
    <row r="59" spans="1:25" x14ac:dyDescent="0.25">
      <c r="A59" s="7" t="s">
        <v>291</v>
      </c>
      <c r="B59" s="4" t="s">
        <v>145</v>
      </c>
      <c r="C59" s="4" t="s">
        <v>72</v>
      </c>
      <c r="D59" s="4" t="s">
        <v>292</v>
      </c>
      <c r="E59" s="4" t="s">
        <v>293</v>
      </c>
      <c r="F59" s="4" t="s">
        <v>294</v>
      </c>
      <c r="G59" s="5">
        <v>44022</v>
      </c>
      <c r="H59" s="22">
        <v>354</v>
      </c>
      <c r="I59" s="22">
        <v>1</v>
      </c>
      <c r="J59" s="22">
        <v>56</v>
      </c>
      <c r="K59" s="22">
        <v>19.440000000000001</v>
      </c>
      <c r="L59" s="22">
        <v>45</v>
      </c>
      <c r="M59" s="22">
        <v>2</v>
      </c>
      <c r="N59" s="22">
        <v>89</v>
      </c>
      <c r="O59" s="22">
        <v>41</v>
      </c>
      <c r="P59" s="22">
        <v>0.75013320000000006</v>
      </c>
      <c r="Q59" s="22">
        <v>159.22479999999999</v>
      </c>
      <c r="R59" s="22">
        <v>0.1</v>
      </c>
      <c r="S59" s="22">
        <v>7.7</v>
      </c>
      <c r="T59" s="22">
        <v>610</v>
      </c>
      <c r="U59" s="22">
        <v>220</v>
      </c>
      <c r="V59" s="22">
        <v>1.3205180000000001</v>
      </c>
      <c r="W59" s="22">
        <v>0</v>
      </c>
      <c r="X59" s="22">
        <v>30.570340000000002</v>
      </c>
      <c r="Y59">
        <f>IF(AND(V59&lt;=26,S59&gt;=6.5,S59&lt;=8.5,H59&lt;1200,I59&lt;20,N59&lt;250,O59&lt;200,R59&lt;=1,Q59&lt;400,T59&lt;1500,W59&lt;2.5,K59&lt;37.5,L59&lt;=270),1, 0)</f>
        <v>1</v>
      </c>
    </row>
    <row r="60" spans="1:25" x14ac:dyDescent="0.25">
      <c r="A60" s="9" t="s">
        <v>329</v>
      </c>
      <c r="B60" s="9" t="s">
        <v>145</v>
      </c>
      <c r="C60" s="9" t="s">
        <v>31</v>
      </c>
      <c r="D60" s="9" t="s">
        <v>330</v>
      </c>
      <c r="E60" s="9" t="s">
        <v>331</v>
      </c>
      <c r="F60" s="9" t="s">
        <v>332</v>
      </c>
      <c r="G60" s="10">
        <v>44202</v>
      </c>
      <c r="H60" s="23">
        <v>639</v>
      </c>
      <c r="I60" s="23">
        <v>2</v>
      </c>
      <c r="J60" s="23">
        <v>186</v>
      </c>
      <c r="K60" s="23">
        <v>3.645</v>
      </c>
      <c r="L60" s="23">
        <v>46</v>
      </c>
      <c r="M60" s="23">
        <v>3</v>
      </c>
      <c r="N60" s="23">
        <v>213</v>
      </c>
      <c r="O60" s="23">
        <v>26</v>
      </c>
      <c r="P60" s="23">
        <v>0</v>
      </c>
      <c r="Q60" s="23">
        <v>305</v>
      </c>
      <c r="R60" s="23">
        <v>0.71</v>
      </c>
      <c r="S60" s="23">
        <v>7.8</v>
      </c>
      <c r="T60" s="23">
        <v>1220</v>
      </c>
      <c r="U60" s="23">
        <v>480</v>
      </c>
      <c r="V60" s="23">
        <v>0.91411889999999996</v>
      </c>
      <c r="W60" s="23">
        <v>0</v>
      </c>
      <c r="X60" s="23">
        <v>17.16039</v>
      </c>
      <c r="Y60">
        <f>IF(AND(V60&lt;=26,S60&gt;=6.5,S60&lt;=8.5,H60&lt;1200,I60&lt;20,N60&lt;250,O60&lt;200,R60&lt;=1,Q60&lt;400,T60&lt;1500,W60&lt;2.5,K60&lt;37.5,L60&lt;=270),1, 0)</f>
        <v>1</v>
      </c>
    </row>
    <row r="61" spans="1:25" x14ac:dyDescent="0.25">
      <c r="A61" s="6" t="s">
        <v>161</v>
      </c>
      <c r="B61" s="2" t="s">
        <v>145</v>
      </c>
      <c r="C61" s="2" t="s">
        <v>39</v>
      </c>
      <c r="D61" s="2" t="s">
        <v>162</v>
      </c>
      <c r="E61" s="2" t="s">
        <v>163</v>
      </c>
      <c r="F61" s="2" t="s">
        <v>164</v>
      </c>
      <c r="G61" s="3">
        <v>43652</v>
      </c>
      <c r="H61" s="21">
        <v>358</v>
      </c>
      <c r="I61" s="21">
        <v>11</v>
      </c>
      <c r="J61" s="21">
        <v>40</v>
      </c>
      <c r="K61" s="21">
        <v>27.945</v>
      </c>
      <c r="L61" s="21">
        <v>48</v>
      </c>
      <c r="M61" s="21">
        <v>0.1</v>
      </c>
      <c r="N61" s="21">
        <v>135</v>
      </c>
      <c r="O61" s="21">
        <v>12</v>
      </c>
      <c r="P61" s="21">
        <v>0.44201639999999998</v>
      </c>
      <c r="Q61" s="21">
        <v>74.526439999999994</v>
      </c>
      <c r="R61" s="21">
        <v>0.05</v>
      </c>
      <c r="S61" s="21">
        <v>7.8</v>
      </c>
      <c r="T61" s="21">
        <v>640</v>
      </c>
      <c r="U61" s="21">
        <v>215</v>
      </c>
      <c r="V61" s="21">
        <v>1.424631</v>
      </c>
      <c r="W61" s="21">
        <v>0</v>
      </c>
      <c r="X61" s="21">
        <v>32.69379</v>
      </c>
      <c r="Y61">
        <f>IF(AND(V61&lt;=26,S61&gt;=6.5,S61&lt;=8.5,H61&lt;1200,I61&lt;20,N61&lt;250,O61&lt;200,R61&lt;=1,Q61&lt;400,T61&lt;1500,W61&lt;2.5,K61&lt;37.5,L61&lt;=270),1, 0)</f>
        <v>1</v>
      </c>
    </row>
    <row r="62" spans="1:25" ht="30" x14ac:dyDescent="0.25">
      <c r="A62" s="6" t="s">
        <v>325</v>
      </c>
      <c r="B62" s="2" t="s">
        <v>145</v>
      </c>
      <c r="C62" s="2" t="s">
        <v>31</v>
      </c>
      <c r="D62" s="2" t="s">
        <v>326</v>
      </c>
      <c r="E62" s="2" t="s">
        <v>327</v>
      </c>
      <c r="F62" s="2" t="s">
        <v>328</v>
      </c>
      <c r="G62" s="3">
        <v>43647</v>
      </c>
      <c r="H62" s="21">
        <v>546</v>
      </c>
      <c r="I62" s="21">
        <v>3</v>
      </c>
      <c r="J62" s="21">
        <v>64</v>
      </c>
      <c r="K62" s="21">
        <v>20.655000000000001</v>
      </c>
      <c r="L62" s="21">
        <v>48</v>
      </c>
      <c r="M62" s="21">
        <v>29</v>
      </c>
      <c r="N62" s="21">
        <v>184</v>
      </c>
      <c r="O62" s="21">
        <v>65</v>
      </c>
      <c r="P62" s="21">
        <v>0</v>
      </c>
      <c r="Q62" s="21">
        <v>244</v>
      </c>
      <c r="R62" s="21">
        <v>0.59</v>
      </c>
      <c r="S62" s="21">
        <v>7.1</v>
      </c>
      <c r="T62" s="21">
        <v>1190</v>
      </c>
      <c r="U62" s="21">
        <v>245</v>
      </c>
      <c r="V62" s="21">
        <v>1.3347739999999999</v>
      </c>
      <c r="W62" s="21">
        <v>0</v>
      </c>
      <c r="X62" s="21">
        <v>27.03396</v>
      </c>
      <c r="Y62">
        <f>IF(AND(V62&lt;=26,S62&gt;=6.5,S62&lt;=8.5,H62&lt;1200,I62&lt;20,N62&lt;250,O62&lt;200,R62&lt;=1,Q62&lt;400,T62&lt;1500,W62&lt;2.5,K62&lt;37.5,L62&lt;=270),1, 0)</f>
        <v>1</v>
      </c>
    </row>
    <row r="63" spans="1:25" x14ac:dyDescent="0.25">
      <c r="A63" s="7" t="s">
        <v>192</v>
      </c>
      <c r="B63" s="4" t="s">
        <v>145</v>
      </c>
      <c r="C63" s="4" t="s">
        <v>62</v>
      </c>
      <c r="D63" s="4" t="s">
        <v>141</v>
      </c>
      <c r="E63" s="4" t="s">
        <v>193</v>
      </c>
      <c r="F63" s="4" t="s">
        <v>194</v>
      </c>
      <c r="G63" s="5">
        <v>43834</v>
      </c>
      <c r="H63" s="22">
        <v>371</v>
      </c>
      <c r="I63" s="22">
        <v>5</v>
      </c>
      <c r="J63" s="22">
        <v>52</v>
      </c>
      <c r="K63" s="22">
        <v>14.58</v>
      </c>
      <c r="L63" s="22">
        <v>48</v>
      </c>
      <c r="M63" s="22">
        <v>20</v>
      </c>
      <c r="N63" s="22">
        <v>71</v>
      </c>
      <c r="O63" s="22">
        <v>51</v>
      </c>
      <c r="P63" s="22">
        <v>3.4571619999999998</v>
      </c>
      <c r="Q63" s="22">
        <v>146.41730000000001</v>
      </c>
      <c r="R63" s="22">
        <v>7.0000000000000007E-2</v>
      </c>
      <c r="S63" s="22">
        <v>8.4</v>
      </c>
      <c r="T63" s="22">
        <v>640</v>
      </c>
      <c r="U63" s="22">
        <v>190</v>
      </c>
      <c r="V63" s="22">
        <v>1.5157419999999999</v>
      </c>
      <c r="W63" s="22">
        <v>0</v>
      </c>
      <c r="X63" s="22">
        <v>32.652569999999997</v>
      </c>
      <c r="Y63">
        <f>IF(AND(V63&lt;=26,S63&gt;=6.5,S63&lt;=8.5,H63&lt;1200,I63&lt;20,N63&lt;250,O63&lt;200,R63&lt;=1,Q63&lt;400,T63&lt;1500,W63&lt;2.5,K63&lt;37.5,L63&lt;=270),1, 0)</f>
        <v>1</v>
      </c>
    </row>
    <row r="64" spans="1:25" x14ac:dyDescent="0.25">
      <c r="A64" s="6" t="s">
        <v>357</v>
      </c>
      <c r="B64" s="2" t="s">
        <v>145</v>
      </c>
      <c r="C64" s="2" t="s">
        <v>37</v>
      </c>
      <c r="D64" s="2" t="s">
        <v>358</v>
      </c>
      <c r="E64" s="2" t="s">
        <v>359</v>
      </c>
      <c r="F64" s="2" t="s">
        <v>360</v>
      </c>
      <c r="G64" s="3">
        <v>43476</v>
      </c>
      <c r="H64" s="21">
        <v>411</v>
      </c>
      <c r="I64" s="21">
        <v>7</v>
      </c>
      <c r="J64" s="21">
        <v>64</v>
      </c>
      <c r="K64" s="21">
        <v>20.655000000000001</v>
      </c>
      <c r="L64" s="21">
        <v>50</v>
      </c>
      <c r="M64" s="21">
        <v>1</v>
      </c>
      <c r="N64" s="21">
        <v>89</v>
      </c>
      <c r="O64" s="21">
        <v>48</v>
      </c>
      <c r="P64" s="21">
        <v>1.6292150000000001</v>
      </c>
      <c r="Q64" s="21">
        <v>173.32079999999999</v>
      </c>
      <c r="R64" s="21">
        <v>0.68</v>
      </c>
      <c r="S64" s="21">
        <v>8</v>
      </c>
      <c r="T64" s="21">
        <v>750</v>
      </c>
      <c r="U64" s="21">
        <v>245</v>
      </c>
      <c r="V64" s="21">
        <v>1.3903890000000001</v>
      </c>
      <c r="W64" s="21">
        <v>0</v>
      </c>
      <c r="X64" s="21">
        <v>30.657830000000001</v>
      </c>
      <c r="Y64">
        <f>IF(AND(V64&lt;=26,S64&gt;=6.5,S64&lt;=8.5,H64&lt;1200,I64&lt;20,N64&lt;250,O64&lt;200,R64&lt;=1,Q64&lt;400,T64&lt;1500,W64&lt;2.5,K64&lt;37.5,L64&lt;=270),1, 0)</f>
        <v>1</v>
      </c>
    </row>
    <row r="65" spans="1:25" x14ac:dyDescent="0.25">
      <c r="A65" s="9" t="s">
        <v>165</v>
      </c>
      <c r="B65" s="9" t="s">
        <v>145</v>
      </c>
      <c r="C65" s="9" t="s">
        <v>39</v>
      </c>
      <c r="D65" s="9" t="s">
        <v>166</v>
      </c>
      <c r="E65" s="9" t="s">
        <v>167</v>
      </c>
      <c r="F65" s="9" t="s">
        <v>168</v>
      </c>
      <c r="G65" s="10">
        <v>44203</v>
      </c>
      <c r="H65" s="23">
        <v>502</v>
      </c>
      <c r="I65" s="23">
        <v>9</v>
      </c>
      <c r="J65" s="23">
        <v>116</v>
      </c>
      <c r="K65" s="23">
        <v>8.5050000000000008</v>
      </c>
      <c r="L65" s="23">
        <v>50</v>
      </c>
      <c r="M65" s="23">
        <v>7</v>
      </c>
      <c r="N65" s="23">
        <v>149</v>
      </c>
      <c r="O65" s="23">
        <v>24</v>
      </c>
      <c r="P65" s="23">
        <v>0</v>
      </c>
      <c r="Q65" s="23">
        <v>213.5</v>
      </c>
      <c r="R65" s="23">
        <v>0.31</v>
      </c>
      <c r="S65" s="23">
        <v>8.1999999999999993</v>
      </c>
      <c r="T65" s="23">
        <v>880</v>
      </c>
      <c r="U65" s="23">
        <v>325</v>
      </c>
      <c r="V65" s="23">
        <v>1.2074400000000001</v>
      </c>
      <c r="W65" s="23">
        <v>0</v>
      </c>
      <c r="X65" s="23">
        <v>24.59498</v>
      </c>
      <c r="Y65">
        <f>IF(AND(V65&lt;=26,S65&gt;=6.5,S65&lt;=8.5,H65&lt;1200,I65&lt;20,N65&lt;250,O65&lt;200,R65&lt;=1,Q65&lt;400,T65&lt;1500,W65&lt;2.5,K65&lt;37.5,L65&lt;=270),1, 0)</f>
        <v>1</v>
      </c>
    </row>
    <row r="66" spans="1:25" x14ac:dyDescent="0.25">
      <c r="A66" s="9" t="s">
        <v>269</v>
      </c>
      <c r="B66" s="9" t="s">
        <v>145</v>
      </c>
      <c r="C66" s="9" t="s">
        <v>37</v>
      </c>
      <c r="D66" s="9" t="s">
        <v>270</v>
      </c>
      <c r="E66" s="9" t="s">
        <v>271</v>
      </c>
      <c r="F66" s="9" t="s">
        <v>90</v>
      </c>
      <c r="G66" s="10">
        <v>44204</v>
      </c>
      <c r="H66" s="23">
        <v>357</v>
      </c>
      <c r="I66" s="23">
        <v>2</v>
      </c>
      <c r="J66" s="23">
        <v>78</v>
      </c>
      <c r="K66" s="23">
        <v>4.8600000000000003</v>
      </c>
      <c r="L66" s="23">
        <v>54</v>
      </c>
      <c r="M66" s="23">
        <v>4</v>
      </c>
      <c r="N66" s="23">
        <v>46</v>
      </c>
      <c r="O66" s="23">
        <v>3</v>
      </c>
      <c r="P66" s="23">
        <v>4.7848110000000004</v>
      </c>
      <c r="Q66" s="23">
        <v>255.11539999999999</v>
      </c>
      <c r="R66" s="23">
        <v>0.75</v>
      </c>
      <c r="S66" s="23">
        <v>8.3000000000000007</v>
      </c>
      <c r="T66" s="23">
        <v>610</v>
      </c>
      <c r="U66" s="23">
        <v>215</v>
      </c>
      <c r="V66" s="23">
        <v>1.6033090000000001</v>
      </c>
      <c r="W66" s="23">
        <v>4.8643720000000001E-2</v>
      </c>
      <c r="X66" s="23">
        <v>34.830570000000002</v>
      </c>
      <c r="Y66">
        <f>IF(AND(V66&lt;=26,S66&gt;=6.5,S66&lt;=8.5,H66&lt;1200,I66&lt;20,N66&lt;250,O66&lt;200,R66&lt;=1,Q66&lt;400,T66&lt;1500,W66&lt;2.5,K66&lt;37.5,L66&lt;=270),1, 0)</f>
        <v>1</v>
      </c>
    </row>
    <row r="67" spans="1:25" x14ac:dyDescent="0.25">
      <c r="A67" s="6" t="s">
        <v>122</v>
      </c>
      <c r="B67" s="2" t="s">
        <v>145</v>
      </c>
      <c r="C67" s="2" t="s">
        <v>39</v>
      </c>
      <c r="D67" s="2" t="s">
        <v>123</v>
      </c>
      <c r="E67" s="2" t="s">
        <v>124</v>
      </c>
      <c r="F67" s="2" t="s">
        <v>125</v>
      </c>
      <c r="G67" s="3">
        <v>43473</v>
      </c>
      <c r="H67" s="21">
        <v>472</v>
      </c>
      <c r="I67" s="21">
        <v>14</v>
      </c>
      <c r="J67" s="21">
        <v>60</v>
      </c>
      <c r="K67" s="21">
        <v>35.234999999999999</v>
      </c>
      <c r="L67" s="21">
        <v>55</v>
      </c>
      <c r="M67" s="21">
        <v>9</v>
      </c>
      <c r="N67" s="21">
        <v>92</v>
      </c>
      <c r="O67" s="21">
        <v>12</v>
      </c>
      <c r="P67" s="21">
        <v>1.125259</v>
      </c>
      <c r="Q67" s="21">
        <v>238.84970000000001</v>
      </c>
      <c r="R67" s="21">
        <v>0.74</v>
      </c>
      <c r="S67" s="21">
        <v>7.7</v>
      </c>
      <c r="T67" s="21">
        <v>850</v>
      </c>
      <c r="U67" s="21">
        <v>295</v>
      </c>
      <c r="V67" s="21">
        <v>1.3936310000000001</v>
      </c>
      <c r="W67" s="21">
        <v>0</v>
      </c>
      <c r="X67" s="21">
        <v>28.091709999999999</v>
      </c>
      <c r="Y67">
        <f>IF(AND(V67&lt;=26,S67&gt;=6.5,S67&lt;=8.5,H67&lt;1200,I67&lt;20,N67&lt;250,O67&lt;200,R67&lt;=1,Q67&lt;400,T67&lt;1500,W67&lt;2.5,K67&lt;37.5,L67&lt;=270),1, 0)</f>
        <v>1</v>
      </c>
    </row>
    <row r="68" spans="1:25" x14ac:dyDescent="0.25">
      <c r="A68" s="7" t="s">
        <v>333</v>
      </c>
      <c r="B68" s="4" t="s">
        <v>145</v>
      </c>
      <c r="C68" s="4" t="s">
        <v>31</v>
      </c>
      <c r="D68" s="4" t="s">
        <v>334</v>
      </c>
      <c r="E68" s="4" t="s">
        <v>335</v>
      </c>
      <c r="F68" s="4" t="s">
        <v>336</v>
      </c>
      <c r="G68" s="5">
        <v>43832</v>
      </c>
      <c r="H68" s="22">
        <v>475</v>
      </c>
      <c r="I68" s="22">
        <v>3</v>
      </c>
      <c r="J68" s="22">
        <v>60</v>
      </c>
      <c r="K68" s="22">
        <v>26.73</v>
      </c>
      <c r="L68" s="22">
        <v>55</v>
      </c>
      <c r="M68" s="22">
        <v>2</v>
      </c>
      <c r="N68" s="22">
        <v>124</v>
      </c>
      <c r="O68" s="22">
        <v>11</v>
      </c>
      <c r="P68" s="22">
        <v>5.5212180000000002</v>
      </c>
      <c r="Q68" s="22">
        <v>294.37900000000002</v>
      </c>
      <c r="R68" s="22">
        <v>0.73</v>
      </c>
      <c r="S68" s="22">
        <v>8.3000000000000007</v>
      </c>
      <c r="T68" s="22">
        <v>980</v>
      </c>
      <c r="U68" s="22">
        <v>260</v>
      </c>
      <c r="V68" s="22">
        <v>1.484559</v>
      </c>
      <c r="W68" s="22">
        <v>0</v>
      </c>
      <c r="X68" s="22">
        <v>31.324439999999999</v>
      </c>
      <c r="Y68">
        <f>IF(AND(V68&lt;=26,S68&gt;=6.5,S68&lt;=8.5,H68&lt;1200,I68&lt;20,N68&lt;250,O68&lt;200,R68&lt;=1,Q68&lt;400,T68&lt;1500,W68&lt;2.5,K68&lt;37.5,L68&lt;=270),1, 0)</f>
        <v>1</v>
      </c>
    </row>
    <row r="69" spans="1:25" x14ac:dyDescent="0.25">
      <c r="A69" s="7" t="s">
        <v>46</v>
      </c>
      <c r="B69" s="4" t="s">
        <v>145</v>
      </c>
      <c r="C69" s="4" t="s">
        <v>31</v>
      </c>
      <c r="D69" s="4" t="s">
        <v>47</v>
      </c>
      <c r="E69" s="4" t="s">
        <v>48</v>
      </c>
      <c r="F69" s="4" t="s">
        <v>49</v>
      </c>
      <c r="G69" s="5">
        <v>44020</v>
      </c>
      <c r="H69" s="22">
        <v>482</v>
      </c>
      <c r="I69" s="22">
        <v>9</v>
      </c>
      <c r="J69" s="22">
        <v>64</v>
      </c>
      <c r="K69" s="22">
        <v>35.234999999999999</v>
      </c>
      <c r="L69" s="22">
        <v>57</v>
      </c>
      <c r="M69" s="22">
        <v>3</v>
      </c>
      <c r="N69" s="22">
        <v>117</v>
      </c>
      <c r="O69" s="22">
        <v>66</v>
      </c>
      <c r="P69" s="22">
        <v>2.4209209999999999</v>
      </c>
      <c r="Q69" s="22">
        <v>162.49979999999999</v>
      </c>
      <c r="R69" s="22">
        <v>0.61</v>
      </c>
      <c r="S69" s="22">
        <v>8.1999999999999993</v>
      </c>
      <c r="T69" s="22">
        <v>860</v>
      </c>
      <c r="U69" s="22">
        <v>305</v>
      </c>
      <c r="V69" s="22">
        <v>1.4204540000000001</v>
      </c>
      <c r="W69" s="22">
        <v>0</v>
      </c>
      <c r="X69" s="22">
        <v>28.665030000000002</v>
      </c>
      <c r="Y69">
        <f>IF(AND(V69&lt;=26,S69&gt;=6.5,S69&lt;=8.5,H69&lt;1200,I69&lt;20,N69&lt;250,O69&lt;200,R69&lt;=1,Q69&lt;400,T69&lt;1500,W69&lt;2.5,K69&lt;37.5,L69&lt;=270),1, 0)</f>
        <v>1</v>
      </c>
    </row>
    <row r="70" spans="1:25" x14ac:dyDescent="0.25">
      <c r="A70" s="7" t="s">
        <v>82</v>
      </c>
      <c r="B70" s="4" t="s">
        <v>145</v>
      </c>
      <c r="C70" s="4" t="s">
        <v>145</v>
      </c>
      <c r="D70" s="4" t="s">
        <v>83</v>
      </c>
      <c r="E70" s="4" t="s">
        <v>25</v>
      </c>
      <c r="F70" s="4" t="s">
        <v>84</v>
      </c>
      <c r="G70" s="5">
        <v>44022</v>
      </c>
      <c r="H70" s="22">
        <v>511</v>
      </c>
      <c r="I70" s="22">
        <v>3</v>
      </c>
      <c r="J70" s="22">
        <v>62</v>
      </c>
      <c r="K70" s="22">
        <v>35.234999999999999</v>
      </c>
      <c r="L70" s="22">
        <v>57</v>
      </c>
      <c r="M70" s="22">
        <v>37</v>
      </c>
      <c r="N70" s="22">
        <v>163</v>
      </c>
      <c r="O70" s="22">
        <v>19</v>
      </c>
      <c r="P70" s="22">
        <v>0</v>
      </c>
      <c r="Q70" s="22">
        <v>250.1</v>
      </c>
      <c r="R70" s="22">
        <v>0.16</v>
      </c>
      <c r="S70" s="22">
        <v>8</v>
      </c>
      <c r="T70" s="22">
        <v>980</v>
      </c>
      <c r="U70" s="22">
        <v>300</v>
      </c>
      <c r="V70" s="22">
        <v>1.4322319999999999</v>
      </c>
      <c r="W70" s="22">
        <v>0</v>
      </c>
      <c r="X70" s="22">
        <v>26.32236</v>
      </c>
      <c r="Y70">
        <f>IF(AND(V70&lt;=26,S70&gt;=6.5,S70&lt;=8.5,H70&lt;1200,I70&lt;20,N70&lt;250,O70&lt;200,R70&lt;=1,Q70&lt;400,T70&lt;1500,W70&lt;2.5,K70&lt;37.5,L70&lt;=270),1, 0)</f>
        <v>1</v>
      </c>
    </row>
    <row r="71" spans="1:25" x14ac:dyDescent="0.25">
      <c r="A71" s="6" t="s">
        <v>38</v>
      </c>
      <c r="B71" s="2" t="s">
        <v>145</v>
      </c>
      <c r="C71" s="2" t="s">
        <v>39</v>
      </c>
      <c r="D71" s="2" t="s">
        <v>40</v>
      </c>
      <c r="E71" s="2" t="s">
        <v>41</v>
      </c>
      <c r="F71" s="2" t="s">
        <v>42</v>
      </c>
      <c r="G71" s="3">
        <v>43652</v>
      </c>
      <c r="H71" s="21">
        <v>391</v>
      </c>
      <c r="I71" s="21">
        <v>3</v>
      </c>
      <c r="J71" s="21">
        <v>46</v>
      </c>
      <c r="K71" s="21">
        <v>26.73</v>
      </c>
      <c r="L71" s="21">
        <v>58</v>
      </c>
      <c r="M71" s="21">
        <v>8</v>
      </c>
      <c r="N71" s="21">
        <v>106</v>
      </c>
      <c r="O71" s="21">
        <v>11</v>
      </c>
      <c r="P71" s="21">
        <v>0.93769590000000003</v>
      </c>
      <c r="Q71" s="21">
        <v>199.03720000000001</v>
      </c>
      <c r="R71" s="21">
        <v>0.05</v>
      </c>
      <c r="S71" s="21">
        <v>7.7</v>
      </c>
      <c r="T71" s="21">
        <v>720</v>
      </c>
      <c r="U71" s="21">
        <v>225</v>
      </c>
      <c r="V71" s="21">
        <v>1.682806</v>
      </c>
      <c r="W71" s="21">
        <v>0</v>
      </c>
      <c r="X71" s="21">
        <v>34.929780000000001</v>
      </c>
      <c r="Y71">
        <f>IF(AND(V71&lt;=26,S71&gt;=6.5,S71&lt;=8.5,H71&lt;1200,I71&lt;20,N71&lt;250,O71&lt;200,R71&lt;=1,Q71&lt;400,T71&lt;1500,W71&lt;2.5,K71&lt;37.5,L71&lt;=270),1, 0)</f>
        <v>1</v>
      </c>
    </row>
    <row r="72" spans="1:25" x14ac:dyDescent="0.25">
      <c r="A72" s="6" t="s">
        <v>122</v>
      </c>
      <c r="B72" s="2" t="s">
        <v>145</v>
      </c>
      <c r="C72" s="2" t="s">
        <v>39</v>
      </c>
      <c r="D72" s="2" t="s">
        <v>123</v>
      </c>
      <c r="E72" s="2" t="s">
        <v>124</v>
      </c>
      <c r="F72" s="2" t="s">
        <v>125</v>
      </c>
      <c r="G72" s="3">
        <v>43652</v>
      </c>
      <c r="H72" s="21">
        <v>465</v>
      </c>
      <c r="I72" s="21">
        <v>14</v>
      </c>
      <c r="J72" s="21">
        <v>62</v>
      </c>
      <c r="K72" s="21">
        <v>36.450000000000003</v>
      </c>
      <c r="L72" s="21">
        <v>58</v>
      </c>
      <c r="M72" s="21">
        <v>0.1</v>
      </c>
      <c r="N72" s="21">
        <v>96</v>
      </c>
      <c r="O72" s="21">
        <v>13</v>
      </c>
      <c r="P72" s="21">
        <v>0.8387831</v>
      </c>
      <c r="Q72" s="21">
        <v>224.1413</v>
      </c>
      <c r="R72" s="21">
        <v>0.57999999999999996</v>
      </c>
      <c r="S72" s="21">
        <v>7.6</v>
      </c>
      <c r="T72" s="21">
        <v>860</v>
      </c>
      <c r="U72" s="21">
        <v>305</v>
      </c>
      <c r="V72" s="21">
        <v>1.445354</v>
      </c>
      <c r="W72" s="21">
        <v>0</v>
      </c>
      <c r="X72" s="21">
        <v>29.271159999999998</v>
      </c>
      <c r="Y72">
        <f>IF(AND(V72&lt;=26,S72&gt;=6.5,S72&lt;=8.5,H72&lt;1200,I72&lt;20,N72&lt;250,O72&lt;200,R72&lt;=1,Q72&lt;400,T72&lt;1500,W72&lt;2.5,K72&lt;37.5,L72&lt;=270),1, 0)</f>
        <v>1</v>
      </c>
    </row>
    <row r="73" spans="1:25" x14ac:dyDescent="0.25">
      <c r="A73" s="4" t="s">
        <v>130</v>
      </c>
      <c r="B73" s="4" t="s">
        <v>145</v>
      </c>
      <c r="C73" s="4" t="s">
        <v>32</v>
      </c>
      <c r="D73" s="4" t="s">
        <v>131</v>
      </c>
      <c r="E73" s="4" t="s">
        <v>132</v>
      </c>
      <c r="F73" s="4" t="s">
        <v>133</v>
      </c>
      <c r="G73" s="5">
        <v>44383</v>
      </c>
      <c r="H73" s="22">
        <v>372</v>
      </c>
      <c r="I73" s="22">
        <v>1</v>
      </c>
      <c r="J73" s="22">
        <v>66</v>
      </c>
      <c r="K73" s="22">
        <v>8.5050000000000008</v>
      </c>
      <c r="L73" s="22">
        <v>58</v>
      </c>
      <c r="M73" s="22">
        <v>3</v>
      </c>
      <c r="N73" s="22">
        <v>106</v>
      </c>
      <c r="O73" s="22">
        <v>49</v>
      </c>
      <c r="P73" s="22">
        <v>1.4612019999999999</v>
      </c>
      <c r="Q73" s="22">
        <v>123.4759</v>
      </c>
      <c r="R73" s="22">
        <v>0.96</v>
      </c>
      <c r="S73" s="22">
        <v>8.1</v>
      </c>
      <c r="T73" s="22">
        <v>650</v>
      </c>
      <c r="U73" s="22">
        <v>200</v>
      </c>
      <c r="V73" s="22">
        <v>1.7853589999999999</v>
      </c>
      <c r="W73" s="22">
        <v>0</v>
      </c>
      <c r="X73" s="22">
        <v>38.264629999999997</v>
      </c>
      <c r="Y73">
        <f>IF(AND(V73&lt;=26,S73&gt;=6.5,S73&lt;=8.5,H73&lt;1200,I73&lt;20,N73&lt;250,O73&lt;200,R73&lt;=1,Q73&lt;400,T73&lt;1500,W73&lt;2.5,K73&lt;37.5,L73&lt;=270),1, 0)</f>
        <v>1</v>
      </c>
    </row>
    <row r="74" spans="1:25" x14ac:dyDescent="0.25">
      <c r="A74" s="7" t="s">
        <v>165</v>
      </c>
      <c r="B74" s="4" t="s">
        <v>145</v>
      </c>
      <c r="C74" s="4" t="s">
        <v>39</v>
      </c>
      <c r="D74" s="4" t="s">
        <v>166</v>
      </c>
      <c r="E74" s="4" t="s">
        <v>167</v>
      </c>
      <c r="F74" s="4" t="s">
        <v>168</v>
      </c>
      <c r="G74" s="5">
        <v>43834</v>
      </c>
      <c r="H74" s="22">
        <v>468</v>
      </c>
      <c r="I74" s="22">
        <v>9</v>
      </c>
      <c r="J74" s="22">
        <v>80</v>
      </c>
      <c r="K74" s="22">
        <v>24.3</v>
      </c>
      <c r="L74" s="22">
        <v>59</v>
      </c>
      <c r="M74" s="22">
        <v>5</v>
      </c>
      <c r="N74" s="22">
        <v>177</v>
      </c>
      <c r="O74" s="22">
        <v>25</v>
      </c>
      <c r="P74" s="22">
        <v>0.55993709999999997</v>
      </c>
      <c r="Q74" s="22">
        <v>94.408519999999996</v>
      </c>
      <c r="R74" s="22">
        <v>0.19</v>
      </c>
      <c r="S74" s="22">
        <v>7.8</v>
      </c>
      <c r="T74" s="22">
        <v>870</v>
      </c>
      <c r="U74" s="22">
        <v>300</v>
      </c>
      <c r="V74" s="22">
        <v>1.482674</v>
      </c>
      <c r="W74" s="22">
        <v>0</v>
      </c>
      <c r="X74" s="22">
        <v>29.545059999999999</v>
      </c>
      <c r="Y74">
        <f>IF(AND(V74&lt;=26,S74&gt;=6.5,S74&lt;=8.5,H74&lt;1200,I74&lt;20,N74&lt;250,O74&lt;200,R74&lt;=1,Q74&lt;400,T74&lt;1500,W74&lt;2.5,K74&lt;37.5,L74&lt;=270),1, 0)</f>
        <v>1</v>
      </c>
    </row>
    <row r="75" spans="1:25" x14ac:dyDescent="0.25">
      <c r="A75" s="7" t="s">
        <v>85</v>
      </c>
      <c r="B75" s="4" t="s">
        <v>145</v>
      </c>
      <c r="C75" s="4" t="s">
        <v>32</v>
      </c>
      <c r="D75" s="4" t="s">
        <v>32</v>
      </c>
      <c r="E75" s="4" t="s">
        <v>86</v>
      </c>
      <c r="F75" s="4" t="s">
        <v>87</v>
      </c>
      <c r="G75" s="5">
        <v>44013</v>
      </c>
      <c r="H75" s="22">
        <v>482</v>
      </c>
      <c r="I75" s="22">
        <v>19</v>
      </c>
      <c r="J75" s="22">
        <v>42</v>
      </c>
      <c r="K75" s="22">
        <v>27.945</v>
      </c>
      <c r="L75" s="22">
        <v>59</v>
      </c>
      <c r="M75" s="22">
        <v>39</v>
      </c>
      <c r="N75" s="22">
        <v>121</v>
      </c>
      <c r="O75" s="22">
        <v>29</v>
      </c>
      <c r="P75" s="22">
        <v>1.9071450000000001</v>
      </c>
      <c r="Q75" s="22">
        <v>128.0136</v>
      </c>
      <c r="R75" s="22">
        <v>1</v>
      </c>
      <c r="S75" s="22">
        <v>8.1999999999999993</v>
      </c>
      <c r="T75" s="22">
        <v>720</v>
      </c>
      <c r="U75" s="22">
        <v>220</v>
      </c>
      <c r="V75" s="22">
        <v>1.7311129999999999</v>
      </c>
      <c r="W75" s="22">
        <v>0</v>
      </c>
      <c r="X75" s="22">
        <v>32.243130000000001</v>
      </c>
      <c r="Y75">
        <f>IF(AND(V75&lt;=26,S75&gt;=6.5,S75&lt;=8.5,H75&lt;1200,I75&lt;20,N75&lt;250,O75&lt;200,R75&lt;=1,Q75&lt;400,T75&lt;1500,W75&lt;2.5,K75&lt;37.5,L75&lt;=270),1, 0)</f>
        <v>1</v>
      </c>
    </row>
    <row r="76" spans="1:25" x14ac:dyDescent="0.25">
      <c r="A76" s="9" t="s">
        <v>169</v>
      </c>
      <c r="B76" s="9" t="s">
        <v>145</v>
      </c>
      <c r="C76" s="9" t="s">
        <v>39</v>
      </c>
      <c r="D76" s="9" t="s">
        <v>170</v>
      </c>
      <c r="E76" s="9" t="s">
        <v>171</v>
      </c>
      <c r="F76" s="9" t="s">
        <v>172</v>
      </c>
      <c r="G76" s="10">
        <v>44203</v>
      </c>
      <c r="H76" s="23">
        <v>504</v>
      </c>
      <c r="I76" s="23">
        <v>7</v>
      </c>
      <c r="J76" s="23">
        <v>76</v>
      </c>
      <c r="K76" s="23">
        <v>6.0750000000000002</v>
      </c>
      <c r="L76" s="23">
        <v>59</v>
      </c>
      <c r="M76" s="23">
        <v>59</v>
      </c>
      <c r="N76" s="23">
        <v>142</v>
      </c>
      <c r="O76" s="23">
        <v>24</v>
      </c>
      <c r="P76" s="23">
        <v>12</v>
      </c>
      <c r="Q76" s="23">
        <v>189.1</v>
      </c>
      <c r="R76" s="23">
        <v>0.39</v>
      </c>
      <c r="S76" s="23">
        <v>8.5</v>
      </c>
      <c r="T76" s="23">
        <v>810</v>
      </c>
      <c r="U76" s="23">
        <v>215</v>
      </c>
      <c r="V76" s="23">
        <v>1.7517290000000001</v>
      </c>
      <c r="W76" s="23">
        <v>0</v>
      </c>
      <c r="X76" s="23">
        <v>30.66845</v>
      </c>
      <c r="Y76">
        <f>IF(AND(V76&lt;=26,S76&gt;=6.5,S76&lt;=8.5,H76&lt;1200,I76&lt;20,N76&lt;250,O76&lt;200,R76&lt;=1,Q76&lt;400,T76&lt;1500,W76&lt;2.5,K76&lt;37.5,L76&lt;=270),1, 0)</f>
        <v>1</v>
      </c>
    </row>
    <row r="77" spans="1:25" x14ac:dyDescent="0.25">
      <c r="A77" s="7" t="s">
        <v>317</v>
      </c>
      <c r="B77" s="4" t="s">
        <v>145</v>
      </c>
      <c r="C77" s="4" t="s">
        <v>72</v>
      </c>
      <c r="D77" s="4" t="s">
        <v>318</v>
      </c>
      <c r="E77" s="4" t="s">
        <v>319</v>
      </c>
      <c r="F77" s="4" t="s">
        <v>320</v>
      </c>
      <c r="G77" s="5">
        <v>44022</v>
      </c>
      <c r="H77" s="22">
        <v>432</v>
      </c>
      <c r="I77" s="22">
        <v>2</v>
      </c>
      <c r="J77" s="22">
        <v>46</v>
      </c>
      <c r="K77" s="22">
        <v>36.450000000000003</v>
      </c>
      <c r="L77" s="22">
        <v>60</v>
      </c>
      <c r="M77" s="22">
        <v>4</v>
      </c>
      <c r="N77" s="22">
        <v>121</v>
      </c>
      <c r="O77" s="22">
        <v>62</v>
      </c>
      <c r="P77" s="22">
        <v>1.1484650000000001</v>
      </c>
      <c r="Q77" s="22">
        <v>153.81180000000001</v>
      </c>
      <c r="R77" s="22">
        <v>0.18</v>
      </c>
      <c r="S77" s="22">
        <v>7.9</v>
      </c>
      <c r="T77" s="22">
        <v>810</v>
      </c>
      <c r="U77" s="22">
        <v>265</v>
      </c>
      <c r="V77" s="22">
        <v>1.603974</v>
      </c>
      <c r="W77" s="22">
        <v>0</v>
      </c>
      <c r="X77" s="22">
        <v>32.593910000000001</v>
      </c>
      <c r="Y77">
        <f>IF(AND(V77&lt;=26,S77&gt;=6.5,S77&lt;=8.5,H77&lt;1200,I77&lt;20,N77&lt;250,O77&lt;200,R77&lt;=1,Q77&lt;400,T77&lt;1500,W77&lt;2.5,K77&lt;37.5,L77&lt;=270),1, 0)</f>
        <v>1</v>
      </c>
    </row>
    <row r="78" spans="1:25" x14ac:dyDescent="0.25">
      <c r="A78" s="7" t="s">
        <v>122</v>
      </c>
      <c r="B78" s="4" t="s">
        <v>145</v>
      </c>
      <c r="C78" s="4" t="s">
        <v>39</v>
      </c>
      <c r="D78" s="4" t="s">
        <v>123</v>
      </c>
      <c r="E78" s="4" t="s">
        <v>124</v>
      </c>
      <c r="F78" s="4" t="s">
        <v>125</v>
      </c>
      <c r="G78" s="5">
        <v>43833</v>
      </c>
      <c r="H78" s="22">
        <v>481</v>
      </c>
      <c r="I78" s="22">
        <v>12</v>
      </c>
      <c r="J78" s="22">
        <v>56</v>
      </c>
      <c r="K78" s="22">
        <v>34.020000000000003</v>
      </c>
      <c r="L78" s="22">
        <v>63</v>
      </c>
      <c r="M78" s="22">
        <v>11</v>
      </c>
      <c r="N78" s="22">
        <v>92</v>
      </c>
      <c r="O78" s="22">
        <v>44</v>
      </c>
      <c r="P78" s="22">
        <v>4.8411850000000003</v>
      </c>
      <c r="Q78" s="22">
        <v>205.03319999999999</v>
      </c>
      <c r="R78" s="22">
        <v>0.92</v>
      </c>
      <c r="S78" s="22">
        <v>8.4</v>
      </c>
      <c r="T78" s="22">
        <v>860</v>
      </c>
      <c r="U78" s="22">
        <v>280</v>
      </c>
      <c r="V78" s="22">
        <v>1.638531</v>
      </c>
      <c r="W78" s="22">
        <v>0</v>
      </c>
      <c r="X78" s="22">
        <v>31.806039999999999</v>
      </c>
      <c r="Y78">
        <f>IF(AND(V78&lt;=26,S78&gt;=6.5,S78&lt;=8.5,H78&lt;1200,I78&lt;20,N78&lt;250,O78&lt;200,R78&lt;=1,Q78&lt;400,T78&lt;1500,W78&lt;2.5,K78&lt;37.5,L78&lt;=270),1, 0)</f>
        <v>1</v>
      </c>
    </row>
    <row r="79" spans="1:25" x14ac:dyDescent="0.25">
      <c r="A79" s="7" t="s">
        <v>295</v>
      </c>
      <c r="B79" s="4" t="s">
        <v>145</v>
      </c>
      <c r="C79" s="4" t="s">
        <v>145</v>
      </c>
      <c r="D79" s="4" t="s">
        <v>296</v>
      </c>
      <c r="E79" s="4" t="s">
        <v>297</v>
      </c>
      <c r="F79" s="4" t="s">
        <v>298</v>
      </c>
      <c r="G79" s="5">
        <v>43836</v>
      </c>
      <c r="H79" s="22">
        <v>409</v>
      </c>
      <c r="I79" s="22">
        <v>3</v>
      </c>
      <c r="J79" s="22">
        <v>64</v>
      </c>
      <c r="K79" s="22">
        <v>20.655000000000001</v>
      </c>
      <c r="L79" s="22">
        <v>64</v>
      </c>
      <c r="M79" s="22">
        <v>1</v>
      </c>
      <c r="N79" s="22">
        <v>64</v>
      </c>
      <c r="O79" s="22">
        <v>38</v>
      </c>
      <c r="P79" s="22">
        <v>3.4484720000000002</v>
      </c>
      <c r="Q79" s="22">
        <v>231.47229999999999</v>
      </c>
      <c r="R79" s="22">
        <v>0.22</v>
      </c>
      <c r="S79" s="22">
        <v>8.1999999999999993</v>
      </c>
      <c r="T79" s="22">
        <v>770</v>
      </c>
      <c r="U79" s="22">
        <v>245</v>
      </c>
      <c r="V79" s="22">
        <v>1.779698</v>
      </c>
      <c r="W79" s="22">
        <v>0</v>
      </c>
      <c r="X79" s="22">
        <v>36.139719999999997</v>
      </c>
      <c r="Y79">
        <f>IF(AND(V79&lt;=26,S79&gt;=6.5,S79&lt;=8.5,H79&lt;1200,I79&lt;20,N79&lt;250,O79&lt;200,R79&lt;=1,Q79&lt;400,T79&lt;1500,W79&lt;2.5,K79&lt;37.5,L79&lt;=270),1, 0)</f>
        <v>1</v>
      </c>
    </row>
    <row r="80" spans="1:25" x14ac:dyDescent="0.25">
      <c r="A80" s="7" t="s">
        <v>68</v>
      </c>
      <c r="B80" s="4" t="s">
        <v>145</v>
      </c>
      <c r="C80" s="4" t="s">
        <v>39</v>
      </c>
      <c r="D80" s="4" t="s">
        <v>69</v>
      </c>
      <c r="E80" s="4" t="s">
        <v>70</v>
      </c>
      <c r="F80" s="4" t="s">
        <v>71</v>
      </c>
      <c r="G80" s="5">
        <v>44015</v>
      </c>
      <c r="H80" s="22">
        <v>494</v>
      </c>
      <c r="I80" s="22">
        <v>9</v>
      </c>
      <c r="J80" s="22">
        <v>46</v>
      </c>
      <c r="K80" s="22">
        <v>30.375</v>
      </c>
      <c r="L80" s="22">
        <v>65</v>
      </c>
      <c r="M80" s="22">
        <v>38</v>
      </c>
      <c r="N80" s="22">
        <v>142</v>
      </c>
      <c r="O80" s="22">
        <v>33</v>
      </c>
      <c r="P80" s="22">
        <v>1.5360910000000001</v>
      </c>
      <c r="Q80" s="22">
        <v>163.41390000000001</v>
      </c>
      <c r="R80" s="22">
        <v>0.76</v>
      </c>
      <c r="S80" s="22">
        <v>8</v>
      </c>
      <c r="T80" s="22">
        <v>870</v>
      </c>
      <c r="U80" s="22">
        <v>240</v>
      </c>
      <c r="V80" s="22">
        <v>1.825968</v>
      </c>
      <c r="W80" s="22">
        <v>0</v>
      </c>
      <c r="X80" s="22">
        <v>32.897579999999998</v>
      </c>
      <c r="Y80">
        <f>IF(AND(V80&lt;=26,S80&gt;=6.5,S80&lt;=8.5,H80&lt;1200,I80&lt;20,N80&lt;250,O80&lt;200,R80&lt;=1,Q80&lt;400,T80&lt;1500,W80&lt;2.5,K80&lt;37.5,L80&lt;=270),1, 0)</f>
        <v>1</v>
      </c>
    </row>
    <row r="81" spans="1:25" x14ac:dyDescent="0.25">
      <c r="A81" s="7" t="s">
        <v>364</v>
      </c>
      <c r="B81" s="4" t="s">
        <v>145</v>
      </c>
      <c r="C81" s="4" t="s">
        <v>31</v>
      </c>
      <c r="D81" s="4" t="s">
        <v>365</v>
      </c>
      <c r="E81" s="4" t="s">
        <v>366</v>
      </c>
      <c r="F81" s="4" t="s">
        <v>367</v>
      </c>
      <c r="G81" s="5">
        <v>43834</v>
      </c>
      <c r="H81" s="22">
        <v>612</v>
      </c>
      <c r="I81" s="22">
        <v>13</v>
      </c>
      <c r="J81" s="22">
        <v>98</v>
      </c>
      <c r="K81" s="22">
        <v>32.805</v>
      </c>
      <c r="L81" s="22">
        <v>66</v>
      </c>
      <c r="M81" s="22">
        <v>2</v>
      </c>
      <c r="N81" s="22">
        <v>142</v>
      </c>
      <c r="O81" s="22">
        <v>55</v>
      </c>
      <c r="P81" s="22">
        <v>0</v>
      </c>
      <c r="Q81" s="22">
        <v>317.2</v>
      </c>
      <c r="R81" s="22">
        <v>0.64</v>
      </c>
      <c r="S81" s="22">
        <v>8</v>
      </c>
      <c r="T81" s="22">
        <v>1100</v>
      </c>
      <c r="U81" s="22">
        <v>380</v>
      </c>
      <c r="V81" s="22">
        <v>1.4736640000000001</v>
      </c>
      <c r="W81" s="22">
        <v>0</v>
      </c>
      <c r="X81" s="22">
        <v>27.309729999999998</v>
      </c>
      <c r="Y81">
        <f>IF(AND(V81&lt;=26,S81&gt;=6.5,S81&lt;=8.5,H81&lt;1200,I81&lt;20,N81&lt;250,O81&lt;200,R81&lt;=1,Q81&lt;400,T81&lt;1500,W81&lt;2.5,K81&lt;37.5,L81&lt;=270),1, 0)</f>
        <v>1</v>
      </c>
    </row>
    <row r="82" spans="1:25" x14ac:dyDescent="0.25">
      <c r="A82" s="9" t="s">
        <v>261</v>
      </c>
      <c r="B82" s="9" t="s">
        <v>145</v>
      </c>
      <c r="C82" s="9" t="s">
        <v>32</v>
      </c>
      <c r="D82" s="9" t="s">
        <v>262</v>
      </c>
      <c r="E82" s="9" t="s">
        <v>263</v>
      </c>
      <c r="F82" s="9" t="s">
        <v>264</v>
      </c>
      <c r="G82" s="10">
        <v>44201</v>
      </c>
      <c r="H82" s="23">
        <v>386</v>
      </c>
      <c r="I82" s="23">
        <v>2</v>
      </c>
      <c r="J82" s="23">
        <v>80</v>
      </c>
      <c r="K82" s="23">
        <v>2.4300000000000002</v>
      </c>
      <c r="L82" s="23">
        <v>66</v>
      </c>
      <c r="M82" s="23">
        <v>2</v>
      </c>
      <c r="N82" s="23">
        <v>67</v>
      </c>
      <c r="O82" s="23">
        <v>14</v>
      </c>
      <c r="P82" s="23">
        <v>4.4166069999999999</v>
      </c>
      <c r="Q82" s="23">
        <v>235.4836</v>
      </c>
      <c r="R82" s="23">
        <v>0.85</v>
      </c>
      <c r="S82" s="23">
        <v>8.3000000000000007</v>
      </c>
      <c r="T82" s="23">
        <v>770</v>
      </c>
      <c r="U82" s="23">
        <v>210</v>
      </c>
      <c r="V82" s="23">
        <v>1.9828680000000001</v>
      </c>
      <c r="W82" s="23">
        <v>0</v>
      </c>
      <c r="X82" s="23">
        <v>40.352699999999999</v>
      </c>
      <c r="Y82">
        <f>IF(AND(V82&lt;=26,S82&gt;=6.5,S82&lt;=8.5,H82&lt;1200,I82&lt;20,N82&lt;250,O82&lt;200,R82&lt;=1,Q82&lt;400,T82&lt;1500,W82&lt;2.5,K82&lt;37.5,L82&lt;=270),1, 0)</f>
        <v>1</v>
      </c>
    </row>
    <row r="83" spans="1:25" x14ac:dyDescent="0.25">
      <c r="A83" s="4" t="s">
        <v>291</v>
      </c>
      <c r="B83" s="4" t="s">
        <v>145</v>
      </c>
      <c r="C83" s="4" t="s">
        <v>72</v>
      </c>
      <c r="D83" s="4" t="s">
        <v>292</v>
      </c>
      <c r="E83" s="4" t="s">
        <v>293</v>
      </c>
      <c r="F83" s="4" t="s">
        <v>294</v>
      </c>
      <c r="G83" s="5">
        <v>44380</v>
      </c>
      <c r="H83" s="22">
        <v>465</v>
      </c>
      <c r="I83" s="22">
        <v>4</v>
      </c>
      <c r="J83" s="22">
        <v>74</v>
      </c>
      <c r="K83" s="22">
        <v>14.58</v>
      </c>
      <c r="L83" s="22">
        <v>69</v>
      </c>
      <c r="M83" s="22">
        <v>9</v>
      </c>
      <c r="N83" s="22">
        <v>106</v>
      </c>
      <c r="O83" s="22">
        <v>67</v>
      </c>
      <c r="P83" s="22">
        <v>2.0459770000000002</v>
      </c>
      <c r="Q83" s="22">
        <v>172.89109999999999</v>
      </c>
      <c r="R83" s="22">
        <v>0.65</v>
      </c>
      <c r="S83" s="22">
        <v>8.1</v>
      </c>
      <c r="T83" s="22">
        <v>820</v>
      </c>
      <c r="U83" s="22">
        <v>245</v>
      </c>
      <c r="V83" s="22">
        <v>1.918903</v>
      </c>
      <c r="W83" s="22">
        <v>0</v>
      </c>
      <c r="X83" s="22">
        <v>36.942839999999997</v>
      </c>
      <c r="Y83">
        <f>IF(AND(V83&lt;=26,S83&gt;=6.5,S83&lt;=8.5,H83&lt;1200,I83&lt;20,N83&lt;250,O83&lt;200,R83&lt;=1,Q83&lt;400,T83&lt;1500,W83&lt;2.5,K83&lt;37.5,L83&lt;=270),1, 0)</f>
        <v>1</v>
      </c>
    </row>
    <row r="84" spans="1:25" x14ac:dyDescent="0.25">
      <c r="A84" s="9" t="s">
        <v>27</v>
      </c>
      <c r="B84" s="9" t="s">
        <v>145</v>
      </c>
      <c r="C84" s="9" t="s">
        <v>145</v>
      </c>
      <c r="D84" s="9" t="s">
        <v>28</v>
      </c>
      <c r="E84" s="9" t="s">
        <v>29</v>
      </c>
      <c r="F84" s="9" t="s">
        <v>30</v>
      </c>
      <c r="G84" s="10">
        <v>44201</v>
      </c>
      <c r="H84" s="23">
        <v>439</v>
      </c>
      <c r="I84" s="23">
        <v>2</v>
      </c>
      <c r="J84" s="23">
        <v>80</v>
      </c>
      <c r="K84" s="23">
        <v>7.29</v>
      </c>
      <c r="L84" s="23">
        <v>70</v>
      </c>
      <c r="M84" s="23">
        <v>2</v>
      </c>
      <c r="N84" s="23">
        <v>106</v>
      </c>
      <c r="O84" s="23">
        <v>74</v>
      </c>
      <c r="P84" s="23">
        <v>3.4571619999999998</v>
      </c>
      <c r="Q84" s="23">
        <v>146.41730000000001</v>
      </c>
      <c r="R84" s="23">
        <v>0.1</v>
      </c>
      <c r="S84" s="23">
        <v>8.4</v>
      </c>
      <c r="T84" s="23">
        <v>750</v>
      </c>
      <c r="U84" s="23">
        <v>230</v>
      </c>
      <c r="V84" s="23">
        <v>2.009385</v>
      </c>
      <c r="W84" s="23">
        <v>0</v>
      </c>
      <c r="X84" s="23">
        <v>39.603549999999998</v>
      </c>
      <c r="Y84">
        <f>IF(AND(V84&lt;=26,S84&gt;=6.5,S84&lt;=8.5,H84&lt;1200,I84&lt;20,N84&lt;250,O84&lt;200,R84&lt;=1,Q84&lt;400,T84&lt;1500,W84&lt;2.5,K84&lt;37.5,L84&lt;=270),1, 0)</f>
        <v>1</v>
      </c>
    </row>
    <row r="85" spans="1:25" x14ac:dyDescent="0.25">
      <c r="A85" s="7" t="s">
        <v>169</v>
      </c>
      <c r="B85" s="4" t="s">
        <v>145</v>
      </c>
      <c r="C85" s="4" t="s">
        <v>39</v>
      </c>
      <c r="D85" s="4" t="s">
        <v>170</v>
      </c>
      <c r="E85" s="4" t="s">
        <v>171</v>
      </c>
      <c r="F85" s="4" t="s">
        <v>172</v>
      </c>
      <c r="G85" s="5">
        <v>43833</v>
      </c>
      <c r="H85" s="22">
        <v>477</v>
      </c>
      <c r="I85" s="22">
        <v>7</v>
      </c>
      <c r="J85" s="22">
        <v>62</v>
      </c>
      <c r="K85" s="22">
        <v>14.58</v>
      </c>
      <c r="L85" s="22">
        <v>73</v>
      </c>
      <c r="M85" s="22">
        <v>25</v>
      </c>
      <c r="N85" s="22">
        <v>106</v>
      </c>
      <c r="O85" s="22">
        <v>52</v>
      </c>
      <c r="P85" s="22">
        <v>0.68965290000000001</v>
      </c>
      <c r="Q85" s="22">
        <v>184.29040000000001</v>
      </c>
      <c r="R85" s="22">
        <v>0.23</v>
      </c>
      <c r="S85" s="22">
        <v>7.6</v>
      </c>
      <c r="T85" s="22">
        <v>810</v>
      </c>
      <c r="U85" s="22">
        <v>215</v>
      </c>
      <c r="V85" s="22">
        <v>2.1670950000000002</v>
      </c>
      <c r="W85" s="22">
        <v>0</v>
      </c>
      <c r="X85" s="22">
        <v>39.159869999999998</v>
      </c>
      <c r="Y85">
        <f>IF(AND(V85&lt;=26,S85&gt;=6.5,S85&lt;=8.5,H85&lt;1200,I85&lt;20,N85&lt;250,O85&lt;200,R85&lt;=1,Q85&lt;400,T85&lt;1500,W85&lt;2.5,K85&lt;37.5,L85&lt;=270),1, 0)</f>
        <v>1</v>
      </c>
    </row>
    <row r="86" spans="1:25" x14ac:dyDescent="0.25">
      <c r="A86" s="7" t="s">
        <v>269</v>
      </c>
      <c r="B86" s="4" t="s">
        <v>145</v>
      </c>
      <c r="C86" s="4" t="s">
        <v>37</v>
      </c>
      <c r="D86" s="4" t="s">
        <v>270</v>
      </c>
      <c r="E86" s="4" t="s">
        <v>271</v>
      </c>
      <c r="F86" s="4" t="s">
        <v>90</v>
      </c>
      <c r="G86" s="5">
        <v>43834</v>
      </c>
      <c r="H86" s="22">
        <v>476</v>
      </c>
      <c r="I86" s="22">
        <v>8</v>
      </c>
      <c r="J86" s="22">
        <v>64</v>
      </c>
      <c r="K86" s="22">
        <v>30.375</v>
      </c>
      <c r="L86" s="22">
        <v>73</v>
      </c>
      <c r="M86" s="22">
        <v>1</v>
      </c>
      <c r="N86" s="22">
        <v>60</v>
      </c>
      <c r="O86" s="22">
        <v>24</v>
      </c>
      <c r="P86" s="22">
        <v>7.1478910000000004</v>
      </c>
      <c r="Q86" s="22">
        <v>302.72649999999999</v>
      </c>
      <c r="R86" s="22">
        <v>0.72</v>
      </c>
      <c r="S86" s="22">
        <v>8.4</v>
      </c>
      <c r="T86" s="22">
        <v>890</v>
      </c>
      <c r="U86" s="22">
        <v>285</v>
      </c>
      <c r="V86" s="22">
        <v>1.881985</v>
      </c>
      <c r="W86" s="22">
        <v>0</v>
      </c>
      <c r="X86" s="22">
        <v>35.700569999999999</v>
      </c>
      <c r="Y86">
        <f>IF(AND(V86&lt;=26,S86&gt;=6.5,S86&lt;=8.5,H86&lt;1200,I86&lt;20,N86&lt;250,O86&lt;200,R86&lt;=1,Q86&lt;400,T86&lt;1500,W86&lt;2.5,K86&lt;37.5,L86&lt;=270),1, 0)</f>
        <v>1</v>
      </c>
    </row>
    <row r="87" spans="1:25" x14ac:dyDescent="0.25">
      <c r="A87" s="6" t="s">
        <v>130</v>
      </c>
      <c r="B87" s="2" t="s">
        <v>145</v>
      </c>
      <c r="C87" s="2" t="s">
        <v>32</v>
      </c>
      <c r="D87" s="2" t="s">
        <v>131</v>
      </c>
      <c r="E87" s="2" t="s">
        <v>132</v>
      </c>
      <c r="F87" s="2" t="s">
        <v>133</v>
      </c>
      <c r="G87" s="3">
        <v>43472</v>
      </c>
      <c r="H87" s="21">
        <v>361</v>
      </c>
      <c r="I87" s="21">
        <v>1</v>
      </c>
      <c r="J87" s="21">
        <v>44</v>
      </c>
      <c r="K87" s="21">
        <v>18.225000000000001</v>
      </c>
      <c r="L87" s="21">
        <v>74</v>
      </c>
      <c r="M87" s="21">
        <v>0.1</v>
      </c>
      <c r="N87" s="21">
        <v>71</v>
      </c>
      <c r="O87" s="21">
        <v>6</v>
      </c>
      <c r="P87" s="21">
        <v>1.1018129999999999</v>
      </c>
      <c r="Q87" s="21">
        <v>233.87309999999999</v>
      </c>
      <c r="R87" s="21">
        <v>0.79</v>
      </c>
      <c r="S87" s="21">
        <v>7.7</v>
      </c>
      <c r="T87" s="21">
        <v>690</v>
      </c>
      <c r="U87" s="21">
        <v>185</v>
      </c>
      <c r="V87" s="21">
        <v>2.3679570000000001</v>
      </c>
      <c r="W87" s="21">
        <v>0.1746906</v>
      </c>
      <c r="X87" s="21">
        <v>46.535600000000002</v>
      </c>
      <c r="Y87">
        <f>IF(AND(V87&lt;=26,S87&gt;=6.5,S87&lt;=8.5,H87&lt;1200,I87&lt;20,N87&lt;250,O87&lt;200,R87&lt;=1,Q87&lt;400,T87&lt;1500,W87&lt;2.5,K87&lt;37.5,L87&lt;=270),1, 0)</f>
        <v>1</v>
      </c>
    </row>
    <row r="88" spans="1:25" x14ac:dyDescent="0.25">
      <c r="A88" s="6" t="s">
        <v>317</v>
      </c>
      <c r="B88" s="2" t="s">
        <v>145</v>
      </c>
      <c r="C88" s="2" t="s">
        <v>72</v>
      </c>
      <c r="D88" s="2" t="s">
        <v>318</v>
      </c>
      <c r="E88" s="2" t="s">
        <v>319</v>
      </c>
      <c r="F88" s="2" t="s">
        <v>320</v>
      </c>
      <c r="G88" s="3">
        <v>43467</v>
      </c>
      <c r="H88" s="21">
        <v>399</v>
      </c>
      <c r="I88" s="21">
        <v>1</v>
      </c>
      <c r="J88" s="21">
        <v>46</v>
      </c>
      <c r="K88" s="21">
        <v>20.655000000000001</v>
      </c>
      <c r="L88" s="21">
        <v>74</v>
      </c>
      <c r="M88" s="21">
        <v>3</v>
      </c>
      <c r="N88" s="21">
        <v>78</v>
      </c>
      <c r="O88" s="21">
        <v>48</v>
      </c>
      <c r="P88" s="21">
        <v>2.3968419999999999</v>
      </c>
      <c r="Q88" s="21">
        <v>202.5402</v>
      </c>
      <c r="R88" s="21">
        <v>0.26</v>
      </c>
      <c r="S88" s="21">
        <v>8.1</v>
      </c>
      <c r="T88" s="21">
        <v>730</v>
      </c>
      <c r="U88" s="21">
        <v>200</v>
      </c>
      <c r="V88" s="21">
        <v>2.27739</v>
      </c>
      <c r="W88" s="21">
        <v>0</v>
      </c>
      <c r="X88" s="21">
        <v>44.148820000000001</v>
      </c>
      <c r="Y88">
        <f>IF(AND(V88&lt;=26,S88&gt;=6.5,S88&lt;=8.5,H88&lt;1200,I88&lt;20,N88&lt;250,O88&lt;200,R88&lt;=1,Q88&lt;400,T88&lt;1500,W88&lt;2.5,K88&lt;37.5,L88&lt;=270),1, 0)</f>
        <v>1</v>
      </c>
    </row>
    <row r="89" spans="1:25" x14ac:dyDescent="0.25">
      <c r="A89" s="4" t="s">
        <v>378</v>
      </c>
      <c r="B89" s="4" t="s">
        <v>145</v>
      </c>
      <c r="C89" s="4" t="s">
        <v>62</v>
      </c>
      <c r="D89" s="4" t="s">
        <v>379</v>
      </c>
      <c r="E89" s="4" t="s">
        <v>373</v>
      </c>
      <c r="F89" s="4" t="s">
        <v>373</v>
      </c>
      <c r="G89" s="5">
        <v>44384</v>
      </c>
      <c r="H89" s="22">
        <v>614</v>
      </c>
      <c r="I89" s="22">
        <v>13</v>
      </c>
      <c r="J89" s="22">
        <v>80</v>
      </c>
      <c r="K89" s="22">
        <v>34.020000000000003</v>
      </c>
      <c r="L89" s="22">
        <v>74</v>
      </c>
      <c r="M89" s="22">
        <v>18</v>
      </c>
      <c r="N89" s="22">
        <v>103</v>
      </c>
      <c r="O89" s="22">
        <v>125</v>
      </c>
      <c r="P89" s="22">
        <v>0</v>
      </c>
      <c r="Q89" s="22">
        <v>244</v>
      </c>
      <c r="R89" s="22">
        <v>0.52</v>
      </c>
      <c r="S89" s="22">
        <v>7.4</v>
      </c>
      <c r="T89" s="22">
        <v>1060</v>
      </c>
      <c r="U89" s="22">
        <v>340</v>
      </c>
      <c r="V89" s="22">
        <v>1.7466980000000001</v>
      </c>
      <c r="W89" s="22">
        <v>0</v>
      </c>
      <c r="X89" s="22">
        <v>30.740220000000001</v>
      </c>
      <c r="Y89">
        <f>IF(AND(V89&lt;=26,S89&gt;=6.5,S89&lt;=8.5,H89&lt;1200,I89&lt;20,N89&lt;250,O89&lt;200,R89&lt;=1,Q89&lt;400,T89&lt;1500,W89&lt;2.5,K89&lt;37.5,L89&lt;=270),1, 0)</f>
        <v>1</v>
      </c>
    </row>
    <row r="90" spans="1:25" ht="30" x14ac:dyDescent="0.25">
      <c r="A90" s="7" t="s">
        <v>325</v>
      </c>
      <c r="B90" s="4" t="s">
        <v>145</v>
      </c>
      <c r="C90" s="4" t="s">
        <v>31</v>
      </c>
      <c r="D90" s="4" t="s">
        <v>326</v>
      </c>
      <c r="E90" s="4" t="s">
        <v>327</v>
      </c>
      <c r="F90" s="4" t="s">
        <v>328</v>
      </c>
      <c r="G90" s="5">
        <v>43832</v>
      </c>
      <c r="H90" s="22">
        <v>518</v>
      </c>
      <c r="I90" s="22">
        <v>3</v>
      </c>
      <c r="J90" s="22">
        <v>92</v>
      </c>
      <c r="K90" s="22">
        <v>18.225000000000001</v>
      </c>
      <c r="L90" s="22">
        <v>76</v>
      </c>
      <c r="M90" s="22">
        <v>0.1</v>
      </c>
      <c r="N90" s="22">
        <v>85</v>
      </c>
      <c r="O90" s="22">
        <v>30</v>
      </c>
      <c r="P90" s="22">
        <v>18</v>
      </c>
      <c r="Q90" s="22">
        <v>372.1</v>
      </c>
      <c r="R90" s="22">
        <v>0.41</v>
      </c>
      <c r="S90" s="22">
        <v>8.4</v>
      </c>
      <c r="T90" s="22">
        <v>1020</v>
      </c>
      <c r="U90" s="22">
        <v>305</v>
      </c>
      <c r="V90" s="22">
        <v>1.894306</v>
      </c>
      <c r="W90" s="22">
        <v>0.6082322</v>
      </c>
      <c r="X90" s="22">
        <v>35.170699999999997</v>
      </c>
      <c r="Y90">
        <f>IF(AND(V90&lt;=26,S90&gt;=6.5,S90&lt;=8.5,H90&lt;1200,I90&lt;20,N90&lt;250,O90&lt;200,R90&lt;=1,Q90&lt;400,T90&lt;1500,W90&lt;2.5,K90&lt;37.5,L90&lt;=270),1, 0)</f>
        <v>1</v>
      </c>
    </row>
    <row r="91" spans="1:25" x14ac:dyDescent="0.25">
      <c r="A91" s="4" t="s">
        <v>55</v>
      </c>
      <c r="B91" s="4" t="s">
        <v>145</v>
      </c>
      <c r="C91" s="4" t="s">
        <v>54</v>
      </c>
      <c r="D91" s="4" t="s">
        <v>56</v>
      </c>
      <c r="E91" s="4" t="s">
        <v>57</v>
      </c>
      <c r="F91" s="4" t="s">
        <v>58</v>
      </c>
      <c r="G91" s="5">
        <v>44383</v>
      </c>
      <c r="H91" s="22">
        <v>636</v>
      </c>
      <c r="I91" s="22">
        <v>8</v>
      </c>
      <c r="J91" s="22">
        <v>124</v>
      </c>
      <c r="K91" s="22">
        <v>14.58</v>
      </c>
      <c r="L91" s="22">
        <v>76</v>
      </c>
      <c r="M91" s="22">
        <v>12</v>
      </c>
      <c r="N91" s="22">
        <v>184</v>
      </c>
      <c r="O91" s="22">
        <v>86</v>
      </c>
      <c r="P91" s="22">
        <v>0</v>
      </c>
      <c r="Q91" s="22">
        <v>207.4</v>
      </c>
      <c r="R91" s="22">
        <v>0.16</v>
      </c>
      <c r="S91" s="22">
        <v>7.5</v>
      </c>
      <c r="T91" s="22">
        <v>1010</v>
      </c>
      <c r="U91" s="22">
        <v>370</v>
      </c>
      <c r="V91" s="22">
        <v>1.7200059999999999</v>
      </c>
      <c r="W91" s="22">
        <v>0</v>
      </c>
      <c r="X91" s="22">
        <v>30.05087</v>
      </c>
      <c r="Y91">
        <f>IF(AND(V91&lt;=26,S91&gt;=6.5,S91&lt;=8.5,H91&lt;1200,I91&lt;20,N91&lt;250,O91&lt;200,R91&lt;=1,Q91&lt;400,T91&lt;1500,W91&lt;2.5,K91&lt;37.5,L91&lt;=270),1, 0)</f>
        <v>1</v>
      </c>
    </row>
    <row r="92" spans="1:25" x14ac:dyDescent="0.25">
      <c r="A92" s="7" t="s">
        <v>55</v>
      </c>
      <c r="B92" s="4" t="s">
        <v>145</v>
      </c>
      <c r="C92" s="4" t="s">
        <v>54</v>
      </c>
      <c r="D92" s="4" t="s">
        <v>56</v>
      </c>
      <c r="E92" s="4" t="s">
        <v>57</v>
      </c>
      <c r="F92" s="4" t="s">
        <v>58</v>
      </c>
      <c r="G92" s="5">
        <v>44015</v>
      </c>
      <c r="H92" s="22">
        <v>563</v>
      </c>
      <c r="I92" s="22">
        <v>7</v>
      </c>
      <c r="J92" s="22">
        <v>102</v>
      </c>
      <c r="K92" s="22">
        <v>10.935</v>
      </c>
      <c r="L92" s="22">
        <v>77</v>
      </c>
      <c r="M92" s="22">
        <v>7</v>
      </c>
      <c r="N92" s="22">
        <v>199</v>
      </c>
      <c r="O92" s="22">
        <v>84</v>
      </c>
      <c r="P92" s="22">
        <v>0</v>
      </c>
      <c r="Q92" s="22">
        <v>103.7</v>
      </c>
      <c r="R92" s="22">
        <v>0.4</v>
      </c>
      <c r="S92" s="22">
        <v>8.1</v>
      </c>
      <c r="T92" s="22">
        <v>960</v>
      </c>
      <c r="U92" s="22">
        <v>300</v>
      </c>
      <c r="V92" s="22">
        <v>1.935316</v>
      </c>
      <c r="W92" s="22">
        <v>0</v>
      </c>
      <c r="X92" s="22">
        <v>35.187420000000003</v>
      </c>
      <c r="Y92">
        <f>IF(AND(V92&lt;=26,S92&gt;=6.5,S92&lt;=8.5,H92&lt;1200,I92&lt;20,N92&lt;250,O92&lt;200,R92&lt;=1,Q92&lt;400,T92&lt;1500,W92&lt;2.5,K92&lt;37.5,L92&lt;=270),1, 0)</f>
        <v>1</v>
      </c>
    </row>
    <row r="93" spans="1:25" x14ac:dyDescent="0.25">
      <c r="A93" s="4" t="s">
        <v>321</v>
      </c>
      <c r="B93" s="4" t="s">
        <v>145</v>
      </c>
      <c r="C93" s="4" t="s">
        <v>72</v>
      </c>
      <c r="D93" s="4" t="s">
        <v>72</v>
      </c>
      <c r="E93" s="4" t="s">
        <v>322</v>
      </c>
      <c r="F93" s="4" t="s">
        <v>323</v>
      </c>
      <c r="G93" s="5">
        <v>44383</v>
      </c>
      <c r="H93" s="22">
        <v>555</v>
      </c>
      <c r="I93" s="22">
        <v>5</v>
      </c>
      <c r="J93" s="22">
        <v>78</v>
      </c>
      <c r="K93" s="22">
        <v>31.59</v>
      </c>
      <c r="L93" s="22">
        <v>78</v>
      </c>
      <c r="M93" s="22">
        <v>6</v>
      </c>
      <c r="N93" s="22">
        <v>106</v>
      </c>
      <c r="O93" s="22">
        <v>77</v>
      </c>
      <c r="P93" s="22">
        <v>0</v>
      </c>
      <c r="Q93" s="22">
        <v>311.10000000000002</v>
      </c>
      <c r="R93" s="22">
        <v>0.39</v>
      </c>
      <c r="S93" s="22">
        <v>7.4</v>
      </c>
      <c r="T93" s="22">
        <v>1030</v>
      </c>
      <c r="U93" s="22">
        <v>325</v>
      </c>
      <c r="V93" s="22">
        <v>1.883141</v>
      </c>
      <c r="W93" s="22">
        <v>0</v>
      </c>
      <c r="X93" s="22">
        <v>33.798520000000003</v>
      </c>
      <c r="Y93">
        <f>IF(AND(V93&lt;=26,S93&gt;=6.5,S93&lt;=8.5,H93&lt;1200,I93&lt;20,N93&lt;250,O93&lt;200,R93&lt;=1,Q93&lt;400,T93&lt;1500,W93&lt;2.5,K93&lt;37.5,L93&lt;=270),1, 0)</f>
        <v>1</v>
      </c>
    </row>
    <row r="94" spans="1:25" x14ac:dyDescent="0.25">
      <c r="A94" s="9" t="s">
        <v>313</v>
      </c>
      <c r="B94" s="9" t="s">
        <v>145</v>
      </c>
      <c r="C94" s="9" t="s">
        <v>72</v>
      </c>
      <c r="D94" s="9" t="s">
        <v>314</v>
      </c>
      <c r="E94" s="9" t="s">
        <v>315</v>
      </c>
      <c r="F94" s="9" t="s">
        <v>316</v>
      </c>
      <c r="G94" s="10">
        <v>44201</v>
      </c>
      <c r="H94" s="23">
        <v>597</v>
      </c>
      <c r="I94" s="23">
        <v>12</v>
      </c>
      <c r="J94" s="23">
        <v>114</v>
      </c>
      <c r="K94" s="23">
        <v>8.5050000000000008</v>
      </c>
      <c r="L94" s="23">
        <v>85</v>
      </c>
      <c r="M94" s="23">
        <v>12</v>
      </c>
      <c r="N94" s="23">
        <v>145</v>
      </c>
      <c r="O94" s="23">
        <v>36</v>
      </c>
      <c r="P94" s="23">
        <v>24</v>
      </c>
      <c r="Q94" s="23">
        <v>237.9</v>
      </c>
      <c r="R94" s="23">
        <v>0.56000000000000005</v>
      </c>
      <c r="S94" s="23">
        <v>8.5</v>
      </c>
      <c r="T94" s="23">
        <v>960</v>
      </c>
      <c r="U94" s="23">
        <v>320</v>
      </c>
      <c r="V94" s="23">
        <v>2.0686200000000001</v>
      </c>
      <c r="W94" s="23">
        <v>0</v>
      </c>
      <c r="X94" s="23">
        <v>35.573950000000004</v>
      </c>
      <c r="Y94">
        <f>IF(AND(V94&lt;=26,S94&gt;=6.5,S94&lt;=8.5,H94&lt;1200,I94&lt;20,N94&lt;250,O94&lt;200,R94&lt;=1,Q94&lt;400,T94&lt;1500,W94&lt;2.5,K94&lt;37.5,L94&lt;=270),1, 0)</f>
        <v>1</v>
      </c>
    </row>
    <row r="95" spans="1:25" x14ac:dyDescent="0.25">
      <c r="A95" s="9" t="s">
        <v>246</v>
      </c>
      <c r="B95" s="9" t="s">
        <v>145</v>
      </c>
      <c r="C95" s="9" t="s">
        <v>145</v>
      </c>
      <c r="D95" s="9" t="s">
        <v>247</v>
      </c>
      <c r="E95" s="9" t="s">
        <v>248</v>
      </c>
      <c r="F95" s="9" t="s">
        <v>249</v>
      </c>
      <c r="G95" s="10">
        <v>44201</v>
      </c>
      <c r="H95" s="23">
        <v>472</v>
      </c>
      <c r="I95" s="23">
        <v>5</v>
      </c>
      <c r="J95" s="23">
        <v>84</v>
      </c>
      <c r="K95" s="23">
        <v>2.4300000000000002</v>
      </c>
      <c r="L95" s="23">
        <v>85</v>
      </c>
      <c r="M95" s="23">
        <v>9</v>
      </c>
      <c r="N95" s="23">
        <v>106</v>
      </c>
      <c r="O95" s="23">
        <v>36</v>
      </c>
      <c r="P95" s="23">
        <v>4.8411850000000003</v>
      </c>
      <c r="Q95" s="23">
        <v>205.03319999999999</v>
      </c>
      <c r="R95" s="23">
        <v>0.66</v>
      </c>
      <c r="S95" s="23">
        <v>8.4</v>
      </c>
      <c r="T95" s="23">
        <v>780</v>
      </c>
      <c r="U95" s="23">
        <v>220</v>
      </c>
      <c r="V95" s="23">
        <v>2.4949849999999998</v>
      </c>
      <c r="W95" s="23">
        <v>0</v>
      </c>
      <c r="X95" s="23">
        <v>44.441409999999998</v>
      </c>
      <c r="Y95">
        <f>IF(AND(V95&lt;=26,S95&gt;=6.5,S95&lt;=8.5,H95&lt;1200,I95&lt;20,N95&lt;250,O95&lt;200,R95&lt;=1,Q95&lt;400,T95&lt;1500,W95&lt;2.5,K95&lt;37.5,L95&lt;=270),1, 0)</f>
        <v>1</v>
      </c>
    </row>
    <row r="96" spans="1:25" x14ac:dyDescent="0.25">
      <c r="A96" s="4" t="s">
        <v>73</v>
      </c>
      <c r="B96" s="4" t="s">
        <v>145</v>
      </c>
      <c r="C96" s="4" t="s">
        <v>62</v>
      </c>
      <c r="D96" s="4" t="s">
        <v>74</v>
      </c>
      <c r="E96" s="4" t="s">
        <v>75</v>
      </c>
      <c r="F96" s="4" t="s">
        <v>76</v>
      </c>
      <c r="G96" s="5">
        <v>44378</v>
      </c>
      <c r="H96" s="22">
        <v>348</v>
      </c>
      <c r="I96" s="22">
        <v>1</v>
      </c>
      <c r="J96" s="22">
        <v>42</v>
      </c>
      <c r="K96" s="22">
        <v>4.8600000000000003</v>
      </c>
      <c r="L96" s="22">
        <v>85</v>
      </c>
      <c r="M96" s="22">
        <v>2</v>
      </c>
      <c r="N96" s="22">
        <v>74</v>
      </c>
      <c r="O96" s="22">
        <v>32</v>
      </c>
      <c r="P96" s="22">
        <v>2.4943170000000001</v>
      </c>
      <c r="Q96" s="22">
        <v>167.4264</v>
      </c>
      <c r="R96" s="22">
        <v>0.77</v>
      </c>
      <c r="S96" s="22">
        <v>8.1999999999999993</v>
      </c>
      <c r="T96" s="22">
        <v>570</v>
      </c>
      <c r="U96" s="22">
        <v>125</v>
      </c>
      <c r="V96" s="22">
        <v>3.30965</v>
      </c>
      <c r="W96" s="22">
        <v>0.33154440000000002</v>
      </c>
      <c r="X96" s="22">
        <v>59.209910000000001</v>
      </c>
      <c r="Y96">
        <f>IF(AND(V96&lt;=26,S96&gt;=6.5,S96&lt;=8.5,H96&lt;1200,I96&lt;20,N96&lt;250,O96&lt;200,R96&lt;=1,Q96&lt;400,T96&lt;1500,W96&lt;2.5,K96&lt;37.5,L96&lt;=270),1, 0)</f>
        <v>1</v>
      </c>
    </row>
    <row r="97" spans="1:25" x14ac:dyDescent="0.25">
      <c r="A97" s="4" t="s">
        <v>317</v>
      </c>
      <c r="B97" s="4" t="s">
        <v>145</v>
      </c>
      <c r="C97" s="4" t="s">
        <v>72</v>
      </c>
      <c r="D97" s="4" t="s">
        <v>318</v>
      </c>
      <c r="E97" s="4" t="s">
        <v>319</v>
      </c>
      <c r="F97" s="4" t="s">
        <v>320</v>
      </c>
      <c r="G97" s="5">
        <v>44382</v>
      </c>
      <c r="H97" s="22">
        <v>447</v>
      </c>
      <c r="I97" s="22">
        <v>4</v>
      </c>
      <c r="J97" s="22">
        <v>58</v>
      </c>
      <c r="K97" s="22">
        <v>13.365</v>
      </c>
      <c r="L97" s="22">
        <v>85</v>
      </c>
      <c r="M97" s="22">
        <v>4</v>
      </c>
      <c r="N97" s="22">
        <v>106</v>
      </c>
      <c r="O97" s="22">
        <v>69</v>
      </c>
      <c r="P97" s="22">
        <v>2.2741280000000001</v>
      </c>
      <c r="Q97" s="22">
        <v>152.64660000000001</v>
      </c>
      <c r="R97" s="22">
        <v>0.85</v>
      </c>
      <c r="S97" s="22">
        <v>8.1999999999999993</v>
      </c>
      <c r="T97" s="22">
        <v>750</v>
      </c>
      <c r="U97" s="22">
        <v>200</v>
      </c>
      <c r="V97" s="22">
        <v>2.6162529999999999</v>
      </c>
      <c r="W97" s="22">
        <v>0</v>
      </c>
      <c r="X97" s="22">
        <v>47.438450000000003</v>
      </c>
      <c r="Y97">
        <f>IF(AND(V97&lt;=26,S97&gt;=6.5,S97&lt;=8.5,H97&lt;1200,I97&lt;20,N97&lt;250,O97&lt;200,R97&lt;=1,Q97&lt;400,T97&lt;1500,W97&lt;2.5,K97&lt;37.5,L97&lt;=270),1, 0)</f>
        <v>1</v>
      </c>
    </row>
    <row r="98" spans="1:25" x14ac:dyDescent="0.25">
      <c r="A98" s="7" t="s">
        <v>333</v>
      </c>
      <c r="B98" s="4" t="s">
        <v>145</v>
      </c>
      <c r="C98" s="4" t="s">
        <v>31</v>
      </c>
      <c r="D98" s="4" t="s">
        <v>334</v>
      </c>
      <c r="E98" s="4" t="s">
        <v>335</v>
      </c>
      <c r="F98" s="4" t="s">
        <v>336</v>
      </c>
      <c r="G98" s="5">
        <v>44019</v>
      </c>
      <c r="H98" s="22">
        <v>372</v>
      </c>
      <c r="I98" s="22">
        <v>0.1</v>
      </c>
      <c r="J98" s="22">
        <v>40</v>
      </c>
      <c r="K98" s="22">
        <v>10.935</v>
      </c>
      <c r="L98" s="22">
        <v>86</v>
      </c>
      <c r="M98" s="22">
        <v>2</v>
      </c>
      <c r="N98" s="22">
        <v>106</v>
      </c>
      <c r="O98" s="22">
        <v>23</v>
      </c>
      <c r="P98" s="22">
        <v>1.5826530000000001</v>
      </c>
      <c r="Q98" s="22">
        <v>168.3673</v>
      </c>
      <c r="R98" s="22">
        <v>0.63</v>
      </c>
      <c r="S98" s="22">
        <v>8</v>
      </c>
      <c r="T98" s="22">
        <v>680</v>
      </c>
      <c r="U98" s="22">
        <v>145</v>
      </c>
      <c r="V98" s="22">
        <v>3.108689</v>
      </c>
      <c r="W98" s="22">
        <v>0</v>
      </c>
      <c r="X98" s="22">
        <v>55.933149999999998</v>
      </c>
      <c r="Y98">
        <f>IF(AND(V98&lt;=26,S98&gt;=6.5,S98&lt;=8.5,H98&lt;1200,I98&lt;20,N98&lt;250,O98&lt;200,R98&lt;=1,Q98&lt;400,T98&lt;1500,W98&lt;2.5,K98&lt;37.5,L98&lt;=270),1, 0)</f>
        <v>1</v>
      </c>
    </row>
    <row r="99" spans="1:25" x14ac:dyDescent="0.25">
      <c r="A99" s="7" t="s">
        <v>299</v>
      </c>
      <c r="B99" s="4" t="s">
        <v>145</v>
      </c>
      <c r="C99" s="4" t="s">
        <v>145</v>
      </c>
      <c r="D99" s="4" t="s">
        <v>26</v>
      </c>
      <c r="E99" s="4" t="s">
        <v>300</v>
      </c>
      <c r="F99" s="4" t="s">
        <v>301</v>
      </c>
      <c r="G99" s="5">
        <v>43836</v>
      </c>
      <c r="H99" s="22">
        <v>505</v>
      </c>
      <c r="I99" s="22">
        <v>8</v>
      </c>
      <c r="J99" s="22">
        <v>60</v>
      </c>
      <c r="K99" s="22">
        <v>14.58</v>
      </c>
      <c r="L99" s="22">
        <v>87</v>
      </c>
      <c r="M99" s="22">
        <v>27</v>
      </c>
      <c r="N99" s="22">
        <v>96</v>
      </c>
      <c r="O99" s="22">
        <v>38</v>
      </c>
      <c r="P99" s="22">
        <v>0</v>
      </c>
      <c r="Q99" s="22">
        <v>292.8</v>
      </c>
      <c r="R99" s="22">
        <v>0.88</v>
      </c>
      <c r="S99" s="22">
        <v>8.1</v>
      </c>
      <c r="T99" s="22">
        <v>870</v>
      </c>
      <c r="U99" s="22">
        <v>210</v>
      </c>
      <c r="V99" s="22">
        <v>2.6132529999999998</v>
      </c>
      <c r="W99" s="22">
        <v>0.60530640000000002</v>
      </c>
      <c r="X99" s="22">
        <v>43.653509999999997</v>
      </c>
      <c r="Y99">
        <f>IF(AND(V99&lt;=26,S99&gt;=6.5,S99&lt;=8.5,H99&lt;1200,I99&lt;20,N99&lt;250,O99&lt;200,R99&lt;=1,Q99&lt;400,T99&lt;1500,W99&lt;2.5,K99&lt;37.5,L99&lt;=270),1, 0)</f>
        <v>1</v>
      </c>
    </row>
    <row r="100" spans="1:25" x14ac:dyDescent="0.25">
      <c r="A100" s="4" t="s">
        <v>169</v>
      </c>
      <c r="B100" s="4" t="s">
        <v>145</v>
      </c>
      <c r="C100" s="4" t="s">
        <v>39</v>
      </c>
      <c r="D100" s="4" t="s">
        <v>170</v>
      </c>
      <c r="E100" s="4" t="s">
        <v>171</v>
      </c>
      <c r="F100" s="4" t="s">
        <v>172</v>
      </c>
      <c r="G100" s="5">
        <v>44384</v>
      </c>
      <c r="H100" s="22">
        <v>654</v>
      </c>
      <c r="I100" s="22">
        <v>2</v>
      </c>
      <c r="J100" s="22">
        <v>106</v>
      </c>
      <c r="K100" s="22">
        <v>31.59</v>
      </c>
      <c r="L100" s="22">
        <v>90</v>
      </c>
      <c r="M100" s="22">
        <v>1</v>
      </c>
      <c r="N100" s="22">
        <v>248</v>
      </c>
      <c r="O100" s="22">
        <v>74</v>
      </c>
      <c r="P100" s="22">
        <v>0</v>
      </c>
      <c r="Q100" s="22">
        <v>189.1</v>
      </c>
      <c r="R100" s="22">
        <v>0.16</v>
      </c>
      <c r="S100" s="22">
        <v>7.3</v>
      </c>
      <c r="T100" s="22">
        <v>1160</v>
      </c>
      <c r="U100" s="22">
        <v>395</v>
      </c>
      <c r="V100" s="22">
        <v>1.97106</v>
      </c>
      <c r="W100" s="22">
        <v>0</v>
      </c>
      <c r="X100" s="22">
        <v>33.092610000000001</v>
      </c>
      <c r="Y100">
        <f>IF(AND(V100&lt;=26,S100&gt;=6.5,S100&lt;=8.5,H100&lt;1200,I100&lt;20,N100&lt;250,O100&lt;200,R100&lt;=1,Q100&lt;400,T100&lt;1500,W100&lt;2.5,K100&lt;37.5,L100&lt;=270),1, 0)</f>
        <v>1</v>
      </c>
    </row>
    <row r="101" spans="1:25" x14ac:dyDescent="0.25">
      <c r="A101" s="4" t="s">
        <v>246</v>
      </c>
      <c r="B101" s="4" t="s">
        <v>145</v>
      </c>
      <c r="C101" s="4" t="s">
        <v>145</v>
      </c>
      <c r="D101" s="4" t="s">
        <v>247</v>
      </c>
      <c r="E101" s="4" t="s">
        <v>248</v>
      </c>
      <c r="F101" s="4" t="s">
        <v>249</v>
      </c>
      <c r="G101" s="5">
        <v>44382</v>
      </c>
      <c r="H101" s="22">
        <v>799</v>
      </c>
      <c r="I101" s="22">
        <v>13</v>
      </c>
      <c r="J101" s="22">
        <v>134</v>
      </c>
      <c r="K101" s="22">
        <v>30.375</v>
      </c>
      <c r="L101" s="22">
        <v>90</v>
      </c>
      <c r="M101" s="22">
        <v>13</v>
      </c>
      <c r="N101" s="22">
        <v>177</v>
      </c>
      <c r="O101" s="22">
        <v>187</v>
      </c>
      <c r="P101" s="22">
        <v>0</v>
      </c>
      <c r="Q101" s="22">
        <v>219.6</v>
      </c>
      <c r="R101" s="22">
        <v>0.74</v>
      </c>
      <c r="S101" s="22">
        <v>7.5</v>
      </c>
      <c r="T101" s="22">
        <v>1350</v>
      </c>
      <c r="U101" s="22">
        <v>460</v>
      </c>
      <c r="V101" s="22">
        <v>1.8265880000000001</v>
      </c>
      <c r="W101" s="22">
        <v>0</v>
      </c>
      <c r="X101" s="22">
        <v>29.140709999999999</v>
      </c>
      <c r="Y101">
        <f>IF(AND(V101&lt;=26,S101&gt;=6.5,S101&lt;=8.5,H101&lt;1200,I101&lt;20,N101&lt;250,O101&lt;200,R101&lt;=1,Q101&lt;400,T101&lt;1500,W101&lt;2.5,K101&lt;37.5,L101&lt;=270),1, 0)</f>
        <v>1</v>
      </c>
    </row>
    <row r="102" spans="1:25" x14ac:dyDescent="0.25">
      <c r="A102" s="4" t="s">
        <v>85</v>
      </c>
      <c r="B102" s="4" t="s">
        <v>145</v>
      </c>
      <c r="C102" s="4" t="s">
        <v>32</v>
      </c>
      <c r="D102" s="4" t="s">
        <v>32</v>
      </c>
      <c r="E102" s="4" t="s">
        <v>86</v>
      </c>
      <c r="F102" s="4" t="s">
        <v>87</v>
      </c>
      <c r="G102" s="5">
        <v>44383</v>
      </c>
      <c r="H102" s="22">
        <v>466</v>
      </c>
      <c r="I102" s="22">
        <v>11</v>
      </c>
      <c r="J102" s="22">
        <v>64</v>
      </c>
      <c r="K102" s="22">
        <v>4.8600000000000003</v>
      </c>
      <c r="L102" s="22">
        <v>92</v>
      </c>
      <c r="M102" s="22">
        <v>10</v>
      </c>
      <c r="N102" s="22">
        <v>96</v>
      </c>
      <c r="O102" s="22">
        <v>50</v>
      </c>
      <c r="P102" s="22">
        <v>1.929022</v>
      </c>
      <c r="Q102" s="22">
        <v>163.00800000000001</v>
      </c>
      <c r="R102" s="22">
        <v>0.24</v>
      </c>
      <c r="S102" s="22">
        <v>8.1</v>
      </c>
      <c r="T102" s="22">
        <v>710</v>
      </c>
      <c r="U102" s="22">
        <v>180</v>
      </c>
      <c r="V102" s="22">
        <v>2.9852979999999998</v>
      </c>
      <c r="W102" s="22">
        <v>0</v>
      </c>
      <c r="X102" s="22">
        <v>50.969000000000001</v>
      </c>
      <c r="Y102">
        <f>IF(AND(V102&lt;=26,S102&gt;=6.5,S102&lt;=8.5,H102&lt;1200,I102&lt;20,N102&lt;250,O102&lt;200,R102&lt;=1,Q102&lt;400,T102&lt;1500,W102&lt;2.5,K102&lt;37.5,L102&lt;=270),1, 0)</f>
        <v>1</v>
      </c>
    </row>
    <row r="103" spans="1:25" x14ac:dyDescent="0.25">
      <c r="A103" s="9" t="s">
        <v>321</v>
      </c>
      <c r="B103" s="9" t="s">
        <v>145</v>
      </c>
      <c r="C103" s="9" t="s">
        <v>72</v>
      </c>
      <c r="D103" s="9" t="s">
        <v>72</v>
      </c>
      <c r="E103" s="9" t="s">
        <v>322</v>
      </c>
      <c r="F103" s="9" t="s">
        <v>323</v>
      </c>
      <c r="G103" s="10">
        <v>44203</v>
      </c>
      <c r="H103" s="23">
        <v>505</v>
      </c>
      <c r="I103" s="23">
        <v>4</v>
      </c>
      <c r="J103" s="23">
        <v>62</v>
      </c>
      <c r="K103" s="23">
        <v>19.440000000000001</v>
      </c>
      <c r="L103" s="23">
        <v>99</v>
      </c>
      <c r="M103" s="23">
        <v>6</v>
      </c>
      <c r="N103" s="23">
        <v>202</v>
      </c>
      <c r="O103" s="23">
        <v>8</v>
      </c>
      <c r="P103" s="23">
        <v>24</v>
      </c>
      <c r="Q103" s="23">
        <v>134.19999999999999</v>
      </c>
      <c r="R103" s="23">
        <v>0.24</v>
      </c>
      <c r="S103" s="23">
        <v>8.3000000000000007</v>
      </c>
      <c r="T103" s="23">
        <v>860</v>
      </c>
      <c r="U103" s="23">
        <v>235</v>
      </c>
      <c r="V103" s="23">
        <v>2.8109500000000001</v>
      </c>
      <c r="W103" s="23">
        <v>0</v>
      </c>
      <c r="X103" s="23">
        <v>47.044879999999999</v>
      </c>
      <c r="Y103">
        <f>IF(AND(V103&lt;=26,S103&gt;=6.5,S103&lt;=8.5,H103&lt;1200,I103&lt;20,N103&lt;250,O103&lt;200,R103&lt;=1,Q103&lt;400,T103&lt;1500,W103&lt;2.5,K103&lt;37.5,L103&lt;=270),1, 0)</f>
        <v>1</v>
      </c>
    </row>
    <row r="104" spans="1:25" x14ac:dyDescent="0.25">
      <c r="A104" s="4" t="s">
        <v>180</v>
      </c>
      <c r="B104" s="4" t="s">
        <v>145</v>
      </c>
      <c r="C104" s="4" t="s">
        <v>62</v>
      </c>
      <c r="D104" s="4" t="s">
        <v>181</v>
      </c>
      <c r="E104" s="4" t="s">
        <v>182</v>
      </c>
      <c r="F104" s="4" t="s">
        <v>183</v>
      </c>
      <c r="G104" s="5">
        <v>44378</v>
      </c>
      <c r="H104" s="22">
        <v>424</v>
      </c>
      <c r="I104" s="22">
        <v>0.05</v>
      </c>
      <c r="J104" s="22">
        <v>40</v>
      </c>
      <c r="K104" s="22">
        <v>17.010000000000002</v>
      </c>
      <c r="L104" s="22">
        <v>101</v>
      </c>
      <c r="M104" s="22">
        <v>4</v>
      </c>
      <c r="N104" s="22">
        <v>74</v>
      </c>
      <c r="O104" s="22">
        <v>35</v>
      </c>
      <c r="P104" s="22">
        <v>1.8525430000000001</v>
      </c>
      <c r="Q104" s="22">
        <v>248.10769999999999</v>
      </c>
      <c r="R104" s="22">
        <v>0.66</v>
      </c>
      <c r="S104" s="22">
        <v>7.9</v>
      </c>
      <c r="T104" s="22">
        <v>720</v>
      </c>
      <c r="U104" s="22">
        <v>170</v>
      </c>
      <c r="V104" s="22">
        <v>3.3714949999999999</v>
      </c>
      <c r="W104" s="22">
        <v>0.73263889999999998</v>
      </c>
      <c r="X104" s="22">
        <v>55.670850000000002</v>
      </c>
      <c r="Y104">
        <f>IF(AND(V104&lt;=26,S104&gt;=6.5,S104&lt;=8.5,H104&lt;1200,I104&lt;20,N104&lt;250,O104&lt;200,R104&lt;=1,Q104&lt;400,T104&lt;1500,W104&lt;2.5,K104&lt;37.5,L104&lt;=270),1, 0)</f>
        <v>1</v>
      </c>
    </row>
    <row r="105" spans="1:25" x14ac:dyDescent="0.25">
      <c r="A105" s="9" t="s">
        <v>144</v>
      </c>
      <c r="B105" s="9" t="s">
        <v>145</v>
      </c>
      <c r="C105" s="9" t="s">
        <v>32</v>
      </c>
      <c r="D105" s="9" t="s">
        <v>146</v>
      </c>
      <c r="E105" s="9" t="s">
        <v>147</v>
      </c>
      <c r="F105" s="9" t="s">
        <v>148</v>
      </c>
      <c r="G105" s="10">
        <v>44202</v>
      </c>
      <c r="H105" s="23">
        <v>445</v>
      </c>
      <c r="I105" s="23">
        <v>3</v>
      </c>
      <c r="J105" s="23">
        <v>60</v>
      </c>
      <c r="K105" s="23">
        <v>7.29</v>
      </c>
      <c r="L105" s="23">
        <v>105</v>
      </c>
      <c r="M105" s="23">
        <v>2</v>
      </c>
      <c r="N105" s="23">
        <v>106</v>
      </c>
      <c r="O105" s="23">
        <v>1</v>
      </c>
      <c r="P105" s="23">
        <v>5.7638670000000003</v>
      </c>
      <c r="Q105" s="23">
        <v>244.1105</v>
      </c>
      <c r="R105" s="23">
        <v>0.87</v>
      </c>
      <c r="S105" s="23">
        <v>8.4</v>
      </c>
      <c r="T105" s="23">
        <v>800</v>
      </c>
      <c r="U105" s="23">
        <v>180</v>
      </c>
      <c r="V105" s="23">
        <v>3.4069729999999998</v>
      </c>
      <c r="W105" s="23">
        <v>0.59922880000000001</v>
      </c>
      <c r="X105" s="23">
        <v>55.612740000000002</v>
      </c>
      <c r="Y105">
        <f>IF(AND(V105&lt;=26,S105&gt;=6.5,S105&lt;=8.5,H105&lt;1200,I105&lt;20,N105&lt;250,O105&lt;200,R105&lt;=1,Q105&lt;400,T105&lt;1500,W105&lt;2.5,K105&lt;37.5,L105&lt;=270),1, 0)</f>
        <v>1</v>
      </c>
    </row>
    <row r="106" spans="1:25" x14ac:dyDescent="0.25">
      <c r="A106" s="7" t="s">
        <v>261</v>
      </c>
      <c r="B106" s="4" t="s">
        <v>145</v>
      </c>
      <c r="C106" s="4" t="s">
        <v>32</v>
      </c>
      <c r="D106" s="4" t="s">
        <v>262</v>
      </c>
      <c r="E106" s="4" t="s">
        <v>263</v>
      </c>
      <c r="F106" s="4" t="s">
        <v>264</v>
      </c>
      <c r="G106" s="5">
        <v>44023</v>
      </c>
      <c r="H106" s="22">
        <v>473</v>
      </c>
      <c r="I106" s="22">
        <v>2</v>
      </c>
      <c r="J106" s="22">
        <v>22</v>
      </c>
      <c r="K106" s="22">
        <v>26.73</v>
      </c>
      <c r="L106" s="22">
        <v>106</v>
      </c>
      <c r="M106" s="22">
        <v>8</v>
      </c>
      <c r="N106" s="22">
        <v>110</v>
      </c>
      <c r="O106" s="22">
        <v>36</v>
      </c>
      <c r="P106" s="22">
        <v>3.7420580000000001</v>
      </c>
      <c r="Q106" s="22">
        <v>251.17869999999999</v>
      </c>
      <c r="R106" s="22">
        <v>0.63</v>
      </c>
      <c r="S106" s="22">
        <v>8.1999999999999993</v>
      </c>
      <c r="T106" s="22">
        <v>880</v>
      </c>
      <c r="U106" s="22">
        <v>165</v>
      </c>
      <c r="V106" s="22">
        <v>3.5908380000000002</v>
      </c>
      <c r="W106" s="22">
        <v>0.94441750000000002</v>
      </c>
      <c r="X106" s="22">
        <v>56.832810000000002</v>
      </c>
      <c r="Y106">
        <f>IF(AND(V106&lt;=26,S106&gt;=6.5,S106&lt;=8.5,H106&lt;1200,I106&lt;20,N106&lt;250,O106&lt;200,R106&lt;=1,Q106&lt;400,T106&lt;1500,W106&lt;2.5,K106&lt;37.5,L106&lt;=270),1, 0)</f>
        <v>1</v>
      </c>
    </row>
    <row r="107" spans="1:25" x14ac:dyDescent="0.25">
      <c r="A107" s="6" t="s">
        <v>317</v>
      </c>
      <c r="B107" s="2" t="s">
        <v>145</v>
      </c>
      <c r="C107" s="2" t="s">
        <v>72</v>
      </c>
      <c r="D107" s="2" t="s">
        <v>318</v>
      </c>
      <c r="E107" s="2" t="s">
        <v>319</v>
      </c>
      <c r="F107" s="2" t="s">
        <v>320</v>
      </c>
      <c r="G107" s="3">
        <v>43650</v>
      </c>
      <c r="H107" s="21">
        <v>584</v>
      </c>
      <c r="I107" s="21">
        <v>3</v>
      </c>
      <c r="J107" s="21">
        <v>62</v>
      </c>
      <c r="K107" s="21">
        <v>35.234999999999999</v>
      </c>
      <c r="L107" s="21">
        <v>107</v>
      </c>
      <c r="M107" s="21">
        <v>5</v>
      </c>
      <c r="N107" s="21">
        <v>202</v>
      </c>
      <c r="O107" s="21">
        <v>47</v>
      </c>
      <c r="P107" s="21">
        <v>0</v>
      </c>
      <c r="Q107" s="21">
        <v>225.7</v>
      </c>
      <c r="R107" s="21">
        <v>0.32</v>
      </c>
      <c r="S107" s="21">
        <v>7.8</v>
      </c>
      <c r="T107" s="21">
        <v>1080</v>
      </c>
      <c r="U107" s="21">
        <v>300</v>
      </c>
      <c r="V107" s="21">
        <v>2.688577</v>
      </c>
      <c r="W107" s="21">
        <v>0</v>
      </c>
      <c r="X107" s="21">
        <v>43.1922</v>
      </c>
      <c r="Y107">
        <f>IF(AND(V107&lt;=26,S107&gt;=6.5,S107&lt;=8.5,H107&lt;1200,I107&lt;20,N107&lt;250,O107&lt;200,R107&lt;=1,Q107&lt;400,T107&lt;1500,W107&lt;2.5,K107&lt;37.5,L107&lt;=270),1, 0)</f>
        <v>1</v>
      </c>
    </row>
    <row r="108" spans="1:25" x14ac:dyDescent="0.25">
      <c r="A108" s="7" t="s">
        <v>50</v>
      </c>
      <c r="B108" s="4" t="s">
        <v>145</v>
      </c>
      <c r="C108" s="4" t="s">
        <v>219</v>
      </c>
      <c r="D108" s="4" t="s">
        <v>51</v>
      </c>
      <c r="E108" s="4" t="s">
        <v>52</v>
      </c>
      <c r="F108" s="4" t="s">
        <v>53</v>
      </c>
      <c r="G108" s="5">
        <v>44016</v>
      </c>
      <c r="H108" s="22">
        <v>646</v>
      </c>
      <c r="I108" s="22">
        <v>1</v>
      </c>
      <c r="J108" s="22">
        <v>110</v>
      </c>
      <c r="K108" s="22">
        <v>8.5050000000000008</v>
      </c>
      <c r="L108" s="22">
        <v>107</v>
      </c>
      <c r="M108" s="22">
        <v>9</v>
      </c>
      <c r="N108" s="22">
        <v>195</v>
      </c>
      <c r="O108" s="22">
        <v>120</v>
      </c>
      <c r="P108" s="22">
        <v>0</v>
      </c>
      <c r="Q108" s="22">
        <v>183</v>
      </c>
      <c r="R108" s="22">
        <v>0.74</v>
      </c>
      <c r="S108" s="22">
        <v>8.1999999999999993</v>
      </c>
      <c r="T108" s="22">
        <v>1130</v>
      </c>
      <c r="U108" s="22">
        <v>310</v>
      </c>
      <c r="V108" s="22">
        <v>2.6456870000000001</v>
      </c>
      <c r="W108" s="22">
        <v>0</v>
      </c>
      <c r="X108" s="22">
        <v>42.02908</v>
      </c>
      <c r="Y108">
        <f>IF(AND(V108&lt;=26,S108&gt;=6.5,S108&lt;=8.5,H108&lt;1200,I108&lt;20,N108&lt;250,O108&lt;200,R108&lt;=1,Q108&lt;400,T108&lt;1500,W108&lt;2.5,K108&lt;37.5,L108&lt;=270),1, 0)</f>
        <v>1</v>
      </c>
    </row>
    <row r="109" spans="1:25" x14ac:dyDescent="0.25">
      <c r="A109" s="7" t="s">
        <v>73</v>
      </c>
      <c r="B109" s="4" t="s">
        <v>145</v>
      </c>
      <c r="C109" s="4" t="s">
        <v>62</v>
      </c>
      <c r="D109" s="4" t="s">
        <v>74</v>
      </c>
      <c r="E109" s="4" t="s">
        <v>75</v>
      </c>
      <c r="F109" s="4" t="s">
        <v>76</v>
      </c>
      <c r="G109" s="5">
        <v>44015</v>
      </c>
      <c r="H109" s="22">
        <v>656</v>
      </c>
      <c r="I109" s="22">
        <v>18</v>
      </c>
      <c r="J109" s="22">
        <v>108</v>
      </c>
      <c r="K109" s="22">
        <v>8.5050000000000008</v>
      </c>
      <c r="L109" s="22">
        <v>109</v>
      </c>
      <c r="M109" s="22">
        <v>26</v>
      </c>
      <c r="N109" s="22">
        <v>113</v>
      </c>
      <c r="O109" s="22">
        <v>86</v>
      </c>
      <c r="P109" s="22">
        <v>0</v>
      </c>
      <c r="Q109" s="22">
        <v>250.1</v>
      </c>
      <c r="R109" s="22">
        <v>0.77</v>
      </c>
      <c r="S109" s="22">
        <v>8.1</v>
      </c>
      <c r="T109" s="22">
        <v>1100</v>
      </c>
      <c r="U109" s="22">
        <v>305</v>
      </c>
      <c r="V109" s="22">
        <v>2.717136</v>
      </c>
      <c r="W109" s="22">
        <v>0</v>
      </c>
      <c r="X109" s="22">
        <v>41.243029999999997</v>
      </c>
      <c r="Y109">
        <f>IF(AND(V109&lt;=26,S109&gt;=6.5,S109&lt;=8.5,H109&lt;1200,I109&lt;20,N109&lt;250,O109&lt;200,R109&lt;=1,Q109&lt;400,T109&lt;1500,W109&lt;2.5,K109&lt;37.5,L109&lt;=270),1, 0)</f>
        <v>1</v>
      </c>
    </row>
    <row r="110" spans="1:25" x14ac:dyDescent="0.25">
      <c r="A110" s="4" t="s">
        <v>353</v>
      </c>
      <c r="B110" s="4" t="s">
        <v>145</v>
      </c>
      <c r="C110" s="4" t="s">
        <v>37</v>
      </c>
      <c r="D110" s="4" t="s">
        <v>354</v>
      </c>
      <c r="E110" s="4" t="s">
        <v>355</v>
      </c>
      <c r="F110" s="4" t="s">
        <v>356</v>
      </c>
      <c r="G110" s="5">
        <v>44385</v>
      </c>
      <c r="H110" s="22">
        <v>638</v>
      </c>
      <c r="I110" s="22">
        <v>11</v>
      </c>
      <c r="J110" s="22">
        <v>88</v>
      </c>
      <c r="K110" s="22">
        <v>26.73</v>
      </c>
      <c r="L110" s="22">
        <v>110</v>
      </c>
      <c r="M110" s="22">
        <v>1</v>
      </c>
      <c r="N110" s="22">
        <v>106</v>
      </c>
      <c r="O110" s="22">
        <v>74</v>
      </c>
      <c r="P110" s="22">
        <v>0</v>
      </c>
      <c r="Q110" s="22">
        <v>366</v>
      </c>
      <c r="R110" s="22">
        <v>0.84</v>
      </c>
      <c r="S110" s="22">
        <v>7.6</v>
      </c>
      <c r="T110" s="22">
        <v>1130</v>
      </c>
      <c r="U110" s="22">
        <v>330</v>
      </c>
      <c r="V110" s="22">
        <v>2.6356639999999998</v>
      </c>
      <c r="W110" s="22">
        <v>0</v>
      </c>
      <c r="X110" s="22">
        <v>41.965760000000003</v>
      </c>
      <c r="Y110">
        <f>IF(AND(V110&lt;=26,S110&gt;=6.5,S110&lt;=8.5,H110&lt;1200,I110&lt;20,N110&lt;250,O110&lt;200,R110&lt;=1,Q110&lt;400,T110&lt;1500,W110&lt;2.5,K110&lt;37.5,L110&lt;=270),1, 0)</f>
        <v>1</v>
      </c>
    </row>
    <row r="111" spans="1:25" x14ac:dyDescent="0.25">
      <c r="A111" s="7" t="s">
        <v>321</v>
      </c>
      <c r="B111" s="4" t="s">
        <v>145</v>
      </c>
      <c r="C111" s="4" t="s">
        <v>72</v>
      </c>
      <c r="D111" s="4" t="s">
        <v>72</v>
      </c>
      <c r="E111" s="4" t="s">
        <v>322</v>
      </c>
      <c r="F111" s="4" t="s">
        <v>323</v>
      </c>
      <c r="G111" s="5">
        <v>44015</v>
      </c>
      <c r="H111" s="22">
        <v>724</v>
      </c>
      <c r="I111" s="22">
        <v>13</v>
      </c>
      <c r="J111" s="22">
        <v>92</v>
      </c>
      <c r="K111" s="22">
        <v>29.16</v>
      </c>
      <c r="L111" s="22">
        <v>111</v>
      </c>
      <c r="M111" s="22">
        <v>26</v>
      </c>
      <c r="N111" s="22">
        <v>184</v>
      </c>
      <c r="O111" s="22">
        <v>84</v>
      </c>
      <c r="P111" s="22">
        <v>0</v>
      </c>
      <c r="Q111" s="22">
        <v>280.60000000000002</v>
      </c>
      <c r="R111" s="22">
        <v>0.32</v>
      </c>
      <c r="S111" s="22">
        <v>7.7</v>
      </c>
      <c r="T111" s="22">
        <v>1160</v>
      </c>
      <c r="U111" s="22">
        <v>350</v>
      </c>
      <c r="V111" s="22">
        <v>2.582497</v>
      </c>
      <c r="W111" s="22">
        <v>0</v>
      </c>
      <c r="X111" s="22">
        <v>38.675319999999999</v>
      </c>
      <c r="Y111">
        <f>IF(AND(V111&lt;=26,S111&gt;=6.5,S111&lt;=8.5,H111&lt;1200,I111&lt;20,N111&lt;250,O111&lt;200,R111&lt;=1,Q111&lt;400,T111&lt;1500,W111&lt;2.5,K111&lt;37.5,L111&lt;=270),1, 0)</f>
        <v>1</v>
      </c>
    </row>
    <row r="112" spans="1:25" x14ac:dyDescent="0.25">
      <c r="A112" s="4" t="s">
        <v>287</v>
      </c>
      <c r="B112" s="4" t="s">
        <v>145</v>
      </c>
      <c r="C112" s="4" t="s">
        <v>145</v>
      </c>
      <c r="D112" s="4" t="s">
        <v>288</v>
      </c>
      <c r="E112" s="4" t="s">
        <v>289</v>
      </c>
      <c r="F112" s="4" t="s">
        <v>290</v>
      </c>
      <c r="G112" s="5">
        <v>44380</v>
      </c>
      <c r="H112" s="22">
        <v>660</v>
      </c>
      <c r="I112" s="22">
        <v>12</v>
      </c>
      <c r="J112" s="22">
        <v>108</v>
      </c>
      <c r="K112" s="22">
        <v>15.795</v>
      </c>
      <c r="L112" s="22">
        <v>113</v>
      </c>
      <c r="M112" s="22">
        <v>1</v>
      </c>
      <c r="N112" s="22">
        <v>113</v>
      </c>
      <c r="O112" s="22">
        <v>67</v>
      </c>
      <c r="P112" s="22">
        <v>0</v>
      </c>
      <c r="Q112" s="22">
        <v>378.2</v>
      </c>
      <c r="R112" s="22">
        <v>0.92</v>
      </c>
      <c r="S112" s="22">
        <v>7.7</v>
      </c>
      <c r="T112" s="22">
        <v>1150</v>
      </c>
      <c r="U112" s="22">
        <v>335</v>
      </c>
      <c r="V112" s="22">
        <v>2.6875819999999999</v>
      </c>
      <c r="W112" s="22">
        <v>0</v>
      </c>
      <c r="X112" s="22">
        <v>42.262250000000002</v>
      </c>
      <c r="Y112">
        <f>IF(AND(V112&lt;=26,S112&gt;=6.5,S112&lt;=8.5,H112&lt;1200,I112&lt;20,N112&lt;250,O112&lt;200,R112&lt;=1,Q112&lt;400,T112&lt;1500,W112&lt;2.5,K112&lt;37.5,L112&lt;=270),1, 0)</f>
        <v>1</v>
      </c>
    </row>
    <row r="113" spans="1:25" x14ac:dyDescent="0.25">
      <c r="A113" s="6" t="s">
        <v>68</v>
      </c>
      <c r="B113" s="2" t="s">
        <v>145</v>
      </c>
      <c r="C113" s="2" t="s">
        <v>39</v>
      </c>
      <c r="D113" s="2" t="s">
        <v>69</v>
      </c>
      <c r="E113" s="2" t="s">
        <v>70</v>
      </c>
      <c r="F113" s="2" t="s">
        <v>71</v>
      </c>
      <c r="G113" s="3">
        <v>43647</v>
      </c>
      <c r="H113" s="21">
        <v>588</v>
      </c>
      <c r="I113" s="21">
        <v>9</v>
      </c>
      <c r="J113" s="21">
        <v>42</v>
      </c>
      <c r="K113" s="21">
        <v>27.945</v>
      </c>
      <c r="L113" s="21">
        <v>117</v>
      </c>
      <c r="M113" s="21">
        <v>32</v>
      </c>
      <c r="N113" s="21">
        <v>152</v>
      </c>
      <c r="O113" s="21">
        <v>25</v>
      </c>
      <c r="P113" s="21">
        <v>0</v>
      </c>
      <c r="Q113" s="21">
        <v>305</v>
      </c>
      <c r="R113" s="21">
        <v>0.71</v>
      </c>
      <c r="S113" s="21">
        <v>7.5</v>
      </c>
      <c r="T113" s="21">
        <v>1030</v>
      </c>
      <c r="U113" s="21">
        <v>220</v>
      </c>
      <c r="V113" s="21">
        <v>3.4328859999999999</v>
      </c>
      <c r="W113" s="21">
        <v>0.60379989999999994</v>
      </c>
      <c r="X113" s="21">
        <v>49.394449999999999</v>
      </c>
      <c r="Y113">
        <f>IF(AND(V113&lt;=26,S113&gt;=6.5,S113&lt;=8.5,H113&lt;1200,I113&lt;20,N113&lt;250,O113&lt;200,R113&lt;=1,Q113&lt;400,T113&lt;1500,W113&lt;2.5,K113&lt;37.5,L113&lt;=270),1, 0)</f>
        <v>1</v>
      </c>
    </row>
    <row r="114" spans="1:25" x14ac:dyDescent="0.25">
      <c r="A114" s="6" t="s">
        <v>73</v>
      </c>
      <c r="B114" s="2" t="s">
        <v>145</v>
      </c>
      <c r="C114" s="2" t="s">
        <v>62</v>
      </c>
      <c r="D114" s="2" t="s">
        <v>74</v>
      </c>
      <c r="E114" s="2" t="s">
        <v>75</v>
      </c>
      <c r="F114" s="2" t="s">
        <v>76</v>
      </c>
      <c r="G114" s="3">
        <v>43468</v>
      </c>
      <c r="H114" s="21">
        <v>862</v>
      </c>
      <c r="I114" s="21">
        <v>19</v>
      </c>
      <c r="J114" s="21">
        <v>122</v>
      </c>
      <c r="K114" s="21">
        <v>34.020000000000003</v>
      </c>
      <c r="L114" s="21">
        <v>121</v>
      </c>
      <c r="M114" s="21">
        <v>29</v>
      </c>
      <c r="N114" s="21">
        <v>234</v>
      </c>
      <c r="O114" s="21">
        <v>73</v>
      </c>
      <c r="P114" s="21">
        <v>0</v>
      </c>
      <c r="Q114" s="21">
        <v>329.4</v>
      </c>
      <c r="R114" s="21">
        <v>0.52</v>
      </c>
      <c r="S114" s="21">
        <v>7.9</v>
      </c>
      <c r="T114" s="21">
        <v>1490</v>
      </c>
      <c r="U114" s="21">
        <v>445</v>
      </c>
      <c r="V114" s="21">
        <v>2.496702</v>
      </c>
      <c r="W114" s="21">
        <v>0</v>
      </c>
      <c r="X114" s="21">
        <v>35.34064</v>
      </c>
      <c r="Y114">
        <f>IF(AND(V114&lt;=26,S114&gt;=6.5,S114&lt;=8.5,H114&lt;1200,I114&lt;20,N114&lt;250,O114&lt;200,R114&lt;=1,Q114&lt;400,T114&lt;1500,W114&lt;2.5,K114&lt;37.5,L114&lt;=270),1, 0)</f>
        <v>1</v>
      </c>
    </row>
    <row r="115" spans="1:25" x14ac:dyDescent="0.25">
      <c r="A115" s="4" t="s">
        <v>173</v>
      </c>
      <c r="B115" s="4" t="s">
        <v>145</v>
      </c>
      <c r="C115" s="4" t="s">
        <v>39</v>
      </c>
      <c r="D115" s="4" t="s">
        <v>39</v>
      </c>
      <c r="E115" s="4" t="s">
        <v>174</v>
      </c>
      <c r="F115" s="4" t="s">
        <v>175</v>
      </c>
      <c r="G115" s="5">
        <v>44384</v>
      </c>
      <c r="H115" s="22">
        <v>752</v>
      </c>
      <c r="I115" s="22">
        <v>6</v>
      </c>
      <c r="J115" s="22">
        <v>86</v>
      </c>
      <c r="K115" s="22">
        <v>14.58</v>
      </c>
      <c r="L115" s="22">
        <v>122</v>
      </c>
      <c r="M115" s="22">
        <v>70</v>
      </c>
      <c r="N115" s="22">
        <v>149</v>
      </c>
      <c r="O115" s="22">
        <v>106</v>
      </c>
      <c r="P115" s="22">
        <v>0</v>
      </c>
      <c r="Q115" s="22">
        <v>353.8</v>
      </c>
      <c r="R115" s="22">
        <v>0.77</v>
      </c>
      <c r="S115" s="22">
        <v>7</v>
      </c>
      <c r="T115" s="22">
        <v>1260</v>
      </c>
      <c r="U115" s="22">
        <v>275</v>
      </c>
      <c r="V115" s="22">
        <v>3.2025079999999999</v>
      </c>
      <c r="W115" s="22">
        <v>0.30764059999999999</v>
      </c>
      <c r="X115" s="22">
        <v>42.154620000000001</v>
      </c>
      <c r="Y115">
        <f>IF(AND(V115&lt;=26,S115&gt;=6.5,S115&lt;=8.5,H115&lt;1200,I115&lt;20,N115&lt;250,O115&lt;200,R115&lt;=1,Q115&lt;400,T115&lt;1500,W115&lt;2.5,K115&lt;37.5,L115&lt;=270),1, 0)</f>
        <v>1</v>
      </c>
    </row>
    <row r="116" spans="1:25" x14ac:dyDescent="0.25">
      <c r="A116" s="6" t="s">
        <v>250</v>
      </c>
      <c r="B116" s="2" t="s">
        <v>145</v>
      </c>
      <c r="C116" s="2" t="s">
        <v>32</v>
      </c>
      <c r="D116" s="2" t="s">
        <v>251</v>
      </c>
      <c r="E116" s="2" t="s">
        <v>252</v>
      </c>
      <c r="F116" s="2" t="s">
        <v>253</v>
      </c>
      <c r="G116" s="3">
        <v>43468</v>
      </c>
      <c r="H116" s="21">
        <v>595</v>
      </c>
      <c r="I116" s="21">
        <v>3</v>
      </c>
      <c r="J116" s="21">
        <v>28</v>
      </c>
      <c r="K116" s="21">
        <v>35.234999999999999</v>
      </c>
      <c r="L116" s="21">
        <v>126</v>
      </c>
      <c r="M116" s="21">
        <v>28</v>
      </c>
      <c r="N116" s="21">
        <v>160</v>
      </c>
      <c r="O116" s="21">
        <v>46</v>
      </c>
      <c r="P116" s="21">
        <v>0</v>
      </c>
      <c r="Q116" s="21">
        <v>317.2</v>
      </c>
      <c r="R116" s="21">
        <v>0.32</v>
      </c>
      <c r="S116" s="21">
        <v>7.1</v>
      </c>
      <c r="T116" s="21">
        <v>1050</v>
      </c>
      <c r="U116" s="21">
        <v>215</v>
      </c>
      <c r="V116" s="21">
        <v>3.739214</v>
      </c>
      <c r="W116" s="21">
        <v>0.90256979999999998</v>
      </c>
      <c r="X116" s="21">
        <v>52.22898</v>
      </c>
      <c r="Y116">
        <f>IF(AND(V116&lt;=26,S116&gt;=6.5,S116&lt;=8.5,H116&lt;1200,I116&lt;20,N116&lt;250,O116&lt;200,R116&lt;=1,Q116&lt;400,T116&lt;1500,W116&lt;2.5,K116&lt;37.5,L116&lt;=270),1, 0)</f>
        <v>1</v>
      </c>
    </row>
    <row r="117" spans="1:25" x14ac:dyDescent="0.25">
      <c r="A117" s="7" t="s">
        <v>195</v>
      </c>
      <c r="B117" s="4" t="s">
        <v>145</v>
      </c>
      <c r="C117" s="4" t="s">
        <v>62</v>
      </c>
      <c r="D117" s="4" t="s">
        <v>196</v>
      </c>
      <c r="E117" s="4" t="s">
        <v>197</v>
      </c>
      <c r="F117" s="4" t="s">
        <v>198</v>
      </c>
      <c r="G117" s="5">
        <v>43834</v>
      </c>
      <c r="H117" s="22">
        <v>492</v>
      </c>
      <c r="I117" s="22">
        <v>13</v>
      </c>
      <c r="J117" s="22">
        <v>36</v>
      </c>
      <c r="K117" s="22">
        <v>10.935</v>
      </c>
      <c r="L117" s="22">
        <v>126</v>
      </c>
      <c r="M117" s="22">
        <v>9</v>
      </c>
      <c r="N117" s="22">
        <v>71</v>
      </c>
      <c r="O117" s="22">
        <v>8</v>
      </c>
      <c r="P117" s="22">
        <v>8.2226210000000002</v>
      </c>
      <c r="Q117" s="22">
        <v>276.61930000000001</v>
      </c>
      <c r="R117" s="22">
        <v>0.32</v>
      </c>
      <c r="S117" s="22">
        <v>8.5</v>
      </c>
      <c r="T117" s="22">
        <v>840</v>
      </c>
      <c r="U117" s="22">
        <v>135</v>
      </c>
      <c r="V117" s="22">
        <v>4.7201750000000002</v>
      </c>
      <c r="W117" s="22">
        <v>2.1118329999999998</v>
      </c>
      <c r="X117" s="22">
        <v>65.189809999999994</v>
      </c>
      <c r="Y117">
        <f>IF(AND(V117&lt;=26,S117&gt;=6.5,S117&lt;=8.5,H117&lt;1200,I117&lt;20,N117&lt;250,O117&lt;200,R117&lt;=1,Q117&lt;400,T117&lt;1500,W117&lt;2.5,K117&lt;37.5,L117&lt;=270),1, 0)</f>
        <v>1</v>
      </c>
    </row>
    <row r="118" spans="1:25" x14ac:dyDescent="0.25">
      <c r="A118" s="7" t="s">
        <v>321</v>
      </c>
      <c r="B118" s="4" t="s">
        <v>145</v>
      </c>
      <c r="C118" s="4" t="s">
        <v>72</v>
      </c>
      <c r="D118" s="4" t="s">
        <v>72</v>
      </c>
      <c r="E118" s="4" t="s">
        <v>322</v>
      </c>
      <c r="F118" s="4" t="s">
        <v>323</v>
      </c>
      <c r="G118" s="5">
        <v>43832</v>
      </c>
      <c r="H118" s="22">
        <v>546</v>
      </c>
      <c r="I118" s="22">
        <v>3</v>
      </c>
      <c r="J118" s="22">
        <v>66</v>
      </c>
      <c r="K118" s="22">
        <v>17.010000000000002</v>
      </c>
      <c r="L118" s="22">
        <v>127</v>
      </c>
      <c r="M118" s="22">
        <v>4</v>
      </c>
      <c r="N118" s="22">
        <v>177</v>
      </c>
      <c r="O118" s="22">
        <v>23</v>
      </c>
      <c r="P118" s="22">
        <v>30</v>
      </c>
      <c r="Q118" s="22">
        <v>176.9</v>
      </c>
      <c r="R118" s="22">
        <v>0.28000000000000003</v>
      </c>
      <c r="S118" s="22">
        <v>8.4</v>
      </c>
      <c r="T118" s="22">
        <v>1040</v>
      </c>
      <c r="U118" s="22">
        <v>235</v>
      </c>
      <c r="V118" s="22">
        <v>3.606096</v>
      </c>
      <c r="W118" s="22">
        <v>0</v>
      </c>
      <c r="X118" s="22">
        <v>53.529229999999998</v>
      </c>
      <c r="Y118">
        <f>IF(AND(V118&lt;=26,S118&gt;=6.5,S118&lt;=8.5,H118&lt;1200,I118&lt;20,N118&lt;250,O118&lt;200,R118&lt;=1,Q118&lt;400,T118&lt;1500,W118&lt;2.5,K118&lt;37.5,L118&lt;=270),1, 0)</f>
        <v>1</v>
      </c>
    </row>
    <row r="119" spans="1:25" x14ac:dyDescent="0.25">
      <c r="A119" s="4" t="s">
        <v>165</v>
      </c>
      <c r="B119" s="4" t="s">
        <v>145</v>
      </c>
      <c r="C119" s="4" t="s">
        <v>39</v>
      </c>
      <c r="D119" s="4" t="s">
        <v>166</v>
      </c>
      <c r="E119" s="4" t="s">
        <v>167</v>
      </c>
      <c r="F119" s="4" t="s">
        <v>168</v>
      </c>
      <c r="G119" s="5">
        <v>44384</v>
      </c>
      <c r="H119" s="22">
        <v>656</v>
      </c>
      <c r="I119" s="22">
        <v>5</v>
      </c>
      <c r="J119" s="22">
        <v>68</v>
      </c>
      <c r="K119" s="22">
        <v>26.73</v>
      </c>
      <c r="L119" s="22">
        <v>127</v>
      </c>
      <c r="M119" s="22">
        <v>11</v>
      </c>
      <c r="N119" s="22">
        <v>213</v>
      </c>
      <c r="O119" s="22">
        <v>96</v>
      </c>
      <c r="P119" s="22">
        <v>0</v>
      </c>
      <c r="Q119" s="22">
        <v>183</v>
      </c>
      <c r="R119" s="22">
        <v>0.32</v>
      </c>
      <c r="S119" s="22">
        <v>7.3</v>
      </c>
      <c r="T119" s="22">
        <v>1080</v>
      </c>
      <c r="U119" s="22">
        <v>280</v>
      </c>
      <c r="V119" s="22">
        <v>3.3033700000000001</v>
      </c>
      <c r="W119" s="22">
        <v>0</v>
      </c>
      <c r="X119" s="22">
        <v>48.463619999999999</v>
      </c>
      <c r="Y119">
        <f>IF(AND(V119&lt;=26,S119&gt;=6.5,S119&lt;=8.5,H119&lt;1200,I119&lt;20,N119&lt;250,O119&lt;200,R119&lt;=1,Q119&lt;400,T119&lt;1500,W119&lt;2.5,K119&lt;37.5,L119&lt;=270),1, 0)</f>
        <v>1</v>
      </c>
    </row>
    <row r="120" spans="1:25" x14ac:dyDescent="0.25">
      <c r="A120" s="6" t="s">
        <v>210</v>
      </c>
      <c r="B120" s="2" t="s">
        <v>145</v>
      </c>
      <c r="C120" s="2" t="s">
        <v>62</v>
      </c>
      <c r="D120" s="2" t="s">
        <v>211</v>
      </c>
      <c r="E120" s="2" t="s">
        <v>212</v>
      </c>
      <c r="F120" s="2" t="s">
        <v>213</v>
      </c>
      <c r="G120" s="3">
        <v>43469</v>
      </c>
      <c r="H120" s="21">
        <v>784</v>
      </c>
      <c r="I120" s="21">
        <v>9</v>
      </c>
      <c r="J120" s="21">
        <v>136</v>
      </c>
      <c r="K120" s="21">
        <v>12.15</v>
      </c>
      <c r="L120" s="21">
        <v>128</v>
      </c>
      <c r="M120" s="21">
        <v>25</v>
      </c>
      <c r="N120" s="21">
        <v>213</v>
      </c>
      <c r="O120" s="21">
        <v>35</v>
      </c>
      <c r="P120" s="21">
        <v>0</v>
      </c>
      <c r="Q120" s="21">
        <v>390.4</v>
      </c>
      <c r="R120" s="21">
        <v>0.21</v>
      </c>
      <c r="S120" s="21">
        <v>7.9</v>
      </c>
      <c r="T120" s="21">
        <v>1320</v>
      </c>
      <c r="U120" s="21">
        <v>390</v>
      </c>
      <c r="V120" s="21">
        <v>2.8216779999999999</v>
      </c>
      <c r="W120" s="21">
        <v>0</v>
      </c>
      <c r="X120" s="21">
        <v>39.786239999999999</v>
      </c>
      <c r="Y120">
        <f>IF(AND(V120&lt;=26,S120&gt;=6.5,S120&lt;=8.5,H120&lt;1200,I120&lt;20,N120&lt;250,O120&lt;200,R120&lt;=1,Q120&lt;400,T120&lt;1500,W120&lt;2.5,K120&lt;37.5,L120&lt;=270),1, 0)</f>
        <v>1</v>
      </c>
    </row>
    <row r="121" spans="1:25" x14ac:dyDescent="0.25">
      <c r="A121" s="4" t="s">
        <v>210</v>
      </c>
      <c r="B121" s="4" t="s">
        <v>145</v>
      </c>
      <c r="C121" s="4" t="s">
        <v>62</v>
      </c>
      <c r="D121" s="4" t="s">
        <v>211</v>
      </c>
      <c r="E121" s="4" t="s">
        <v>212</v>
      </c>
      <c r="F121" s="4" t="s">
        <v>213</v>
      </c>
      <c r="G121" s="5">
        <v>44379</v>
      </c>
      <c r="H121" s="22">
        <v>711</v>
      </c>
      <c r="I121" s="22">
        <v>16</v>
      </c>
      <c r="J121" s="22">
        <v>80</v>
      </c>
      <c r="K121" s="22">
        <v>29.16</v>
      </c>
      <c r="L121" s="22">
        <v>131</v>
      </c>
      <c r="M121" s="22">
        <v>12</v>
      </c>
      <c r="N121" s="22">
        <v>227</v>
      </c>
      <c r="O121" s="22">
        <v>36</v>
      </c>
      <c r="P121" s="22">
        <v>0</v>
      </c>
      <c r="Q121" s="22">
        <v>250.1</v>
      </c>
      <c r="R121" s="22">
        <v>0.48</v>
      </c>
      <c r="S121" s="22">
        <v>7.9</v>
      </c>
      <c r="T121" s="22">
        <v>1170</v>
      </c>
      <c r="U121" s="22">
        <v>320</v>
      </c>
      <c r="V121" s="22">
        <v>3.187392</v>
      </c>
      <c r="W121" s="22">
        <v>0</v>
      </c>
      <c r="X121" s="22">
        <v>45.964109999999998</v>
      </c>
      <c r="Y121">
        <f>IF(AND(V121&lt;=26,S121&gt;=6.5,S121&lt;=8.5,H121&lt;1200,I121&lt;20,N121&lt;250,O121&lt;200,R121&lt;=1,Q121&lt;400,T121&lt;1500,W121&lt;2.5,K121&lt;37.5,L121&lt;=270),1, 0)</f>
        <v>1</v>
      </c>
    </row>
    <row r="122" spans="1:25" x14ac:dyDescent="0.25">
      <c r="A122" s="4" t="s">
        <v>126</v>
      </c>
      <c r="B122" s="4" t="s">
        <v>145</v>
      </c>
      <c r="C122" s="4" t="s">
        <v>39</v>
      </c>
      <c r="D122" s="4" t="s">
        <v>127</v>
      </c>
      <c r="E122" s="4" t="s">
        <v>128</v>
      </c>
      <c r="F122" s="4" t="s">
        <v>129</v>
      </c>
      <c r="G122" s="5">
        <v>44384</v>
      </c>
      <c r="H122" s="22">
        <v>800</v>
      </c>
      <c r="I122" s="22">
        <v>3</v>
      </c>
      <c r="J122" s="22">
        <v>38</v>
      </c>
      <c r="K122" s="22">
        <v>12.15</v>
      </c>
      <c r="L122" s="22">
        <v>131</v>
      </c>
      <c r="M122" s="22">
        <v>164</v>
      </c>
      <c r="N122" s="22">
        <v>213</v>
      </c>
      <c r="O122" s="22">
        <v>79</v>
      </c>
      <c r="P122" s="22">
        <v>0</v>
      </c>
      <c r="Q122" s="22">
        <v>298.89999999999998</v>
      </c>
      <c r="R122" s="22">
        <v>0.63</v>
      </c>
      <c r="S122" s="22">
        <v>7.4</v>
      </c>
      <c r="T122" s="22">
        <v>1260</v>
      </c>
      <c r="U122" s="22">
        <v>145</v>
      </c>
      <c r="V122" s="22">
        <v>4.7351910000000004</v>
      </c>
      <c r="W122" s="22">
        <v>2.0031659999999998</v>
      </c>
      <c r="X122" s="22">
        <v>44.555570000000003</v>
      </c>
      <c r="Y122">
        <f>IF(AND(V122&lt;=26,S122&gt;=6.5,S122&lt;=8.5,H122&lt;1200,I122&lt;20,N122&lt;250,O122&lt;200,R122&lt;=1,Q122&lt;400,T122&lt;1500,W122&lt;2.5,K122&lt;37.5,L122&lt;=270),1, 0)</f>
        <v>1</v>
      </c>
    </row>
    <row r="123" spans="1:25" x14ac:dyDescent="0.25">
      <c r="A123" s="4" t="s">
        <v>302</v>
      </c>
      <c r="B123" s="4" t="s">
        <v>145</v>
      </c>
      <c r="C123" s="4" t="s">
        <v>72</v>
      </c>
      <c r="D123" s="4" t="s">
        <v>303</v>
      </c>
      <c r="E123" s="4" t="s">
        <v>304</v>
      </c>
      <c r="F123" s="4" t="s">
        <v>305</v>
      </c>
      <c r="G123" s="5">
        <v>44382</v>
      </c>
      <c r="H123" s="22">
        <v>657</v>
      </c>
      <c r="I123" s="22">
        <v>2</v>
      </c>
      <c r="J123" s="22">
        <v>78</v>
      </c>
      <c r="K123" s="22">
        <v>19.440000000000001</v>
      </c>
      <c r="L123" s="22">
        <v>131</v>
      </c>
      <c r="M123" s="22">
        <v>6</v>
      </c>
      <c r="N123" s="22">
        <v>142</v>
      </c>
      <c r="O123" s="22">
        <v>144</v>
      </c>
      <c r="P123" s="22">
        <v>0</v>
      </c>
      <c r="Q123" s="22">
        <v>256.2</v>
      </c>
      <c r="R123" s="22">
        <v>0.84</v>
      </c>
      <c r="S123" s="22">
        <v>8</v>
      </c>
      <c r="T123" s="22">
        <v>1120</v>
      </c>
      <c r="U123" s="22">
        <v>275</v>
      </c>
      <c r="V123" s="22">
        <v>3.4385469999999998</v>
      </c>
      <c r="W123" s="22">
        <v>0</v>
      </c>
      <c r="X123" s="22">
        <v>50.231160000000003</v>
      </c>
      <c r="Y123">
        <f>IF(AND(V123&lt;=26,S123&gt;=6.5,S123&lt;=8.5,H123&lt;1200,I123&lt;20,N123&lt;250,O123&lt;200,R123&lt;=1,Q123&lt;400,T123&lt;1500,W123&lt;2.5,K123&lt;37.5,L123&lt;=270),1, 0)</f>
        <v>1</v>
      </c>
    </row>
    <row r="124" spans="1:25" x14ac:dyDescent="0.25">
      <c r="A124" s="7" t="s">
        <v>302</v>
      </c>
      <c r="B124" s="4" t="s">
        <v>145</v>
      </c>
      <c r="C124" s="4" t="s">
        <v>72</v>
      </c>
      <c r="D124" s="4" t="s">
        <v>303</v>
      </c>
      <c r="E124" s="4" t="s">
        <v>304</v>
      </c>
      <c r="F124" s="4" t="s">
        <v>305</v>
      </c>
      <c r="G124" s="5">
        <v>43836</v>
      </c>
      <c r="H124" s="22">
        <v>832</v>
      </c>
      <c r="I124" s="22">
        <v>16</v>
      </c>
      <c r="J124" s="22">
        <v>94</v>
      </c>
      <c r="K124" s="22">
        <v>31.59</v>
      </c>
      <c r="L124" s="22">
        <v>132</v>
      </c>
      <c r="M124" s="22">
        <v>14</v>
      </c>
      <c r="N124" s="22">
        <v>167</v>
      </c>
      <c r="O124" s="22">
        <v>158</v>
      </c>
      <c r="P124" s="22">
        <v>0</v>
      </c>
      <c r="Q124" s="22">
        <v>329.4</v>
      </c>
      <c r="R124" s="22">
        <v>0.55000000000000004</v>
      </c>
      <c r="S124" s="22">
        <v>8</v>
      </c>
      <c r="T124" s="22">
        <v>1340</v>
      </c>
      <c r="U124" s="22">
        <v>365</v>
      </c>
      <c r="V124" s="22">
        <v>3.0072779999999999</v>
      </c>
      <c r="W124" s="22">
        <v>0</v>
      </c>
      <c r="X124" s="22">
        <v>42.879370000000002</v>
      </c>
      <c r="Y124">
        <f>IF(AND(V124&lt;=26,S124&gt;=6.5,S124&lt;=8.5,H124&lt;1200,I124&lt;20,N124&lt;250,O124&lt;200,R124&lt;=1,Q124&lt;400,T124&lt;1500,W124&lt;2.5,K124&lt;37.5,L124&lt;=270),1, 0)</f>
        <v>1</v>
      </c>
    </row>
    <row r="125" spans="1:25" x14ac:dyDescent="0.25">
      <c r="A125" s="7" t="s">
        <v>313</v>
      </c>
      <c r="B125" s="4" t="s">
        <v>145</v>
      </c>
      <c r="C125" s="4" t="s">
        <v>72</v>
      </c>
      <c r="D125" s="4" t="s">
        <v>314</v>
      </c>
      <c r="E125" s="4" t="s">
        <v>315</v>
      </c>
      <c r="F125" s="4" t="s">
        <v>316</v>
      </c>
      <c r="G125" s="5">
        <v>43837</v>
      </c>
      <c r="H125" s="22">
        <v>807</v>
      </c>
      <c r="I125" s="22">
        <v>15</v>
      </c>
      <c r="J125" s="22">
        <v>96</v>
      </c>
      <c r="K125" s="22">
        <v>29.16</v>
      </c>
      <c r="L125" s="22">
        <v>137</v>
      </c>
      <c r="M125" s="22">
        <v>14</v>
      </c>
      <c r="N125" s="22">
        <v>174</v>
      </c>
      <c r="O125" s="22">
        <v>142</v>
      </c>
      <c r="P125" s="22">
        <v>30</v>
      </c>
      <c r="Q125" s="22">
        <v>237.9</v>
      </c>
      <c r="R125" s="22">
        <v>0.5</v>
      </c>
      <c r="S125" s="22">
        <v>8.4</v>
      </c>
      <c r="T125" s="22">
        <v>1350</v>
      </c>
      <c r="U125" s="22">
        <v>360</v>
      </c>
      <c r="V125" s="22">
        <v>3.1428509999999998</v>
      </c>
      <c r="W125" s="22">
        <v>0</v>
      </c>
      <c r="X125" s="22">
        <v>44.116990000000001</v>
      </c>
      <c r="Y125">
        <f>IF(AND(V125&lt;=26,S125&gt;=6.5,S125&lt;=8.5,H125&lt;1200,I125&lt;20,N125&lt;250,O125&lt;200,R125&lt;=1,Q125&lt;400,T125&lt;1500,W125&lt;2.5,K125&lt;37.5,L125&lt;=270),1, 0)</f>
        <v>1</v>
      </c>
    </row>
    <row r="126" spans="1:25" x14ac:dyDescent="0.25">
      <c r="A126" s="9" t="s">
        <v>279</v>
      </c>
      <c r="B126" s="9" t="s">
        <v>145</v>
      </c>
      <c r="C126" s="9" t="s">
        <v>145</v>
      </c>
      <c r="D126" s="9" t="s">
        <v>280</v>
      </c>
      <c r="E126" s="9" t="s">
        <v>281</v>
      </c>
      <c r="F126" s="9" t="s">
        <v>282</v>
      </c>
      <c r="G126" s="10">
        <v>44200</v>
      </c>
      <c r="H126" s="23">
        <v>779</v>
      </c>
      <c r="I126" s="23">
        <v>10</v>
      </c>
      <c r="J126" s="23">
        <v>142</v>
      </c>
      <c r="K126" s="23">
        <v>3.645</v>
      </c>
      <c r="L126" s="23">
        <v>137</v>
      </c>
      <c r="M126" s="23">
        <v>11</v>
      </c>
      <c r="N126" s="23">
        <v>209</v>
      </c>
      <c r="O126" s="23">
        <v>46</v>
      </c>
      <c r="P126" s="23">
        <v>0</v>
      </c>
      <c r="Q126" s="23">
        <v>372.1</v>
      </c>
      <c r="R126" s="23">
        <v>0.88</v>
      </c>
      <c r="S126" s="23">
        <v>7.9</v>
      </c>
      <c r="T126" s="23">
        <v>1360</v>
      </c>
      <c r="U126" s="23">
        <v>370</v>
      </c>
      <c r="V126" s="23">
        <v>3.100857</v>
      </c>
      <c r="W126" s="23">
        <v>0</v>
      </c>
      <c r="X126" s="23">
        <v>43.730629999999998</v>
      </c>
      <c r="Y126">
        <f>IF(AND(V126&lt;=26,S126&gt;=6.5,S126&lt;=8.5,H126&lt;1200,I126&lt;20,N126&lt;250,O126&lt;200,R126&lt;=1,Q126&lt;400,T126&lt;1500,W126&lt;2.5,K126&lt;37.5,L126&lt;=270),1, 0)</f>
        <v>1</v>
      </c>
    </row>
    <row r="127" spans="1:25" x14ac:dyDescent="0.25">
      <c r="A127" s="7" t="s">
        <v>279</v>
      </c>
      <c r="B127" s="4" t="s">
        <v>145</v>
      </c>
      <c r="C127" s="4" t="s">
        <v>145</v>
      </c>
      <c r="D127" s="4" t="s">
        <v>280</v>
      </c>
      <c r="E127" s="4" t="s">
        <v>281</v>
      </c>
      <c r="F127" s="4" t="s">
        <v>282</v>
      </c>
      <c r="G127" s="5">
        <v>44022</v>
      </c>
      <c r="H127" s="22">
        <v>792</v>
      </c>
      <c r="I127" s="22">
        <v>11</v>
      </c>
      <c r="J127" s="22">
        <v>52</v>
      </c>
      <c r="K127" s="22">
        <v>31.59</v>
      </c>
      <c r="L127" s="22">
        <v>141</v>
      </c>
      <c r="M127" s="22">
        <v>9</v>
      </c>
      <c r="N127" s="22">
        <v>202</v>
      </c>
      <c r="O127" s="22">
        <v>194</v>
      </c>
      <c r="P127" s="22">
        <v>0</v>
      </c>
      <c r="Q127" s="22">
        <v>225.7</v>
      </c>
      <c r="R127" s="22">
        <v>0.06</v>
      </c>
      <c r="S127" s="22">
        <v>8</v>
      </c>
      <c r="T127" s="22">
        <v>1220</v>
      </c>
      <c r="U127" s="22">
        <v>260</v>
      </c>
      <c r="V127" s="22">
        <v>3.8056220000000001</v>
      </c>
      <c r="W127" s="22">
        <v>0</v>
      </c>
      <c r="X127" s="22">
        <v>53.064709999999998</v>
      </c>
      <c r="Y127">
        <f>IF(AND(V127&lt;=26,S127&gt;=6.5,S127&lt;=8.5,H127&lt;1200,I127&lt;20,N127&lt;250,O127&lt;200,R127&lt;=1,Q127&lt;400,T127&lt;1500,W127&lt;2.5,K127&lt;37.5,L127&lt;=270),1, 0)</f>
        <v>1</v>
      </c>
    </row>
    <row r="128" spans="1:25" x14ac:dyDescent="0.25">
      <c r="A128" s="7" t="s">
        <v>246</v>
      </c>
      <c r="B128" s="4" t="s">
        <v>145</v>
      </c>
      <c r="C128" s="4" t="s">
        <v>145</v>
      </c>
      <c r="D128" s="4" t="s">
        <v>247</v>
      </c>
      <c r="E128" s="4" t="s">
        <v>248</v>
      </c>
      <c r="F128" s="4" t="s">
        <v>249</v>
      </c>
      <c r="G128" s="5">
        <v>43837</v>
      </c>
      <c r="H128" s="22">
        <v>781</v>
      </c>
      <c r="I128" s="22">
        <v>12</v>
      </c>
      <c r="J128" s="22">
        <v>88</v>
      </c>
      <c r="K128" s="22">
        <v>25.515000000000001</v>
      </c>
      <c r="L128" s="22">
        <v>143</v>
      </c>
      <c r="M128" s="22">
        <v>7</v>
      </c>
      <c r="N128" s="22">
        <v>174</v>
      </c>
      <c r="O128" s="22">
        <v>168</v>
      </c>
      <c r="P128" s="22">
        <v>24</v>
      </c>
      <c r="Q128" s="22">
        <v>195.2</v>
      </c>
      <c r="R128" s="22">
        <v>0.56999999999999995</v>
      </c>
      <c r="S128" s="22">
        <v>8.4</v>
      </c>
      <c r="T128" s="22">
        <v>1290</v>
      </c>
      <c r="U128" s="22">
        <v>325</v>
      </c>
      <c r="V128" s="22">
        <v>3.4526500000000002</v>
      </c>
      <c r="W128" s="22">
        <v>0</v>
      </c>
      <c r="X128" s="22">
        <v>48.254089999999998</v>
      </c>
      <c r="Y128">
        <f>IF(AND(V128&lt;=26,S128&gt;=6.5,S128&lt;=8.5,H128&lt;1200,I128&lt;20,N128&lt;250,O128&lt;200,R128&lt;=1,Q128&lt;400,T128&lt;1500,W128&lt;2.5,K128&lt;37.5,L128&lt;=270),1, 0)</f>
        <v>1</v>
      </c>
    </row>
    <row r="129" spans="1:25" x14ac:dyDescent="0.25">
      <c r="A129" s="6" t="s">
        <v>73</v>
      </c>
      <c r="B129" s="2" t="s">
        <v>145</v>
      </c>
      <c r="C129" s="2" t="s">
        <v>62</v>
      </c>
      <c r="D129" s="2" t="s">
        <v>74</v>
      </c>
      <c r="E129" s="2" t="s">
        <v>75</v>
      </c>
      <c r="F129" s="2" t="s">
        <v>76</v>
      </c>
      <c r="G129" s="3">
        <v>43647</v>
      </c>
      <c r="H129" s="21">
        <v>811</v>
      </c>
      <c r="I129" s="21">
        <v>18</v>
      </c>
      <c r="J129" s="21">
        <v>98</v>
      </c>
      <c r="K129" s="21">
        <v>24.3</v>
      </c>
      <c r="L129" s="21">
        <v>148</v>
      </c>
      <c r="M129" s="21">
        <v>11</v>
      </c>
      <c r="N129" s="21">
        <v>220</v>
      </c>
      <c r="O129" s="21">
        <v>123</v>
      </c>
      <c r="P129" s="21">
        <v>0</v>
      </c>
      <c r="Q129" s="21">
        <v>213.5</v>
      </c>
      <c r="R129" s="21">
        <v>0.34</v>
      </c>
      <c r="S129" s="21">
        <v>7.3</v>
      </c>
      <c r="T129" s="21">
        <v>1360</v>
      </c>
      <c r="U129" s="21">
        <v>345</v>
      </c>
      <c r="V129" s="21">
        <v>3.4683470000000001</v>
      </c>
      <c r="W129" s="21">
        <v>0</v>
      </c>
      <c r="X129" s="21">
        <v>47.303310000000003</v>
      </c>
      <c r="Y129">
        <f>IF(AND(V129&lt;=26,S129&gt;=6.5,S129&lt;=8.5,H129&lt;1200,I129&lt;20,N129&lt;250,O129&lt;200,R129&lt;=1,Q129&lt;400,T129&lt;1500,W129&lt;2.5,K129&lt;37.5,L129&lt;=270),1, 0)</f>
        <v>1</v>
      </c>
    </row>
    <row r="130" spans="1:25" x14ac:dyDescent="0.25">
      <c r="A130" s="7" t="s">
        <v>306</v>
      </c>
      <c r="B130" s="4" t="s">
        <v>145</v>
      </c>
      <c r="C130" s="4" t="s">
        <v>72</v>
      </c>
      <c r="D130" s="4" t="s">
        <v>307</v>
      </c>
      <c r="E130" s="4" t="s">
        <v>308</v>
      </c>
      <c r="F130" s="4" t="s">
        <v>309</v>
      </c>
      <c r="G130" s="5">
        <v>43836</v>
      </c>
      <c r="H130" s="22">
        <v>680</v>
      </c>
      <c r="I130" s="22">
        <v>0.05</v>
      </c>
      <c r="J130" s="22">
        <v>52</v>
      </c>
      <c r="K130" s="22">
        <v>25.515000000000001</v>
      </c>
      <c r="L130" s="22">
        <v>158</v>
      </c>
      <c r="M130" s="22">
        <v>1</v>
      </c>
      <c r="N130" s="22">
        <v>149</v>
      </c>
      <c r="O130" s="22">
        <v>108</v>
      </c>
      <c r="P130" s="22">
        <v>0</v>
      </c>
      <c r="Q130" s="22">
        <v>372.1</v>
      </c>
      <c r="R130" s="22">
        <v>0.89</v>
      </c>
      <c r="S130" s="22">
        <v>8.1999999999999993</v>
      </c>
      <c r="T130" s="22">
        <v>1160</v>
      </c>
      <c r="U130" s="22">
        <v>235</v>
      </c>
      <c r="V130" s="22">
        <v>4.4857579999999997</v>
      </c>
      <c r="W130" s="22">
        <v>1.404563</v>
      </c>
      <c r="X130" s="22">
        <v>59.283320000000003</v>
      </c>
      <c r="Y130">
        <f>IF(AND(V130&lt;=26,S130&gt;=6.5,S130&lt;=8.5,H130&lt;1200,I130&lt;20,N130&lt;250,O130&lt;200,R130&lt;=1,Q130&lt;400,T130&lt;1500,W130&lt;2.5,K130&lt;37.5,L130&lt;=270),1, 0)</f>
        <v>1</v>
      </c>
    </row>
    <row r="131" spans="1:25" x14ac:dyDescent="0.25">
      <c r="A131" s="4" t="s">
        <v>195</v>
      </c>
      <c r="B131" s="4" t="s">
        <v>145</v>
      </c>
      <c r="C131" s="4" t="s">
        <v>62</v>
      </c>
      <c r="D131" s="4" t="s">
        <v>196</v>
      </c>
      <c r="E131" s="4" t="s">
        <v>197</v>
      </c>
      <c r="F131" s="4" t="s">
        <v>198</v>
      </c>
      <c r="G131" s="5">
        <v>44378</v>
      </c>
      <c r="H131" s="22">
        <v>633</v>
      </c>
      <c r="I131" s="22">
        <v>7</v>
      </c>
      <c r="J131" s="22">
        <v>46</v>
      </c>
      <c r="K131" s="22">
        <v>17.010000000000002</v>
      </c>
      <c r="L131" s="22">
        <v>163</v>
      </c>
      <c r="M131" s="22">
        <v>15</v>
      </c>
      <c r="N131" s="22">
        <v>142</v>
      </c>
      <c r="O131" s="22">
        <v>36</v>
      </c>
      <c r="P131" s="22">
        <v>0</v>
      </c>
      <c r="Q131" s="22">
        <v>366</v>
      </c>
      <c r="R131" s="22">
        <v>0.34</v>
      </c>
      <c r="S131" s="22">
        <v>8.1</v>
      </c>
      <c r="T131" s="22">
        <v>1090</v>
      </c>
      <c r="U131" s="22">
        <v>185</v>
      </c>
      <c r="V131" s="22">
        <v>5.216024</v>
      </c>
      <c r="W131" s="22">
        <v>2.3038630000000002</v>
      </c>
      <c r="X131" s="22">
        <v>63.479610000000001</v>
      </c>
      <c r="Y131">
        <f>IF(AND(V131&lt;=26,S131&gt;=6.5,S131&lt;=8.5,H131&lt;1200,I131&lt;20,N131&lt;250,O131&lt;200,R131&lt;=1,Q131&lt;400,T131&lt;1500,W131&lt;2.5,K131&lt;37.5,L131&lt;=270),1, 0)</f>
        <v>1</v>
      </c>
    </row>
    <row r="132" spans="1:25" x14ac:dyDescent="0.25">
      <c r="A132" s="6" t="s">
        <v>299</v>
      </c>
      <c r="B132" s="2" t="s">
        <v>145</v>
      </c>
      <c r="C132" s="2" t="s">
        <v>145</v>
      </c>
      <c r="D132" s="2" t="s">
        <v>26</v>
      </c>
      <c r="E132" s="2" t="s">
        <v>300</v>
      </c>
      <c r="F132" s="2" t="s">
        <v>301</v>
      </c>
      <c r="G132" s="3">
        <v>43650</v>
      </c>
      <c r="H132" s="21">
        <v>581</v>
      </c>
      <c r="I132" s="21">
        <v>5</v>
      </c>
      <c r="J132" s="21">
        <v>24</v>
      </c>
      <c r="K132" s="21">
        <v>19.440000000000001</v>
      </c>
      <c r="L132" s="21">
        <v>164</v>
      </c>
      <c r="M132" s="21">
        <v>7</v>
      </c>
      <c r="N132" s="21">
        <v>170</v>
      </c>
      <c r="O132" s="21">
        <v>68</v>
      </c>
      <c r="P132" s="21">
        <v>0</v>
      </c>
      <c r="Q132" s="21">
        <v>213.5</v>
      </c>
      <c r="R132" s="21">
        <v>0.26</v>
      </c>
      <c r="S132" s="21">
        <v>8</v>
      </c>
      <c r="T132" s="21">
        <v>1010</v>
      </c>
      <c r="U132" s="21">
        <v>140</v>
      </c>
      <c r="V132" s="21">
        <v>6.0317970000000001</v>
      </c>
      <c r="W132" s="21">
        <v>0.70214580000000004</v>
      </c>
      <c r="X132" s="21">
        <v>70.559619999999995</v>
      </c>
      <c r="Y132">
        <f>IF(AND(V132&lt;=26,S132&gt;=6.5,S132&lt;=8.5,H132&lt;1200,I132&lt;20,N132&lt;250,O132&lt;200,R132&lt;=1,Q132&lt;400,T132&lt;1500,W132&lt;2.5,K132&lt;37.5,L132&lt;=270),1, 0)</f>
        <v>1</v>
      </c>
    </row>
    <row r="133" spans="1:25" x14ac:dyDescent="0.25">
      <c r="A133" s="7" t="s">
        <v>173</v>
      </c>
      <c r="B133" s="4" t="s">
        <v>145</v>
      </c>
      <c r="C133" s="4" t="s">
        <v>39</v>
      </c>
      <c r="D133" s="4" t="s">
        <v>39</v>
      </c>
      <c r="E133" s="4" t="s">
        <v>174</v>
      </c>
      <c r="F133" s="4" t="s">
        <v>175</v>
      </c>
      <c r="G133" s="5">
        <v>43833</v>
      </c>
      <c r="H133" s="22">
        <v>829</v>
      </c>
      <c r="I133" s="22">
        <v>7</v>
      </c>
      <c r="J133" s="22">
        <v>64</v>
      </c>
      <c r="K133" s="22">
        <v>21.87</v>
      </c>
      <c r="L133" s="22">
        <v>168</v>
      </c>
      <c r="M133" s="22">
        <v>59</v>
      </c>
      <c r="N133" s="22">
        <v>191</v>
      </c>
      <c r="O133" s="22">
        <v>120</v>
      </c>
      <c r="P133" s="22">
        <v>0</v>
      </c>
      <c r="Q133" s="22">
        <v>347.7</v>
      </c>
      <c r="R133" s="22">
        <v>0.3</v>
      </c>
      <c r="S133" s="22">
        <v>7.6</v>
      </c>
      <c r="T133" s="22">
        <v>1380</v>
      </c>
      <c r="U133" s="22">
        <v>250</v>
      </c>
      <c r="V133" s="22">
        <v>4.6247030000000002</v>
      </c>
      <c r="W133" s="22">
        <v>0.70569150000000003</v>
      </c>
      <c r="X133" s="22">
        <v>52.914560000000002</v>
      </c>
      <c r="Y133">
        <f>IF(AND(V133&lt;=26,S133&gt;=6.5,S133&lt;=8.5,H133&lt;1200,I133&lt;20,N133&lt;250,O133&lt;200,R133&lt;=1,Q133&lt;400,T133&lt;1500,W133&lt;2.5,K133&lt;37.5,L133&lt;=270),1, 0)</f>
        <v>1</v>
      </c>
    </row>
    <row r="134" spans="1:25" x14ac:dyDescent="0.25">
      <c r="A134" s="7" t="s">
        <v>153</v>
      </c>
      <c r="B134" s="4" t="s">
        <v>145</v>
      </c>
      <c r="C134" s="4" t="s">
        <v>32</v>
      </c>
      <c r="D134" s="4" t="s">
        <v>154</v>
      </c>
      <c r="E134" s="4" t="s">
        <v>155</v>
      </c>
      <c r="F134" s="4" t="s">
        <v>156</v>
      </c>
      <c r="G134" s="5">
        <v>43837</v>
      </c>
      <c r="H134" s="22">
        <v>720</v>
      </c>
      <c r="I134" s="22">
        <v>0.05</v>
      </c>
      <c r="J134" s="22">
        <v>54</v>
      </c>
      <c r="K134" s="22">
        <v>26.73</v>
      </c>
      <c r="L134" s="22">
        <v>168</v>
      </c>
      <c r="M134" s="22">
        <v>1</v>
      </c>
      <c r="N134" s="22">
        <v>156</v>
      </c>
      <c r="O134" s="22">
        <v>134</v>
      </c>
      <c r="P134" s="22">
        <v>30</v>
      </c>
      <c r="Q134" s="22">
        <v>298.89999999999998</v>
      </c>
      <c r="R134" s="22">
        <v>0.9</v>
      </c>
      <c r="S134" s="22">
        <v>8.4</v>
      </c>
      <c r="T134" s="22">
        <v>1220</v>
      </c>
      <c r="U134" s="22">
        <v>245</v>
      </c>
      <c r="V134" s="22">
        <v>4.6713040000000001</v>
      </c>
      <c r="W134" s="22">
        <v>1.0049300000000001</v>
      </c>
      <c r="X134" s="22">
        <v>59.763100000000001</v>
      </c>
      <c r="Y134">
        <f>IF(AND(V134&lt;=26,S134&gt;=6.5,S134&lt;=8.5,H134&lt;1200,I134&lt;20,N134&lt;250,O134&lt;200,R134&lt;=1,Q134&lt;400,T134&lt;1500,W134&lt;2.5,K134&lt;37.5,L134&lt;=270),1, 0)</f>
        <v>1</v>
      </c>
    </row>
    <row r="135" spans="1:25" x14ac:dyDescent="0.25">
      <c r="A135" s="4" t="s">
        <v>144</v>
      </c>
      <c r="B135" s="4" t="s">
        <v>145</v>
      </c>
      <c r="C135" s="4" t="s">
        <v>32</v>
      </c>
      <c r="D135" s="4" t="s">
        <v>146</v>
      </c>
      <c r="E135" s="4" t="s">
        <v>147</v>
      </c>
      <c r="F135" s="4" t="s">
        <v>148</v>
      </c>
      <c r="G135" s="5">
        <v>44383</v>
      </c>
      <c r="H135" s="22">
        <v>837</v>
      </c>
      <c r="I135" s="22">
        <v>2</v>
      </c>
      <c r="J135" s="22">
        <v>68</v>
      </c>
      <c r="K135" s="22">
        <v>25.515000000000001</v>
      </c>
      <c r="L135" s="22">
        <v>200</v>
      </c>
      <c r="M135" s="22">
        <v>16</v>
      </c>
      <c r="N135" s="22">
        <v>230</v>
      </c>
      <c r="O135" s="22">
        <v>120</v>
      </c>
      <c r="P135" s="22">
        <v>0</v>
      </c>
      <c r="Q135" s="22">
        <v>335.5</v>
      </c>
      <c r="R135" s="22">
        <v>0.54</v>
      </c>
      <c r="S135" s="22">
        <v>6.8</v>
      </c>
      <c r="T135" s="22">
        <v>1410</v>
      </c>
      <c r="U135" s="22">
        <v>275</v>
      </c>
      <c r="V135" s="22">
        <v>5.2492859999999997</v>
      </c>
      <c r="W135" s="22">
        <v>6.1585930000000004E-3</v>
      </c>
      <c r="X135" s="22">
        <v>59.578110000000002</v>
      </c>
      <c r="Y135">
        <f>IF(AND(V135&lt;=26,S135&gt;=6.5,S135&lt;=8.5,H135&lt;1200,I135&lt;20,N135&lt;250,O135&lt;200,R135&lt;=1,Q135&lt;400,T135&lt;1500,W135&lt;2.5,K135&lt;37.5,L135&lt;=270),1, 0)</f>
        <v>1</v>
      </c>
    </row>
    <row r="136" spans="1:25" x14ac:dyDescent="0.25">
      <c r="A136" s="7" t="s">
        <v>165</v>
      </c>
      <c r="B136" s="4" t="s">
        <v>145</v>
      </c>
      <c r="C136" s="4" t="s">
        <v>39</v>
      </c>
      <c r="D136" s="4" t="s">
        <v>166</v>
      </c>
      <c r="E136" s="4" t="s">
        <v>167</v>
      </c>
      <c r="F136" s="4" t="s">
        <v>168</v>
      </c>
      <c r="G136" s="5">
        <v>44014</v>
      </c>
      <c r="H136" s="22">
        <v>827</v>
      </c>
      <c r="I136" s="22">
        <v>9</v>
      </c>
      <c r="J136" s="22">
        <v>54</v>
      </c>
      <c r="K136" s="22">
        <v>24.3</v>
      </c>
      <c r="L136" s="22">
        <v>211</v>
      </c>
      <c r="M136" s="22">
        <v>18</v>
      </c>
      <c r="N136" s="22">
        <v>234</v>
      </c>
      <c r="O136" s="22">
        <v>82</v>
      </c>
      <c r="P136" s="22">
        <v>0</v>
      </c>
      <c r="Q136" s="22">
        <v>329.4</v>
      </c>
      <c r="R136" s="22">
        <v>0.89</v>
      </c>
      <c r="S136" s="22">
        <v>8.1</v>
      </c>
      <c r="T136" s="22">
        <v>1370</v>
      </c>
      <c r="U136" s="22">
        <v>235</v>
      </c>
      <c r="V136" s="22">
        <v>5.9905819999999999</v>
      </c>
      <c r="W136" s="22">
        <v>0.70482359999999999</v>
      </c>
      <c r="X136" s="22">
        <v>64.034689999999998</v>
      </c>
      <c r="Y136">
        <f>IF(AND(V136&lt;=26,S136&gt;=6.5,S136&lt;=8.5,H136&lt;1200,I136&lt;20,N136&lt;250,O136&lt;200,R136&lt;=1,Q136&lt;400,T136&lt;1500,W136&lt;2.5,K136&lt;37.5,L136&lt;=270),1, 0)</f>
        <v>1</v>
      </c>
    </row>
    <row r="137" spans="1:25" x14ac:dyDescent="0.25">
      <c r="A137" s="7" t="s">
        <v>107</v>
      </c>
      <c r="B137" s="4" t="s">
        <v>145</v>
      </c>
      <c r="C137" s="4" t="s">
        <v>31</v>
      </c>
      <c r="D137" s="4" t="s">
        <v>108</v>
      </c>
      <c r="E137" s="4" t="s">
        <v>109</v>
      </c>
      <c r="F137" s="4" t="s">
        <v>110</v>
      </c>
      <c r="G137" s="5">
        <v>43832</v>
      </c>
      <c r="H137" s="22">
        <v>1185</v>
      </c>
      <c r="I137" s="22">
        <v>9</v>
      </c>
      <c r="J137" s="22">
        <v>136</v>
      </c>
      <c r="K137" s="22">
        <v>30.375</v>
      </c>
      <c r="L137" s="22">
        <v>3</v>
      </c>
      <c r="M137" s="22">
        <v>397</v>
      </c>
      <c r="N137" s="22">
        <v>158</v>
      </c>
      <c r="O137" s="22">
        <v>1</v>
      </c>
      <c r="P137" s="22">
        <v>0</v>
      </c>
      <c r="Q137" s="22">
        <v>549</v>
      </c>
      <c r="R137" s="22">
        <v>0.3</v>
      </c>
      <c r="S137" s="22">
        <v>7.5</v>
      </c>
      <c r="T137" s="22">
        <v>2300</v>
      </c>
      <c r="U137" s="22">
        <v>465</v>
      </c>
      <c r="V137" s="22">
        <v>6.05582E-2</v>
      </c>
      <c r="W137" s="22">
        <v>0</v>
      </c>
      <c r="X137" s="22">
        <v>0.66676619999999998</v>
      </c>
      <c r="Y137">
        <f>IF(AND(V137&lt;=26,S137&gt;=6.5,S137&lt;=8.5,H137&lt;1200,I137&lt;20,N137&lt;250,O137&lt;200,R137&lt;=1,Q137&lt;400,T137&lt;1500,W137&lt;2.5,K137&lt;37.5,L137&lt;=270),1, 0)</f>
        <v>0</v>
      </c>
    </row>
    <row r="138" spans="1:25" x14ac:dyDescent="0.25">
      <c r="A138" s="6" t="s">
        <v>43</v>
      </c>
      <c r="B138" s="2" t="s">
        <v>145</v>
      </c>
      <c r="C138" s="2" t="s">
        <v>31</v>
      </c>
      <c r="D138" s="2" t="s">
        <v>324</v>
      </c>
      <c r="E138" s="2" t="s">
        <v>44</v>
      </c>
      <c r="F138" s="2" t="s">
        <v>45</v>
      </c>
      <c r="G138" s="3">
        <v>43647</v>
      </c>
      <c r="H138" s="21">
        <v>189</v>
      </c>
      <c r="I138" s="21">
        <v>3</v>
      </c>
      <c r="J138" s="21">
        <v>24</v>
      </c>
      <c r="K138" s="21">
        <v>91.125</v>
      </c>
      <c r="L138" s="21">
        <v>5</v>
      </c>
      <c r="M138" s="21">
        <v>0.1</v>
      </c>
      <c r="N138" s="21">
        <v>25</v>
      </c>
      <c r="O138" s="21">
        <v>6</v>
      </c>
      <c r="P138" s="21">
        <v>0.23565530000000001</v>
      </c>
      <c r="Q138" s="21">
        <v>39.732799999999997</v>
      </c>
      <c r="R138" s="21">
        <v>0.21</v>
      </c>
      <c r="S138" s="21">
        <v>7.8</v>
      </c>
      <c r="T138" s="21">
        <v>190</v>
      </c>
      <c r="U138" s="21">
        <v>435</v>
      </c>
      <c r="V138" s="21">
        <v>0.1043003</v>
      </c>
      <c r="W138" s="21">
        <v>0</v>
      </c>
      <c r="X138" s="21">
        <v>2.439235</v>
      </c>
      <c r="Y138">
        <f>IF(AND(V138&lt;=26,S138&gt;=6.5,S138&lt;=8.5,H138&lt;1200,I138&lt;20,N138&lt;250,O138&lt;200,R138&lt;=1,Q138&lt;400,T138&lt;1500,W138&lt;2.5,K138&lt;37.5,L138&lt;=270),1, 0)</f>
        <v>0</v>
      </c>
    </row>
    <row r="139" spans="1:25" x14ac:dyDescent="0.25">
      <c r="A139" s="7" t="s">
        <v>246</v>
      </c>
      <c r="B139" s="4" t="s">
        <v>145</v>
      </c>
      <c r="C139" s="4" t="s">
        <v>145</v>
      </c>
      <c r="D139" s="4" t="s">
        <v>247</v>
      </c>
      <c r="E139" s="4" t="s">
        <v>248</v>
      </c>
      <c r="F139" s="4" t="s">
        <v>249</v>
      </c>
      <c r="G139" s="5">
        <v>44023</v>
      </c>
      <c r="H139" s="22">
        <v>294</v>
      </c>
      <c r="I139" s="22">
        <v>1</v>
      </c>
      <c r="J139" s="22">
        <v>36</v>
      </c>
      <c r="K139" s="22">
        <v>68.040000000000006</v>
      </c>
      <c r="L139" s="22">
        <v>5</v>
      </c>
      <c r="M139" s="22">
        <v>21</v>
      </c>
      <c r="N139" s="22">
        <v>46</v>
      </c>
      <c r="O139" s="22">
        <v>68</v>
      </c>
      <c r="P139" s="22">
        <v>0.8764267</v>
      </c>
      <c r="Q139" s="22">
        <v>74.06062</v>
      </c>
      <c r="R139" s="22">
        <v>0.31</v>
      </c>
      <c r="S139" s="22">
        <v>8.1</v>
      </c>
      <c r="T139" s="22">
        <v>440</v>
      </c>
      <c r="U139" s="22">
        <v>370</v>
      </c>
      <c r="V139" s="22">
        <v>0.1131014</v>
      </c>
      <c r="W139" s="22">
        <v>0</v>
      </c>
      <c r="X139" s="22">
        <v>2.668552</v>
      </c>
      <c r="Y139">
        <f>IF(AND(V139&lt;=26,S139&gt;=6.5,S139&lt;=8.5,H139&lt;1200,I139&lt;20,N139&lt;250,O139&lt;200,R139&lt;=1,Q139&lt;400,T139&lt;1500,W139&lt;2.5,K139&lt;37.5,L139&lt;=270),1, 0)</f>
        <v>0</v>
      </c>
    </row>
    <row r="140" spans="1:25" x14ac:dyDescent="0.25">
      <c r="A140" s="4" t="s">
        <v>310</v>
      </c>
      <c r="B140" s="4" t="s">
        <v>145</v>
      </c>
      <c r="C140" s="4" t="s">
        <v>145</v>
      </c>
      <c r="D140" s="4" t="s">
        <v>77</v>
      </c>
      <c r="E140" s="4" t="s">
        <v>311</v>
      </c>
      <c r="F140" s="4" t="s">
        <v>312</v>
      </c>
      <c r="G140" s="5">
        <v>44382</v>
      </c>
      <c r="H140" s="22">
        <v>173</v>
      </c>
      <c r="I140" s="22">
        <v>1</v>
      </c>
      <c r="J140" s="22">
        <v>46</v>
      </c>
      <c r="K140" s="22">
        <v>7.29</v>
      </c>
      <c r="L140" s="22">
        <v>5</v>
      </c>
      <c r="M140" s="22">
        <v>5</v>
      </c>
      <c r="N140" s="22">
        <v>43</v>
      </c>
      <c r="O140" s="22">
        <v>8</v>
      </c>
      <c r="P140" s="22">
        <v>2.0731380000000001</v>
      </c>
      <c r="Q140" s="22">
        <v>87.801270000000002</v>
      </c>
      <c r="R140" s="22">
        <v>2.5499999999999998</v>
      </c>
      <c r="S140" s="22">
        <v>8.4</v>
      </c>
      <c r="T140" s="22">
        <v>330</v>
      </c>
      <c r="U140" s="22">
        <v>145</v>
      </c>
      <c r="V140" s="22">
        <v>0.18075359999999999</v>
      </c>
      <c r="W140" s="22">
        <v>0</v>
      </c>
      <c r="X140" s="22">
        <v>6.7107510000000001</v>
      </c>
      <c r="Y140">
        <f>IF(AND(V140&lt;=26,S140&gt;=6.5,S140&lt;=8.5,H140&lt;1200,I140&lt;20,N140&lt;250,O140&lt;200,R140&lt;=1,Q140&lt;400,T140&lt;1500,W140&lt;2.5,K140&lt;37.5,L140&lt;=270),1, 0)</f>
        <v>0</v>
      </c>
    </row>
    <row r="141" spans="1:25" x14ac:dyDescent="0.25">
      <c r="A141" s="7" t="s">
        <v>269</v>
      </c>
      <c r="B141" s="4" t="s">
        <v>145</v>
      </c>
      <c r="C141" s="4" t="s">
        <v>37</v>
      </c>
      <c r="D141" s="4" t="s">
        <v>270</v>
      </c>
      <c r="E141" s="4" t="s">
        <v>271</v>
      </c>
      <c r="F141" s="4" t="s">
        <v>90</v>
      </c>
      <c r="G141" s="5">
        <v>44021</v>
      </c>
      <c r="H141" s="22">
        <v>235</v>
      </c>
      <c r="I141" s="22">
        <v>1</v>
      </c>
      <c r="J141" s="22">
        <v>30</v>
      </c>
      <c r="K141" s="22">
        <v>37.664999999999999</v>
      </c>
      <c r="L141" s="22">
        <v>8</v>
      </c>
      <c r="M141" s="22">
        <v>2</v>
      </c>
      <c r="N141" s="22">
        <v>57</v>
      </c>
      <c r="O141" s="22">
        <v>29</v>
      </c>
      <c r="P141" s="22">
        <v>1.0239050000000001</v>
      </c>
      <c r="Q141" s="22">
        <v>108.92610000000001</v>
      </c>
      <c r="R141" s="22">
        <v>0.16</v>
      </c>
      <c r="S141" s="22">
        <v>8</v>
      </c>
      <c r="T141" s="22">
        <v>450</v>
      </c>
      <c r="U141" s="22">
        <v>230</v>
      </c>
      <c r="V141" s="22">
        <v>0.2295384</v>
      </c>
      <c r="W141" s="22">
        <v>0</v>
      </c>
      <c r="X141" s="22">
        <v>6.9656659999999997</v>
      </c>
      <c r="Y141">
        <f>IF(AND(V141&lt;=26,S141&gt;=6.5,S141&lt;=8.5,H141&lt;1200,I141&lt;20,N141&lt;250,O141&lt;200,R141&lt;=1,Q141&lt;400,T141&lt;1500,W141&lt;2.5,K141&lt;37.5,L141&lt;=270),1, 0)</f>
        <v>0</v>
      </c>
    </row>
    <row r="142" spans="1:25" x14ac:dyDescent="0.25">
      <c r="A142" s="4" t="s">
        <v>82</v>
      </c>
      <c r="B142" s="4" t="s">
        <v>145</v>
      </c>
      <c r="C142" s="4" t="s">
        <v>145</v>
      </c>
      <c r="D142" s="4" t="s">
        <v>83</v>
      </c>
      <c r="E142" s="4" t="s">
        <v>25</v>
      </c>
      <c r="F142" s="4" t="s">
        <v>84</v>
      </c>
      <c r="G142" s="5">
        <v>44380</v>
      </c>
      <c r="H142" s="22">
        <v>117</v>
      </c>
      <c r="I142" s="22">
        <v>1</v>
      </c>
      <c r="J142" s="22">
        <v>24</v>
      </c>
      <c r="K142" s="22">
        <v>3.645</v>
      </c>
      <c r="L142" s="22">
        <v>12</v>
      </c>
      <c r="M142" s="22">
        <v>3</v>
      </c>
      <c r="N142" s="22">
        <v>46</v>
      </c>
      <c r="O142" s="22">
        <v>8</v>
      </c>
      <c r="P142" s="22">
        <v>0.29165150000000001</v>
      </c>
      <c r="Q142" s="22">
        <v>24.645399999999999</v>
      </c>
      <c r="R142" s="22">
        <v>2.5499999999999998</v>
      </c>
      <c r="S142" s="22">
        <v>8.1</v>
      </c>
      <c r="T142" s="22">
        <v>200</v>
      </c>
      <c r="U142" s="22">
        <v>75</v>
      </c>
      <c r="V142" s="22">
        <v>0.60318989999999995</v>
      </c>
      <c r="W142" s="22">
        <v>0</v>
      </c>
      <c r="X142" s="22">
        <v>24.898869999999999</v>
      </c>
      <c r="Y142">
        <f>IF(AND(V142&lt;=26,S142&gt;=6.5,S142&lt;=8.5,H142&lt;1200,I142&lt;20,N142&lt;250,O142&lt;200,R142&lt;=1,Q142&lt;400,T142&lt;1500,W142&lt;2.5,K142&lt;37.5,L142&lt;=270),1, 0)</f>
        <v>0</v>
      </c>
    </row>
    <row r="143" spans="1:25" x14ac:dyDescent="0.25">
      <c r="A143" s="9" t="s">
        <v>118</v>
      </c>
      <c r="B143" s="9" t="s">
        <v>145</v>
      </c>
      <c r="C143" s="9" t="s">
        <v>62</v>
      </c>
      <c r="D143" s="9" t="s">
        <v>119</v>
      </c>
      <c r="E143" s="9" t="s">
        <v>120</v>
      </c>
      <c r="F143" s="9" t="s">
        <v>121</v>
      </c>
      <c r="G143" s="10">
        <v>44201</v>
      </c>
      <c r="H143" s="23">
        <v>223</v>
      </c>
      <c r="I143" s="23">
        <v>1</v>
      </c>
      <c r="J143" s="23">
        <v>38</v>
      </c>
      <c r="K143" s="23">
        <v>20.655000000000001</v>
      </c>
      <c r="L143" s="23">
        <v>15</v>
      </c>
      <c r="M143" s="23">
        <v>5</v>
      </c>
      <c r="N143" s="23">
        <v>53</v>
      </c>
      <c r="O143" s="23">
        <v>2</v>
      </c>
      <c r="P143" s="23">
        <v>6.2875969999999999</v>
      </c>
      <c r="Q143" s="23">
        <v>133.46180000000001</v>
      </c>
      <c r="R143" s="23">
        <v>0.43</v>
      </c>
      <c r="S143" s="23">
        <v>8.6999999999999993</v>
      </c>
      <c r="T143" s="23">
        <v>380</v>
      </c>
      <c r="U143" s="23">
        <v>180</v>
      </c>
      <c r="V143" s="23">
        <v>0.48658459999999998</v>
      </c>
      <c r="W143" s="23">
        <v>0</v>
      </c>
      <c r="X143" s="23">
        <v>14.9087</v>
      </c>
      <c r="Y143">
        <f>IF(AND(V143&lt;=26,S143&gt;=6.5,S143&lt;=8.5,H143&lt;1200,I143&lt;20,N143&lt;250,O143&lt;200,R143&lt;=1,Q143&lt;400,T143&lt;1500,W143&lt;2.5,K143&lt;37.5,L143&lt;=270),1, 0)</f>
        <v>0</v>
      </c>
    </row>
    <row r="144" spans="1:25" x14ac:dyDescent="0.25">
      <c r="A144" s="7" t="s">
        <v>122</v>
      </c>
      <c r="B144" s="4" t="s">
        <v>145</v>
      </c>
      <c r="C144" s="4" t="s">
        <v>39</v>
      </c>
      <c r="D144" s="4" t="s">
        <v>123</v>
      </c>
      <c r="E144" s="4" t="s">
        <v>124</v>
      </c>
      <c r="F144" s="4" t="s">
        <v>125</v>
      </c>
      <c r="G144" s="5">
        <v>44014</v>
      </c>
      <c r="H144" s="22">
        <v>382</v>
      </c>
      <c r="I144" s="22">
        <v>11</v>
      </c>
      <c r="J144" s="22">
        <v>38</v>
      </c>
      <c r="K144" s="22">
        <v>48.6</v>
      </c>
      <c r="L144" s="22">
        <v>17</v>
      </c>
      <c r="M144" s="22">
        <v>15</v>
      </c>
      <c r="N144" s="22">
        <v>85</v>
      </c>
      <c r="O144" s="22">
        <v>38</v>
      </c>
      <c r="P144" s="22">
        <v>1.75359</v>
      </c>
      <c r="Q144" s="22">
        <v>148.18350000000001</v>
      </c>
      <c r="R144" s="22">
        <v>0.87</v>
      </c>
      <c r="S144" s="22">
        <v>8.1</v>
      </c>
      <c r="T144" s="22">
        <v>660</v>
      </c>
      <c r="U144" s="22">
        <v>295</v>
      </c>
      <c r="V144" s="22">
        <v>0.43069089999999999</v>
      </c>
      <c r="W144" s="22">
        <v>0</v>
      </c>
      <c r="X144" s="22">
        <v>10.53557</v>
      </c>
      <c r="Y144">
        <f>IF(AND(V144&lt;=26,S144&gt;=6.5,S144&lt;=8.5,H144&lt;1200,I144&lt;20,N144&lt;250,O144&lt;200,R144&lt;=1,Q144&lt;400,T144&lt;1500,W144&lt;2.5,K144&lt;37.5,L144&lt;=270),1, 0)</f>
        <v>0</v>
      </c>
    </row>
    <row r="145" spans="1:25" x14ac:dyDescent="0.25">
      <c r="A145" s="7" t="s">
        <v>287</v>
      </c>
      <c r="B145" s="4" t="s">
        <v>145</v>
      </c>
      <c r="C145" s="4" t="s">
        <v>145</v>
      </c>
      <c r="D145" s="4" t="s">
        <v>288</v>
      </c>
      <c r="E145" s="4" t="s">
        <v>289</v>
      </c>
      <c r="F145" s="4" t="s">
        <v>290</v>
      </c>
      <c r="G145" s="5">
        <v>44022</v>
      </c>
      <c r="H145" s="22">
        <v>241</v>
      </c>
      <c r="I145" s="22">
        <v>9</v>
      </c>
      <c r="J145" s="22">
        <v>22</v>
      </c>
      <c r="K145" s="22">
        <v>38.880000000000003</v>
      </c>
      <c r="L145" s="22">
        <v>18</v>
      </c>
      <c r="M145" s="22">
        <v>2</v>
      </c>
      <c r="N145" s="22">
        <v>32</v>
      </c>
      <c r="O145" s="22">
        <v>24</v>
      </c>
      <c r="P145" s="22">
        <v>1.5401629999999999</v>
      </c>
      <c r="Q145" s="22">
        <v>103.3806</v>
      </c>
      <c r="R145" s="22">
        <v>0.25</v>
      </c>
      <c r="S145" s="22">
        <v>8.1999999999999993</v>
      </c>
      <c r="T145" s="22">
        <v>330</v>
      </c>
      <c r="U145" s="22">
        <v>215</v>
      </c>
      <c r="V145" s="22">
        <v>0.53414200000000001</v>
      </c>
      <c r="W145" s="22">
        <v>0</v>
      </c>
      <c r="X145" s="22">
        <v>15.258240000000001</v>
      </c>
      <c r="Y145">
        <f>IF(AND(V145&lt;=26,S145&gt;=6.5,S145&lt;=8.5,H145&lt;1200,I145&lt;20,N145&lt;250,O145&lt;200,R145&lt;=1,Q145&lt;400,T145&lt;1500,W145&lt;2.5,K145&lt;37.5,L145&lt;=270),1, 0)</f>
        <v>0</v>
      </c>
    </row>
    <row r="146" spans="1:25" x14ac:dyDescent="0.25">
      <c r="A146" s="6" t="s">
        <v>103</v>
      </c>
      <c r="B146" s="2" t="s">
        <v>145</v>
      </c>
      <c r="C146" s="2" t="s">
        <v>31</v>
      </c>
      <c r="D146" s="2" t="s">
        <v>104</v>
      </c>
      <c r="E146" s="2" t="s">
        <v>105</v>
      </c>
      <c r="F146" s="2" t="s">
        <v>106</v>
      </c>
      <c r="G146" s="3">
        <v>43647</v>
      </c>
      <c r="H146" s="21">
        <v>179</v>
      </c>
      <c r="I146" s="21">
        <v>4</v>
      </c>
      <c r="J146" s="21">
        <v>18</v>
      </c>
      <c r="K146" s="21">
        <v>65.61</v>
      </c>
      <c r="L146" s="21">
        <v>21</v>
      </c>
      <c r="M146" s="21">
        <v>0.1</v>
      </c>
      <c r="N146" s="21">
        <v>25</v>
      </c>
      <c r="O146" s="21">
        <v>1</v>
      </c>
      <c r="P146" s="21">
        <v>0.23433580000000001</v>
      </c>
      <c r="Q146" s="21">
        <v>49.740600000000001</v>
      </c>
      <c r="R146" s="21">
        <v>0.25</v>
      </c>
      <c r="S146" s="21">
        <v>7.7</v>
      </c>
      <c r="T146" s="21">
        <v>190</v>
      </c>
      <c r="U146" s="21">
        <v>315</v>
      </c>
      <c r="V146" s="21">
        <v>0.5147851</v>
      </c>
      <c r="W146" s="21">
        <v>0</v>
      </c>
      <c r="X146" s="21">
        <v>12.663589999999999</v>
      </c>
      <c r="Y146">
        <f>IF(AND(V146&lt;=26,S146&gt;=6.5,S146&lt;=8.5,H146&lt;1200,I146&lt;20,N146&lt;250,O146&lt;200,R146&lt;=1,Q146&lt;400,T146&lt;1500,W146&lt;2.5,K146&lt;37.5,L146&lt;=270),1, 0)</f>
        <v>0</v>
      </c>
    </row>
    <row r="147" spans="1:25" x14ac:dyDescent="0.25">
      <c r="A147" s="6" t="s">
        <v>100</v>
      </c>
      <c r="B147" s="2" t="s">
        <v>145</v>
      </c>
      <c r="C147" s="2" t="s">
        <v>31</v>
      </c>
      <c r="D147" s="2" t="s">
        <v>101</v>
      </c>
      <c r="E147" s="2" t="s">
        <v>89</v>
      </c>
      <c r="F147" s="2" t="s">
        <v>102</v>
      </c>
      <c r="G147" s="3">
        <v>43648</v>
      </c>
      <c r="H147" s="21">
        <v>421</v>
      </c>
      <c r="I147" s="21">
        <v>8</v>
      </c>
      <c r="J147" s="21">
        <v>60</v>
      </c>
      <c r="K147" s="21">
        <v>59.534999999999997</v>
      </c>
      <c r="L147" s="21">
        <v>21</v>
      </c>
      <c r="M147" s="21">
        <v>3</v>
      </c>
      <c r="N147" s="21">
        <v>92</v>
      </c>
      <c r="O147" s="21">
        <v>40</v>
      </c>
      <c r="P147" s="21">
        <v>0.33694790000000002</v>
      </c>
      <c r="Q147" s="21">
        <v>179.65309999999999</v>
      </c>
      <c r="R147" s="21">
        <v>0.71</v>
      </c>
      <c r="S147" s="21">
        <v>7.3</v>
      </c>
      <c r="T147" s="21">
        <v>740</v>
      </c>
      <c r="U147" s="21">
        <v>395</v>
      </c>
      <c r="V147" s="21">
        <v>0.45980080000000001</v>
      </c>
      <c r="W147" s="21">
        <v>0</v>
      </c>
      <c r="X147" s="21">
        <v>10.282550000000001</v>
      </c>
      <c r="Y147">
        <f>IF(AND(V147&lt;=26,S147&gt;=6.5,S147&lt;=8.5,H147&lt;1200,I147&lt;20,N147&lt;250,O147&lt;200,R147&lt;=1,Q147&lt;400,T147&lt;1500,W147&lt;2.5,K147&lt;37.5,L147&lt;=270),1, 0)</f>
        <v>0</v>
      </c>
    </row>
    <row r="148" spans="1:25" x14ac:dyDescent="0.25">
      <c r="A148" s="4" t="s">
        <v>345</v>
      </c>
      <c r="B148" s="4" t="s">
        <v>145</v>
      </c>
      <c r="C148" s="4" t="s">
        <v>37</v>
      </c>
      <c r="D148" s="4" t="s">
        <v>346</v>
      </c>
      <c r="E148" s="4" t="s">
        <v>347</v>
      </c>
      <c r="F148" s="4" t="s">
        <v>348</v>
      </c>
      <c r="G148" s="5">
        <v>44385</v>
      </c>
      <c r="H148" s="22">
        <v>324</v>
      </c>
      <c r="I148" s="22">
        <v>1</v>
      </c>
      <c r="J148" s="22">
        <v>92</v>
      </c>
      <c r="K148" s="22">
        <v>6.0750000000000002</v>
      </c>
      <c r="L148" s="22">
        <v>21</v>
      </c>
      <c r="M148" s="22">
        <v>3</v>
      </c>
      <c r="N148" s="22">
        <v>53</v>
      </c>
      <c r="O148" s="22">
        <v>17</v>
      </c>
      <c r="P148" s="22">
        <v>0.62233669999999996</v>
      </c>
      <c r="Q148" s="22">
        <v>209.36179999999999</v>
      </c>
      <c r="R148" s="22">
        <v>2.5</v>
      </c>
      <c r="S148" s="22">
        <v>7.5</v>
      </c>
      <c r="T148" s="22">
        <v>610</v>
      </c>
      <c r="U148" s="22">
        <v>255</v>
      </c>
      <c r="V148" s="22">
        <v>0.57251929999999995</v>
      </c>
      <c r="W148" s="22">
        <v>0</v>
      </c>
      <c r="X148" s="22">
        <v>15.020479999999999</v>
      </c>
      <c r="Y148">
        <f>IF(AND(V148&lt;=26,S148&gt;=6.5,S148&lt;=8.5,H148&lt;1200,I148&lt;20,N148&lt;250,O148&lt;200,R148&lt;=1,Q148&lt;400,T148&lt;1500,W148&lt;2.5,K148&lt;37.5,L148&lt;=270),1, 0)</f>
        <v>0</v>
      </c>
    </row>
    <row r="149" spans="1:25" x14ac:dyDescent="0.25">
      <c r="A149" s="4" t="s">
        <v>295</v>
      </c>
      <c r="B149" s="4" t="s">
        <v>145</v>
      </c>
      <c r="C149" s="4" t="s">
        <v>145</v>
      </c>
      <c r="D149" s="4" t="s">
        <v>296</v>
      </c>
      <c r="E149" s="4" t="s">
        <v>297</v>
      </c>
      <c r="F149" s="4" t="s">
        <v>298</v>
      </c>
      <c r="G149" s="5">
        <v>44380</v>
      </c>
      <c r="H149" s="22">
        <v>271</v>
      </c>
      <c r="I149" s="22">
        <v>2</v>
      </c>
      <c r="J149" s="22">
        <v>56</v>
      </c>
      <c r="K149" s="22">
        <v>17.010000000000002</v>
      </c>
      <c r="L149" s="22">
        <v>21</v>
      </c>
      <c r="M149" s="22">
        <v>1</v>
      </c>
      <c r="N149" s="22">
        <v>46</v>
      </c>
      <c r="O149" s="22">
        <v>30</v>
      </c>
      <c r="P149" s="22">
        <v>0.88421879999999997</v>
      </c>
      <c r="Q149" s="22">
        <v>149.08420000000001</v>
      </c>
      <c r="R149" s="22">
        <v>1.18</v>
      </c>
      <c r="S149" s="22">
        <v>7.8</v>
      </c>
      <c r="T149" s="22">
        <v>520</v>
      </c>
      <c r="U149" s="22">
        <v>210</v>
      </c>
      <c r="V149" s="22">
        <v>0.63075990000000004</v>
      </c>
      <c r="W149" s="22">
        <v>0</v>
      </c>
      <c r="X149" s="22">
        <v>17.794129999999999</v>
      </c>
      <c r="Y149">
        <f>IF(AND(V149&lt;=26,S149&gt;=6.5,S149&lt;=8.5,H149&lt;1200,I149&lt;20,N149&lt;250,O149&lt;200,R149&lt;=1,Q149&lt;400,T149&lt;1500,W149&lt;2.5,K149&lt;37.5,L149&lt;=270),1, 0)</f>
        <v>0</v>
      </c>
    </row>
    <row r="150" spans="1:25" x14ac:dyDescent="0.25">
      <c r="A150" s="6" t="s">
        <v>180</v>
      </c>
      <c r="B150" s="2" t="s">
        <v>145</v>
      </c>
      <c r="C150" s="2" t="s">
        <v>62</v>
      </c>
      <c r="D150" s="2" t="s">
        <v>181</v>
      </c>
      <c r="E150" s="2" t="s">
        <v>182</v>
      </c>
      <c r="F150" s="2" t="s">
        <v>183</v>
      </c>
      <c r="G150" s="3">
        <v>43647</v>
      </c>
      <c r="H150" s="21">
        <v>561</v>
      </c>
      <c r="I150" s="21">
        <v>11</v>
      </c>
      <c r="J150" s="21">
        <v>120</v>
      </c>
      <c r="K150" s="21">
        <v>30.375</v>
      </c>
      <c r="L150" s="21">
        <v>24</v>
      </c>
      <c r="M150" s="21">
        <v>34</v>
      </c>
      <c r="N150" s="21">
        <v>53</v>
      </c>
      <c r="O150" s="21">
        <v>7</v>
      </c>
      <c r="P150" s="21">
        <v>0</v>
      </c>
      <c r="Q150" s="21">
        <v>488</v>
      </c>
      <c r="R150" s="21">
        <v>0.16</v>
      </c>
      <c r="S150" s="21">
        <v>7.2</v>
      </c>
      <c r="T150" s="21">
        <v>1040</v>
      </c>
      <c r="U150" s="21">
        <v>425</v>
      </c>
      <c r="V150" s="21">
        <v>0.50674050000000004</v>
      </c>
      <c r="W150" s="21">
        <v>0</v>
      </c>
      <c r="X150" s="21">
        <v>10.036300000000001</v>
      </c>
      <c r="Y150">
        <f>IF(AND(V150&lt;=26,S150&gt;=6.5,S150&lt;=8.5,H150&lt;1200,I150&lt;20,N150&lt;250,O150&lt;200,R150&lt;=1,Q150&lt;400,T150&lt;1500,W150&lt;2.5,K150&lt;37.5,L150&lt;=270),1, 0)</f>
        <v>0</v>
      </c>
    </row>
    <row r="151" spans="1:25" x14ac:dyDescent="0.25">
      <c r="A151" s="9" t="s">
        <v>180</v>
      </c>
      <c r="B151" s="9" t="s">
        <v>145</v>
      </c>
      <c r="C151" s="9" t="s">
        <v>62</v>
      </c>
      <c r="D151" s="9" t="s">
        <v>181</v>
      </c>
      <c r="E151" s="9" t="s">
        <v>182</v>
      </c>
      <c r="F151" s="9" t="s">
        <v>183</v>
      </c>
      <c r="G151" s="10">
        <v>44200</v>
      </c>
      <c r="H151" s="23">
        <v>371</v>
      </c>
      <c r="I151" s="23">
        <v>8</v>
      </c>
      <c r="J151" s="23">
        <v>86</v>
      </c>
      <c r="K151" s="23">
        <v>1.2150000000000001</v>
      </c>
      <c r="L151" s="23">
        <v>25</v>
      </c>
      <c r="M151" s="23">
        <v>36</v>
      </c>
      <c r="N151" s="23">
        <v>60</v>
      </c>
      <c r="O151" s="23">
        <v>3</v>
      </c>
      <c r="P151" s="23">
        <v>7.3876229999999996</v>
      </c>
      <c r="Q151" s="23">
        <v>197.41329999999999</v>
      </c>
      <c r="R151" s="23">
        <v>0.12</v>
      </c>
      <c r="S151" s="23">
        <v>8.6</v>
      </c>
      <c r="T151" s="23">
        <v>590</v>
      </c>
      <c r="U151" s="23">
        <v>220</v>
      </c>
      <c r="V151" s="23">
        <v>0.73383310000000002</v>
      </c>
      <c r="W151" s="23">
        <v>0</v>
      </c>
      <c r="X151" s="23">
        <v>16.99118</v>
      </c>
      <c r="Y151">
        <f>IF(AND(V151&lt;=26,S151&gt;=6.5,S151&lt;=8.5,H151&lt;1200,I151&lt;20,N151&lt;250,O151&lt;200,R151&lt;=1,Q151&lt;400,T151&lt;1500,W151&lt;2.5,K151&lt;37.5,L151&lt;=270),1, 0)</f>
        <v>0</v>
      </c>
    </row>
    <row r="152" spans="1:25" x14ac:dyDescent="0.25">
      <c r="A152" s="4" t="s">
        <v>153</v>
      </c>
      <c r="B152" s="4" t="s">
        <v>145</v>
      </c>
      <c r="C152" s="4" t="s">
        <v>32</v>
      </c>
      <c r="D152" s="4" t="s">
        <v>154</v>
      </c>
      <c r="E152" s="4" t="s">
        <v>155</v>
      </c>
      <c r="F152" s="4" t="s">
        <v>156</v>
      </c>
      <c r="G152" s="5">
        <v>44383</v>
      </c>
      <c r="H152" s="22">
        <v>322</v>
      </c>
      <c r="I152" s="22">
        <v>19</v>
      </c>
      <c r="J152" s="22">
        <v>60</v>
      </c>
      <c r="K152" s="22">
        <v>8.5050000000000008</v>
      </c>
      <c r="L152" s="22">
        <v>25</v>
      </c>
      <c r="M152" s="22">
        <v>13</v>
      </c>
      <c r="N152" s="22">
        <v>43</v>
      </c>
      <c r="O152" s="22">
        <v>27</v>
      </c>
      <c r="P152" s="22">
        <v>1.168814</v>
      </c>
      <c r="Q152" s="22">
        <v>98.768240000000006</v>
      </c>
      <c r="R152" s="22">
        <v>1.34</v>
      </c>
      <c r="S152" s="22">
        <v>8.1</v>
      </c>
      <c r="T152" s="22">
        <v>530</v>
      </c>
      <c r="U152" s="22">
        <v>185</v>
      </c>
      <c r="V152" s="22">
        <v>0.80013190000000001</v>
      </c>
      <c r="W152" s="22">
        <v>0</v>
      </c>
      <c r="X152" s="22">
        <v>21.263539999999999</v>
      </c>
      <c r="Y152">
        <f>IF(AND(V152&lt;=26,S152&gt;=6.5,S152&lt;=8.5,H152&lt;1200,I152&lt;20,N152&lt;250,O152&lt;200,R152&lt;=1,Q152&lt;400,T152&lt;1500,W152&lt;2.5,K152&lt;37.5,L152&lt;=270),1, 0)</f>
        <v>0</v>
      </c>
    </row>
    <row r="153" spans="1:25" x14ac:dyDescent="0.25">
      <c r="A153" s="7" t="s">
        <v>349</v>
      </c>
      <c r="B153" s="4" t="s">
        <v>145</v>
      </c>
      <c r="C153" s="4" t="s">
        <v>37</v>
      </c>
      <c r="D153" s="4" t="s">
        <v>350</v>
      </c>
      <c r="E153" s="4" t="s">
        <v>351</v>
      </c>
      <c r="F153" s="4" t="s">
        <v>352</v>
      </c>
      <c r="G153" s="5">
        <v>44021</v>
      </c>
      <c r="H153" s="22">
        <v>371</v>
      </c>
      <c r="I153" s="22">
        <v>6</v>
      </c>
      <c r="J153" s="22">
        <v>28</v>
      </c>
      <c r="K153" s="22">
        <v>53.46</v>
      </c>
      <c r="L153" s="22">
        <v>26</v>
      </c>
      <c r="M153" s="22">
        <v>4</v>
      </c>
      <c r="N153" s="22">
        <v>67</v>
      </c>
      <c r="O153" s="22">
        <v>43</v>
      </c>
      <c r="P153" s="22">
        <v>1.8620270000000001</v>
      </c>
      <c r="Q153" s="22">
        <v>198.08799999999999</v>
      </c>
      <c r="R153" s="22">
        <v>0.54</v>
      </c>
      <c r="S153" s="22">
        <v>8</v>
      </c>
      <c r="T153" s="22">
        <v>670</v>
      </c>
      <c r="U153" s="22">
        <v>290</v>
      </c>
      <c r="V153" s="22">
        <v>0.66431260000000003</v>
      </c>
      <c r="W153" s="22">
        <v>0</v>
      </c>
      <c r="X153" s="22">
        <v>16.088010000000001</v>
      </c>
      <c r="Y153">
        <f>IF(AND(V153&lt;=26,S153&gt;=6.5,S153&lt;=8.5,H153&lt;1200,I153&lt;20,N153&lt;250,O153&lt;200,R153&lt;=1,Q153&lt;400,T153&lt;1500,W153&lt;2.5,K153&lt;37.5,L153&lt;=270),1, 0)</f>
        <v>0</v>
      </c>
    </row>
    <row r="154" spans="1:25" x14ac:dyDescent="0.25">
      <c r="A154" s="7" t="s">
        <v>130</v>
      </c>
      <c r="B154" s="4" t="s">
        <v>145</v>
      </c>
      <c r="C154" s="4" t="s">
        <v>32</v>
      </c>
      <c r="D154" s="4" t="s">
        <v>131</v>
      </c>
      <c r="E154" s="4" t="s">
        <v>132</v>
      </c>
      <c r="F154" s="4" t="s">
        <v>133</v>
      </c>
      <c r="G154" s="5">
        <v>44013</v>
      </c>
      <c r="H154" s="22">
        <v>340</v>
      </c>
      <c r="I154" s="22">
        <v>2</v>
      </c>
      <c r="J154" s="22">
        <v>64</v>
      </c>
      <c r="K154" s="22">
        <v>23.085000000000001</v>
      </c>
      <c r="L154" s="22">
        <v>27</v>
      </c>
      <c r="M154" s="22">
        <v>3</v>
      </c>
      <c r="N154" s="22">
        <v>85</v>
      </c>
      <c r="O154" s="22">
        <v>35</v>
      </c>
      <c r="P154" s="22">
        <v>0.91369900000000004</v>
      </c>
      <c r="Q154" s="22">
        <v>154.0547</v>
      </c>
      <c r="R154" s="22">
        <v>1.08</v>
      </c>
      <c r="S154" s="22">
        <v>7.8</v>
      </c>
      <c r="T154" s="22">
        <v>680</v>
      </c>
      <c r="U154" s="22">
        <v>255</v>
      </c>
      <c r="V154" s="22">
        <v>0.73592519999999995</v>
      </c>
      <c r="W154" s="22">
        <v>0</v>
      </c>
      <c r="X154" s="22">
        <v>18.510459999999998</v>
      </c>
      <c r="Y154">
        <f>IF(AND(V154&lt;=26,S154&gt;=6.5,S154&lt;=8.5,H154&lt;1200,I154&lt;20,N154&lt;250,O154&lt;200,R154&lt;=1,Q154&lt;400,T154&lt;1500,W154&lt;2.5,K154&lt;37.5,L154&lt;=270),1, 0)</f>
        <v>0</v>
      </c>
    </row>
    <row r="155" spans="1:25" x14ac:dyDescent="0.25">
      <c r="A155" s="7" t="s">
        <v>364</v>
      </c>
      <c r="B155" s="4" t="s">
        <v>145</v>
      </c>
      <c r="C155" s="4" t="s">
        <v>31</v>
      </c>
      <c r="D155" s="4" t="s">
        <v>365</v>
      </c>
      <c r="E155" s="4" t="s">
        <v>366</v>
      </c>
      <c r="F155" s="4" t="s">
        <v>367</v>
      </c>
      <c r="G155" s="5">
        <v>44021</v>
      </c>
      <c r="H155" s="22">
        <v>782</v>
      </c>
      <c r="I155" s="22">
        <v>24</v>
      </c>
      <c r="J155" s="22">
        <v>100</v>
      </c>
      <c r="K155" s="22">
        <v>87.48</v>
      </c>
      <c r="L155" s="22">
        <v>31</v>
      </c>
      <c r="M155" s="22">
        <v>2</v>
      </c>
      <c r="N155" s="22">
        <v>230</v>
      </c>
      <c r="O155" s="22">
        <v>170</v>
      </c>
      <c r="P155" s="22">
        <v>0</v>
      </c>
      <c r="Q155" s="22">
        <v>109.8</v>
      </c>
      <c r="R155" s="22">
        <v>0.18</v>
      </c>
      <c r="S155" s="22">
        <v>8</v>
      </c>
      <c r="T155" s="22">
        <v>1320</v>
      </c>
      <c r="U155" s="22">
        <v>610</v>
      </c>
      <c r="V155" s="22">
        <v>0.54620639999999998</v>
      </c>
      <c r="W155" s="22">
        <v>0</v>
      </c>
      <c r="X155" s="22">
        <v>9.92319</v>
      </c>
      <c r="Y155">
        <f>IF(AND(V155&lt;=26,S155&gt;=6.5,S155&lt;=8.5,H155&lt;1200,I155&lt;20,N155&lt;250,O155&lt;200,R155&lt;=1,Q155&lt;400,T155&lt;1500,W155&lt;2.5,K155&lt;37.5,L155&lt;=270),1, 0)</f>
        <v>0</v>
      </c>
    </row>
    <row r="156" spans="1:25" x14ac:dyDescent="0.25">
      <c r="A156" s="7" t="s">
        <v>361</v>
      </c>
      <c r="B156" s="4" t="s">
        <v>145</v>
      </c>
      <c r="C156" s="4" t="s">
        <v>37</v>
      </c>
      <c r="D156" s="4" t="s">
        <v>362</v>
      </c>
      <c r="E156" s="4" t="s">
        <v>142</v>
      </c>
      <c r="F156" s="4" t="s">
        <v>363</v>
      </c>
      <c r="G156" s="5">
        <v>44021</v>
      </c>
      <c r="H156" s="22">
        <v>498</v>
      </c>
      <c r="I156" s="22">
        <v>6</v>
      </c>
      <c r="J156" s="22">
        <v>44</v>
      </c>
      <c r="K156" s="22">
        <v>153.09</v>
      </c>
      <c r="L156" s="22">
        <v>31</v>
      </c>
      <c r="M156" s="22">
        <v>2</v>
      </c>
      <c r="N156" s="22">
        <v>71</v>
      </c>
      <c r="O156" s="22">
        <v>63</v>
      </c>
      <c r="P156" s="22">
        <v>2.5677140000000001</v>
      </c>
      <c r="Q156" s="22">
        <v>172.35300000000001</v>
      </c>
      <c r="R156" s="22">
        <v>0.05</v>
      </c>
      <c r="S156" s="22">
        <v>8.1999999999999993</v>
      </c>
      <c r="T156" s="22">
        <v>700</v>
      </c>
      <c r="U156" s="22">
        <v>740</v>
      </c>
      <c r="V156" s="22">
        <v>0.49580390000000002</v>
      </c>
      <c r="W156" s="22">
        <v>0</v>
      </c>
      <c r="X156" s="22">
        <v>8.3272999999999993</v>
      </c>
      <c r="Y156">
        <f>IF(AND(V156&lt;=26,S156&gt;=6.5,S156&lt;=8.5,H156&lt;1200,I156&lt;20,N156&lt;250,O156&lt;200,R156&lt;=1,Q156&lt;400,T156&lt;1500,W156&lt;2.5,K156&lt;37.5,L156&lt;=270),1, 0)</f>
        <v>0</v>
      </c>
    </row>
    <row r="157" spans="1:25" x14ac:dyDescent="0.25">
      <c r="A157" s="9" t="s">
        <v>299</v>
      </c>
      <c r="B157" s="9" t="s">
        <v>145</v>
      </c>
      <c r="C157" s="9" t="s">
        <v>145</v>
      </c>
      <c r="D157" s="9" t="s">
        <v>26</v>
      </c>
      <c r="E157" s="9" t="s">
        <v>300</v>
      </c>
      <c r="F157" s="9" t="s">
        <v>301</v>
      </c>
      <c r="G157" s="10">
        <v>44200</v>
      </c>
      <c r="H157" s="23">
        <v>351</v>
      </c>
      <c r="I157" s="23">
        <v>6</v>
      </c>
      <c r="J157" s="23">
        <v>60</v>
      </c>
      <c r="K157" s="23">
        <v>4.8600000000000003</v>
      </c>
      <c r="L157" s="23">
        <v>31</v>
      </c>
      <c r="M157" s="23">
        <v>44</v>
      </c>
      <c r="N157" s="23">
        <v>71</v>
      </c>
      <c r="O157" s="23">
        <v>22</v>
      </c>
      <c r="P157" s="23">
        <v>5.403651</v>
      </c>
      <c r="Q157" s="23">
        <v>144.3973</v>
      </c>
      <c r="R157" s="23">
        <v>0.83</v>
      </c>
      <c r="S157" s="23">
        <v>8.6</v>
      </c>
      <c r="T157" s="23">
        <v>540</v>
      </c>
      <c r="U157" s="23">
        <v>170</v>
      </c>
      <c r="V157" s="23">
        <v>1.0350729999999999</v>
      </c>
      <c r="W157" s="23">
        <v>0</v>
      </c>
      <c r="X157" s="23">
        <v>22.979199999999999</v>
      </c>
      <c r="Y157">
        <f>IF(AND(V157&lt;=26,S157&gt;=6.5,S157&lt;=8.5,H157&lt;1200,I157&lt;20,N157&lt;250,O157&lt;200,R157&lt;=1,Q157&lt;400,T157&lt;1500,W157&lt;2.5,K157&lt;37.5,L157&lt;=270),1, 0)</f>
        <v>0</v>
      </c>
    </row>
    <row r="158" spans="1:25" x14ac:dyDescent="0.25">
      <c r="A158" s="6" t="s">
        <v>364</v>
      </c>
      <c r="B158" s="2" t="s">
        <v>145</v>
      </c>
      <c r="C158" s="2" t="s">
        <v>31</v>
      </c>
      <c r="D158" s="2" t="s">
        <v>365</v>
      </c>
      <c r="E158" s="2" t="s">
        <v>366</v>
      </c>
      <c r="F158" s="2" t="s">
        <v>367</v>
      </c>
      <c r="G158" s="3">
        <v>43476</v>
      </c>
      <c r="H158" s="21">
        <v>327</v>
      </c>
      <c r="I158" s="21">
        <v>7</v>
      </c>
      <c r="J158" s="21">
        <v>50</v>
      </c>
      <c r="K158" s="21">
        <v>37.664999999999999</v>
      </c>
      <c r="L158" s="21">
        <v>32</v>
      </c>
      <c r="M158" s="21">
        <v>1</v>
      </c>
      <c r="N158" s="21">
        <v>71</v>
      </c>
      <c r="O158" s="21">
        <v>10</v>
      </c>
      <c r="P158" s="21">
        <v>3.5724969999999998</v>
      </c>
      <c r="Q158" s="21">
        <v>151.30189999999999</v>
      </c>
      <c r="R158" s="21">
        <v>0.73</v>
      </c>
      <c r="S158" s="21">
        <v>8.4</v>
      </c>
      <c r="T158" s="21">
        <v>610</v>
      </c>
      <c r="U158" s="21">
        <v>280</v>
      </c>
      <c r="V158" s="21">
        <v>0.83223210000000003</v>
      </c>
      <c r="W158" s="21">
        <v>0</v>
      </c>
      <c r="X158" s="21">
        <v>19.85023</v>
      </c>
      <c r="Y158">
        <f>IF(AND(V158&lt;=26,S158&gt;=6.5,S158&lt;=8.5,H158&lt;1200,I158&lt;20,N158&lt;250,O158&lt;200,R158&lt;=1,Q158&lt;400,T158&lt;1500,W158&lt;2.5,K158&lt;37.5,L158&lt;=270),1, 0)</f>
        <v>0</v>
      </c>
    </row>
    <row r="159" spans="1:25" x14ac:dyDescent="0.25">
      <c r="A159" s="9" t="s">
        <v>287</v>
      </c>
      <c r="B159" s="9" t="s">
        <v>145</v>
      </c>
      <c r="C159" s="9" t="s">
        <v>145</v>
      </c>
      <c r="D159" s="9" t="s">
        <v>288</v>
      </c>
      <c r="E159" s="9" t="s">
        <v>289</v>
      </c>
      <c r="F159" s="9" t="s">
        <v>290</v>
      </c>
      <c r="G159" s="10">
        <v>44200</v>
      </c>
      <c r="H159" s="23">
        <v>343</v>
      </c>
      <c r="I159" s="23">
        <v>5</v>
      </c>
      <c r="J159" s="23">
        <v>58</v>
      </c>
      <c r="K159" s="23">
        <v>6.0750000000000002</v>
      </c>
      <c r="L159" s="23">
        <v>32</v>
      </c>
      <c r="M159" s="23">
        <v>45</v>
      </c>
      <c r="N159" s="23">
        <v>35</v>
      </c>
      <c r="O159" s="23">
        <v>17</v>
      </c>
      <c r="P159" s="23">
        <v>7.5679829999999999</v>
      </c>
      <c r="Q159" s="23">
        <v>202.233</v>
      </c>
      <c r="R159" s="23">
        <v>0.8</v>
      </c>
      <c r="S159" s="23">
        <v>8.6</v>
      </c>
      <c r="T159" s="23">
        <v>550</v>
      </c>
      <c r="U159" s="23">
        <v>170</v>
      </c>
      <c r="V159" s="23">
        <v>1.0684359999999999</v>
      </c>
      <c r="W159" s="23">
        <v>0.1727282</v>
      </c>
      <c r="X159" s="23">
        <v>23.443819999999999</v>
      </c>
      <c r="Y159">
        <f>IF(AND(V159&lt;=26,S159&gt;=6.5,S159&lt;=8.5,H159&lt;1200,I159&lt;20,N159&lt;250,O159&lt;200,R159&lt;=1,Q159&lt;400,T159&lt;1500,W159&lt;2.5,K159&lt;37.5,L159&lt;=270),1, 0)</f>
        <v>0</v>
      </c>
    </row>
    <row r="160" spans="1:25" x14ac:dyDescent="0.25">
      <c r="A160" s="4" t="s">
        <v>364</v>
      </c>
      <c r="B160" s="4" t="s">
        <v>145</v>
      </c>
      <c r="C160" s="4" t="s">
        <v>31</v>
      </c>
      <c r="D160" s="4" t="s">
        <v>365</v>
      </c>
      <c r="E160" s="4" t="s">
        <v>366</v>
      </c>
      <c r="F160" s="4" t="s">
        <v>367</v>
      </c>
      <c r="G160" s="5">
        <v>44385</v>
      </c>
      <c r="H160" s="22">
        <v>491</v>
      </c>
      <c r="I160" s="22">
        <v>8</v>
      </c>
      <c r="J160" s="22">
        <v>102</v>
      </c>
      <c r="K160" s="22">
        <v>29.16</v>
      </c>
      <c r="L160" s="22">
        <v>32</v>
      </c>
      <c r="M160" s="22">
        <v>3</v>
      </c>
      <c r="N160" s="22">
        <v>92</v>
      </c>
      <c r="O160" s="22">
        <v>64</v>
      </c>
      <c r="P160" s="22">
        <v>1.031477</v>
      </c>
      <c r="Q160" s="22">
        <v>218.9435</v>
      </c>
      <c r="R160" s="22">
        <v>1.61</v>
      </c>
      <c r="S160" s="22">
        <v>7.7</v>
      </c>
      <c r="T160" s="22">
        <v>900</v>
      </c>
      <c r="U160" s="22">
        <v>375</v>
      </c>
      <c r="V160" s="22">
        <v>0.71927289999999999</v>
      </c>
      <c r="W160" s="22">
        <v>0</v>
      </c>
      <c r="X160" s="22">
        <v>15.537470000000001</v>
      </c>
      <c r="Y160">
        <f>IF(AND(V160&lt;=26,S160&gt;=6.5,S160&lt;=8.5,H160&lt;1200,I160&lt;20,N160&lt;250,O160&lt;200,R160&lt;=1,Q160&lt;400,T160&lt;1500,W160&lt;2.5,K160&lt;37.5,L160&lt;=270),1, 0)</f>
        <v>0</v>
      </c>
    </row>
    <row r="161" spans="1:25" ht="30" x14ac:dyDescent="0.25">
      <c r="A161" s="7" t="s">
        <v>325</v>
      </c>
      <c r="B161" s="4" t="s">
        <v>145</v>
      </c>
      <c r="C161" s="4" t="s">
        <v>31</v>
      </c>
      <c r="D161" s="4" t="s">
        <v>326</v>
      </c>
      <c r="E161" s="4" t="s">
        <v>327</v>
      </c>
      <c r="F161" s="4" t="s">
        <v>328</v>
      </c>
      <c r="G161" s="5">
        <v>44019</v>
      </c>
      <c r="H161" s="22">
        <v>384</v>
      </c>
      <c r="I161" s="22">
        <v>8</v>
      </c>
      <c r="J161" s="22">
        <v>30</v>
      </c>
      <c r="K161" s="22">
        <v>51.03</v>
      </c>
      <c r="L161" s="22">
        <v>33</v>
      </c>
      <c r="M161" s="22">
        <v>9</v>
      </c>
      <c r="N161" s="22">
        <v>106</v>
      </c>
      <c r="O161" s="22">
        <v>10</v>
      </c>
      <c r="P161" s="22">
        <v>1.3337479999999999</v>
      </c>
      <c r="Q161" s="22">
        <v>178.62649999999999</v>
      </c>
      <c r="R161" s="22">
        <v>0.31</v>
      </c>
      <c r="S161" s="22">
        <v>7.9</v>
      </c>
      <c r="T161" s="22">
        <v>720</v>
      </c>
      <c r="U161" s="22">
        <v>285</v>
      </c>
      <c r="V161" s="22">
        <v>0.85054569999999996</v>
      </c>
      <c r="W161" s="22">
        <v>0</v>
      </c>
      <c r="X161" s="22">
        <v>19.497949999999999</v>
      </c>
      <c r="Y161">
        <f>IF(AND(V161&lt;=26,S161&gt;=6.5,S161&lt;=8.5,H161&lt;1200,I161&lt;20,N161&lt;250,O161&lt;200,R161&lt;=1,Q161&lt;400,T161&lt;1500,W161&lt;2.5,K161&lt;37.5,L161&lt;=270),1, 0)</f>
        <v>0</v>
      </c>
    </row>
    <row r="162" spans="1:25" x14ac:dyDescent="0.25">
      <c r="A162" s="7" t="s">
        <v>43</v>
      </c>
      <c r="B162" s="4" t="s">
        <v>145</v>
      </c>
      <c r="C162" s="4" t="s">
        <v>31</v>
      </c>
      <c r="D162" s="4" t="s">
        <v>324</v>
      </c>
      <c r="E162" s="4" t="s">
        <v>44</v>
      </c>
      <c r="F162" s="4" t="s">
        <v>45</v>
      </c>
      <c r="G162" s="5">
        <v>44019</v>
      </c>
      <c r="H162" s="22">
        <v>399</v>
      </c>
      <c r="I162" s="22">
        <v>7</v>
      </c>
      <c r="J162" s="22">
        <v>24</v>
      </c>
      <c r="K162" s="22">
        <v>58.32</v>
      </c>
      <c r="L162" s="22">
        <v>33</v>
      </c>
      <c r="M162" s="22">
        <v>4</v>
      </c>
      <c r="N162" s="22">
        <v>106</v>
      </c>
      <c r="O162" s="22">
        <v>51</v>
      </c>
      <c r="P162" s="22">
        <v>2.2007310000000002</v>
      </c>
      <c r="Q162" s="22">
        <v>147.72</v>
      </c>
      <c r="R162" s="22">
        <v>0.45</v>
      </c>
      <c r="S162" s="22">
        <v>8.1999999999999993</v>
      </c>
      <c r="T162" s="22">
        <v>704</v>
      </c>
      <c r="U162" s="22">
        <v>300</v>
      </c>
      <c r="V162" s="22">
        <v>0.82896510000000001</v>
      </c>
      <c r="W162" s="22">
        <v>0</v>
      </c>
      <c r="X162" s="22">
        <v>19.051380000000002</v>
      </c>
      <c r="Y162">
        <f>IF(AND(V162&lt;=26,S162&gt;=6.5,S162&lt;=8.5,H162&lt;1200,I162&lt;20,N162&lt;250,O162&lt;200,R162&lt;=1,Q162&lt;400,T162&lt;1500,W162&lt;2.5,K162&lt;37.5,L162&lt;=270),1, 0)</f>
        <v>0</v>
      </c>
    </row>
    <row r="163" spans="1:25" x14ac:dyDescent="0.25">
      <c r="A163" s="4" t="s">
        <v>306</v>
      </c>
      <c r="B163" s="4" t="s">
        <v>145</v>
      </c>
      <c r="C163" s="4" t="s">
        <v>72</v>
      </c>
      <c r="D163" s="4" t="s">
        <v>307</v>
      </c>
      <c r="E163" s="4" t="s">
        <v>308</v>
      </c>
      <c r="F163" s="4" t="s">
        <v>309</v>
      </c>
      <c r="G163" s="5">
        <v>44382</v>
      </c>
      <c r="H163" s="22">
        <v>267</v>
      </c>
      <c r="I163" s="22">
        <v>0.05</v>
      </c>
      <c r="J163" s="22">
        <v>50</v>
      </c>
      <c r="K163" s="22">
        <v>8.5050000000000008</v>
      </c>
      <c r="L163" s="22">
        <v>35</v>
      </c>
      <c r="M163" s="22">
        <v>4</v>
      </c>
      <c r="N163" s="22">
        <v>71</v>
      </c>
      <c r="O163" s="22">
        <v>34</v>
      </c>
      <c r="P163" s="22">
        <v>1.5401629999999999</v>
      </c>
      <c r="Q163" s="22">
        <v>103.3806</v>
      </c>
      <c r="R163" s="22">
        <v>1.1100000000000001</v>
      </c>
      <c r="S163" s="22">
        <v>8.1999999999999993</v>
      </c>
      <c r="T163" s="22">
        <v>470</v>
      </c>
      <c r="U163" s="22">
        <v>160</v>
      </c>
      <c r="V163" s="22">
        <v>1.204494</v>
      </c>
      <c r="W163" s="22">
        <v>0</v>
      </c>
      <c r="X163" s="22">
        <v>31.58644</v>
      </c>
      <c r="Y163">
        <f>IF(AND(V163&lt;=26,S163&gt;=6.5,S163&lt;=8.5,H163&lt;1200,I163&lt;20,N163&lt;250,O163&lt;200,R163&lt;=1,Q163&lt;400,T163&lt;1500,W163&lt;2.5,K163&lt;37.5,L163&lt;=270),1, 0)</f>
        <v>0</v>
      </c>
    </row>
    <row r="164" spans="1:25" x14ac:dyDescent="0.25">
      <c r="A164" s="9" t="s">
        <v>192</v>
      </c>
      <c r="B164" s="9" t="s">
        <v>145</v>
      </c>
      <c r="C164" s="9" t="s">
        <v>62</v>
      </c>
      <c r="D164" s="9" t="s">
        <v>141</v>
      </c>
      <c r="E164" s="9" t="s">
        <v>193</v>
      </c>
      <c r="F164" s="9" t="s">
        <v>194</v>
      </c>
      <c r="G164" s="10">
        <v>44200</v>
      </c>
      <c r="H164" s="23">
        <v>327</v>
      </c>
      <c r="I164" s="23">
        <v>6</v>
      </c>
      <c r="J164" s="23">
        <v>60</v>
      </c>
      <c r="K164" s="23">
        <v>1.2150000000000001</v>
      </c>
      <c r="L164" s="23">
        <v>36</v>
      </c>
      <c r="M164" s="23">
        <v>38</v>
      </c>
      <c r="N164" s="23">
        <v>53</v>
      </c>
      <c r="O164" s="23">
        <v>1</v>
      </c>
      <c r="P164" s="23">
        <v>6.6661780000000004</v>
      </c>
      <c r="Q164" s="23">
        <v>178.13480000000001</v>
      </c>
      <c r="R164" s="23">
        <v>0.12</v>
      </c>
      <c r="S164" s="23">
        <v>8.6</v>
      </c>
      <c r="T164" s="23">
        <v>480</v>
      </c>
      <c r="U164" s="23">
        <v>155</v>
      </c>
      <c r="V164" s="23">
        <v>1.258931</v>
      </c>
      <c r="W164" s="23">
        <v>4.7774829999999997E-2</v>
      </c>
      <c r="X164" s="23">
        <v>27.803280000000001</v>
      </c>
      <c r="Y164">
        <f>IF(AND(V164&lt;=26,S164&gt;=6.5,S164&lt;=8.5,H164&lt;1200,I164&lt;20,N164&lt;250,O164&lt;200,R164&lt;=1,Q164&lt;400,T164&lt;1500,W164&lt;2.5,K164&lt;37.5,L164&lt;=270),1, 0)</f>
        <v>0</v>
      </c>
    </row>
    <row r="165" spans="1:25" x14ac:dyDescent="0.25">
      <c r="A165" s="9" t="s">
        <v>122</v>
      </c>
      <c r="B165" s="9" t="s">
        <v>145</v>
      </c>
      <c r="C165" s="9" t="s">
        <v>39</v>
      </c>
      <c r="D165" s="9" t="s">
        <v>123</v>
      </c>
      <c r="E165" s="9" t="s">
        <v>124</v>
      </c>
      <c r="F165" s="9" t="s">
        <v>125</v>
      </c>
      <c r="G165" s="10">
        <v>44203</v>
      </c>
      <c r="H165" s="23">
        <v>418</v>
      </c>
      <c r="I165" s="23">
        <v>12</v>
      </c>
      <c r="J165" s="23">
        <v>80</v>
      </c>
      <c r="K165" s="23">
        <v>17.010000000000002</v>
      </c>
      <c r="L165" s="23">
        <v>36</v>
      </c>
      <c r="M165" s="23">
        <v>18</v>
      </c>
      <c r="N165" s="23">
        <v>92</v>
      </c>
      <c r="O165" s="23">
        <v>1</v>
      </c>
      <c r="P165" s="23">
        <v>7.2072620000000001</v>
      </c>
      <c r="Q165" s="23">
        <v>192.59370000000001</v>
      </c>
      <c r="R165" s="23">
        <v>0.91</v>
      </c>
      <c r="S165" s="23">
        <v>8.6</v>
      </c>
      <c r="T165" s="23">
        <v>730</v>
      </c>
      <c r="U165" s="23">
        <v>270</v>
      </c>
      <c r="V165" s="23">
        <v>0.9536791</v>
      </c>
      <c r="W165" s="23">
        <v>0</v>
      </c>
      <c r="X165" s="23">
        <v>21.108440000000002</v>
      </c>
      <c r="Y165">
        <f>IF(AND(V165&lt;=26,S165&gt;=6.5,S165&lt;=8.5,H165&lt;1200,I165&lt;20,N165&lt;250,O165&lt;200,R165&lt;=1,Q165&lt;400,T165&lt;1500,W165&lt;2.5,K165&lt;37.5,L165&lt;=270),1, 0)</f>
        <v>0</v>
      </c>
    </row>
    <row r="166" spans="1:25" x14ac:dyDescent="0.25">
      <c r="A166" s="4" t="s">
        <v>33</v>
      </c>
      <c r="B166" s="4" t="s">
        <v>145</v>
      </c>
      <c r="C166" s="4" t="s">
        <v>32</v>
      </c>
      <c r="D166" s="4" t="s">
        <v>34</v>
      </c>
      <c r="E166" s="4" t="s">
        <v>35</v>
      </c>
      <c r="F166" s="4" t="s">
        <v>36</v>
      </c>
      <c r="G166" s="5">
        <v>44382</v>
      </c>
      <c r="H166" s="22">
        <v>348</v>
      </c>
      <c r="I166" s="22">
        <v>4</v>
      </c>
      <c r="J166" s="22">
        <v>60</v>
      </c>
      <c r="K166" s="22">
        <v>15.795</v>
      </c>
      <c r="L166" s="22">
        <v>39</v>
      </c>
      <c r="M166" s="22">
        <v>5</v>
      </c>
      <c r="N166" s="22">
        <v>85</v>
      </c>
      <c r="O166" s="22">
        <v>55</v>
      </c>
      <c r="P166" s="22">
        <v>0.67785770000000001</v>
      </c>
      <c r="Q166" s="22">
        <v>114.2906</v>
      </c>
      <c r="R166" s="22">
        <v>1.4</v>
      </c>
      <c r="S166" s="22">
        <v>7.8</v>
      </c>
      <c r="T166" s="22">
        <v>620</v>
      </c>
      <c r="U166" s="22">
        <v>215</v>
      </c>
      <c r="V166" s="22">
        <v>1.15774</v>
      </c>
      <c r="W166" s="22">
        <v>0</v>
      </c>
      <c r="X166" s="22">
        <v>27.726590000000002</v>
      </c>
      <c r="Y166">
        <f>IF(AND(V166&lt;=26,S166&gt;=6.5,S166&lt;=8.5,H166&lt;1200,I166&lt;20,N166&lt;250,O166&lt;200,R166&lt;=1,Q166&lt;400,T166&lt;1500,W166&lt;2.5,K166&lt;37.5,L166&lt;=270),1, 0)</f>
        <v>0</v>
      </c>
    </row>
    <row r="167" spans="1:25" x14ac:dyDescent="0.25">
      <c r="A167" s="7" t="s">
        <v>329</v>
      </c>
      <c r="B167" s="4" t="s">
        <v>145</v>
      </c>
      <c r="C167" s="4" t="s">
        <v>31</v>
      </c>
      <c r="D167" s="4" t="s">
        <v>330</v>
      </c>
      <c r="E167" s="4" t="s">
        <v>331</v>
      </c>
      <c r="F167" s="4" t="s">
        <v>332</v>
      </c>
      <c r="G167" s="5">
        <v>44019</v>
      </c>
      <c r="H167" s="22">
        <v>583</v>
      </c>
      <c r="I167" s="22">
        <v>9</v>
      </c>
      <c r="J167" s="22">
        <v>42</v>
      </c>
      <c r="K167" s="22">
        <v>85.05</v>
      </c>
      <c r="L167" s="22">
        <v>41</v>
      </c>
      <c r="M167" s="22">
        <v>2</v>
      </c>
      <c r="N167" s="22">
        <v>209</v>
      </c>
      <c r="O167" s="22">
        <v>82</v>
      </c>
      <c r="P167" s="22">
        <v>0</v>
      </c>
      <c r="Q167" s="22">
        <v>164.7</v>
      </c>
      <c r="R167" s="22">
        <v>0.44</v>
      </c>
      <c r="S167" s="22">
        <v>8</v>
      </c>
      <c r="T167" s="22">
        <v>1040</v>
      </c>
      <c r="U167" s="22">
        <v>455</v>
      </c>
      <c r="V167" s="22">
        <v>0.83631979999999995</v>
      </c>
      <c r="W167" s="22">
        <v>0</v>
      </c>
      <c r="X167" s="22">
        <v>16.31785</v>
      </c>
      <c r="Y167">
        <f>IF(AND(V167&lt;=26,S167&gt;=6.5,S167&lt;=8.5,H167&lt;1200,I167&lt;20,N167&lt;250,O167&lt;200,R167&lt;=1,Q167&lt;400,T167&lt;1500,W167&lt;2.5,K167&lt;37.5,L167&lt;=270),1, 0)</f>
        <v>0</v>
      </c>
    </row>
    <row r="168" spans="1:25" x14ac:dyDescent="0.25">
      <c r="A168" s="9" t="s">
        <v>153</v>
      </c>
      <c r="B168" s="9" t="s">
        <v>145</v>
      </c>
      <c r="C168" s="9" t="s">
        <v>32</v>
      </c>
      <c r="D168" s="9" t="s">
        <v>154</v>
      </c>
      <c r="E168" s="9" t="s">
        <v>155</v>
      </c>
      <c r="F168" s="9" t="s">
        <v>156</v>
      </c>
      <c r="G168" s="10">
        <v>44202</v>
      </c>
      <c r="H168" s="23">
        <v>440</v>
      </c>
      <c r="I168" s="23">
        <v>10</v>
      </c>
      <c r="J168" s="23">
        <v>76</v>
      </c>
      <c r="K168" s="23">
        <v>27.945</v>
      </c>
      <c r="L168" s="23">
        <v>41</v>
      </c>
      <c r="M168" s="23">
        <v>2</v>
      </c>
      <c r="N168" s="23">
        <v>128</v>
      </c>
      <c r="O168" s="23">
        <v>26</v>
      </c>
      <c r="P168" s="23">
        <v>8.6606769999999997</v>
      </c>
      <c r="Q168" s="23">
        <v>146.02379999999999</v>
      </c>
      <c r="R168" s="23">
        <v>0.27</v>
      </c>
      <c r="S168" s="23">
        <v>8.8000000000000007</v>
      </c>
      <c r="T168" s="23">
        <v>750</v>
      </c>
      <c r="U168" s="23">
        <v>305</v>
      </c>
      <c r="V168" s="23">
        <v>1.0218149999999999</v>
      </c>
      <c r="W168" s="23">
        <v>0</v>
      </c>
      <c r="X168" s="23">
        <v>22.498149999999999</v>
      </c>
      <c r="Y168">
        <f>IF(AND(V168&lt;=26,S168&gt;=6.5,S168&lt;=8.5,H168&lt;1200,I168&lt;20,N168&lt;250,O168&lt;200,R168&lt;=1,Q168&lt;400,T168&lt;1500,W168&lt;2.5,K168&lt;37.5,L168&lt;=270),1, 0)</f>
        <v>0</v>
      </c>
    </row>
    <row r="169" spans="1:25" x14ac:dyDescent="0.25">
      <c r="A169" s="9" t="s">
        <v>173</v>
      </c>
      <c r="B169" s="9" t="s">
        <v>145</v>
      </c>
      <c r="C169" s="9" t="s">
        <v>39</v>
      </c>
      <c r="D169" s="9" t="s">
        <v>39</v>
      </c>
      <c r="E169" s="9" t="s">
        <v>174</v>
      </c>
      <c r="F169" s="9" t="s">
        <v>175</v>
      </c>
      <c r="G169" s="10">
        <v>44203</v>
      </c>
      <c r="H169" s="23">
        <v>534</v>
      </c>
      <c r="I169" s="23">
        <v>4</v>
      </c>
      <c r="J169" s="23">
        <v>84</v>
      </c>
      <c r="K169" s="23">
        <v>4.8600000000000003</v>
      </c>
      <c r="L169" s="23">
        <v>42</v>
      </c>
      <c r="M169" s="23">
        <v>102</v>
      </c>
      <c r="N169" s="23">
        <v>117</v>
      </c>
      <c r="O169" s="23">
        <v>5</v>
      </c>
      <c r="P169" s="23">
        <v>48</v>
      </c>
      <c r="Q169" s="23">
        <v>225.7</v>
      </c>
      <c r="R169" s="23">
        <v>0.61</v>
      </c>
      <c r="S169" s="23">
        <v>8.6</v>
      </c>
      <c r="T169" s="23">
        <v>850</v>
      </c>
      <c r="U169" s="23">
        <v>230</v>
      </c>
      <c r="V169" s="23">
        <v>1.2056750000000001</v>
      </c>
      <c r="W169" s="23">
        <v>0.70756189999999997</v>
      </c>
      <c r="X169" s="23">
        <v>20.23667</v>
      </c>
      <c r="Y169">
        <f>IF(AND(V169&lt;=26,S169&gt;=6.5,S169&lt;=8.5,H169&lt;1200,I169&lt;20,N169&lt;250,O169&lt;200,R169&lt;=1,Q169&lt;400,T169&lt;1500,W169&lt;2.5,K169&lt;37.5,L169&lt;=270),1, 0)</f>
        <v>0</v>
      </c>
    </row>
    <row r="170" spans="1:25" x14ac:dyDescent="0.25">
      <c r="A170" s="7" t="s">
        <v>46</v>
      </c>
      <c r="B170" s="4" t="s">
        <v>145</v>
      </c>
      <c r="C170" s="4" t="s">
        <v>31</v>
      </c>
      <c r="D170" s="4" t="s">
        <v>47</v>
      </c>
      <c r="E170" s="4" t="s">
        <v>48</v>
      </c>
      <c r="F170" s="4" t="s">
        <v>49</v>
      </c>
      <c r="G170" s="5">
        <v>43833</v>
      </c>
      <c r="H170" s="22">
        <v>410</v>
      </c>
      <c r="I170" s="22">
        <v>1</v>
      </c>
      <c r="J170" s="22">
        <v>60</v>
      </c>
      <c r="K170" s="22">
        <v>46.17</v>
      </c>
      <c r="L170" s="22">
        <v>43</v>
      </c>
      <c r="M170" s="22">
        <v>11</v>
      </c>
      <c r="N170" s="22">
        <v>78</v>
      </c>
      <c r="O170" s="22">
        <v>37</v>
      </c>
      <c r="P170" s="22">
        <v>7.7483440000000003</v>
      </c>
      <c r="Q170" s="22">
        <v>207.05260000000001</v>
      </c>
      <c r="R170" s="22">
        <v>0.75</v>
      </c>
      <c r="S170" s="22">
        <v>8.6</v>
      </c>
      <c r="T170" s="22">
        <v>720</v>
      </c>
      <c r="U170" s="22">
        <v>340</v>
      </c>
      <c r="V170" s="22">
        <v>1.0148470000000001</v>
      </c>
      <c r="W170" s="22">
        <v>0</v>
      </c>
      <c r="X170" s="22">
        <v>20.909320000000001</v>
      </c>
      <c r="Y170">
        <f>IF(AND(V170&lt;=26,S170&gt;=6.5,S170&lt;=8.5,H170&lt;1200,I170&lt;20,N170&lt;250,O170&lt;200,R170&lt;=1,Q170&lt;400,T170&lt;1500,W170&lt;2.5,K170&lt;37.5,L170&lt;=270),1, 0)</f>
        <v>0</v>
      </c>
    </row>
    <row r="171" spans="1:25" x14ac:dyDescent="0.25">
      <c r="A171" s="7" t="s">
        <v>100</v>
      </c>
      <c r="B171" s="4" t="s">
        <v>145</v>
      </c>
      <c r="C171" s="4" t="s">
        <v>31</v>
      </c>
      <c r="D171" s="4" t="s">
        <v>101</v>
      </c>
      <c r="E171" s="4" t="s">
        <v>89</v>
      </c>
      <c r="F171" s="4" t="s">
        <v>102</v>
      </c>
      <c r="G171" s="5">
        <v>43833</v>
      </c>
      <c r="H171" s="22">
        <v>441</v>
      </c>
      <c r="I171" s="22">
        <v>6</v>
      </c>
      <c r="J171" s="22">
        <v>76</v>
      </c>
      <c r="K171" s="22">
        <v>38.880000000000003</v>
      </c>
      <c r="L171" s="22">
        <v>43</v>
      </c>
      <c r="M171" s="22">
        <v>0.1</v>
      </c>
      <c r="N171" s="22">
        <v>60</v>
      </c>
      <c r="O171" s="22">
        <v>10</v>
      </c>
      <c r="P171" s="22">
        <v>2.260167</v>
      </c>
      <c r="Q171" s="22">
        <v>302.70010000000002</v>
      </c>
      <c r="R171" s="22">
        <v>1.28</v>
      </c>
      <c r="S171" s="22">
        <v>7.9</v>
      </c>
      <c r="T171" s="22">
        <v>840</v>
      </c>
      <c r="U171" s="22">
        <v>350</v>
      </c>
      <c r="V171" s="22">
        <v>1.0003299999999999</v>
      </c>
      <c r="W171" s="22">
        <v>0</v>
      </c>
      <c r="X171" s="22">
        <v>21.09843</v>
      </c>
      <c r="Y171">
        <f>IF(AND(V171&lt;=26,S171&gt;=6.5,S171&lt;=8.5,H171&lt;1200,I171&lt;20,N171&lt;250,O171&lt;200,R171&lt;=1,Q171&lt;400,T171&lt;1500,W171&lt;2.5,K171&lt;37.5,L171&lt;=270),1, 0)</f>
        <v>0</v>
      </c>
    </row>
    <row r="172" spans="1:25" x14ac:dyDescent="0.25">
      <c r="A172" s="9" t="s">
        <v>207</v>
      </c>
      <c r="B172" s="9" t="s">
        <v>145</v>
      </c>
      <c r="C172" s="9" t="s">
        <v>62</v>
      </c>
      <c r="D172" s="9" t="s">
        <v>88</v>
      </c>
      <c r="E172" s="9" t="s">
        <v>208</v>
      </c>
      <c r="F172" s="9" t="s">
        <v>209</v>
      </c>
      <c r="G172" s="10">
        <v>44201</v>
      </c>
      <c r="H172" s="23">
        <v>683</v>
      </c>
      <c r="I172" s="23">
        <v>4</v>
      </c>
      <c r="J172" s="23">
        <v>158</v>
      </c>
      <c r="K172" s="23">
        <v>15.795</v>
      </c>
      <c r="L172" s="23">
        <v>43</v>
      </c>
      <c r="M172" s="23">
        <v>44</v>
      </c>
      <c r="N172" s="23">
        <v>142</v>
      </c>
      <c r="O172" s="23">
        <v>65</v>
      </c>
      <c r="P172" s="23">
        <v>48</v>
      </c>
      <c r="Q172" s="23">
        <v>298.89999999999998</v>
      </c>
      <c r="R172" s="23">
        <v>0.43</v>
      </c>
      <c r="S172" s="23">
        <v>8.9</v>
      </c>
      <c r="T172" s="23">
        <v>1160</v>
      </c>
      <c r="U172" s="23">
        <v>460</v>
      </c>
      <c r="V172" s="23">
        <v>0.87279960000000001</v>
      </c>
      <c r="W172" s="23">
        <v>0</v>
      </c>
      <c r="X172" s="23">
        <v>15.35563</v>
      </c>
      <c r="Y172">
        <f>IF(AND(V172&lt;=26,S172&gt;=6.5,S172&lt;=8.5,H172&lt;1200,I172&lt;20,N172&lt;250,O172&lt;200,R172&lt;=1,Q172&lt;400,T172&lt;1500,W172&lt;2.5,K172&lt;37.5,L172&lt;=270),1, 0)</f>
        <v>0</v>
      </c>
    </row>
    <row r="173" spans="1:25" x14ac:dyDescent="0.25">
      <c r="A173" s="4" t="s">
        <v>149</v>
      </c>
      <c r="B173" s="4" t="s">
        <v>145</v>
      </c>
      <c r="C173" s="4" t="s">
        <v>32</v>
      </c>
      <c r="D173" s="4" t="s">
        <v>150</v>
      </c>
      <c r="E173" s="4" t="s">
        <v>151</v>
      </c>
      <c r="F173" s="4" t="s">
        <v>152</v>
      </c>
      <c r="G173" s="5">
        <v>44383</v>
      </c>
      <c r="H173" s="22">
        <v>567</v>
      </c>
      <c r="I173" s="22">
        <v>2</v>
      </c>
      <c r="J173" s="22">
        <v>94</v>
      </c>
      <c r="K173" s="22">
        <v>46.17</v>
      </c>
      <c r="L173" s="22">
        <v>43</v>
      </c>
      <c r="M173" s="22">
        <v>5</v>
      </c>
      <c r="N173" s="22">
        <v>142</v>
      </c>
      <c r="O173" s="22">
        <v>94</v>
      </c>
      <c r="P173" s="22">
        <v>0</v>
      </c>
      <c r="Q173" s="22">
        <v>268.39999999999998</v>
      </c>
      <c r="R173" s="22">
        <v>0.57999999999999996</v>
      </c>
      <c r="S173" s="22">
        <v>6.8</v>
      </c>
      <c r="T173" s="22">
        <v>1040</v>
      </c>
      <c r="U173" s="22">
        <v>425</v>
      </c>
      <c r="V173" s="22">
        <v>0.90779259999999995</v>
      </c>
      <c r="W173" s="22">
        <v>0</v>
      </c>
      <c r="X173" s="22">
        <v>17.83267</v>
      </c>
      <c r="Y173">
        <f>IF(AND(V173&lt;=26,S173&gt;=6.5,S173&lt;=8.5,H173&lt;1200,I173&lt;20,N173&lt;250,O173&lt;200,R173&lt;=1,Q173&lt;400,T173&lt;1500,W173&lt;2.5,K173&lt;37.5,L173&lt;=270),1, 0)</f>
        <v>0</v>
      </c>
    </row>
    <row r="174" spans="1:25" x14ac:dyDescent="0.25">
      <c r="A174" s="6" t="s">
        <v>55</v>
      </c>
      <c r="B174" s="2" t="s">
        <v>145</v>
      </c>
      <c r="C174" s="2" t="s">
        <v>54</v>
      </c>
      <c r="D174" s="2" t="s">
        <v>56</v>
      </c>
      <c r="E174" s="2" t="s">
        <v>57</v>
      </c>
      <c r="F174" s="2" t="s">
        <v>58</v>
      </c>
      <c r="G174" s="3">
        <v>43647</v>
      </c>
      <c r="H174" s="21">
        <v>725</v>
      </c>
      <c r="I174" s="21">
        <v>49</v>
      </c>
      <c r="J174" s="21">
        <v>84</v>
      </c>
      <c r="K174" s="21">
        <v>60.75</v>
      </c>
      <c r="L174" s="21">
        <v>45</v>
      </c>
      <c r="M174" s="21">
        <v>13</v>
      </c>
      <c r="N174" s="21">
        <v>206</v>
      </c>
      <c r="O174" s="21">
        <v>7</v>
      </c>
      <c r="P174" s="21">
        <v>0</v>
      </c>
      <c r="Q174" s="21">
        <v>183</v>
      </c>
      <c r="R174" s="21">
        <v>0.05</v>
      </c>
      <c r="S174" s="21">
        <v>8.1</v>
      </c>
      <c r="T174" s="21">
        <v>900</v>
      </c>
      <c r="U174" s="21">
        <v>460</v>
      </c>
      <c r="V174" s="21">
        <v>0.91308409999999995</v>
      </c>
      <c r="W174" s="21">
        <v>0</v>
      </c>
      <c r="X174" s="21">
        <v>17.049109999999999</v>
      </c>
      <c r="Y174">
        <f>IF(AND(V174&lt;=26,S174&gt;=6.5,S174&lt;=8.5,H174&lt;1200,I174&lt;20,N174&lt;250,O174&lt;200,R174&lt;=1,Q174&lt;400,T174&lt;1500,W174&lt;2.5,K174&lt;37.5,L174&lt;=270),1, 0)</f>
        <v>0</v>
      </c>
    </row>
    <row r="175" spans="1:25" x14ac:dyDescent="0.25">
      <c r="A175" s="9" t="s">
        <v>195</v>
      </c>
      <c r="B175" s="9" t="s">
        <v>145</v>
      </c>
      <c r="C175" s="9" t="s">
        <v>62</v>
      </c>
      <c r="D175" s="9" t="s">
        <v>196</v>
      </c>
      <c r="E175" s="9" t="s">
        <v>197</v>
      </c>
      <c r="F175" s="9" t="s">
        <v>198</v>
      </c>
      <c r="G175" s="10">
        <v>44200</v>
      </c>
      <c r="H175" s="23">
        <v>277</v>
      </c>
      <c r="I175" s="23">
        <v>1</v>
      </c>
      <c r="J175" s="23">
        <v>50</v>
      </c>
      <c r="K175" s="23">
        <v>3.645</v>
      </c>
      <c r="L175" s="23">
        <v>46</v>
      </c>
      <c r="M175" s="23">
        <v>12</v>
      </c>
      <c r="N175" s="23">
        <v>50</v>
      </c>
      <c r="O175" s="23">
        <v>4</v>
      </c>
      <c r="P175" s="23">
        <v>9.780462</v>
      </c>
      <c r="Q175" s="23">
        <v>164.9041</v>
      </c>
      <c r="R175" s="23">
        <v>0.2</v>
      </c>
      <c r="S175" s="23">
        <v>8.8000000000000007</v>
      </c>
      <c r="T175" s="23">
        <v>460</v>
      </c>
      <c r="U175" s="23">
        <v>140</v>
      </c>
      <c r="V175" s="23">
        <v>1.6925110000000001</v>
      </c>
      <c r="W175" s="23">
        <v>0.23380880000000001</v>
      </c>
      <c r="X175" s="23">
        <v>39.21</v>
      </c>
      <c r="Y175">
        <f>IF(AND(V175&lt;=26,S175&gt;=6.5,S175&lt;=8.5,H175&lt;1200,I175&lt;20,N175&lt;250,O175&lt;200,R175&lt;=1,Q175&lt;400,T175&lt;1500,W175&lt;2.5,K175&lt;37.5,L175&lt;=270),1, 0)</f>
        <v>0</v>
      </c>
    </row>
    <row r="176" spans="1:25" x14ac:dyDescent="0.25">
      <c r="A176" s="4" t="s">
        <v>283</v>
      </c>
      <c r="B176" s="4" t="s">
        <v>145</v>
      </c>
      <c r="C176" s="4" t="s">
        <v>145</v>
      </c>
      <c r="D176" s="4" t="s">
        <v>284</v>
      </c>
      <c r="E176" s="4" t="s">
        <v>285</v>
      </c>
      <c r="F176" s="4" t="s">
        <v>286</v>
      </c>
      <c r="G176" s="5">
        <v>44380</v>
      </c>
      <c r="H176" s="22">
        <v>469</v>
      </c>
      <c r="I176" s="22">
        <v>3</v>
      </c>
      <c r="J176" s="22">
        <v>102</v>
      </c>
      <c r="K176" s="22">
        <v>18.225000000000001</v>
      </c>
      <c r="L176" s="22">
        <v>46</v>
      </c>
      <c r="M176" s="22">
        <v>2</v>
      </c>
      <c r="N176" s="22">
        <v>92</v>
      </c>
      <c r="O176" s="22">
        <v>52</v>
      </c>
      <c r="P176" s="22">
        <v>1.3853819999999999</v>
      </c>
      <c r="Q176" s="22">
        <v>233.5831</v>
      </c>
      <c r="R176" s="22">
        <v>2.57</v>
      </c>
      <c r="S176" s="22">
        <v>7.8</v>
      </c>
      <c r="T176" s="22">
        <v>870</v>
      </c>
      <c r="U176" s="22">
        <v>330</v>
      </c>
      <c r="V176" s="22">
        <v>1.1022860000000001</v>
      </c>
      <c r="W176" s="22">
        <v>0</v>
      </c>
      <c r="X176" s="22">
        <v>23.152899999999999</v>
      </c>
      <c r="Y176">
        <f>IF(AND(V176&lt;=26,S176&gt;=6.5,S176&lt;=8.5,H176&lt;1200,I176&lt;20,N176&lt;250,O176&lt;200,R176&lt;=1,Q176&lt;400,T176&lt;1500,W176&lt;2.5,K176&lt;37.5,L176&lt;=270),1, 0)</f>
        <v>0</v>
      </c>
    </row>
    <row r="177" spans="1:25" x14ac:dyDescent="0.25">
      <c r="A177" s="6" t="s">
        <v>337</v>
      </c>
      <c r="B177" s="2" t="s">
        <v>145</v>
      </c>
      <c r="C177" s="2" t="s">
        <v>31</v>
      </c>
      <c r="D177" s="2" t="s">
        <v>338</v>
      </c>
      <c r="E177" s="2" t="s">
        <v>339</v>
      </c>
      <c r="F177" s="2" t="s">
        <v>340</v>
      </c>
      <c r="G177" s="3">
        <v>43647</v>
      </c>
      <c r="H177" s="21">
        <v>606</v>
      </c>
      <c r="I177" s="21">
        <v>12</v>
      </c>
      <c r="J177" s="21">
        <v>40</v>
      </c>
      <c r="K177" s="21">
        <v>82.62</v>
      </c>
      <c r="L177" s="21">
        <v>48</v>
      </c>
      <c r="M177" s="21">
        <v>0.1</v>
      </c>
      <c r="N177" s="21">
        <v>202</v>
      </c>
      <c r="O177" s="21">
        <v>52</v>
      </c>
      <c r="P177" s="21">
        <v>0</v>
      </c>
      <c r="Q177" s="21">
        <v>256.2</v>
      </c>
      <c r="R177" s="21">
        <v>0.52</v>
      </c>
      <c r="S177" s="21">
        <v>7.4</v>
      </c>
      <c r="T177" s="21">
        <v>1220</v>
      </c>
      <c r="U177" s="21">
        <v>440</v>
      </c>
      <c r="V177" s="21">
        <v>0.9956526</v>
      </c>
      <c r="W177" s="21">
        <v>0</v>
      </c>
      <c r="X177" s="21">
        <v>19.18084</v>
      </c>
      <c r="Y177">
        <f>IF(AND(V177&lt;=26,S177&gt;=6.5,S177&lt;=8.5,H177&lt;1200,I177&lt;20,N177&lt;250,O177&lt;200,R177&lt;=1,Q177&lt;400,T177&lt;1500,W177&lt;2.5,K177&lt;37.5,L177&lt;=270),1, 0)</f>
        <v>0</v>
      </c>
    </row>
    <row r="178" spans="1:25" x14ac:dyDescent="0.25">
      <c r="A178" s="7" t="s">
        <v>78</v>
      </c>
      <c r="B178" s="4" t="s">
        <v>145</v>
      </c>
      <c r="C178" s="4" t="s">
        <v>145</v>
      </c>
      <c r="D178" s="4" t="s">
        <v>79</v>
      </c>
      <c r="E178" s="4" t="s">
        <v>80</v>
      </c>
      <c r="F178" s="4" t="s">
        <v>81</v>
      </c>
      <c r="G178" s="5">
        <v>44023</v>
      </c>
      <c r="H178" s="22">
        <v>693</v>
      </c>
      <c r="I178" s="22">
        <v>15</v>
      </c>
      <c r="J178" s="22">
        <v>28</v>
      </c>
      <c r="K178" s="22">
        <v>46.17</v>
      </c>
      <c r="L178" s="22">
        <v>48</v>
      </c>
      <c r="M178" s="22">
        <v>336</v>
      </c>
      <c r="N178" s="22">
        <v>71</v>
      </c>
      <c r="O178" s="22">
        <v>6</v>
      </c>
      <c r="P178" s="22">
        <v>0</v>
      </c>
      <c r="Q178" s="22">
        <v>183</v>
      </c>
      <c r="R178" s="22">
        <v>0.47</v>
      </c>
      <c r="S178" s="22">
        <v>8</v>
      </c>
      <c r="T178" s="22">
        <v>550</v>
      </c>
      <c r="U178" s="22">
        <v>260</v>
      </c>
      <c r="V178" s="22">
        <v>1.2952779999999999</v>
      </c>
      <c r="W178" s="22">
        <v>0</v>
      </c>
      <c r="X178" s="22">
        <v>13.14939</v>
      </c>
      <c r="Y178">
        <f>IF(AND(V178&lt;=26,S178&gt;=6.5,S178&lt;=8.5,H178&lt;1200,I178&lt;20,N178&lt;250,O178&lt;200,R178&lt;=1,Q178&lt;400,T178&lt;1500,W178&lt;2.5,K178&lt;37.5,L178&lt;=270),1, 0)</f>
        <v>0</v>
      </c>
    </row>
    <row r="179" spans="1:25" x14ac:dyDescent="0.25">
      <c r="A179" s="9" t="s">
        <v>238</v>
      </c>
      <c r="B179" s="9" t="s">
        <v>145</v>
      </c>
      <c r="C179" s="9" t="s">
        <v>219</v>
      </c>
      <c r="D179" s="9" t="s">
        <v>239</v>
      </c>
      <c r="E179" s="9" t="s">
        <v>240</v>
      </c>
      <c r="F179" s="9" t="s">
        <v>241</v>
      </c>
      <c r="G179" s="10">
        <v>44203</v>
      </c>
      <c r="H179" s="23">
        <v>904</v>
      </c>
      <c r="I179" s="23">
        <v>10</v>
      </c>
      <c r="J179" s="23">
        <v>24</v>
      </c>
      <c r="K179" s="23">
        <v>8.5050000000000008</v>
      </c>
      <c r="L179" s="23">
        <v>48</v>
      </c>
      <c r="M179" s="23">
        <v>25</v>
      </c>
      <c r="N179" s="23">
        <v>425</v>
      </c>
      <c r="O179" s="23">
        <v>14</v>
      </c>
      <c r="P179" s="23">
        <v>144</v>
      </c>
      <c r="Q179" s="23">
        <v>341.6</v>
      </c>
      <c r="R179" s="23">
        <v>1.28</v>
      </c>
      <c r="S179" s="23">
        <v>8.9</v>
      </c>
      <c r="T179" s="23">
        <v>2340</v>
      </c>
      <c r="U179" s="23">
        <v>95</v>
      </c>
      <c r="V179" s="23">
        <v>2.1434869999999999</v>
      </c>
      <c r="W179" s="23">
        <v>8.5016859999999994</v>
      </c>
      <c r="X179" s="23">
        <v>45.14461</v>
      </c>
      <c r="Y179">
        <f>IF(AND(V179&lt;=26,S179&gt;=6.5,S179&lt;=8.5,H179&lt;1200,I179&lt;20,N179&lt;250,O179&lt;200,R179&lt;=1,Q179&lt;400,T179&lt;1500,W179&lt;2.5,K179&lt;37.5,L179&lt;=270),1, 0)</f>
        <v>0</v>
      </c>
    </row>
    <row r="180" spans="1:25" x14ac:dyDescent="0.25">
      <c r="A180" s="6" t="s">
        <v>118</v>
      </c>
      <c r="B180" s="2" t="s">
        <v>145</v>
      </c>
      <c r="C180" s="2" t="s">
        <v>62</v>
      </c>
      <c r="D180" s="2" t="s">
        <v>119</v>
      </c>
      <c r="E180" s="2" t="s">
        <v>120</v>
      </c>
      <c r="F180" s="2" t="s">
        <v>121</v>
      </c>
      <c r="G180" s="3">
        <v>43648</v>
      </c>
      <c r="H180" s="21">
        <v>401</v>
      </c>
      <c r="I180" s="21">
        <v>7</v>
      </c>
      <c r="J180" s="21">
        <v>52</v>
      </c>
      <c r="K180" s="21">
        <v>48.6</v>
      </c>
      <c r="L180" s="21">
        <v>49</v>
      </c>
      <c r="M180" s="21">
        <v>14</v>
      </c>
      <c r="N180" s="21">
        <v>121</v>
      </c>
      <c r="O180" s="21">
        <v>8</v>
      </c>
      <c r="P180" s="21">
        <v>0.92612419999999995</v>
      </c>
      <c r="Q180" s="21">
        <v>124.0342</v>
      </c>
      <c r="R180" s="21">
        <v>0.15</v>
      </c>
      <c r="S180" s="21">
        <v>7.9</v>
      </c>
      <c r="T180" s="21">
        <v>640</v>
      </c>
      <c r="U180" s="21">
        <v>330</v>
      </c>
      <c r="V180" s="21">
        <v>1.1737979999999999</v>
      </c>
      <c r="W180" s="21">
        <v>0</v>
      </c>
      <c r="X180" s="21">
        <v>23.463789999999999</v>
      </c>
      <c r="Y180">
        <f>IF(AND(V180&lt;=26,S180&gt;=6.5,S180&lt;=8.5,H180&lt;1200,I180&lt;20,N180&lt;250,O180&lt;200,R180&lt;=1,Q180&lt;400,T180&lt;1500,W180&lt;2.5,K180&lt;37.5,L180&lt;=270),1, 0)</f>
        <v>0</v>
      </c>
    </row>
    <row r="181" spans="1:25" x14ac:dyDescent="0.25">
      <c r="A181" s="7" t="s">
        <v>361</v>
      </c>
      <c r="B181" s="4" t="s">
        <v>145</v>
      </c>
      <c r="C181" s="4" t="s">
        <v>37</v>
      </c>
      <c r="D181" s="4" t="s">
        <v>362</v>
      </c>
      <c r="E181" s="4" t="s">
        <v>142</v>
      </c>
      <c r="F181" s="4" t="s">
        <v>363</v>
      </c>
      <c r="G181" s="5">
        <v>43834</v>
      </c>
      <c r="H181" s="22">
        <v>442</v>
      </c>
      <c r="I181" s="22">
        <v>2</v>
      </c>
      <c r="J181" s="22">
        <v>60</v>
      </c>
      <c r="K181" s="22">
        <v>42.524999999999999</v>
      </c>
      <c r="L181" s="22">
        <v>49</v>
      </c>
      <c r="M181" s="22">
        <v>2</v>
      </c>
      <c r="N181" s="22">
        <v>53</v>
      </c>
      <c r="O181" s="22">
        <v>13</v>
      </c>
      <c r="P181" s="22">
        <v>5.1365910000000001</v>
      </c>
      <c r="Q181" s="22">
        <v>344.7842</v>
      </c>
      <c r="R181" s="22">
        <v>0.48</v>
      </c>
      <c r="S181" s="22">
        <v>8.1999999999999993</v>
      </c>
      <c r="T181" s="22">
        <v>870</v>
      </c>
      <c r="U181" s="22">
        <v>325</v>
      </c>
      <c r="V181" s="22">
        <v>1.18286</v>
      </c>
      <c r="W181" s="22">
        <v>0</v>
      </c>
      <c r="X181" s="22">
        <v>24.566040000000001</v>
      </c>
      <c r="Y181">
        <f>IF(AND(V181&lt;=26,S181&gt;=6.5,S181&lt;=8.5,H181&lt;1200,I181&lt;20,N181&lt;250,O181&lt;200,R181&lt;=1,Q181&lt;400,T181&lt;1500,W181&lt;2.5,K181&lt;37.5,L181&lt;=270),1, 0)</f>
        <v>0</v>
      </c>
    </row>
    <row r="182" spans="1:25" x14ac:dyDescent="0.25">
      <c r="A182" s="6" t="s">
        <v>333</v>
      </c>
      <c r="B182" s="2" t="s">
        <v>145</v>
      </c>
      <c r="C182" s="2" t="s">
        <v>31</v>
      </c>
      <c r="D182" s="2" t="s">
        <v>334</v>
      </c>
      <c r="E182" s="2" t="s">
        <v>335</v>
      </c>
      <c r="F182" s="2" t="s">
        <v>336</v>
      </c>
      <c r="G182" s="3">
        <v>43647</v>
      </c>
      <c r="H182" s="21">
        <v>606</v>
      </c>
      <c r="I182" s="21">
        <v>13</v>
      </c>
      <c r="J182" s="21">
        <v>50</v>
      </c>
      <c r="K182" s="21">
        <v>71.685000000000002</v>
      </c>
      <c r="L182" s="21">
        <v>51</v>
      </c>
      <c r="M182" s="21">
        <v>0.1</v>
      </c>
      <c r="N182" s="21">
        <v>234</v>
      </c>
      <c r="O182" s="21">
        <v>19</v>
      </c>
      <c r="P182" s="21">
        <v>0</v>
      </c>
      <c r="Q182" s="21">
        <v>244</v>
      </c>
      <c r="R182" s="21">
        <v>0.5</v>
      </c>
      <c r="S182" s="21">
        <v>7.1</v>
      </c>
      <c r="T182" s="21">
        <v>1250</v>
      </c>
      <c r="U182" s="21">
        <v>420</v>
      </c>
      <c r="V182" s="21">
        <v>1.08284</v>
      </c>
      <c r="W182" s="21">
        <v>0</v>
      </c>
      <c r="X182" s="21">
        <v>20.898540000000001</v>
      </c>
      <c r="Y182">
        <f>IF(AND(V182&lt;=26,S182&gt;=6.5,S182&lt;=8.5,H182&lt;1200,I182&lt;20,N182&lt;250,O182&lt;200,R182&lt;=1,Q182&lt;400,T182&lt;1500,W182&lt;2.5,K182&lt;37.5,L182&lt;=270),1, 0)</f>
        <v>0</v>
      </c>
    </row>
    <row r="183" spans="1:25" x14ac:dyDescent="0.25">
      <c r="A183" s="7" t="s">
        <v>295</v>
      </c>
      <c r="B183" s="4" t="s">
        <v>145</v>
      </c>
      <c r="C183" s="4" t="s">
        <v>145</v>
      </c>
      <c r="D183" s="4" t="s">
        <v>296</v>
      </c>
      <c r="E183" s="4" t="s">
        <v>297</v>
      </c>
      <c r="F183" s="4" t="s">
        <v>298</v>
      </c>
      <c r="G183" s="5">
        <v>44022</v>
      </c>
      <c r="H183" s="22">
        <v>503</v>
      </c>
      <c r="I183" s="22">
        <v>3</v>
      </c>
      <c r="J183" s="22">
        <v>56</v>
      </c>
      <c r="K183" s="22">
        <v>89.91</v>
      </c>
      <c r="L183" s="22">
        <v>52</v>
      </c>
      <c r="M183" s="22">
        <v>5</v>
      </c>
      <c r="N183" s="22">
        <v>131</v>
      </c>
      <c r="O183" s="22">
        <v>83</v>
      </c>
      <c r="P183" s="22">
        <v>0</v>
      </c>
      <c r="Q183" s="22">
        <v>146.4</v>
      </c>
      <c r="R183" s="22">
        <v>0.35</v>
      </c>
      <c r="S183" s="22">
        <v>8.1999999999999993</v>
      </c>
      <c r="T183" s="22">
        <v>810</v>
      </c>
      <c r="U183" s="22">
        <v>510</v>
      </c>
      <c r="V183" s="22">
        <v>1.0019100000000001</v>
      </c>
      <c r="W183" s="22">
        <v>0</v>
      </c>
      <c r="X183" s="22">
        <v>17.975729999999999</v>
      </c>
      <c r="Y183">
        <f>IF(AND(V183&lt;=26,S183&gt;=6.5,S183&lt;=8.5,H183&lt;1200,I183&lt;20,N183&lt;250,O183&lt;200,R183&lt;=1,Q183&lt;400,T183&lt;1500,W183&lt;2.5,K183&lt;37.5,L183&lt;=270),1, 0)</f>
        <v>0</v>
      </c>
    </row>
    <row r="184" spans="1:25" x14ac:dyDescent="0.25">
      <c r="A184" s="4" t="s">
        <v>46</v>
      </c>
      <c r="B184" s="4" t="s">
        <v>145</v>
      </c>
      <c r="C184" s="4" t="s">
        <v>31</v>
      </c>
      <c r="D184" s="4" t="s">
        <v>47</v>
      </c>
      <c r="E184" s="4" t="s">
        <v>48</v>
      </c>
      <c r="F184" s="4" t="s">
        <v>49</v>
      </c>
      <c r="G184" s="5">
        <v>44384</v>
      </c>
      <c r="H184" s="22">
        <v>442</v>
      </c>
      <c r="I184" s="22">
        <v>3</v>
      </c>
      <c r="J184" s="22">
        <v>76</v>
      </c>
      <c r="K184" s="22">
        <v>23.085000000000001</v>
      </c>
      <c r="L184" s="22">
        <v>53</v>
      </c>
      <c r="M184" s="22">
        <v>2</v>
      </c>
      <c r="N184" s="22">
        <v>106</v>
      </c>
      <c r="O184" s="22">
        <v>62</v>
      </c>
      <c r="P184" s="22">
        <v>1.03162</v>
      </c>
      <c r="Q184" s="22">
        <v>173.93680000000001</v>
      </c>
      <c r="R184" s="22">
        <v>1.22</v>
      </c>
      <c r="S184" s="22">
        <v>7.8</v>
      </c>
      <c r="T184" s="22">
        <v>780</v>
      </c>
      <c r="U184" s="22">
        <v>285</v>
      </c>
      <c r="V184" s="22">
        <v>1.3664940000000001</v>
      </c>
      <c r="W184" s="22">
        <v>0</v>
      </c>
      <c r="X184" s="22">
        <v>28.641960000000001</v>
      </c>
      <c r="Y184">
        <f>IF(AND(V184&lt;=26,S184&gt;=6.5,S184&lt;=8.5,H184&lt;1200,I184&lt;20,N184&lt;250,O184&lt;200,R184&lt;=1,Q184&lt;400,T184&lt;1500,W184&lt;2.5,K184&lt;37.5,L184&lt;=270),1, 0)</f>
        <v>0</v>
      </c>
    </row>
    <row r="185" spans="1:25" x14ac:dyDescent="0.25">
      <c r="A185" s="6" t="s">
        <v>283</v>
      </c>
      <c r="B185" s="2" t="s">
        <v>145</v>
      </c>
      <c r="C185" s="2" t="s">
        <v>145</v>
      </c>
      <c r="D185" s="2" t="s">
        <v>284</v>
      </c>
      <c r="E185" s="2" t="s">
        <v>285</v>
      </c>
      <c r="F185" s="2" t="s">
        <v>286</v>
      </c>
      <c r="G185" s="3">
        <v>43650</v>
      </c>
      <c r="H185" s="21">
        <v>487</v>
      </c>
      <c r="I185" s="21">
        <v>3</v>
      </c>
      <c r="J185" s="21">
        <v>32</v>
      </c>
      <c r="K185" s="21">
        <v>69.254999999999995</v>
      </c>
      <c r="L185" s="21">
        <v>54</v>
      </c>
      <c r="M185" s="21">
        <v>3</v>
      </c>
      <c r="N185" s="21">
        <v>135</v>
      </c>
      <c r="O185" s="21">
        <v>22</v>
      </c>
      <c r="P185" s="21">
        <v>1.2190399999999999</v>
      </c>
      <c r="Q185" s="21">
        <v>258.7559</v>
      </c>
      <c r="R185" s="21">
        <v>1.1599999999999999</v>
      </c>
      <c r="S185" s="21">
        <v>7.7</v>
      </c>
      <c r="T185" s="21">
        <v>970</v>
      </c>
      <c r="U185" s="21">
        <v>365</v>
      </c>
      <c r="V185" s="21">
        <v>1.229808</v>
      </c>
      <c r="W185" s="21">
        <v>0</v>
      </c>
      <c r="X185" s="21">
        <v>24.161850000000001</v>
      </c>
      <c r="Y185">
        <f>IF(AND(V185&lt;=26,S185&gt;=6.5,S185&lt;=8.5,H185&lt;1200,I185&lt;20,N185&lt;250,O185&lt;200,R185&lt;=1,Q185&lt;400,T185&lt;1500,W185&lt;2.5,K185&lt;37.5,L185&lt;=270),1, 0)</f>
        <v>0</v>
      </c>
    </row>
    <row r="186" spans="1:25" x14ac:dyDescent="0.25">
      <c r="A186" s="4" t="s">
        <v>107</v>
      </c>
      <c r="B186" s="4" t="s">
        <v>145</v>
      </c>
      <c r="C186" s="4" t="s">
        <v>31</v>
      </c>
      <c r="D186" s="4" t="s">
        <v>108</v>
      </c>
      <c r="E186" s="4" t="s">
        <v>109</v>
      </c>
      <c r="F186" s="4" t="s">
        <v>110</v>
      </c>
      <c r="G186" s="5">
        <v>44383</v>
      </c>
      <c r="H186" s="22">
        <v>885</v>
      </c>
      <c r="I186" s="22">
        <v>6</v>
      </c>
      <c r="J186" s="22">
        <v>84</v>
      </c>
      <c r="K186" s="22">
        <v>123.93</v>
      </c>
      <c r="L186" s="22">
        <v>55</v>
      </c>
      <c r="M186" s="22">
        <v>2</v>
      </c>
      <c r="N186" s="22">
        <v>326</v>
      </c>
      <c r="O186" s="22">
        <v>130</v>
      </c>
      <c r="P186" s="22">
        <v>0</v>
      </c>
      <c r="Q186" s="22">
        <v>274.5</v>
      </c>
      <c r="R186" s="22">
        <v>0.62</v>
      </c>
      <c r="S186" s="22">
        <v>7.3</v>
      </c>
      <c r="T186" s="22">
        <v>1620</v>
      </c>
      <c r="U186" s="22">
        <v>720</v>
      </c>
      <c r="V186" s="22">
        <v>0.89189359999999995</v>
      </c>
      <c r="W186" s="22">
        <v>0</v>
      </c>
      <c r="X186" s="22">
        <v>14.211970000000001</v>
      </c>
      <c r="Y186">
        <f>IF(AND(V186&lt;=26,S186&gt;=6.5,S186&lt;=8.5,H186&lt;1200,I186&lt;20,N186&lt;250,O186&lt;200,R186&lt;=1,Q186&lt;400,T186&lt;1500,W186&lt;2.5,K186&lt;37.5,L186&lt;=270),1, 0)</f>
        <v>0</v>
      </c>
    </row>
    <row r="187" spans="1:25" x14ac:dyDescent="0.25">
      <c r="A187" s="6" t="s">
        <v>50</v>
      </c>
      <c r="B187" s="2" t="s">
        <v>145</v>
      </c>
      <c r="C187" s="2" t="s">
        <v>219</v>
      </c>
      <c r="D187" s="2" t="s">
        <v>51</v>
      </c>
      <c r="E187" s="2" t="s">
        <v>52</v>
      </c>
      <c r="F187" s="2" t="s">
        <v>53</v>
      </c>
      <c r="G187" s="3">
        <v>43473</v>
      </c>
      <c r="H187" s="21">
        <v>567</v>
      </c>
      <c r="I187" s="21">
        <v>0.1</v>
      </c>
      <c r="J187" s="21">
        <v>98</v>
      </c>
      <c r="K187" s="21">
        <v>126.36</v>
      </c>
      <c r="L187" s="21">
        <v>56</v>
      </c>
      <c r="M187" s="21">
        <v>34</v>
      </c>
      <c r="N187" s="21">
        <v>99</v>
      </c>
      <c r="O187" s="21">
        <v>29</v>
      </c>
      <c r="P187" s="21">
        <v>0</v>
      </c>
      <c r="Q187" s="21">
        <v>250.1</v>
      </c>
      <c r="R187" s="21">
        <v>0.27</v>
      </c>
      <c r="S187" s="21">
        <v>8.1</v>
      </c>
      <c r="T187" s="21">
        <v>920</v>
      </c>
      <c r="U187" s="21">
        <v>765</v>
      </c>
      <c r="V187" s="21">
        <v>0.8810173</v>
      </c>
      <c r="W187" s="21">
        <v>0</v>
      </c>
      <c r="X187" s="21">
        <v>13.100239999999999</v>
      </c>
      <c r="Y187">
        <f>IF(AND(V187&lt;=26,S187&gt;=6.5,S187&lt;=8.5,H187&lt;1200,I187&lt;20,N187&lt;250,O187&lt;200,R187&lt;=1,Q187&lt;400,T187&lt;1500,W187&lt;2.5,K187&lt;37.5,L187&lt;=270),1, 0)</f>
        <v>0</v>
      </c>
    </row>
    <row r="188" spans="1:25" x14ac:dyDescent="0.25">
      <c r="A188" s="4" t="s">
        <v>161</v>
      </c>
      <c r="B188" s="4" t="s">
        <v>145</v>
      </c>
      <c r="C188" s="4" t="s">
        <v>39</v>
      </c>
      <c r="D188" s="4" t="s">
        <v>162</v>
      </c>
      <c r="E188" s="4" t="s">
        <v>163</v>
      </c>
      <c r="F188" s="4" t="s">
        <v>164</v>
      </c>
      <c r="G188" s="5">
        <v>44384</v>
      </c>
      <c r="H188" s="22">
        <v>402</v>
      </c>
      <c r="I188" s="22">
        <v>9</v>
      </c>
      <c r="J188" s="22">
        <v>50</v>
      </c>
      <c r="K188" s="22">
        <v>23.085000000000001</v>
      </c>
      <c r="L188" s="22">
        <v>58</v>
      </c>
      <c r="M188" s="22">
        <v>11</v>
      </c>
      <c r="N188" s="22">
        <v>64</v>
      </c>
      <c r="O188" s="22">
        <v>34</v>
      </c>
      <c r="P188" s="22">
        <v>0.37438860000000002</v>
      </c>
      <c r="Q188" s="22">
        <v>199.6156</v>
      </c>
      <c r="R188" s="22">
        <v>1.47</v>
      </c>
      <c r="S188" s="22">
        <v>7.3</v>
      </c>
      <c r="T188" s="22">
        <v>630</v>
      </c>
      <c r="U188" s="22">
        <v>220</v>
      </c>
      <c r="V188" s="22">
        <v>1.7019029999999999</v>
      </c>
      <c r="W188" s="22">
        <v>0</v>
      </c>
      <c r="X188" s="22">
        <v>35.044229999999999</v>
      </c>
      <c r="Y188">
        <f>IF(AND(V188&lt;=26,S188&gt;=6.5,S188&lt;=8.5,H188&lt;1200,I188&lt;20,N188&lt;250,O188&lt;200,R188&lt;=1,Q188&lt;400,T188&lt;1500,W188&lt;2.5,K188&lt;37.5,L188&lt;=270),1, 0)</f>
        <v>0</v>
      </c>
    </row>
    <row r="189" spans="1:25" x14ac:dyDescent="0.25">
      <c r="A189" s="7" t="s">
        <v>283</v>
      </c>
      <c r="B189" s="4" t="s">
        <v>145</v>
      </c>
      <c r="C189" s="4" t="s">
        <v>145</v>
      </c>
      <c r="D189" s="4" t="s">
        <v>284</v>
      </c>
      <c r="E189" s="4" t="s">
        <v>285</v>
      </c>
      <c r="F189" s="4" t="s">
        <v>286</v>
      </c>
      <c r="G189" s="5">
        <v>44022</v>
      </c>
      <c r="H189" s="22">
        <v>440</v>
      </c>
      <c r="I189" s="22">
        <v>3</v>
      </c>
      <c r="J189" s="22">
        <v>24</v>
      </c>
      <c r="K189" s="22">
        <v>48.6</v>
      </c>
      <c r="L189" s="22">
        <v>59</v>
      </c>
      <c r="M189" s="22">
        <v>2</v>
      </c>
      <c r="N189" s="22">
        <v>106</v>
      </c>
      <c r="O189" s="22">
        <v>62</v>
      </c>
      <c r="P189" s="22">
        <v>1.9085890000000001</v>
      </c>
      <c r="Q189" s="22">
        <v>203.04140000000001</v>
      </c>
      <c r="R189" s="22">
        <v>0.73</v>
      </c>
      <c r="S189" s="22">
        <v>8</v>
      </c>
      <c r="T189" s="22">
        <v>820</v>
      </c>
      <c r="U189" s="22">
        <v>260</v>
      </c>
      <c r="V189" s="22">
        <v>1.5920609999999999</v>
      </c>
      <c r="W189" s="22">
        <v>0</v>
      </c>
      <c r="X189" s="22">
        <v>32.841320000000003</v>
      </c>
      <c r="Y189">
        <f>IF(AND(V189&lt;=26,S189&gt;=6.5,S189&lt;=8.5,H189&lt;1200,I189&lt;20,N189&lt;250,O189&lt;200,R189&lt;=1,Q189&lt;400,T189&lt;1500,W189&lt;2.5,K189&lt;37.5,L189&lt;=270),1, 0)</f>
        <v>0</v>
      </c>
    </row>
    <row r="190" spans="1:25" x14ac:dyDescent="0.25">
      <c r="A190" s="9" t="s">
        <v>283</v>
      </c>
      <c r="B190" s="9" t="s">
        <v>145</v>
      </c>
      <c r="C190" s="9" t="s">
        <v>145</v>
      </c>
      <c r="D190" s="9" t="s">
        <v>284</v>
      </c>
      <c r="E190" s="9" t="s">
        <v>285</v>
      </c>
      <c r="F190" s="9" t="s">
        <v>286</v>
      </c>
      <c r="G190" s="10">
        <v>44200</v>
      </c>
      <c r="H190" s="23">
        <v>873</v>
      </c>
      <c r="I190" s="23">
        <v>13</v>
      </c>
      <c r="J190" s="23">
        <v>236</v>
      </c>
      <c r="K190" s="23">
        <v>9.7200000000000006</v>
      </c>
      <c r="L190" s="23">
        <v>59</v>
      </c>
      <c r="M190" s="23">
        <v>7</v>
      </c>
      <c r="N190" s="23">
        <v>298</v>
      </c>
      <c r="O190" s="23">
        <v>26</v>
      </c>
      <c r="P190" s="23">
        <v>48</v>
      </c>
      <c r="Q190" s="23">
        <v>262.3</v>
      </c>
      <c r="R190" s="23">
        <v>1.32</v>
      </c>
      <c r="S190" s="23">
        <v>8.6</v>
      </c>
      <c r="T190" s="23">
        <v>1610</v>
      </c>
      <c r="U190" s="23">
        <v>630</v>
      </c>
      <c r="V190" s="23">
        <v>1.0233760000000001</v>
      </c>
      <c r="W190" s="23">
        <v>0</v>
      </c>
      <c r="X190" s="23">
        <v>16.748550000000002</v>
      </c>
      <c r="Y190">
        <f>IF(AND(V190&lt;=26,S190&gt;=6.5,S190&lt;=8.5,H190&lt;1200,I190&lt;20,N190&lt;250,O190&lt;200,R190&lt;=1,Q190&lt;400,T190&lt;1500,W190&lt;2.5,K190&lt;37.5,L190&lt;=270),1, 0)</f>
        <v>0</v>
      </c>
    </row>
    <row r="191" spans="1:25" x14ac:dyDescent="0.25">
      <c r="A191" s="6" t="s">
        <v>107</v>
      </c>
      <c r="B191" s="2" t="s">
        <v>145</v>
      </c>
      <c r="C191" s="2" t="s">
        <v>31</v>
      </c>
      <c r="D191" s="2" t="s">
        <v>108</v>
      </c>
      <c r="E191" s="2" t="s">
        <v>109</v>
      </c>
      <c r="F191" s="2" t="s">
        <v>110</v>
      </c>
      <c r="G191" s="3">
        <v>43647</v>
      </c>
      <c r="H191" s="21">
        <v>594</v>
      </c>
      <c r="I191" s="21">
        <v>18</v>
      </c>
      <c r="J191" s="21">
        <v>36</v>
      </c>
      <c r="K191" s="21">
        <v>94.77</v>
      </c>
      <c r="L191" s="21">
        <v>60</v>
      </c>
      <c r="M191" s="21">
        <v>0.1</v>
      </c>
      <c r="N191" s="21">
        <v>135</v>
      </c>
      <c r="O191" s="21">
        <v>36</v>
      </c>
      <c r="P191" s="21">
        <v>0</v>
      </c>
      <c r="Q191" s="21">
        <v>305</v>
      </c>
      <c r="R191" s="21">
        <v>1.17</v>
      </c>
      <c r="S191" s="21">
        <v>7.6</v>
      </c>
      <c r="T191" s="21">
        <v>980</v>
      </c>
      <c r="U191" s="21">
        <v>480</v>
      </c>
      <c r="V191" s="21">
        <v>1.191541</v>
      </c>
      <c r="W191" s="21">
        <v>0</v>
      </c>
      <c r="X191" s="21">
        <v>21.379280000000001</v>
      </c>
      <c r="Y191">
        <f>IF(AND(V191&lt;=26,S191&gt;=6.5,S191&lt;=8.5,H191&lt;1200,I191&lt;20,N191&lt;250,O191&lt;200,R191&lt;=1,Q191&lt;400,T191&lt;1500,W191&lt;2.5,K191&lt;37.5,L191&lt;=270),1, 0)</f>
        <v>0</v>
      </c>
    </row>
    <row r="192" spans="1:25" x14ac:dyDescent="0.25">
      <c r="A192" s="6" t="s">
        <v>46</v>
      </c>
      <c r="B192" s="2" t="s">
        <v>145</v>
      </c>
      <c r="C192" s="2" t="s">
        <v>31</v>
      </c>
      <c r="D192" s="2" t="s">
        <v>47</v>
      </c>
      <c r="E192" s="2" t="s">
        <v>48</v>
      </c>
      <c r="F192" s="2" t="s">
        <v>49</v>
      </c>
      <c r="G192" s="3">
        <v>43648</v>
      </c>
      <c r="H192" s="21">
        <v>652</v>
      </c>
      <c r="I192" s="21">
        <v>7</v>
      </c>
      <c r="J192" s="21">
        <v>74</v>
      </c>
      <c r="K192" s="21">
        <v>55.89</v>
      </c>
      <c r="L192" s="21">
        <v>60</v>
      </c>
      <c r="M192" s="21">
        <v>11</v>
      </c>
      <c r="N192" s="21">
        <v>174</v>
      </c>
      <c r="O192" s="21">
        <v>2</v>
      </c>
      <c r="P192" s="21">
        <v>0</v>
      </c>
      <c r="Q192" s="21">
        <v>488</v>
      </c>
      <c r="R192" s="21">
        <v>1.1200000000000001</v>
      </c>
      <c r="S192" s="21">
        <v>7.5</v>
      </c>
      <c r="T192" s="21">
        <v>1340</v>
      </c>
      <c r="U192" s="21">
        <v>415</v>
      </c>
      <c r="V192" s="21">
        <v>1.281741</v>
      </c>
      <c r="W192" s="21">
        <v>0</v>
      </c>
      <c r="X192" s="21">
        <v>23.337199999999999</v>
      </c>
      <c r="Y192">
        <f>IF(AND(V192&lt;=26,S192&gt;=6.5,S192&lt;=8.5,H192&lt;1200,I192&lt;20,N192&lt;250,O192&lt;200,R192&lt;=1,Q192&lt;400,T192&lt;1500,W192&lt;2.5,K192&lt;37.5,L192&lt;=270),1, 0)</f>
        <v>0</v>
      </c>
    </row>
    <row r="193" spans="1:25" x14ac:dyDescent="0.25">
      <c r="A193" s="4" t="s">
        <v>78</v>
      </c>
      <c r="B193" s="4" t="s">
        <v>145</v>
      </c>
      <c r="C193" s="4" t="s">
        <v>145</v>
      </c>
      <c r="D193" s="7" t="s">
        <v>79</v>
      </c>
      <c r="E193" s="4" t="s">
        <v>80</v>
      </c>
      <c r="F193" s="4" t="s">
        <v>81</v>
      </c>
      <c r="G193" s="5">
        <v>44380</v>
      </c>
      <c r="H193" s="22">
        <v>286</v>
      </c>
      <c r="I193" s="22">
        <v>0.05</v>
      </c>
      <c r="J193" s="22">
        <v>38</v>
      </c>
      <c r="K193" s="22">
        <v>6.0750000000000002</v>
      </c>
      <c r="L193" s="22">
        <v>62</v>
      </c>
      <c r="M193" s="22">
        <v>2</v>
      </c>
      <c r="N193" s="22">
        <v>64</v>
      </c>
      <c r="O193" s="22">
        <v>38</v>
      </c>
      <c r="P193" s="22">
        <v>2.299436</v>
      </c>
      <c r="Q193" s="22">
        <v>122.60080000000001</v>
      </c>
      <c r="R193" s="22">
        <v>2.63</v>
      </c>
      <c r="S193" s="22">
        <v>8.3000000000000007</v>
      </c>
      <c r="T193" s="22">
        <v>510</v>
      </c>
      <c r="U193" s="22">
        <v>120</v>
      </c>
      <c r="V193" s="22">
        <v>2.4637769999999999</v>
      </c>
      <c r="W193" s="22">
        <v>0</v>
      </c>
      <c r="X193" s="22">
        <v>52.424050000000001</v>
      </c>
      <c r="Y193">
        <f>IF(AND(V193&lt;=26,S193&gt;=6.5,S193&lt;=8.5,H193&lt;1200,I193&lt;20,N193&lt;250,O193&lt;200,R193&lt;=1,Q193&lt;400,T193&lt;1500,W193&lt;2.5,K193&lt;37.5,L193&lt;=270),1, 0)</f>
        <v>0</v>
      </c>
    </row>
    <row r="194" spans="1:25" x14ac:dyDescent="0.25">
      <c r="A194" s="4" t="s">
        <v>254</v>
      </c>
      <c r="B194" s="4" t="s">
        <v>145</v>
      </c>
      <c r="C194" s="4" t="s">
        <v>32</v>
      </c>
      <c r="D194" s="4" t="s">
        <v>255</v>
      </c>
      <c r="E194" s="4" t="s">
        <v>182</v>
      </c>
      <c r="F194" s="4" t="s">
        <v>256</v>
      </c>
      <c r="G194" s="5">
        <v>44382</v>
      </c>
      <c r="H194" s="22">
        <v>389</v>
      </c>
      <c r="I194" s="22">
        <v>1</v>
      </c>
      <c r="J194" s="22">
        <v>54</v>
      </c>
      <c r="K194" s="22">
        <v>17.010000000000002</v>
      </c>
      <c r="L194" s="22">
        <v>62</v>
      </c>
      <c r="M194" s="22">
        <v>2</v>
      </c>
      <c r="N194" s="22">
        <v>78</v>
      </c>
      <c r="O194" s="22">
        <v>86</v>
      </c>
      <c r="P194" s="22">
        <v>1.3032790000000001</v>
      </c>
      <c r="Q194" s="22">
        <v>138.64670000000001</v>
      </c>
      <c r="R194" s="22">
        <v>2.2799999999999998</v>
      </c>
      <c r="S194" s="22">
        <v>8</v>
      </c>
      <c r="T194" s="22">
        <v>640</v>
      </c>
      <c r="U194" s="22">
        <v>205</v>
      </c>
      <c r="V194" s="22">
        <v>1.8848039999999999</v>
      </c>
      <c r="W194" s="22">
        <v>0</v>
      </c>
      <c r="X194" s="22">
        <v>39.412660000000002</v>
      </c>
      <c r="Y194">
        <f>IF(AND(V194&lt;=26,S194&gt;=6.5,S194&lt;=8.5,H194&lt;1200,I194&lt;20,N194&lt;250,O194&lt;200,R194&lt;=1,Q194&lt;400,T194&lt;1500,W194&lt;2.5,K194&lt;37.5,L194&lt;=270),1, 0)</f>
        <v>0</v>
      </c>
    </row>
    <row r="195" spans="1:25" x14ac:dyDescent="0.25">
      <c r="A195" s="7" t="s">
        <v>337</v>
      </c>
      <c r="B195" s="4" t="s">
        <v>145</v>
      </c>
      <c r="C195" s="4" t="s">
        <v>31</v>
      </c>
      <c r="D195" s="4" t="s">
        <v>338</v>
      </c>
      <c r="E195" s="4" t="s">
        <v>339</v>
      </c>
      <c r="F195" s="4" t="s">
        <v>340</v>
      </c>
      <c r="G195" s="5">
        <v>43832</v>
      </c>
      <c r="H195" s="22">
        <v>399</v>
      </c>
      <c r="I195" s="22">
        <v>10</v>
      </c>
      <c r="J195" s="22">
        <v>26</v>
      </c>
      <c r="K195" s="22">
        <v>66.825000000000003</v>
      </c>
      <c r="L195" s="22">
        <v>63</v>
      </c>
      <c r="M195" s="22">
        <v>2</v>
      </c>
      <c r="N195" s="22">
        <v>46</v>
      </c>
      <c r="O195" s="22">
        <v>20</v>
      </c>
      <c r="P195" s="22">
        <v>4.9565210000000004</v>
      </c>
      <c r="Q195" s="22">
        <v>209.9179</v>
      </c>
      <c r="R195" s="22">
        <v>0.75</v>
      </c>
      <c r="S195" s="22">
        <v>8.4</v>
      </c>
      <c r="T195" s="22">
        <v>660</v>
      </c>
      <c r="U195" s="22">
        <v>340</v>
      </c>
      <c r="V195" s="22">
        <v>1.4865539999999999</v>
      </c>
      <c r="W195" s="22">
        <v>0</v>
      </c>
      <c r="X195" s="22">
        <v>28.581289999999999</v>
      </c>
      <c r="Y195">
        <f>IF(AND(V195&lt;=26,S195&gt;=6.5,S195&lt;=8.5,H195&lt;1200,I195&lt;20,N195&lt;250,O195&lt;200,R195&lt;=1,Q195&lt;400,T195&lt;1500,W195&lt;2.5,K195&lt;37.5,L195&lt;=270),1, 0)</f>
        <v>0</v>
      </c>
    </row>
    <row r="196" spans="1:25" x14ac:dyDescent="0.25">
      <c r="A196" s="7" t="s">
        <v>173</v>
      </c>
      <c r="B196" s="4" t="s">
        <v>145</v>
      </c>
      <c r="C196" s="4" t="s">
        <v>39</v>
      </c>
      <c r="D196" s="4" t="s">
        <v>39</v>
      </c>
      <c r="E196" s="4" t="s">
        <v>174</v>
      </c>
      <c r="F196" s="4" t="s">
        <v>175</v>
      </c>
      <c r="G196" s="5">
        <v>44014</v>
      </c>
      <c r="H196" s="22">
        <v>862</v>
      </c>
      <c r="I196" s="22">
        <v>3</v>
      </c>
      <c r="J196" s="22">
        <v>152</v>
      </c>
      <c r="K196" s="22">
        <v>65.61</v>
      </c>
      <c r="L196" s="22">
        <v>63</v>
      </c>
      <c r="M196" s="22">
        <v>8</v>
      </c>
      <c r="N196" s="22">
        <v>461</v>
      </c>
      <c r="O196" s="22">
        <v>41</v>
      </c>
      <c r="P196" s="22">
        <v>0</v>
      </c>
      <c r="Q196" s="22">
        <v>115.9</v>
      </c>
      <c r="R196" s="22">
        <v>0.5</v>
      </c>
      <c r="S196" s="22">
        <v>8</v>
      </c>
      <c r="T196" s="22">
        <v>1590</v>
      </c>
      <c r="U196" s="22">
        <v>650</v>
      </c>
      <c r="V196" s="22">
        <v>1.075494</v>
      </c>
      <c r="W196" s="22">
        <v>0</v>
      </c>
      <c r="X196" s="22">
        <v>17.203029999999998</v>
      </c>
      <c r="Y196">
        <f>IF(AND(V196&lt;=26,S196&gt;=6.5,S196&lt;=8.5,H196&lt;1200,I196&lt;20,N196&lt;250,O196&lt;200,R196&lt;=1,Q196&lt;400,T196&lt;1500,W196&lt;2.5,K196&lt;37.5,L196&lt;=270),1, 0)</f>
        <v>0</v>
      </c>
    </row>
    <row r="197" spans="1:25" x14ac:dyDescent="0.25">
      <c r="A197" s="9" t="s">
        <v>257</v>
      </c>
      <c r="B197" s="9" t="s">
        <v>145</v>
      </c>
      <c r="C197" s="9" t="s">
        <v>145</v>
      </c>
      <c r="D197" s="9" t="s">
        <v>258</v>
      </c>
      <c r="E197" s="9" t="s">
        <v>259</v>
      </c>
      <c r="F197" s="9" t="s">
        <v>260</v>
      </c>
      <c r="G197" s="10">
        <v>44201</v>
      </c>
      <c r="H197" s="23">
        <v>552</v>
      </c>
      <c r="I197" s="23">
        <v>0.1</v>
      </c>
      <c r="J197" s="23">
        <v>128</v>
      </c>
      <c r="K197" s="23">
        <v>13.365</v>
      </c>
      <c r="L197" s="23">
        <v>63</v>
      </c>
      <c r="M197" s="23">
        <v>5</v>
      </c>
      <c r="N197" s="23">
        <v>117</v>
      </c>
      <c r="O197" s="23">
        <v>31</v>
      </c>
      <c r="P197" s="23">
        <v>30</v>
      </c>
      <c r="Q197" s="23">
        <v>329.4</v>
      </c>
      <c r="R197" s="23">
        <v>1.5</v>
      </c>
      <c r="S197" s="23">
        <v>8.5</v>
      </c>
      <c r="T197" s="23">
        <v>1090</v>
      </c>
      <c r="U197" s="23">
        <v>375</v>
      </c>
      <c r="V197" s="23">
        <v>1.4162760000000001</v>
      </c>
      <c r="W197" s="23">
        <v>0</v>
      </c>
      <c r="X197" s="23">
        <v>26.461770000000001</v>
      </c>
      <c r="Y197">
        <f>IF(AND(V197&lt;=26,S197&gt;=6.5,S197&lt;=8.5,H197&lt;1200,I197&lt;20,N197&lt;250,O197&lt;200,R197&lt;=1,Q197&lt;400,T197&lt;1500,W197&lt;2.5,K197&lt;37.5,L197&lt;=270),1, 0)</f>
        <v>0</v>
      </c>
    </row>
    <row r="198" spans="1:25" x14ac:dyDescent="0.25">
      <c r="A198" s="6" t="s">
        <v>357</v>
      </c>
      <c r="B198" s="2" t="s">
        <v>145</v>
      </c>
      <c r="C198" s="2" t="s">
        <v>37</v>
      </c>
      <c r="D198" s="2" t="s">
        <v>358</v>
      </c>
      <c r="E198" s="2" t="s">
        <v>359</v>
      </c>
      <c r="F198" s="2" t="s">
        <v>360</v>
      </c>
      <c r="G198" s="3">
        <v>43649</v>
      </c>
      <c r="H198" s="21">
        <v>655</v>
      </c>
      <c r="I198" s="21">
        <v>7</v>
      </c>
      <c r="J198" s="21">
        <v>80</v>
      </c>
      <c r="K198" s="21">
        <v>41.31</v>
      </c>
      <c r="L198" s="21">
        <v>64</v>
      </c>
      <c r="M198" s="21">
        <v>0.1</v>
      </c>
      <c r="N198" s="21">
        <v>202</v>
      </c>
      <c r="O198" s="21">
        <v>54</v>
      </c>
      <c r="P198" s="21">
        <v>0</v>
      </c>
      <c r="Q198" s="21">
        <v>366</v>
      </c>
      <c r="R198" s="21">
        <v>1.19</v>
      </c>
      <c r="S198" s="21">
        <v>7.6</v>
      </c>
      <c r="T198" s="21">
        <v>1360</v>
      </c>
      <c r="U198" s="21">
        <v>370</v>
      </c>
      <c r="V198" s="21">
        <v>1.448062</v>
      </c>
      <c r="W198" s="21">
        <v>0</v>
      </c>
      <c r="X198" s="21">
        <v>27.35126</v>
      </c>
      <c r="Y198">
        <f>IF(AND(V198&lt;=26,S198&gt;=6.5,S198&lt;=8.5,H198&lt;1200,I198&lt;20,N198&lt;250,O198&lt;200,R198&lt;=1,Q198&lt;400,T198&lt;1500,W198&lt;2.5,K198&lt;37.5,L198&lt;=270),1, 0)</f>
        <v>0</v>
      </c>
    </row>
    <row r="199" spans="1:25" x14ac:dyDescent="0.25">
      <c r="A199" s="9" t="s">
        <v>333</v>
      </c>
      <c r="B199" s="9" t="s">
        <v>145</v>
      </c>
      <c r="C199" s="9" t="s">
        <v>31</v>
      </c>
      <c r="D199" s="9" t="s">
        <v>334</v>
      </c>
      <c r="E199" s="9" t="s">
        <v>335</v>
      </c>
      <c r="F199" s="9" t="s">
        <v>336</v>
      </c>
      <c r="G199" s="10">
        <v>44202</v>
      </c>
      <c r="H199" s="23">
        <v>759</v>
      </c>
      <c r="I199" s="23">
        <v>11</v>
      </c>
      <c r="J199" s="23">
        <v>200</v>
      </c>
      <c r="K199" s="23">
        <v>12.15</v>
      </c>
      <c r="L199" s="23">
        <v>64</v>
      </c>
      <c r="M199" s="23">
        <v>3</v>
      </c>
      <c r="N199" s="23">
        <v>223</v>
      </c>
      <c r="O199" s="23">
        <v>7</v>
      </c>
      <c r="P199" s="23">
        <v>0</v>
      </c>
      <c r="Q199" s="23">
        <v>402.6</v>
      </c>
      <c r="R199" s="23">
        <v>0.64</v>
      </c>
      <c r="S199" s="23">
        <v>8</v>
      </c>
      <c r="T199" s="23">
        <v>1330</v>
      </c>
      <c r="U199" s="23">
        <v>550</v>
      </c>
      <c r="V199" s="23">
        <v>1.18807</v>
      </c>
      <c r="W199" s="23">
        <v>0</v>
      </c>
      <c r="X199" s="23">
        <v>20.11243</v>
      </c>
      <c r="Y199">
        <f>IF(AND(V199&lt;=26,S199&gt;=6.5,S199&lt;=8.5,H199&lt;1200,I199&lt;20,N199&lt;250,O199&lt;200,R199&lt;=1,Q199&lt;400,T199&lt;1500,W199&lt;2.5,K199&lt;37.5,L199&lt;=270),1, 0)</f>
        <v>0</v>
      </c>
    </row>
    <row r="200" spans="1:25" x14ac:dyDescent="0.25">
      <c r="A200" s="7" t="s">
        <v>130</v>
      </c>
      <c r="B200" s="4" t="s">
        <v>145</v>
      </c>
      <c r="C200" s="4" t="s">
        <v>32</v>
      </c>
      <c r="D200" s="4" t="s">
        <v>131</v>
      </c>
      <c r="E200" s="4" t="s">
        <v>132</v>
      </c>
      <c r="F200" s="4" t="s">
        <v>133</v>
      </c>
      <c r="G200" s="5">
        <v>43832</v>
      </c>
      <c r="H200" s="22">
        <v>414</v>
      </c>
      <c r="I200" s="22">
        <v>0.1</v>
      </c>
      <c r="J200" s="22">
        <v>52</v>
      </c>
      <c r="K200" s="22">
        <v>26.73</v>
      </c>
      <c r="L200" s="22">
        <v>68</v>
      </c>
      <c r="M200" s="22">
        <v>2</v>
      </c>
      <c r="N200" s="22">
        <v>60</v>
      </c>
      <c r="O200" s="22">
        <v>43</v>
      </c>
      <c r="P200" s="22">
        <v>3.8888500000000001</v>
      </c>
      <c r="Q200" s="22">
        <v>261.03190000000001</v>
      </c>
      <c r="R200" s="22">
        <v>1.04</v>
      </c>
      <c r="S200" s="22">
        <v>8.1999999999999993</v>
      </c>
      <c r="T200" s="22">
        <v>780</v>
      </c>
      <c r="U200" s="22">
        <v>240</v>
      </c>
      <c r="V200" s="22">
        <v>1.910345</v>
      </c>
      <c r="W200" s="22">
        <v>0</v>
      </c>
      <c r="X200" s="22">
        <v>37.90343</v>
      </c>
      <c r="Y200">
        <f>IF(AND(V200&lt;=26,S200&gt;=6.5,S200&lt;=8.5,H200&lt;1200,I200&lt;20,N200&lt;250,O200&lt;200,R200&lt;=1,Q200&lt;400,T200&lt;1500,W200&lt;2.5,K200&lt;37.5,L200&lt;=270),1, 0)</f>
        <v>0</v>
      </c>
    </row>
    <row r="201" spans="1:25" x14ac:dyDescent="0.25">
      <c r="A201" s="7" t="s">
        <v>118</v>
      </c>
      <c r="B201" s="4" t="s">
        <v>145</v>
      </c>
      <c r="C201" s="4" t="s">
        <v>62</v>
      </c>
      <c r="D201" s="4" t="s">
        <v>119</v>
      </c>
      <c r="E201" s="4" t="s">
        <v>120</v>
      </c>
      <c r="F201" s="4" t="s">
        <v>121</v>
      </c>
      <c r="G201" s="5">
        <v>43836</v>
      </c>
      <c r="H201" s="22">
        <v>370</v>
      </c>
      <c r="I201" s="22">
        <v>4</v>
      </c>
      <c r="J201" s="22">
        <v>38</v>
      </c>
      <c r="K201" s="22">
        <v>58.32</v>
      </c>
      <c r="L201" s="22">
        <v>68</v>
      </c>
      <c r="M201" s="22">
        <v>2</v>
      </c>
      <c r="N201" s="22">
        <v>74</v>
      </c>
      <c r="O201" s="22">
        <v>27</v>
      </c>
      <c r="P201" s="22">
        <v>3.2264910000000002</v>
      </c>
      <c r="Q201" s="22">
        <v>136.64789999999999</v>
      </c>
      <c r="R201" s="22">
        <v>0.43</v>
      </c>
      <c r="S201" s="22">
        <v>8.4</v>
      </c>
      <c r="T201" s="22">
        <v>550</v>
      </c>
      <c r="U201" s="22">
        <v>335</v>
      </c>
      <c r="V201" s="22">
        <v>1.6165909999999999</v>
      </c>
      <c r="W201" s="22">
        <v>0</v>
      </c>
      <c r="X201" s="22">
        <v>30.479310000000002</v>
      </c>
      <c r="Y201">
        <f>IF(AND(V201&lt;=26,S201&gt;=6.5,S201&lt;=8.5,H201&lt;1200,I201&lt;20,N201&lt;250,O201&lt;200,R201&lt;=1,Q201&lt;400,T201&lt;1500,W201&lt;2.5,K201&lt;37.5,L201&lt;=270),1, 0)</f>
        <v>0</v>
      </c>
    </row>
    <row r="202" spans="1:25" x14ac:dyDescent="0.25">
      <c r="A202" s="7" t="s">
        <v>337</v>
      </c>
      <c r="B202" s="4" t="s">
        <v>145</v>
      </c>
      <c r="C202" s="4" t="s">
        <v>31</v>
      </c>
      <c r="D202" s="4" t="s">
        <v>338</v>
      </c>
      <c r="E202" s="4" t="s">
        <v>339</v>
      </c>
      <c r="F202" s="4" t="s">
        <v>340</v>
      </c>
      <c r="G202" s="5">
        <v>44019</v>
      </c>
      <c r="H202" s="22">
        <v>640</v>
      </c>
      <c r="I202" s="22">
        <v>9</v>
      </c>
      <c r="J202" s="22">
        <v>28</v>
      </c>
      <c r="K202" s="22">
        <v>92.34</v>
      </c>
      <c r="L202" s="22">
        <v>68</v>
      </c>
      <c r="M202" s="22">
        <v>2</v>
      </c>
      <c r="N202" s="22">
        <v>177</v>
      </c>
      <c r="O202" s="22">
        <v>108</v>
      </c>
      <c r="P202" s="22">
        <v>0</v>
      </c>
      <c r="Q202" s="22">
        <v>250.1</v>
      </c>
      <c r="R202" s="22">
        <v>0.5</v>
      </c>
      <c r="S202" s="22">
        <v>7.7</v>
      </c>
      <c r="T202" s="22">
        <v>1110</v>
      </c>
      <c r="U202" s="22">
        <v>450</v>
      </c>
      <c r="V202" s="22">
        <v>1.394663</v>
      </c>
      <c r="W202" s="22">
        <v>0</v>
      </c>
      <c r="X202" s="22">
        <v>24.638819999999999</v>
      </c>
      <c r="Y202">
        <f>IF(AND(V202&lt;=26,S202&gt;=6.5,S202&lt;=8.5,H202&lt;1200,I202&lt;20,N202&lt;250,O202&lt;200,R202&lt;=1,Q202&lt;400,T202&lt;1500,W202&lt;2.5,K202&lt;37.5,L202&lt;=270),1, 0)</f>
        <v>0</v>
      </c>
    </row>
    <row r="203" spans="1:25" x14ac:dyDescent="0.25">
      <c r="A203" s="9" t="s">
        <v>85</v>
      </c>
      <c r="B203" s="9" t="s">
        <v>145</v>
      </c>
      <c r="C203" s="9" t="s">
        <v>32</v>
      </c>
      <c r="D203" s="9" t="s">
        <v>32</v>
      </c>
      <c r="E203" s="9" t="s">
        <v>86</v>
      </c>
      <c r="F203" s="9" t="s">
        <v>87</v>
      </c>
      <c r="G203" s="10">
        <v>44202</v>
      </c>
      <c r="H203" s="23">
        <v>689</v>
      </c>
      <c r="I203" s="23">
        <v>2</v>
      </c>
      <c r="J203" s="23">
        <v>146</v>
      </c>
      <c r="K203" s="23">
        <v>24.3</v>
      </c>
      <c r="L203" s="23">
        <v>68</v>
      </c>
      <c r="M203" s="23">
        <v>13</v>
      </c>
      <c r="N203" s="23">
        <v>195</v>
      </c>
      <c r="O203" s="23">
        <v>58</v>
      </c>
      <c r="P203" s="23">
        <v>42</v>
      </c>
      <c r="Q203" s="23">
        <v>268.39999999999998</v>
      </c>
      <c r="R203" s="23">
        <v>0.39</v>
      </c>
      <c r="S203" s="23">
        <v>8.6</v>
      </c>
      <c r="T203" s="23">
        <v>1300</v>
      </c>
      <c r="U203" s="23">
        <v>465</v>
      </c>
      <c r="V203" s="23">
        <v>1.3727149999999999</v>
      </c>
      <c r="W203" s="23">
        <v>0</v>
      </c>
      <c r="X203" s="23">
        <v>23.51953</v>
      </c>
      <c r="Y203">
        <f>IF(AND(V203&lt;=26,S203&gt;=6.5,S203&lt;=8.5,H203&lt;1200,I203&lt;20,N203&lt;250,O203&lt;200,R203&lt;=1,Q203&lt;400,T203&lt;1500,W203&lt;2.5,K203&lt;37.5,L203&lt;=270),1, 0)</f>
        <v>0</v>
      </c>
    </row>
    <row r="204" spans="1:25" x14ac:dyDescent="0.25">
      <c r="A204" s="6" t="s">
        <v>118</v>
      </c>
      <c r="B204" s="2" t="s">
        <v>145</v>
      </c>
      <c r="C204" s="2" t="s">
        <v>62</v>
      </c>
      <c r="D204" s="2" t="s">
        <v>119</v>
      </c>
      <c r="E204" s="2" t="s">
        <v>120</v>
      </c>
      <c r="F204" s="2" t="s">
        <v>121</v>
      </c>
      <c r="G204" s="3">
        <v>43469</v>
      </c>
      <c r="H204" s="21">
        <v>376</v>
      </c>
      <c r="I204" s="21">
        <v>5</v>
      </c>
      <c r="J204" s="21">
        <v>36</v>
      </c>
      <c r="K204" s="21">
        <v>38.880000000000003</v>
      </c>
      <c r="L204" s="21">
        <v>69</v>
      </c>
      <c r="M204" s="21">
        <v>0.1</v>
      </c>
      <c r="N204" s="21">
        <v>99</v>
      </c>
      <c r="O204" s="21">
        <v>1</v>
      </c>
      <c r="P204" s="21">
        <v>2.1044550000000002</v>
      </c>
      <c r="Q204" s="21">
        <v>177.83260000000001</v>
      </c>
      <c r="R204" s="21">
        <v>0.43</v>
      </c>
      <c r="S204" s="21">
        <v>8.1</v>
      </c>
      <c r="T204" s="21">
        <v>610</v>
      </c>
      <c r="U204" s="21">
        <v>250</v>
      </c>
      <c r="V204" s="21">
        <v>1.8989819999999999</v>
      </c>
      <c r="W204" s="21">
        <v>0</v>
      </c>
      <c r="X204" s="21">
        <v>37.517499999999998</v>
      </c>
      <c r="Y204">
        <f>IF(AND(V204&lt;=26,S204&gt;=6.5,S204&lt;=8.5,H204&lt;1200,I204&lt;20,N204&lt;250,O204&lt;200,R204&lt;=1,Q204&lt;400,T204&lt;1500,W204&lt;2.5,K204&lt;37.5,L204&lt;=270),1, 0)</f>
        <v>0</v>
      </c>
    </row>
    <row r="205" spans="1:25" x14ac:dyDescent="0.25">
      <c r="A205" s="7" t="s">
        <v>299</v>
      </c>
      <c r="B205" s="4" t="s">
        <v>145</v>
      </c>
      <c r="C205" s="4" t="s">
        <v>145</v>
      </c>
      <c r="D205" s="4" t="s">
        <v>26</v>
      </c>
      <c r="E205" s="4" t="s">
        <v>300</v>
      </c>
      <c r="F205" s="4" t="s">
        <v>301</v>
      </c>
      <c r="G205" s="5">
        <v>44022</v>
      </c>
      <c r="H205" s="22">
        <v>532</v>
      </c>
      <c r="I205" s="22">
        <v>11</v>
      </c>
      <c r="J205" s="22">
        <v>64</v>
      </c>
      <c r="K205" s="22">
        <v>57.104999999999997</v>
      </c>
      <c r="L205" s="22">
        <v>69</v>
      </c>
      <c r="M205" s="22">
        <v>13</v>
      </c>
      <c r="N205" s="22">
        <v>106</v>
      </c>
      <c r="O205" s="22">
        <v>31</v>
      </c>
      <c r="P205" s="22">
        <v>0</v>
      </c>
      <c r="Q205" s="22">
        <v>286.7</v>
      </c>
      <c r="R205" s="22">
        <v>0.85</v>
      </c>
      <c r="S205" s="22">
        <v>8.1</v>
      </c>
      <c r="T205" s="22">
        <v>910</v>
      </c>
      <c r="U205" s="22">
        <v>395</v>
      </c>
      <c r="V205" s="22">
        <v>1.5108060000000001</v>
      </c>
      <c r="W205" s="22">
        <v>0</v>
      </c>
      <c r="X205" s="22">
        <v>26.733650000000001</v>
      </c>
      <c r="Y205">
        <f>IF(AND(V205&lt;=26,S205&gt;=6.5,S205&lt;=8.5,H205&lt;1200,I205&lt;20,N205&lt;250,O205&lt;200,R205&lt;=1,Q205&lt;400,T205&lt;1500,W205&lt;2.5,K205&lt;37.5,L205&lt;=270),1, 0)</f>
        <v>0</v>
      </c>
    </row>
    <row r="206" spans="1:25" x14ac:dyDescent="0.25">
      <c r="A206" s="9" t="s">
        <v>276</v>
      </c>
      <c r="B206" s="9" t="s">
        <v>145</v>
      </c>
      <c r="C206" s="9" t="s">
        <v>72</v>
      </c>
      <c r="D206" s="9" t="s">
        <v>277</v>
      </c>
      <c r="E206" s="9" t="s">
        <v>143</v>
      </c>
      <c r="F206" s="9" t="s">
        <v>278</v>
      </c>
      <c r="G206" s="10">
        <v>44200</v>
      </c>
      <c r="H206" s="23">
        <v>527</v>
      </c>
      <c r="I206" s="23">
        <v>10</v>
      </c>
      <c r="J206" s="23">
        <v>62</v>
      </c>
      <c r="K206" s="23">
        <v>8.5050000000000008</v>
      </c>
      <c r="L206" s="23">
        <v>69</v>
      </c>
      <c r="M206" s="23">
        <v>9</v>
      </c>
      <c r="N206" s="23">
        <v>145</v>
      </c>
      <c r="O206" s="23">
        <v>52</v>
      </c>
      <c r="P206" s="23">
        <v>24</v>
      </c>
      <c r="Q206" s="23">
        <v>170.8</v>
      </c>
      <c r="R206" s="23">
        <v>0.57999999999999996</v>
      </c>
      <c r="S206" s="23">
        <v>8.6</v>
      </c>
      <c r="T206" s="23">
        <v>890</v>
      </c>
      <c r="U206" s="23">
        <v>190</v>
      </c>
      <c r="V206" s="23">
        <v>2.179122</v>
      </c>
      <c r="W206" s="23">
        <v>0</v>
      </c>
      <c r="X206" s="23">
        <v>42.720550000000003</v>
      </c>
      <c r="Y206">
        <f>IF(AND(V206&lt;=26,S206&gt;=6.5,S206&lt;=8.5,H206&lt;1200,I206&lt;20,N206&lt;250,O206&lt;200,R206&lt;=1,Q206&lt;400,T206&lt;1500,W206&lt;2.5,K206&lt;37.5,L206&lt;=270),1, 0)</f>
        <v>0</v>
      </c>
    </row>
    <row r="207" spans="1:25" x14ac:dyDescent="0.25">
      <c r="A207" s="4" t="s">
        <v>337</v>
      </c>
      <c r="B207" s="4" t="s">
        <v>145</v>
      </c>
      <c r="C207" s="4" t="s">
        <v>31</v>
      </c>
      <c r="D207" s="4" t="s">
        <v>338</v>
      </c>
      <c r="E207" s="4" t="s">
        <v>339</v>
      </c>
      <c r="F207" s="4" t="s">
        <v>340</v>
      </c>
      <c r="G207" s="5">
        <v>44383</v>
      </c>
      <c r="H207" s="22">
        <v>623</v>
      </c>
      <c r="I207" s="22">
        <v>6</v>
      </c>
      <c r="J207" s="22">
        <v>88</v>
      </c>
      <c r="K207" s="22">
        <v>44.954999999999998</v>
      </c>
      <c r="L207" s="22">
        <v>69</v>
      </c>
      <c r="M207" s="22">
        <v>2</v>
      </c>
      <c r="N207" s="22">
        <v>145</v>
      </c>
      <c r="O207" s="22">
        <v>125</v>
      </c>
      <c r="P207" s="22">
        <v>0</v>
      </c>
      <c r="Q207" s="22">
        <v>244</v>
      </c>
      <c r="R207" s="22">
        <v>1.43</v>
      </c>
      <c r="S207" s="22">
        <v>7.4</v>
      </c>
      <c r="T207" s="22">
        <v>1100</v>
      </c>
      <c r="U207" s="22">
        <v>405</v>
      </c>
      <c r="V207" s="22">
        <v>1.4922120000000001</v>
      </c>
      <c r="W207" s="22">
        <v>0</v>
      </c>
      <c r="X207" s="22">
        <v>26.933759999999999</v>
      </c>
      <c r="Y207">
        <f>IF(AND(V207&lt;=26,S207&gt;=6.5,S207&lt;=8.5,H207&lt;1200,I207&lt;20,N207&lt;250,O207&lt;200,R207&lt;=1,Q207&lt;400,T207&lt;1500,W207&lt;2.5,K207&lt;37.5,L207&lt;=270),1, 0)</f>
        <v>0</v>
      </c>
    </row>
    <row r="208" spans="1:25" x14ac:dyDescent="0.25">
      <c r="A208" s="7" t="s">
        <v>210</v>
      </c>
      <c r="B208" s="4" t="s">
        <v>145</v>
      </c>
      <c r="C208" s="4" t="s">
        <v>62</v>
      </c>
      <c r="D208" s="4" t="s">
        <v>211</v>
      </c>
      <c r="E208" s="4" t="s">
        <v>212</v>
      </c>
      <c r="F208" s="4" t="s">
        <v>213</v>
      </c>
      <c r="G208" s="5">
        <v>44016</v>
      </c>
      <c r="H208" s="22">
        <v>995</v>
      </c>
      <c r="I208" s="22">
        <v>1</v>
      </c>
      <c r="J208" s="22">
        <v>216</v>
      </c>
      <c r="K208" s="22">
        <v>48.6</v>
      </c>
      <c r="L208" s="22">
        <v>71</v>
      </c>
      <c r="M208" s="22">
        <v>16</v>
      </c>
      <c r="N208" s="22">
        <v>376</v>
      </c>
      <c r="O208" s="22">
        <v>86</v>
      </c>
      <c r="P208" s="22">
        <v>0</v>
      </c>
      <c r="Q208" s="22">
        <v>353.8</v>
      </c>
      <c r="R208" s="22">
        <v>0.54</v>
      </c>
      <c r="S208" s="22">
        <v>8</v>
      </c>
      <c r="T208" s="22">
        <v>1840</v>
      </c>
      <c r="U208" s="22">
        <v>740</v>
      </c>
      <c r="V208" s="22">
        <v>1.136109</v>
      </c>
      <c r="W208" s="22">
        <v>0</v>
      </c>
      <c r="X208" s="22">
        <v>16.898029999999999</v>
      </c>
      <c r="Y208">
        <f>IF(AND(V208&lt;=26,S208&gt;=6.5,S208&lt;=8.5,H208&lt;1200,I208&lt;20,N208&lt;250,O208&lt;200,R208&lt;=1,Q208&lt;400,T208&lt;1500,W208&lt;2.5,K208&lt;37.5,L208&lt;=270),1, 0)</f>
        <v>0</v>
      </c>
    </row>
    <row r="209" spans="1:25" x14ac:dyDescent="0.25">
      <c r="A209" s="9" t="s">
        <v>317</v>
      </c>
      <c r="B209" s="9" t="s">
        <v>145</v>
      </c>
      <c r="C209" s="9" t="s">
        <v>72</v>
      </c>
      <c r="D209" s="9" t="s">
        <v>318</v>
      </c>
      <c r="E209" s="9" t="s">
        <v>319</v>
      </c>
      <c r="F209" s="9" t="s">
        <v>320</v>
      </c>
      <c r="G209" s="10">
        <v>44200</v>
      </c>
      <c r="H209" s="23">
        <v>599</v>
      </c>
      <c r="I209" s="23">
        <v>10</v>
      </c>
      <c r="J209" s="23">
        <v>62</v>
      </c>
      <c r="K209" s="23">
        <v>21.87</v>
      </c>
      <c r="L209" s="23">
        <v>71</v>
      </c>
      <c r="M209" s="23">
        <v>78</v>
      </c>
      <c r="N209" s="23">
        <v>152</v>
      </c>
      <c r="O209" s="23">
        <v>51</v>
      </c>
      <c r="P209" s="23">
        <v>36</v>
      </c>
      <c r="Q209" s="23">
        <v>164.7</v>
      </c>
      <c r="R209" s="23">
        <v>0.54</v>
      </c>
      <c r="S209" s="23">
        <v>8.6</v>
      </c>
      <c r="T209" s="23">
        <v>920</v>
      </c>
      <c r="U209" s="23">
        <v>245</v>
      </c>
      <c r="V209" s="23">
        <v>1.9743189999999999</v>
      </c>
      <c r="W209" s="23">
        <v>0</v>
      </c>
      <c r="X209" s="23">
        <v>30.95431</v>
      </c>
      <c r="Y209">
        <f>IF(AND(V209&lt;=26,S209&gt;=6.5,S209&lt;=8.5,H209&lt;1200,I209&lt;20,N209&lt;250,O209&lt;200,R209&lt;=1,Q209&lt;400,T209&lt;1500,W209&lt;2.5,K209&lt;37.5,L209&lt;=270),1, 0)</f>
        <v>0</v>
      </c>
    </row>
    <row r="210" spans="1:25" x14ac:dyDescent="0.25">
      <c r="A210" s="4" t="s">
        <v>68</v>
      </c>
      <c r="B210" s="4" t="s">
        <v>145</v>
      </c>
      <c r="C210" s="4" t="s">
        <v>39</v>
      </c>
      <c r="D210" s="4" t="s">
        <v>69</v>
      </c>
      <c r="E210" s="4" t="s">
        <v>70</v>
      </c>
      <c r="F210" s="4" t="s">
        <v>71</v>
      </c>
      <c r="G210" s="5">
        <v>44378</v>
      </c>
      <c r="H210" s="22">
        <v>541</v>
      </c>
      <c r="I210" s="22">
        <v>10</v>
      </c>
      <c r="J210" s="22">
        <v>84</v>
      </c>
      <c r="K210" s="22">
        <v>12.15</v>
      </c>
      <c r="L210" s="22">
        <v>71</v>
      </c>
      <c r="M210" s="22">
        <v>39</v>
      </c>
      <c r="N210" s="22">
        <v>106</v>
      </c>
      <c r="O210" s="22">
        <v>38</v>
      </c>
      <c r="P210" s="22">
        <v>0</v>
      </c>
      <c r="Q210" s="22">
        <v>292.8</v>
      </c>
      <c r="R210" s="22">
        <v>1.05</v>
      </c>
      <c r="S210" s="22">
        <v>7.6</v>
      </c>
      <c r="T210" s="22">
        <v>910</v>
      </c>
      <c r="U210" s="22">
        <v>260</v>
      </c>
      <c r="V210" s="22">
        <v>1.9168050000000001</v>
      </c>
      <c r="W210" s="22">
        <v>0</v>
      </c>
      <c r="X210" s="22">
        <v>33.287840000000003</v>
      </c>
      <c r="Y210">
        <f>IF(AND(V210&lt;=26,S210&gt;=6.5,S210&lt;=8.5,H210&lt;1200,I210&lt;20,N210&lt;250,O210&lt;200,R210&lt;=1,Q210&lt;400,T210&lt;1500,W210&lt;2.5,K210&lt;37.5,L210&lt;=270),1, 0)</f>
        <v>0</v>
      </c>
    </row>
    <row r="211" spans="1:25" x14ac:dyDescent="0.25">
      <c r="A211" s="7" t="s">
        <v>345</v>
      </c>
      <c r="B211" s="4" t="s">
        <v>145</v>
      </c>
      <c r="C211" s="4" t="s">
        <v>37</v>
      </c>
      <c r="D211" s="4" t="s">
        <v>346</v>
      </c>
      <c r="E211" s="4" t="s">
        <v>347</v>
      </c>
      <c r="F211" s="4" t="s">
        <v>348</v>
      </c>
      <c r="G211" s="5">
        <v>44021</v>
      </c>
      <c r="H211" s="22">
        <v>526</v>
      </c>
      <c r="I211" s="22">
        <v>8</v>
      </c>
      <c r="J211" s="22">
        <v>48</v>
      </c>
      <c r="K211" s="22">
        <v>46.17</v>
      </c>
      <c r="L211" s="22">
        <v>77</v>
      </c>
      <c r="M211" s="22">
        <v>2</v>
      </c>
      <c r="N211" s="22">
        <v>138</v>
      </c>
      <c r="O211" s="22">
        <v>82</v>
      </c>
      <c r="P211" s="22">
        <v>0</v>
      </c>
      <c r="Q211" s="22">
        <v>195.2</v>
      </c>
      <c r="R211" s="22">
        <v>0.41</v>
      </c>
      <c r="S211" s="22">
        <v>8.1999999999999993</v>
      </c>
      <c r="T211" s="22">
        <v>880</v>
      </c>
      <c r="U211" s="22">
        <v>310</v>
      </c>
      <c r="V211" s="22">
        <v>1.9031</v>
      </c>
      <c r="W211" s="22">
        <v>0</v>
      </c>
      <c r="X211" s="22">
        <v>34.906359999999999</v>
      </c>
      <c r="Y211">
        <f>IF(AND(V211&lt;=26,S211&gt;=6.5,S211&lt;=8.5,H211&lt;1200,I211&lt;20,N211&lt;250,O211&lt;200,R211&lt;=1,Q211&lt;400,T211&lt;1500,W211&lt;2.5,K211&lt;37.5,L211&lt;=270),1, 0)</f>
        <v>0</v>
      </c>
    </row>
    <row r="212" spans="1:25" x14ac:dyDescent="0.25">
      <c r="A212" s="7" t="s">
        <v>180</v>
      </c>
      <c r="B212" s="4" t="s">
        <v>145</v>
      </c>
      <c r="C212" s="4" t="s">
        <v>62</v>
      </c>
      <c r="D212" s="4" t="s">
        <v>181</v>
      </c>
      <c r="E212" s="4" t="s">
        <v>182</v>
      </c>
      <c r="F212" s="4" t="s">
        <v>183</v>
      </c>
      <c r="G212" s="5">
        <v>44015</v>
      </c>
      <c r="H212" s="22">
        <v>682</v>
      </c>
      <c r="I212" s="22">
        <v>2</v>
      </c>
      <c r="J212" s="22">
        <v>100</v>
      </c>
      <c r="K212" s="22">
        <v>46.17</v>
      </c>
      <c r="L212" s="22">
        <v>77</v>
      </c>
      <c r="M212" s="22">
        <v>7</v>
      </c>
      <c r="N212" s="22">
        <v>174</v>
      </c>
      <c r="O212" s="22">
        <v>132</v>
      </c>
      <c r="P212" s="22">
        <v>0</v>
      </c>
      <c r="Q212" s="22">
        <v>274.5</v>
      </c>
      <c r="R212" s="22">
        <v>0.46</v>
      </c>
      <c r="S212" s="22">
        <v>8.1999999999999993</v>
      </c>
      <c r="T212" s="22">
        <v>1190</v>
      </c>
      <c r="U212" s="22">
        <v>440</v>
      </c>
      <c r="V212" s="22">
        <v>1.5976539999999999</v>
      </c>
      <c r="W212" s="22">
        <v>0</v>
      </c>
      <c r="X212" s="22">
        <v>27.190200000000001</v>
      </c>
      <c r="Y212">
        <f>IF(AND(V212&lt;=26,S212&gt;=6.5,S212&lt;=8.5,H212&lt;1200,I212&lt;20,N212&lt;250,O212&lt;200,R212&lt;=1,Q212&lt;400,T212&lt;1500,W212&lt;2.5,K212&lt;37.5,L212&lt;=270),1, 0)</f>
        <v>0</v>
      </c>
    </row>
    <row r="213" spans="1:25" x14ac:dyDescent="0.25">
      <c r="A213" s="9" t="s">
        <v>33</v>
      </c>
      <c r="B213" s="9" t="s">
        <v>145</v>
      </c>
      <c r="C213" s="9" t="s">
        <v>32</v>
      </c>
      <c r="D213" s="9" t="s">
        <v>34</v>
      </c>
      <c r="E213" s="9" t="s">
        <v>35</v>
      </c>
      <c r="F213" s="9" t="s">
        <v>36</v>
      </c>
      <c r="G213" s="10">
        <v>44201</v>
      </c>
      <c r="H213" s="23">
        <v>611</v>
      </c>
      <c r="I213" s="23">
        <v>1</v>
      </c>
      <c r="J213" s="23">
        <v>138</v>
      </c>
      <c r="K213" s="23">
        <v>8.5050000000000008</v>
      </c>
      <c r="L213" s="23">
        <v>77</v>
      </c>
      <c r="M213" s="23">
        <v>6</v>
      </c>
      <c r="N213" s="23">
        <v>106</v>
      </c>
      <c r="O213" s="23">
        <v>70</v>
      </c>
      <c r="P213" s="23">
        <v>36</v>
      </c>
      <c r="Q213" s="23">
        <v>329.4</v>
      </c>
      <c r="R213" s="23">
        <v>1.54</v>
      </c>
      <c r="S213" s="23">
        <v>8.4</v>
      </c>
      <c r="T213" s="23">
        <v>1080</v>
      </c>
      <c r="U213" s="23">
        <v>380</v>
      </c>
      <c r="V213" s="23">
        <v>1.7196579999999999</v>
      </c>
      <c r="W213" s="23">
        <v>0</v>
      </c>
      <c r="X213" s="23">
        <v>30.20243</v>
      </c>
      <c r="Y213">
        <f>IF(AND(V213&lt;=26,S213&gt;=6.5,S213&lt;=8.5,H213&lt;1200,I213&lt;20,N213&lt;250,O213&lt;200,R213&lt;=1,Q213&lt;400,T213&lt;1500,W213&lt;2.5,K213&lt;37.5,L213&lt;=270),1, 0)</f>
        <v>0</v>
      </c>
    </row>
    <row r="214" spans="1:25" x14ac:dyDescent="0.25">
      <c r="A214" s="7" t="s">
        <v>353</v>
      </c>
      <c r="B214" s="4" t="s">
        <v>145</v>
      </c>
      <c r="C214" s="4" t="s">
        <v>37</v>
      </c>
      <c r="D214" s="4" t="s">
        <v>354</v>
      </c>
      <c r="E214" s="4" t="s">
        <v>355</v>
      </c>
      <c r="F214" s="4" t="s">
        <v>356</v>
      </c>
      <c r="G214" s="5">
        <v>44021</v>
      </c>
      <c r="H214" s="22">
        <v>662</v>
      </c>
      <c r="I214" s="22">
        <v>4</v>
      </c>
      <c r="J214" s="22">
        <v>64</v>
      </c>
      <c r="K214" s="22">
        <v>111.78</v>
      </c>
      <c r="L214" s="22">
        <v>78</v>
      </c>
      <c r="M214" s="22">
        <v>4</v>
      </c>
      <c r="N214" s="22">
        <v>255</v>
      </c>
      <c r="O214" s="22">
        <v>67</v>
      </c>
      <c r="P214" s="22">
        <v>0</v>
      </c>
      <c r="Q214" s="22">
        <v>128.1</v>
      </c>
      <c r="R214" s="22">
        <v>0.12</v>
      </c>
      <c r="S214" s="22">
        <v>8</v>
      </c>
      <c r="T214" s="22">
        <v>1040</v>
      </c>
      <c r="U214" s="22">
        <v>620</v>
      </c>
      <c r="V214" s="22">
        <v>1.363022</v>
      </c>
      <c r="W214" s="22">
        <v>0</v>
      </c>
      <c r="X214" s="22">
        <v>21.35567</v>
      </c>
      <c r="Y214">
        <f>IF(AND(V214&lt;=26,S214&gt;=6.5,S214&lt;=8.5,H214&lt;1200,I214&lt;20,N214&lt;250,O214&lt;200,R214&lt;=1,Q214&lt;400,T214&lt;1500,W214&lt;2.5,K214&lt;37.5,L214&lt;=270),1, 0)</f>
        <v>0</v>
      </c>
    </row>
    <row r="215" spans="1:25" x14ac:dyDescent="0.25">
      <c r="A215" s="6" t="s">
        <v>337</v>
      </c>
      <c r="B215" s="2" t="s">
        <v>145</v>
      </c>
      <c r="C215" s="2" t="s">
        <v>31</v>
      </c>
      <c r="D215" s="2" t="s">
        <v>338</v>
      </c>
      <c r="E215" s="2" t="s">
        <v>339</v>
      </c>
      <c r="F215" s="2" t="s">
        <v>340</v>
      </c>
      <c r="G215" s="3">
        <v>43469</v>
      </c>
      <c r="H215" s="21">
        <v>635</v>
      </c>
      <c r="I215" s="21">
        <v>24</v>
      </c>
      <c r="J215" s="21">
        <v>60</v>
      </c>
      <c r="K215" s="21">
        <v>32.805</v>
      </c>
      <c r="L215" s="21">
        <v>80</v>
      </c>
      <c r="M215" s="21">
        <v>5</v>
      </c>
      <c r="N215" s="21">
        <v>152</v>
      </c>
      <c r="O215" s="21">
        <v>10</v>
      </c>
      <c r="P215" s="21">
        <v>0</v>
      </c>
      <c r="Q215" s="21">
        <v>378.2</v>
      </c>
      <c r="R215" s="21">
        <v>0.64</v>
      </c>
      <c r="S215" s="21">
        <v>8</v>
      </c>
      <c r="T215" s="21">
        <v>1140</v>
      </c>
      <c r="U215" s="21">
        <v>285</v>
      </c>
      <c r="V215" s="21">
        <v>2.0623879999999999</v>
      </c>
      <c r="W215" s="21">
        <v>0.50543179999999999</v>
      </c>
      <c r="X215" s="21">
        <v>37.411450000000002</v>
      </c>
      <c r="Y215">
        <f>IF(AND(V215&lt;=26,S215&gt;=6.5,S215&lt;=8.5,H215&lt;1200,I215&lt;20,N215&lt;250,O215&lt;200,R215&lt;=1,Q215&lt;400,T215&lt;1500,W215&lt;2.5,K215&lt;37.5,L215&lt;=270),1, 0)</f>
        <v>0</v>
      </c>
    </row>
    <row r="216" spans="1:25" x14ac:dyDescent="0.25">
      <c r="A216" s="4" t="s">
        <v>176</v>
      </c>
      <c r="B216" s="4" t="s">
        <v>145</v>
      </c>
      <c r="C216" s="4" t="s">
        <v>39</v>
      </c>
      <c r="D216" s="4" t="s">
        <v>177</v>
      </c>
      <c r="E216" s="4" t="s">
        <v>178</v>
      </c>
      <c r="F216" s="4" t="s">
        <v>179</v>
      </c>
      <c r="G216" s="5">
        <v>44384</v>
      </c>
      <c r="H216" s="22">
        <v>1688</v>
      </c>
      <c r="I216" s="22">
        <v>1</v>
      </c>
      <c r="J216" s="22">
        <v>320</v>
      </c>
      <c r="K216" s="22">
        <v>145.80000000000001</v>
      </c>
      <c r="L216" s="22">
        <v>81</v>
      </c>
      <c r="M216" s="22">
        <v>7</v>
      </c>
      <c r="N216" s="22">
        <v>1035</v>
      </c>
      <c r="O216" s="22">
        <v>58</v>
      </c>
      <c r="P216" s="22">
        <v>0</v>
      </c>
      <c r="Q216" s="22">
        <v>73.2</v>
      </c>
      <c r="R216" s="22">
        <v>0.56000000000000005</v>
      </c>
      <c r="S216" s="22">
        <v>7.1</v>
      </c>
      <c r="T216" s="22">
        <v>3050</v>
      </c>
      <c r="U216" s="22">
        <v>1400</v>
      </c>
      <c r="V216" s="22">
        <v>0.94219419999999998</v>
      </c>
      <c r="W216" s="22">
        <v>0</v>
      </c>
      <c r="X216" s="22">
        <v>11.125209999999999</v>
      </c>
      <c r="Y216">
        <f>IF(AND(V216&lt;=26,S216&gt;=6.5,S216&lt;=8.5,H216&lt;1200,I216&lt;20,N216&lt;250,O216&lt;200,R216&lt;=1,Q216&lt;400,T216&lt;1500,W216&lt;2.5,K216&lt;37.5,L216&lt;=270),1, 0)</f>
        <v>0</v>
      </c>
    </row>
    <row r="217" spans="1:25" x14ac:dyDescent="0.25">
      <c r="A217" s="4" t="s">
        <v>261</v>
      </c>
      <c r="B217" s="4" t="s">
        <v>145</v>
      </c>
      <c r="C217" s="4" t="s">
        <v>32</v>
      </c>
      <c r="D217" s="4" t="s">
        <v>262</v>
      </c>
      <c r="E217" s="4" t="s">
        <v>263</v>
      </c>
      <c r="F217" s="4" t="s">
        <v>264</v>
      </c>
      <c r="G217" s="5">
        <v>44382</v>
      </c>
      <c r="H217" s="22">
        <v>483</v>
      </c>
      <c r="I217" s="22">
        <v>3</v>
      </c>
      <c r="J217" s="22">
        <v>66</v>
      </c>
      <c r="K217" s="22">
        <v>14.58</v>
      </c>
      <c r="L217" s="22">
        <v>81</v>
      </c>
      <c r="M217" s="22">
        <v>19</v>
      </c>
      <c r="N217" s="22">
        <v>78</v>
      </c>
      <c r="O217" s="22">
        <v>77</v>
      </c>
      <c r="P217" s="22">
        <v>1.031477</v>
      </c>
      <c r="Q217" s="22">
        <v>218.9435</v>
      </c>
      <c r="R217" s="22">
        <v>2.6</v>
      </c>
      <c r="S217" s="22">
        <v>7.7</v>
      </c>
      <c r="T217" s="22">
        <v>840</v>
      </c>
      <c r="U217" s="22">
        <v>225</v>
      </c>
      <c r="V217" s="22">
        <v>2.3505669999999999</v>
      </c>
      <c r="W217" s="22">
        <v>0</v>
      </c>
      <c r="X217" s="22">
        <v>41.437190000000001</v>
      </c>
      <c r="Y217">
        <f>IF(AND(V217&lt;=26,S217&gt;=6.5,S217&lt;=8.5,H217&lt;1200,I217&lt;20,N217&lt;250,O217&lt;200,R217&lt;=1,Q217&lt;400,T217&lt;1500,W217&lt;2.5,K217&lt;37.5,L217&lt;=270),1, 0)</f>
        <v>0</v>
      </c>
    </row>
    <row r="218" spans="1:25" x14ac:dyDescent="0.25">
      <c r="A218" s="7" t="s">
        <v>313</v>
      </c>
      <c r="B218" s="4" t="s">
        <v>145</v>
      </c>
      <c r="C218" s="4" t="s">
        <v>72</v>
      </c>
      <c r="D218" s="4" t="s">
        <v>314</v>
      </c>
      <c r="E218" s="4" t="s">
        <v>315</v>
      </c>
      <c r="F218" s="4" t="s">
        <v>316</v>
      </c>
      <c r="G218" s="5">
        <v>44023</v>
      </c>
      <c r="H218" s="22">
        <v>785</v>
      </c>
      <c r="I218" s="22">
        <v>2</v>
      </c>
      <c r="J218" s="22">
        <v>128</v>
      </c>
      <c r="K218" s="22">
        <v>21.87</v>
      </c>
      <c r="L218" s="22">
        <v>82</v>
      </c>
      <c r="M218" s="22">
        <v>16</v>
      </c>
      <c r="N218" s="22">
        <v>135</v>
      </c>
      <c r="O218" s="22">
        <v>290</v>
      </c>
      <c r="P218" s="22">
        <v>0</v>
      </c>
      <c r="Q218" s="22">
        <v>207.4</v>
      </c>
      <c r="R218" s="22">
        <v>0.35</v>
      </c>
      <c r="S218" s="22">
        <v>8</v>
      </c>
      <c r="T218" s="22">
        <v>1430</v>
      </c>
      <c r="U218" s="22">
        <v>410</v>
      </c>
      <c r="V218" s="22">
        <v>1.762861</v>
      </c>
      <c r="W218" s="22">
        <v>0</v>
      </c>
      <c r="X218" s="22">
        <v>29.32375</v>
      </c>
      <c r="Y218">
        <f>IF(AND(V218&lt;=26,S218&gt;=6.5,S218&lt;=8.5,H218&lt;1200,I218&lt;20,N218&lt;250,O218&lt;200,R218&lt;=1,Q218&lt;400,T218&lt;1500,W218&lt;2.5,K218&lt;37.5,L218&lt;=270),1, 0)</f>
        <v>0</v>
      </c>
    </row>
    <row r="219" spans="1:25" x14ac:dyDescent="0.25">
      <c r="A219" s="9" t="s">
        <v>68</v>
      </c>
      <c r="B219" s="9" t="s">
        <v>145</v>
      </c>
      <c r="C219" s="9" t="s">
        <v>39</v>
      </c>
      <c r="D219" s="9" t="s">
        <v>69</v>
      </c>
      <c r="E219" s="9" t="s">
        <v>70</v>
      </c>
      <c r="F219" s="9" t="s">
        <v>71</v>
      </c>
      <c r="G219" s="10">
        <v>44200</v>
      </c>
      <c r="H219" s="23">
        <v>512</v>
      </c>
      <c r="I219" s="23">
        <v>8</v>
      </c>
      <c r="J219" s="23">
        <v>40</v>
      </c>
      <c r="K219" s="23">
        <v>14.58</v>
      </c>
      <c r="L219" s="23">
        <v>83</v>
      </c>
      <c r="M219" s="23">
        <v>74</v>
      </c>
      <c r="N219" s="23">
        <v>99</v>
      </c>
      <c r="O219" s="23">
        <v>8</v>
      </c>
      <c r="P219" s="23">
        <v>36</v>
      </c>
      <c r="Q219" s="23">
        <v>244</v>
      </c>
      <c r="R219" s="23">
        <v>0.31</v>
      </c>
      <c r="S219" s="23">
        <v>8.8000000000000007</v>
      </c>
      <c r="T219" s="23">
        <v>800</v>
      </c>
      <c r="U219" s="23">
        <v>160</v>
      </c>
      <c r="V219" s="23">
        <v>2.8559939999999999</v>
      </c>
      <c r="W219" s="23">
        <v>2.0035150000000002</v>
      </c>
      <c r="X219" s="23">
        <v>41.502800000000001</v>
      </c>
      <c r="Y219">
        <f>IF(AND(V219&lt;=26,S219&gt;=6.5,S219&lt;=8.5,H219&lt;1200,I219&lt;20,N219&lt;250,O219&lt;200,R219&lt;=1,Q219&lt;400,T219&lt;1500,W219&lt;2.5,K219&lt;37.5,L219&lt;=270),1, 0)</f>
        <v>0</v>
      </c>
    </row>
    <row r="220" spans="1:25" x14ac:dyDescent="0.25">
      <c r="A220" s="7" t="s">
        <v>261</v>
      </c>
      <c r="B220" s="4" t="s">
        <v>145</v>
      </c>
      <c r="C220" s="4" t="s">
        <v>32</v>
      </c>
      <c r="D220" s="4" t="s">
        <v>262</v>
      </c>
      <c r="E220" s="4" t="s">
        <v>263</v>
      </c>
      <c r="F220" s="4" t="s">
        <v>264</v>
      </c>
      <c r="G220" s="5">
        <v>43837</v>
      </c>
      <c r="H220" s="22">
        <v>449</v>
      </c>
      <c r="I220" s="22">
        <v>2</v>
      </c>
      <c r="J220" s="22">
        <v>32</v>
      </c>
      <c r="K220" s="22">
        <v>38.880000000000003</v>
      </c>
      <c r="L220" s="22">
        <v>84</v>
      </c>
      <c r="M220" s="22">
        <v>2</v>
      </c>
      <c r="N220" s="22">
        <v>71</v>
      </c>
      <c r="O220" s="22">
        <v>11</v>
      </c>
      <c r="P220" s="22">
        <v>2.4454509999999998</v>
      </c>
      <c r="Q220" s="22">
        <v>327.51479999999998</v>
      </c>
      <c r="R220" s="22">
        <v>0.92</v>
      </c>
      <c r="S220" s="22">
        <v>7.9</v>
      </c>
      <c r="T220" s="22">
        <v>850</v>
      </c>
      <c r="U220" s="22">
        <v>240</v>
      </c>
      <c r="V220" s="22">
        <v>2.3594219999999999</v>
      </c>
      <c r="W220" s="22">
        <v>0.65359900000000004</v>
      </c>
      <c r="X220" s="22">
        <v>42.979469999999999</v>
      </c>
      <c r="Y220">
        <f>IF(AND(V220&lt;=26,S220&gt;=6.5,S220&lt;=8.5,H220&lt;1200,I220&lt;20,N220&lt;250,O220&lt;200,R220&lt;=1,Q220&lt;400,T220&lt;1500,W220&lt;2.5,K220&lt;37.5,L220&lt;=270),1, 0)</f>
        <v>0</v>
      </c>
    </row>
    <row r="221" spans="1:25" x14ac:dyDescent="0.25">
      <c r="A221" s="7" t="s">
        <v>265</v>
      </c>
      <c r="B221" s="4" t="s">
        <v>145</v>
      </c>
      <c r="C221" s="4" t="s">
        <v>37</v>
      </c>
      <c r="D221" s="4" t="s">
        <v>266</v>
      </c>
      <c r="E221" s="4" t="s">
        <v>267</v>
      </c>
      <c r="F221" s="4" t="s">
        <v>268</v>
      </c>
      <c r="G221" s="5">
        <v>44021</v>
      </c>
      <c r="H221" s="22">
        <v>524</v>
      </c>
      <c r="I221" s="22">
        <v>2</v>
      </c>
      <c r="J221" s="22">
        <v>26</v>
      </c>
      <c r="K221" s="22">
        <v>75.33</v>
      </c>
      <c r="L221" s="22">
        <v>84</v>
      </c>
      <c r="M221" s="22">
        <v>2</v>
      </c>
      <c r="N221" s="22">
        <v>142</v>
      </c>
      <c r="O221" s="22">
        <v>73</v>
      </c>
      <c r="P221" s="22">
        <v>0</v>
      </c>
      <c r="Q221" s="22">
        <v>225.7</v>
      </c>
      <c r="R221" s="22">
        <v>0.45</v>
      </c>
      <c r="S221" s="22">
        <v>8.1</v>
      </c>
      <c r="T221" s="22">
        <v>920</v>
      </c>
      <c r="U221" s="22">
        <v>375</v>
      </c>
      <c r="V221" s="22">
        <v>1.8872819999999999</v>
      </c>
      <c r="W221" s="22">
        <v>0</v>
      </c>
      <c r="X221" s="22">
        <v>32.61965</v>
      </c>
      <c r="Y221">
        <f>IF(AND(V221&lt;=26,S221&gt;=6.5,S221&lt;=8.5,H221&lt;1200,I221&lt;20,N221&lt;250,O221&lt;200,R221&lt;=1,Q221&lt;400,T221&lt;1500,W221&lt;2.5,K221&lt;37.5,L221&lt;=270),1, 0)</f>
        <v>0</v>
      </c>
    </row>
    <row r="222" spans="1:25" x14ac:dyDescent="0.25">
      <c r="A222" s="6" t="s">
        <v>333</v>
      </c>
      <c r="B222" s="2" t="s">
        <v>145</v>
      </c>
      <c r="C222" s="2" t="s">
        <v>31</v>
      </c>
      <c r="D222" s="2" t="s">
        <v>334</v>
      </c>
      <c r="E222" s="2" t="s">
        <v>335</v>
      </c>
      <c r="F222" s="2" t="s">
        <v>336</v>
      </c>
      <c r="G222" s="3">
        <v>43469</v>
      </c>
      <c r="H222" s="21">
        <v>657</v>
      </c>
      <c r="I222" s="21">
        <v>25</v>
      </c>
      <c r="J222" s="21">
        <v>52</v>
      </c>
      <c r="K222" s="21">
        <v>32.805</v>
      </c>
      <c r="L222" s="21">
        <v>86</v>
      </c>
      <c r="M222" s="21">
        <v>7</v>
      </c>
      <c r="N222" s="21">
        <v>195</v>
      </c>
      <c r="O222" s="21">
        <v>48</v>
      </c>
      <c r="P222" s="21">
        <v>0</v>
      </c>
      <c r="Q222" s="21">
        <v>250.1</v>
      </c>
      <c r="R222" s="21">
        <v>0.63</v>
      </c>
      <c r="S222" s="21">
        <v>8</v>
      </c>
      <c r="T222" s="21">
        <v>1110</v>
      </c>
      <c r="U222" s="21">
        <v>265</v>
      </c>
      <c r="V222" s="21">
        <v>2.2991389999999998</v>
      </c>
      <c r="W222" s="21">
        <v>0</v>
      </c>
      <c r="X222" s="21">
        <v>40.597479999999997</v>
      </c>
      <c r="Y222">
        <f>IF(AND(V222&lt;=26,S222&gt;=6.5,S222&lt;=8.5,H222&lt;1200,I222&lt;20,N222&lt;250,O222&lt;200,R222&lt;=1,Q222&lt;400,T222&lt;1500,W222&lt;2.5,K222&lt;37.5,L222&lt;=270),1, 0)</f>
        <v>0</v>
      </c>
    </row>
    <row r="223" spans="1:25" x14ac:dyDescent="0.25">
      <c r="A223" s="6" t="s">
        <v>246</v>
      </c>
      <c r="B223" s="2" t="s">
        <v>145</v>
      </c>
      <c r="C223" s="2" t="s">
        <v>145</v>
      </c>
      <c r="D223" s="2" t="s">
        <v>247</v>
      </c>
      <c r="E223" s="2" t="s">
        <v>248</v>
      </c>
      <c r="F223" s="2" t="s">
        <v>249</v>
      </c>
      <c r="G223" s="3">
        <v>43651</v>
      </c>
      <c r="H223" s="21">
        <v>592</v>
      </c>
      <c r="I223" s="21">
        <v>0.05</v>
      </c>
      <c r="J223" s="21">
        <v>58</v>
      </c>
      <c r="K223" s="21">
        <v>49.814999999999998</v>
      </c>
      <c r="L223" s="21">
        <v>86</v>
      </c>
      <c r="M223" s="21">
        <v>7</v>
      </c>
      <c r="N223" s="21">
        <v>170</v>
      </c>
      <c r="O223" s="21">
        <v>99</v>
      </c>
      <c r="P223" s="21">
        <v>0</v>
      </c>
      <c r="Q223" s="21">
        <v>164.7</v>
      </c>
      <c r="R223" s="21">
        <v>0.84</v>
      </c>
      <c r="S223" s="21">
        <v>7.7</v>
      </c>
      <c r="T223" s="21">
        <v>1090</v>
      </c>
      <c r="U223" s="21">
        <v>350</v>
      </c>
      <c r="V223" s="21">
        <v>2.0004430000000002</v>
      </c>
      <c r="W223" s="21">
        <v>0</v>
      </c>
      <c r="X223" s="21">
        <v>34.276769999999999</v>
      </c>
      <c r="Y223">
        <f>IF(AND(V223&lt;=26,S223&gt;=6.5,S223&lt;=8.5,H223&lt;1200,I223&lt;20,N223&lt;250,O223&lt;200,R223&lt;=1,Q223&lt;400,T223&lt;1500,W223&lt;2.5,K223&lt;37.5,L223&lt;=270),1, 0)</f>
        <v>0</v>
      </c>
    </row>
    <row r="224" spans="1:25" x14ac:dyDescent="0.25">
      <c r="A224" s="7" t="s">
        <v>357</v>
      </c>
      <c r="B224" s="4" t="s">
        <v>145</v>
      </c>
      <c r="C224" s="4" t="s">
        <v>37</v>
      </c>
      <c r="D224" s="4" t="s">
        <v>358</v>
      </c>
      <c r="E224" s="4" t="s">
        <v>359</v>
      </c>
      <c r="F224" s="4" t="s">
        <v>360</v>
      </c>
      <c r="G224" s="5">
        <v>44021</v>
      </c>
      <c r="H224" s="22">
        <v>982</v>
      </c>
      <c r="I224" s="22">
        <v>4</v>
      </c>
      <c r="J224" s="22">
        <v>100</v>
      </c>
      <c r="K224" s="22">
        <v>111.78</v>
      </c>
      <c r="L224" s="22">
        <v>86</v>
      </c>
      <c r="M224" s="22">
        <v>8</v>
      </c>
      <c r="N224" s="22">
        <v>425</v>
      </c>
      <c r="O224" s="22">
        <v>163</v>
      </c>
      <c r="P224" s="22">
        <v>0</v>
      </c>
      <c r="Q224" s="22">
        <v>140.30000000000001</v>
      </c>
      <c r="R224" s="22">
        <v>0.1</v>
      </c>
      <c r="S224" s="22">
        <v>8.1999999999999993</v>
      </c>
      <c r="T224" s="22">
        <v>1830</v>
      </c>
      <c r="U224" s="22">
        <v>710</v>
      </c>
      <c r="V224" s="22">
        <v>1.4044559999999999</v>
      </c>
      <c r="W224" s="22">
        <v>0</v>
      </c>
      <c r="X224" s="22">
        <v>20.62856</v>
      </c>
      <c r="Y224">
        <f>IF(AND(V224&lt;=26,S224&gt;=6.5,S224&lt;=8.5,H224&lt;1200,I224&lt;20,N224&lt;250,O224&lt;200,R224&lt;=1,Q224&lt;400,T224&lt;1500,W224&lt;2.5,K224&lt;37.5,L224&lt;=270),1, 0)</f>
        <v>0</v>
      </c>
    </row>
    <row r="225" spans="1:25" x14ac:dyDescent="0.25">
      <c r="A225" s="4" t="s">
        <v>269</v>
      </c>
      <c r="B225" s="4" t="s">
        <v>145</v>
      </c>
      <c r="C225" s="4" t="s">
        <v>37</v>
      </c>
      <c r="D225" s="4" t="s">
        <v>270</v>
      </c>
      <c r="E225" s="4" t="s">
        <v>271</v>
      </c>
      <c r="F225" s="4" t="s">
        <v>90</v>
      </c>
      <c r="G225" s="5">
        <v>44385</v>
      </c>
      <c r="H225" s="22">
        <v>520</v>
      </c>
      <c r="I225" s="22">
        <v>9</v>
      </c>
      <c r="J225" s="22">
        <v>86</v>
      </c>
      <c r="K225" s="22">
        <v>9.7200000000000006</v>
      </c>
      <c r="L225" s="22">
        <v>87</v>
      </c>
      <c r="M225" s="22">
        <v>2</v>
      </c>
      <c r="N225" s="22">
        <v>85</v>
      </c>
      <c r="O225" s="22">
        <v>85</v>
      </c>
      <c r="P225" s="22">
        <v>0</v>
      </c>
      <c r="Q225" s="22">
        <v>250.1</v>
      </c>
      <c r="R225" s="22">
        <v>1.45</v>
      </c>
      <c r="S225" s="22">
        <v>7.5</v>
      </c>
      <c r="T225" s="22">
        <v>880</v>
      </c>
      <c r="U225" s="22">
        <v>255</v>
      </c>
      <c r="V225" s="22">
        <v>2.371747</v>
      </c>
      <c r="W225" s="22">
        <v>0</v>
      </c>
      <c r="X225" s="22">
        <v>42.390900000000002</v>
      </c>
      <c r="Y225">
        <f>IF(AND(V225&lt;=26,S225&gt;=6.5,S225&lt;=8.5,H225&lt;1200,I225&lt;20,N225&lt;250,O225&lt;200,R225&lt;=1,Q225&lt;400,T225&lt;1500,W225&lt;2.5,K225&lt;37.5,L225&lt;=270),1, 0)</f>
        <v>0</v>
      </c>
    </row>
    <row r="226" spans="1:25" x14ac:dyDescent="0.25">
      <c r="A226" s="6" t="s">
        <v>265</v>
      </c>
      <c r="B226" s="2" t="s">
        <v>145</v>
      </c>
      <c r="C226" s="2" t="s">
        <v>37</v>
      </c>
      <c r="D226" s="2" t="s">
        <v>266</v>
      </c>
      <c r="E226" s="2" t="s">
        <v>267</v>
      </c>
      <c r="F226" s="2" t="s">
        <v>268</v>
      </c>
      <c r="G226" s="3">
        <v>43649</v>
      </c>
      <c r="H226" s="21">
        <v>657</v>
      </c>
      <c r="I226" s="21">
        <v>8</v>
      </c>
      <c r="J226" s="21">
        <v>36</v>
      </c>
      <c r="K226" s="21">
        <v>82.62</v>
      </c>
      <c r="L226" s="21">
        <v>90</v>
      </c>
      <c r="M226" s="21">
        <v>4</v>
      </c>
      <c r="N226" s="21">
        <v>213</v>
      </c>
      <c r="O226" s="21">
        <v>58</v>
      </c>
      <c r="P226" s="21">
        <v>0</v>
      </c>
      <c r="Q226" s="21">
        <v>274.5</v>
      </c>
      <c r="R226" s="21">
        <v>0.51</v>
      </c>
      <c r="S226" s="21">
        <v>7.7</v>
      </c>
      <c r="T226" s="21">
        <v>1260</v>
      </c>
      <c r="U226" s="21">
        <v>430</v>
      </c>
      <c r="V226" s="21">
        <v>1.8884030000000001</v>
      </c>
      <c r="W226" s="21">
        <v>0</v>
      </c>
      <c r="X226" s="21">
        <v>31.039439999999999</v>
      </c>
      <c r="Y226">
        <f>IF(AND(V226&lt;=26,S226&gt;=6.5,S226&lt;=8.5,H226&lt;1200,I226&lt;20,N226&lt;250,O226&lt;200,R226&lt;=1,Q226&lt;400,T226&lt;1500,W226&lt;2.5,K226&lt;37.5,L226&lt;=270),1, 0)</f>
        <v>0</v>
      </c>
    </row>
    <row r="227" spans="1:25" x14ac:dyDescent="0.25">
      <c r="A227" s="9" t="s">
        <v>210</v>
      </c>
      <c r="B227" s="9" t="s">
        <v>145</v>
      </c>
      <c r="C227" s="9" t="s">
        <v>62</v>
      </c>
      <c r="D227" s="9" t="s">
        <v>211</v>
      </c>
      <c r="E227" s="9" t="s">
        <v>212</v>
      </c>
      <c r="F227" s="9" t="s">
        <v>213</v>
      </c>
      <c r="G227" s="10">
        <v>44201</v>
      </c>
      <c r="H227" s="23">
        <v>725</v>
      </c>
      <c r="I227" s="23">
        <v>4</v>
      </c>
      <c r="J227" s="23">
        <v>130</v>
      </c>
      <c r="K227" s="23">
        <v>10.935</v>
      </c>
      <c r="L227" s="23">
        <v>90</v>
      </c>
      <c r="M227" s="23">
        <v>44</v>
      </c>
      <c r="N227" s="23">
        <v>195</v>
      </c>
      <c r="O227" s="23">
        <v>98</v>
      </c>
      <c r="P227" s="23">
        <v>60</v>
      </c>
      <c r="Q227" s="23">
        <v>158.6</v>
      </c>
      <c r="R227" s="23">
        <v>0.23</v>
      </c>
      <c r="S227" s="23">
        <v>8.9</v>
      </c>
      <c r="T227" s="23">
        <v>1260</v>
      </c>
      <c r="U227" s="23">
        <v>370</v>
      </c>
      <c r="V227" s="23">
        <v>2.0369199999999998</v>
      </c>
      <c r="W227" s="23">
        <v>0</v>
      </c>
      <c r="X227" s="23">
        <v>31.500599999999999</v>
      </c>
      <c r="Y227">
        <f>IF(AND(V227&lt;=26,S227&gt;=6.5,S227&lt;=8.5,H227&lt;1200,I227&lt;20,N227&lt;250,O227&lt;200,R227&lt;=1,Q227&lt;400,T227&lt;1500,W227&lt;2.5,K227&lt;37.5,L227&lt;=270),1, 0)</f>
        <v>0</v>
      </c>
    </row>
    <row r="228" spans="1:25" x14ac:dyDescent="0.25">
      <c r="A228" s="4" t="s">
        <v>97</v>
      </c>
      <c r="B228" s="4" t="s">
        <v>145</v>
      </c>
      <c r="C228" s="4" t="s">
        <v>37</v>
      </c>
      <c r="D228" s="4" t="s">
        <v>37</v>
      </c>
      <c r="E228" s="4" t="s">
        <v>98</v>
      </c>
      <c r="F228" s="4" t="s">
        <v>99</v>
      </c>
      <c r="G228" s="5">
        <v>44385</v>
      </c>
      <c r="H228" s="22">
        <v>617</v>
      </c>
      <c r="I228" s="22">
        <v>1</v>
      </c>
      <c r="J228" s="22">
        <v>78</v>
      </c>
      <c r="K228" s="22">
        <v>44.954999999999998</v>
      </c>
      <c r="L228" s="22">
        <v>90</v>
      </c>
      <c r="M228" s="22">
        <v>1</v>
      </c>
      <c r="N228" s="22">
        <v>99</v>
      </c>
      <c r="O228" s="22">
        <v>98</v>
      </c>
      <c r="P228" s="22">
        <v>0</v>
      </c>
      <c r="Q228" s="22">
        <v>402.6</v>
      </c>
      <c r="R228" s="22">
        <v>2.61</v>
      </c>
      <c r="S228" s="22">
        <v>7.4</v>
      </c>
      <c r="T228" s="22">
        <v>1150</v>
      </c>
      <c r="U228" s="22">
        <v>380</v>
      </c>
      <c r="V228" s="22">
        <v>2.0093179999999999</v>
      </c>
      <c r="W228" s="22">
        <v>0</v>
      </c>
      <c r="X228" s="22">
        <v>33.946510000000004</v>
      </c>
      <c r="Y228">
        <f>IF(AND(V228&lt;=26,S228&gt;=6.5,S228&lt;=8.5,H228&lt;1200,I228&lt;20,N228&lt;250,O228&lt;200,R228&lt;=1,Q228&lt;400,T228&lt;1500,W228&lt;2.5,K228&lt;37.5,L228&lt;=270),1, 0)</f>
        <v>0</v>
      </c>
    </row>
    <row r="229" spans="1:25" x14ac:dyDescent="0.25">
      <c r="A229" s="7" t="s">
        <v>153</v>
      </c>
      <c r="B229" s="4" t="s">
        <v>145</v>
      </c>
      <c r="C229" s="4" t="s">
        <v>32</v>
      </c>
      <c r="D229" s="4" t="s">
        <v>154</v>
      </c>
      <c r="E229" s="4" t="s">
        <v>155</v>
      </c>
      <c r="F229" s="4" t="s">
        <v>156</v>
      </c>
      <c r="G229" s="5">
        <v>44023</v>
      </c>
      <c r="H229" s="22">
        <v>535</v>
      </c>
      <c r="I229" s="22">
        <v>1</v>
      </c>
      <c r="J229" s="22">
        <v>34</v>
      </c>
      <c r="K229" s="22">
        <v>70.47</v>
      </c>
      <c r="L229" s="22">
        <v>91</v>
      </c>
      <c r="M229" s="22">
        <v>5</v>
      </c>
      <c r="N229" s="22">
        <v>149</v>
      </c>
      <c r="O229" s="22">
        <v>50</v>
      </c>
      <c r="P229" s="22">
        <v>0</v>
      </c>
      <c r="Q229" s="22">
        <v>262.3</v>
      </c>
      <c r="R229" s="22">
        <v>0.56999999999999995</v>
      </c>
      <c r="S229" s="22">
        <v>8.1</v>
      </c>
      <c r="T229" s="22">
        <v>890</v>
      </c>
      <c r="U229" s="22">
        <v>375</v>
      </c>
      <c r="V229" s="22">
        <v>2.044648</v>
      </c>
      <c r="W229" s="22">
        <v>0</v>
      </c>
      <c r="X229" s="22">
        <v>34.176870000000001</v>
      </c>
      <c r="Y229">
        <f>IF(AND(V229&lt;=26,S229&gt;=6.5,S229&lt;=8.5,H229&lt;1200,I229&lt;20,N229&lt;250,O229&lt;200,R229&lt;=1,Q229&lt;400,T229&lt;1500,W229&lt;2.5,K229&lt;37.5,L229&lt;=270),1, 0)</f>
        <v>0</v>
      </c>
    </row>
    <row r="230" spans="1:25" x14ac:dyDescent="0.25">
      <c r="A230" s="9" t="s">
        <v>107</v>
      </c>
      <c r="B230" s="9" t="s">
        <v>145</v>
      </c>
      <c r="C230" s="9" t="s">
        <v>31</v>
      </c>
      <c r="D230" s="9" t="s">
        <v>108</v>
      </c>
      <c r="E230" s="9" t="s">
        <v>109</v>
      </c>
      <c r="F230" s="9" t="s">
        <v>110</v>
      </c>
      <c r="G230" s="10">
        <v>44202</v>
      </c>
      <c r="H230" s="23">
        <v>1108</v>
      </c>
      <c r="I230" s="23">
        <v>11</v>
      </c>
      <c r="J230" s="23">
        <v>144</v>
      </c>
      <c r="K230" s="23">
        <v>116.64</v>
      </c>
      <c r="L230" s="23">
        <v>92</v>
      </c>
      <c r="M230" s="23">
        <v>6</v>
      </c>
      <c r="N230" s="23">
        <v>510</v>
      </c>
      <c r="O230" s="23">
        <v>38</v>
      </c>
      <c r="P230" s="23">
        <v>0</v>
      </c>
      <c r="Q230" s="23">
        <v>305</v>
      </c>
      <c r="R230" s="23">
        <v>0.99</v>
      </c>
      <c r="S230" s="23">
        <v>8.5</v>
      </c>
      <c r="T230" s="23">
        <v>2060</v>
      </c>
      <c r="U230" s="23">
        <v>840</v>
      </c>
      <c r="V230" s="23">
        <v>1.381386</v>
      </c>
      <c r="W230" s="23">
        <v>0</v>
      </c>
      <c r="X230" s="23">
        <v>19.11103</v>
      </c>
      <c r="Y230">
        <f>IF(AND(V230&lt;=26,S230&gt;=6.5,S230&lt;=8.5,H230&lt;1200,I230&lt;20,N230&lt;250,O230&lt;200,R230&lt;=1,Q230&lt;400,T230&lt;1500,W230&lt;2.5,K230&lt;37.5,L230&lt;=270),1, 0)</f>
        <v>0</v>
      </c>
    </row>
    <row r="231" spans="1:25" ht="30" x14ac:dyDescent="0.25">
      <c r="A231" s="4" t="s">
        <v>325</v>
      </c>
      <c r="B231" s="4" t="s">
        <v>145</v>
      </c>
      <c r="C231" s="4" t="s">
        <v>31</v>
      </c>
      <c r="D231" s="4" t="s">
        <v>326</v>
      </c>
      <c r="E231" s="4" t="s">
        <v>327</v>
      </c>
      <c r="F231" s="4" t="s">
        <v>328</v>
      </c>
      <c r="G231" s="5">
        <v>44383</v>
      </c>
      <c r="H231" s="22">
        <v>631</v>
      </c>
      <c r="I231" s="22">
        <v>12</v>
      </c>
      <c r="J231" s="22">
        <v>62</v>
      </c>
      <c r="K231" s="22">
        <v>53.46</v>
      </c>
      <c r="L231" s="22">
        <v>92</v>
      </c>
      <c r="M231" s="22">
        <v>2</v>
      </c>
      <c r="N231" s="22">
        <v>113</v>
      </c>
      <c r="O231" s="22">
        <v>72</v>
      </c>
      <c r="P231" s="22">
        <v>0</v>
      </c>
      <c r="Q231" s="22">
        <v>366</v>
      </c>
      <c r="R231" s="22">
        <v>0.83</v>
      </c>
      <c r="S231" s="22">
        <v>7.4</v>
      </c>
      <c r="T231" s="22">
        <v>1170</v>
      </c>
      <c r="U231" s="22">
        <v>375</v>
      </c>
      <c r="V231" s="22">
        <v>2.0674429999999999</v>
      </c>
      <c r="W231" s="22">
        <v>0</v>
      </c>
      <c r="X231" s="22">
        <v>34.658969999999997</v>
      </c>
      <c r="Y231">
        <f>IF(AND(V231&lt;=26,S231&gt;=6.5,S231&lt;=8.5,H231&lt;1200,I231&lt;20,N231&lt;250,O231&lt;200,R231&lt;=1,Q231&lt;400,T231&lt;1500,W231&lt;2.5,K231&lt;37.5,L231&lt;=270),1, 0)</f>
        <v>0</v>
      </c>
    </row>
    <row r="232" spans="1:25" x14ac:dyDescent="0.25">
      <c r="A232" s="4" t="s">
        <v>333</v>
      </c>
      <c r="B232" s="4" t="s">
        <v>145</v>
      </c>
      <c r="C232" s="4" t="s">
        <v>31</v>
      </c>
      <c r="D232" s="4" t="s">
        <v>334</v>
      </c>
      <c r="E232" s="4" t="s">
        <v>335</v>
      </c>
      <c r="F232" s="4" t="s">
        <v>336</v>
      </c>
      <c r="G232" s="5">
        <v>44383</v>
      </c>
      <c r="H232" s="22">
        <v>620</v>
      </c>
      <c r="I232" s="22">
        <v>12</v>
      </c>
      <c r="J232" s="22">
        <v>48</v>
      </c>
      <c r="K232" s="22">
        <v>60.75</v>
      </c>
      <c r="L232" s="22">
        <v>92</v>
      </c>
      <c r="M232" s="22">
        <v>1</v>
      </c>
      <c r="N232" s="22">
        <v>124</v>
      </c>
      <c r="O232" s="22">
        <v>67</v>
      </c>
      <c r="P232" s="22">
        <v>0</v>
      </c>
      <c r="Q232" s="22">
        <v>347.7</v>
      </c>
      <c r="R232" s="22">
        <v>0.8</v>
      </c>
      <c r="S232" s="22">
        <v>7.4</v>
      </c>
      <c r="T232" s="22">
        <v>1150</v>
      </c>
      <c r="U232" s="22">
        <v>370</v>
      </c>
      <c r="V232" s="22">
        <v>2.0812080000000002</v>
      </c>
      <c r="W232" s="22">
        <v>0</v>
      </c>
      <c r="X232" s="22">
        <v>35.036380000000001</v>
      </c>
      <c r="Y232">
        <f>IF(AND(V232&lt;=26,S232&gt;=6.5,S232&lt;=8.5,H232&lt;1200,I232&lt;20,N232&lt;250,O232&lt;200,R232&lt;=1,Q232&lt;400,T232&lt;1500,W232&lt;2.5,K232&lt;37.5,L232&lt;=270),1, 0)</f>
        <v>0</v>
      </c>
    </row>
    <row r="233" spans="1:25" x14ac:dyDescent="0.25">
      <c r="A233" s="6" t="s">
        <v>291</v>
      </c>
      <c r="B233" s="2" t="s">
        <v>145</v>
      </c>
      <c r="C233" s="2" t="s">
        <v>72</v>
      </c>
      <c r="D233" s="2" t="s">
        <v>292</v>
      </c>
      <c r="E233" s="2" t="s">
        <v>293</v>
      </c>
      <c r="F233" s="2" t="s">
        <v>294</v>
      </c>
      <c r="G233" s="3">
        <v>43650</v>
      </c>
      <c r="H233" s="21">
        <v>574</v>
      </c>
      <c r="I233" s="21">
        <v>3</v>
      </c>
      <c r="J233" s="21">
        <v>50</v>
      </c>
      <c r="K233" s="21">
        <v>47.384999999999998</v>
      </c>
      <c r="L233" s="21">
        <v>93</v>
      </c>
      <c r="M233" s="21">
        <v>5</v>
      </c>
      <c r="N233" s="21">
        <v>206</v>
      </c>
      <c r="O233" s="21">
        <v>62</v>
      </c>
      <c r="P233" s="21">
        <v>0</v>
      </c>
      <c r="Q233" s="21">
        <v>195.2</v>
      </c>
      <c r="R233" s="21">
        <v>0.3</v>
      </c>
      <c r="S233" s="21">
        <v>7.8</v>
      </c>
      <c r="T233" s="21">
        <v>1060</v>
      </c>
      <c r="U233" s="21">
        <v>320</v>
      </c>
      <c r="V233" s="21">
        <v>2.262356</v>
      </c>
      <c r="W233" s="21">
        <v>0</v>
      </c>
      <c r="X233" s="21">
        <v>38.279910000000001</v>
      </c>
      <c r="Y233">
        <f>IF(AND(V233&lt;=26,S233&gt;=6.5,S233&lt;=8.5,H233&lt;1200,I233&lt;20,N233&lt;250,O233&lt;200,R233&lt;=1,Q233&lt;400,T233&lt;1500,W233&lt;2.5,K233&lt;37.5,L233&lt;=270),1, 0)</f>
        <v>0</v>
      </c>
    </row>
    <row r="234" spans="1:25" x14ac:dyDescent="0.25">
      <c r="A234" s="9" t="s">
        <v>126</v>
      </c>
      <c r="B234" s="9" t="s">
        <v>145</v>
      </c>
      <c r="C234" s="9" t="s">
        <v>39</v>
      </c>
      <c r="D234" s="9" t="s">
        <v>127</v>
      </c>
      <c r="E234" s="9" t="s">
        <v>128</v>
      </c>
      <c r="F234" s="9" t="s">
        <v>129</v>
      </c>
      <c r="G234" s="10">
        <v>44203</v>
      </c>
      <c r="H234" s="23">
        <v>566</v>
      </c>
      <c r="I234" s="23">
        <v>3</v>
      </c>
      <c r="J234" s="23">
        <v>86</v>
      </c>
      <c r="K234" s="23">
        <v>23.085000000000001</v>
      </c>
      <c r="L234" s="23">
        <v>93</v>
      </c>
      <c r="M234" s="23">
        <v>2</v>
      </c>
      <c r="N234" s="23">
        <v>259</v>
      </c>
      <c r="O234" s="23">
        <v>10</v>
      </c>
      <c r="P234" s="23">
        <v>0</v>
      </c>
      <c r="Q234" s="23">
        <v>158.6</v>
      </c>
      <c r="R234" s="23">
        <v>0.45</v>
      </c>
      <c r="S234" s="23">
        <v>8.1999999999999993</v>
      </c>
      <c r="T234" s="23">
        <v>1030</v>
      </c>
      <c r="U234" s="23">
        <v>310</v>
      </c>
      <c r="V234" s="23">
        <v>2.2991450000000002</v>
      </c>
      <c r="W234" s="23">
        <v>0</v>
      </c>
      <c r="X234" s="23">
        <v>39.32076</v>
      </c>
      <c r="Y234">
        <f>IF(AND(V234&lt;=26,S234&gt;=6.5,S234&lt;=8.5,H234&lt;1200,I234&lt;20,N234&lt;250,O234&lt;200,R234&lt;=1,Q234&lt;400,T234&lt;1500,W234&lt;2.5,K234&lt;37.5,L234&lt;=270),1, 0)</f>
        <v>0</v>
      </c>
    </row>
    <row r="235" spans="1:25" x14ac:dyDescent="0.25">
      <c r="A235" s="6" t="s">
        <v>126</v>
      </c>
      <c r="B235" s="2" t="s">
        <v>145</v>
      </c>
      <c r="C235" s="2" t="s">
        <v>39</v>
      </c>
      <c r="D235" s="2" t="s">
        <v>127</v>
      </c>
      <c r="E235" s="2" t="s">
        <v>128</v>
      </c>
      <c r="F235" s="2" t="s">
        <v>129</v>
      </c>
      <c r="G235" s="3">
        <v>43473</v>
      </c>
      <c r="H235" s="21">
        <v>686</v>
      </c>
      <c r="I235" s="21">
        <v>3</v>
      </c>
      <c r="J235" s="21">
        <v>112</v>
      </c>
      <c r="K235" s="21">
        <v>32.805</v>
      </c>
      <c r="L235" s="21">
        <v>94</v>
      </c>
      <c r="M235" s="21">
        <v>0.1</v>
      </c>
      <c r="N235" s="21">
        <v>284</v>
      </c>
      <c r="O235" s="21">
        <v>46</v>
      </c>
      <c r="P235" s="21">
        <v>0</v>
      </c>
      <c r="Q235" s="21">
        <v>207.4</v>
      </c>
      <c r="R235" s="21">
        <v>0.2</v>
      </c>
      <c r="S235" s="21">
        <v>7.7</v>
      </c>
      <c r="T235" s="21">
        <v>1240</v>
      </c>
      <c r="U235" s="21">
        <v>415</v>
      </c>
      <c r="V235" s="21">
        <v>2.008451</v>
      </c>
      <c r="W235" s="21">
        <v>0</v>
      </c>
      <c r="X235" s="21">
        <v>33.026809999999998</v>
      </c>
      <c r="Y235">
        <f>IF(AND(V235&lt;=26,S235&gt;=6.5,S235&lt;=8.5,H235&lt;1200,I235&lt;20,N235&lt;250,O235&lt;200,R235&lt;=1,Q235&lt;400,T235&lt;1500,W235&lt;2.5,K235&lt;37.5,L235&lt;=270),1, 0)</f>
        <v>0</v>
      </c>
    </row>
    <row r="236" spans="1:25" x14ac:dyDescent="0.25">
      <c r="A236" s="6" t="s">
        <v>85</v>
      </c>
      <c r="B236" s="2" t="s">
        <v>145</v>
      </c>
      <c r="C236" s="2" t="s">
        <v>32</v>
      </c>
      <c r="D236" s="2" t="s">
        <v>32</v>
      </c>
      <c r="E236" s="2" t="s">
        <v>86</v>
      </c>
      <c r="F236" s="2" t="s">
        <v>87</v>
      </c>
      <c r="G236" s="3">
        <v>43651</v>
      </c>
      <c r="H236" s="21">
        <v>661</v>
      </c>
      <c r="I236" s="21">
        <v>2</v>
      </c>
      <c r="J236" s="21">
        <v>86</v>
      </c>
      <c r="K236" s="21">
        <v>44.954999999999998</v>
      </c>
      <c r="L236" s="21">
        <v>94</v>
      </c>
      <c r="M236" s="21">
        <v>0.1</v>
      </c>
      <c r="N236" s="21">
        <v>160</v>
      </c>
      <c r="O236" s="21">
        <v>99</v>
      </c>
      <c r="P236" s="21">
        <v>0</v>
      </c>
      <c r="Q236" s="21">
        <v>335.5</v>
      </c>
      <c r="R236" s="21">
        <v>0.48</v>
      </c>
      <c r="S236" s="21">
        <v>7.7</v>
      </c>
      <c r="T236" s="21">
        <v>1210</v>
      </c>
      <c r="U236" s="21">
        <v>400</v>
      </c>
      <c r="V236" s="21">
        <v>2.045525</v>
      </c>
      <c r="W236" s="21">
        <v>0</v>
      </c>
      <c r="X236" s="21">
        <v>33.840679999999999</v>
      </c>
      <c r="Y236">
        <f>IF(AND(V236&lt;=26,S236&gt;=6.5,S236&lt;=8.5,H236&lt;1200,I236&lt;20,N236&lt;250,O236&lt;200,R236&lt;=1,Q236&lt;400,T236&lt;1500,W236&lt;2.5,K236&lt;37.5,L236&lt;=270),1, 0)</f>
        <v>0</v>
      </c>
    </row>
    <row r="237" spans="1:25" x14ac:dyDescent="0.25">
      <c r="A237" s="4" t="s">
        <v>313</v>
      </c>
      <c r="B237" s="4" t="s">
        <v>145</v>
      </c>
      <c r="C237" s="4" t="s">
        <v>72</v>
      </c>
      <c r="D237" s="4" t="s">
        <v>314</v>
      </c>
      <c r="E237" s="4" t="s">
        <v>315</v>
      </c>
      <c r="F237" s="4" t="s">
        <v>316</v>
      </c>
      <c r="G237" s="5">
        <v>44382</v>
      </c>
      <c r="H237" s="22">
        <v>590</v>
      </c>
      <c r="I237" s="22">
        <v>2</v>
      </c>
      <c r="J237" s="22">
        <v>96</v>
      </c>
      <c r="K237" s="22">
        <v>13.365</v>
      </c>
      <c r="L237" s="22">
        <v>94</v>
      </c>
      <c r="M237" s="22">
        <v>7</v>
      </c>
      <c r="N237" s="22">
        <v>110</v>
      </c>
      <c r="O237" s="22">
        <v>139</v>
      </c>
      <c r="P237" s="22">
        <v>0</v>
      </c>
      <c r="Q237" s="22">
        <v>244</v>
      </c>
      <c r="R237" s="22">
        <v>1.02</v>
      </c>
      <c r="S237" s="22">
        <v>8.1</v>
      </c>
      <c r="T237" s="22">
        <v>1000</v>
      </c>
      <c r="U237" s="22">
        <v>295</v>
      </c>
      <c r="V237" s="22">
        <v>2.3824580000000002</v>
      </c>
      <c r="W237" s="22">
        <v>0</v>
      </c>
      <c r="X237" s="22">
        <v>40.249830000000003</v>
      </c>
      <c r="Y237">
        <f>IF(AND(V237&lt;=26,S237&gt;=6.5,S237&lt;=8.5,H237&lt;1200,I237&lt;20,N237&lt;250,O237&lt;200,R237&lt;=1,Q237&lt;400,T237&lt;1500,W237&lt;2.5,K237&lt;37.5,L237&lt;=270),1, 0)</f>
        <v>0</v>
      </c>
    </row>
    <row r="238" spans="1:25" x14ac:dyDescent="0.25">
      <c r="A238" s="4" t="s">
        <v>265</v>
      </c>
      <c r="B238" s="4" t="s">
        <v>145</v>
      </c>
      <c r="C238" s="4" t="s">
        <v>37</v>
      </c>
      <c r="D238" s="4" t="s">
        <v>266</v>
      </c>
      <c r="E238" s="4" t="s">
        <v>267</v>
      </c>
      <c r="F238" s="4" t="s">
        <v>268</v>
      </c>
      <c r="G238" s="5">
        <v>44385</v>
      </c>
      <c r="H238" s="22">
        <v>601</v>
      </c>
      <c r="I238" s="22">
        <v>5</v>
      </c>
      <c r="J238" s="22">
        <v>96</v>
      </c>
      <c r="K238" s="22">
        <v>19.440000000000001</v>
      </c>
      <c r="L238" s="22">
        <v>97</v>
      </c>
      <c r="M238" s="22">
        <v>3</v>
      </c>
      <c r="N238" s="22">
        <v>89</v>
      </c>
      <c r="O238" s="22">
        <v>101</v>
      </c>
      <c r="P238" s="22">
        <v>0</v>
      </c>
      <c r="Q238" s="22">
        <v>347.7</v>
      </c>
      <c r="R238" s="22">
        <v>1.91</v>
      </c>
      <c r="S238" s="22">
        <v>7.5</v>
      </c>
      <c r="T238" s="22">
        <v>1040</v>
      </c>
      <c r="U238" s="22">
        <v>320</v>
      </c>
      <c r="V238" s="22">
        <v>2.360379</v>
      </c>
      <c r="W238" s="22">
        <v>0</v>
      </c>
      <c r="X238" s="22">
        <v>39.481949999999998</v>
      </c>
      <c r="Y238">
        <f>IF(AND(V238&lt;=26,S238&gt;=6.5,S238&lt;=8.5,H238&lt;1200,I238&lt;20,N238&lt;250,O238&lt;200,R238&lt;=1,Q238&lt;400,T238&lt;1500,W238&lt;2.5,K238&lt;37.5,L238&lt;=270),1, 0)</f>
        <v>0</v>
      </c>
    </row>
    <row r="239" spans="1:25" x14ac:dyDescent="0.25">
      <c r="A239" s="4" t="s">
        <v>272</v>
      </c>
      <c r="B239" s="4" t="s">
        <v>145</v>
      </c>
      <c r="C239" s="4" t="s">
        <v>37</v>
      </c>
      <c r="D239" s="4" t="s">
        <v>273</v>
      </c>
      <c r="E239" s="4" t="s">
        <v>274</v>
      </c>
      <c r="F239" s="4" t="s">
        <v>275</v>
      </c>
      <c r="G239" s="5">
        <v>44385</v>
      </c>
      <c r="H239" s="22">
        <v>604</v>
      </c>
      <c r="I239" s="22">
        <v>0.05</v>
      </c>
      <c r="J239" s="22">
        <v>106</v>
      </c>
      <c r="K239" s="22">
        <v>18.225000000000001</v>
      </c>
      <c r="L239" s="22">
        <v>97</v>
      </c>
      <c r="M239" s="22">
        <v>1</v>
      </c>
      <c r="N239" s="22">
        <v>92</v>
      </c>
      <c r="O239" s="22">
        <v>91</v>
      </c>
      <c r="P239" s="22">
        <v>0</v>
      </c>
      <c r="Q239" s="22">
        <v>396.5</v>
      </c>
      <c r="R239" s="22">
        <v>2.0099999999999998</v>
      </c>
      <c r="S239" s="22">
        <v>7.4</v>
      </c>
      <c r="T239" s="22">
        <v>1090</v>
      </c>
      <c r="U239" s="22">
        <v>340</v>
      </c>
      <c r="V239" s="22">
        <v>2.2899609999999999</v>
      </c>
      <c r="W239" s="22">
        <v>0</v>
      </c>
      <c r="X239" s="22">
        <v>38.237079999999999</v>
      </c>
      <c r="Y239">
        <f>IF(AND(V239&lt;=26,S239&gt;=6.5,S239&lt;=8.5,H239&lt;1200,I239&lt;20,N239&lt;250,O239&lt;200,R239&lt;=1,Q239&lt;400,T239&lt;1500,W239&lt;2.5,K239&lt;37.5,L239&lt;=270),1, 0)</f>
        <v>0</v>
      </c>
    </row>
    <row r="240" spans="1:25" x14ac:dyDescent="0.25">
      <c r="A240" s="6" t="s">
        <v>46</v>
      </c>
      <c r="B240" s="2" t="s">
        <v>145</v>
      </c>
      <c r="C240" s="2" t="s">
        <v>31</v>
      </c>
      <c r="D240" s="2" t="s">
        <v>47</v>
      </c>
      <c r="E240" s="2" t="s">
        <v>48</v>
      </c>
      <c r="F240" s="2" t="s">
        <v>49</v>
      </c>
      <c r="G240" s="3">
        <v>43476</v>
      </c>
      <c r="H240" s="21">
        <v>730</v>
      </c>
      <c r="I240" s="21">
        <v>7</v>
      </c>
      <c r="J240" s="21">
        <v>138</v>
      </c>
      <c r="K240" s="21">
        <v>37.664999999999999</v>
      </c>
      <c r="L240" s="21">
        <v>98</v>
      </c>
      <c r="M240" s="21">
        <v>5</v>
      </c>
      <c r="N240" s="21">
        <v>156</v>
      </c>
      <c r="O240" s="21">
        <v>20</v>
      </c>
      <c r="P240" s="21">
        <v>0</v>
      </c>
      <c r="Q240" s="21">
        <v>488</v>
      </c>
      <c r="R240" s="21">
        <v>0.9</v>
      </c>
      <c r="S240" s="21">
        <v>8.1999999999999993</v>
      </c>
      <c r="T240" s="21">
        <v>1340</v>
      </c>
      <c r="U240" s="21">
        <v>500</v>
      </c>
      <c r="V240" s="21">
        <v>1.9076740000000001</v>
      </c>
      <c r="W240" s="21">
        <v>0</v>
      </c>
      <c r="X240" s="21">
        <v>29.650020000000001</v>
      </c>
      <c r="Y240">
        <f>IF(AND(V240&lt;=26,S240&gt;=6.5,S240&lt;=8.5,H240&lt;1200,I240&lt;20,N240&lt;250,O240&lt;200,R240&lt;=1,Q240&lt;400,T240&lt;1500,W240&lt;2.5,K240&lt;37.5,L240&lt;=270),1, 0)</f>
        <v>0</v>
      </c>
    </row>
    <row r="241" spans="1:25" x14ac:dyDescent="0.25">
      <c r="A241" s="7" t="s">
        <v>107</v>
      </c>
      <c r="B241" s="4" t="s">
        <v>145</v>
      </c>
      <c r="C241" s="4" t="s">
        <v>31</v>
      </c>
      <c r="D241" s="4" t="s">
        <v>108</v>
      </c>
      <c r="E241" s="4" t="s">
        <v>109</v>
      </c>
      <c r="F241" s="4" t="s">
        <v>110</v>
      </c>
      <c r="G241" s="5">
        <v>44019</v>
      </c>
      <c r="H241" s="22">
        <v>847</v>
      </c>
      <c r="I241" s="22">
        <v>0.1</v>
      </c>
      <c r="J241" s="22">
        <v>160</v>
      </c>
      <c r="K241" s="22">
        <v>30.375</v>
      </c>
      <c r="L241" s="22">
        <v>98</v>
      </c>
      <c r="M241" s="22">
        <v>2</v>
      </c>
      <c r="N241" s="22">
        <v>280</v>
      </c>
      <c r="O241" s="22">
        <v>185</v>
      </c>
      <c r="P241" s="22">
        <v>0</v>
      </c>
      <c r="Q241" s="22">
        <v>183</v>
      </c>
      <c r="R241" s="22">
        <v>0.27</v>
      </c>
      <c r="S241" s="22">
        <v>8.1999999999999993</v>
      </c>
      <c r="T241" s="22">
        <v>1470</v>
      </c>
      <c r="U241" s="22">
        <v>525</v>
      </c>
      <c r="V241" s="22">
        <v>1.861812</v>
      </c>
      <c r="W241" s="22">
        <v>0</v>
      </c>
      <c r="X241" s="22">
        <v>28.805879999999998</v>
      </c>
      <c r="Y241">
        <f>IF(AND(V241&lt;=26,S241&gt;=6.5,S241&lt;=8.5,H241&lt;1200,I241&lt;20,N241&lt;250,O241&lt;200,R241&lt;=1,Q241&lt;400,T241&lt;1500,W241&lt;2.5,K241&lt;37.5,L241&lt;=270),1, 0)</f>
        <v>0</v>
      </c>
    </row>
    <row r="242" spans="1:25" x14ac:dyDescent="0.25">
      <c r="A242" s="4" t="s">
        <v>153</v>
      </c>
      <c r="B242" s="4" t="s">
        <v>145</v>
      </c>
      <c r="C242" s="4" t="s">
        <v>32</v>
      </c>
      <c r="D242" s="4" t="s">
        <v>154</v>
      </c>
      <c r="E242" s="4" t="s">
        <v>155</v>
      </c>
      <c r="F242" s="4" t="s">
        <v>156</v>
      </c>
      <c r="G242" s="5">
        <v>44382</v>
      </c>
      <c r="H242" s="22">
        <v>507</v>
      </c>
      <c r="I242" s="22">
        <v>2</v>
      </c>
      <c r="J242" s="22">
        <v>80</v>
      </c>
      <c r="K242" s="22">
        <v>4.8600000000000003</v>
      </c>
      <c r="L242" s="22">
        <v>99</v>
      </c>
      <c r="M242" s="22">
        <v>3</v>
      </c>
      <c r="N242" s="22">
        <v>142</v>
      </c>
      <c r="O242" s="22">
        <v>78</v>
      </c>
      <c r="P242" s="22">
        <v>0</v>
      </c>
      <c r="Q242" s="22">
        <v>183</v>
      </c>
      <c r="R242" s="22">
        <v>1.21</v>
      </c>
      <c r="S242" s="22">
        <v>7.7</v>
      </c>
      <c r="T242" s="22">
        <v>880</v>
      </c>
      <c r="U242" s="22">
        <v>220</v>
      </c>
      <c r="V242" s="22">
        <v>2.9058109999999999</v>
      </c>
      <c r="W242" s="22">
        <v>0</v>
      </c>
      <c r="X242" s="22">
        <v>49.072369999999999</v>
      </c>
      <c r="Y242">
        <f>IF(AND(V242&lt;=26,S242&gt;=6.5,S242&lt;=8.5,H242&lt;1200,I242&lt;20,N242&lt;250,O242&lt;200,R242&lt;=1,Q242&lt;400,T242&lt;1500,W242&lt;2.5,K242&lt;37.5,L242&lt;=270),1, 0)</f>
        <v>0</v>
      </c>
    </row>
    <row r="243" spans="1:25" x14ac:dyDescent="0.25">
      <c r="A243" s="7" t="s">
        <v>126</v>
      </c>
      <c r="B243" s="4" t="s">
        <v>145</v>
      </c>
      <c r="C243" s="4" t="s">
        <v>39</v>
      </c>
      <c r="D243" s="4" t="s">
        <v>127</v>
      </c>
      <c r="E243" s="4" t="s">
        <v>128</v>
      </c>
      <c r="F243" s="4" t="s">
        <v>129</v>
      </c>
      <c r="G243" s="5">
        <v>44014</v>
      </c>
      <c r="H243" s="22">
        <v>657</v>
      </c>
      <c r="I243" s="22">
        <v>1</v>
      </c>
      <c r="J243" s="22">
        <v>114</v>
      </c>
      <c r="K243" s="22">
        <v>20.655000000000001</v>
      </c>
      <c r="L243" s="22">
        <v>100</v>
      </c>
      <c r="M243" s="22">
        <v>4</v>
      </c>
      <c r="N243" s="22">
        <v>330</v>
      </c>
      <c r="O243" s="22">
        <v>26</v>
      </c>
      <c r="P243" s="22">
        <v>0</v>
      </c>
      <c r="Q243" s="22">
        <v>115.9</v>
      </c>
      <c r="R243" s="22">
        <v>0.34</v>
      </c>
      <c r="S243" s="22">
        <v>8.1</v>
      </c>
      <c r="T243" s="22">
        <v>1140</v>
      </c>
      <c r="U243" s="22">
        <v>370</v>
      </c>
      <c r="V243" s="22">
        <v>2.2630370000000002</v>
      </c>
      <c r="W243" s="22">
        <v>0</v>
      </c>
      <c r="X243" s="22">
        <v>36.734999999999999</v>
      </c>
      <c r="Y243">
        <f>IF(AND(V243&lt;=26,S243&gt;=6.5,S243&lt;=8.5,H243&lt;1200,I243&lt;20,N243&lt;250,O243&lt;200,R243&lt;=1,Q243&lt;400,T243&lt;1500,W243&lt;2.5,K243&lt;37.5,L243&lt;=270),1, 0)</f>
        <v>0</v>
      </c>
    </row>
    <row r="244" spans="1:25" x14ac:dyDescent="0.25">
      <c r="A244" s="6" t="s">
        <v>321</v>
      </c>
      <c r="B244" s="2" t="s">
        <v>145</v>
      </c>
      <c r="C244" s="2" t="s">
        <v>72</v>
      </c>
      <c r="D244" s="2" t="s">
        <v>72</v>
      </c>
      <c r="E244" s="2" t="s">
        <v>322</v>
      </c>
      <c r="F244" s="2" t="s">
        <v>323</v>
      </c>
      <c r="G244" s="3">
        <v>43647</v>
      </c>
      <c r="H244" s="21">
        <v>560</v>
      </c>
      <c r="I244" s="21">
        <v>3</v>
      </c>
      <c r="J244" s="21">
        <v>46</v>
      </c>
      <c r="K244" s="21">
        <v>48.6</v>
      </c>
      <c r="L244" s="21">
        <v>101</v>
      </c>
      <c r="M244" s="21">
        <v>23</v>
      </c>
      <c r="N244" s="21">
        <v>188</v>
      </c>
      <c r="O244" s="21">
        <v>33</v>
      </c>
      <c r="P244" s="21">
        <v>0</v>
      </c>
      <c r="Q244" s="21">
        <v>213.5</v>
      </c>
      <c r="R244" s="21">
        <v>0.39</v>
      </c>
      <c r="S244" s="21">
        <v>7.2</v>
      </c>
      <c r="T244" s="21">
        <v>990</v>
      </c>
      <c r="U244" s="21">
        <v>315</v>
      </c>
      <c r="V244" s="21">
        <v>2.476337</v>
      </c>
      <c r="W244" s="21">
        <v>0</v>
      </c>
      <c r="X244" s="21">
        <v>38.959960000000002</v>
      </c>
      <c r="Y244">
        <f>IF(AND(V244&lt;=26,S244&gt;=6.5,S244&lt;=8.5,H244&lt;1200,I244&lt;20,N244&lt;250,O244&lt;200,R244&lt;=1,Q244&lt;400,T244&lt;1500,W244&lt;2.5,K244&lt;37.5,L244&lt;=270),1, 0)</f>
        <v>0</v>
      </c>
    </row>
    <row r="245" spans="1:25" x14ac:dyDescent="0.25">
      <c r="A245" s="6" t="s">
        <v>254</v>
      </c>
      <c r="B245" s="2" t="s">
        <v>145</v>
      </c>
      <c r="C245" s="2" t="s">
        <v>32</v>
      </c>
      <c r="D245" s="2" t="s">
        <v>255</v>
      </c>
      <c r="E245" s="2" t="s">
        <v>182</v>
      </c>
      <c r="F245" s="2" t="s">
        <v>256</v>
      </c>
      <c r="G245" s="3">
        <v>43651</v>
      </c>
      <c r="H245" s="21">
        <v>693</v>
      </c>
      <c r="I245" s="21">
        <v>10</v>
      </c>
      <c r="J245" s="21">
        <v>60</v>
      </c>
      <c r="K245" s="21">
        <v>51.03</v>
      </c>
      <c r="L245" s="21">
        <v>101</v>
      </c>
      <c r="M245" s="21">
        <v>16</v>
      </c>
      <c r="N245" s="21">
        <v>195</v>
      </c>
      <c r="O245" s="21">
        <v>119</v>
      </c>
      <c r="P245" s="21">
        <v>0</v>
      </c>
      <c r="Q245" s="21">
        <v>213.5</v>
      </c>
      <c r="R245" s="21">
        <v>0.85</v>
      </c>
      <c r="S245" s="21">
        <v>7.8</v>
      </c>
      <c r="T245" s="21">
        <v>1200</v>
      </c>
      <c r="U245" s="21">
        <v>360</v>
      </c>
      <c r="V245" s="21">
        <v>2.3165019999999998</v>
      </c>
      <c r="W245" s="21">
        <v>0</v>
      </c>
      <c r="X245" s="21">
        <v>36.622880000000002</v>
      </c>
      <c r="Y245">
        <f>IF(AND(V245&lt;=26,S245&gt;=6.5,S245&lt;=8.5,H245&lt;1200,I245&lt;20,N245&lt;250,O245&lt;200,R245&lt;=1,Q245&lt;400,T245&lt;1500,W245&lt;2.5,K245&lt;37.5,L245&lt;=270),1, 0)</f>
        <v>0</v>
      </c>
    </row>
    <row r="246" spans="1:25" x14ac:dyDescent="0.25">
      <c r="A246" s="4" t="s">
        <v>137</v>
      </c>
      <c r="B246" s="4" t="s">
        <v>145</v>
      </c>
      <c r="C246" s="4" t="s">
        <v>54</v>
      </c>
      <c r="D246" s="4" t="s">
        <v>138</v>
      </c>
      <c r="E246" s="4" t="s">
        <v>139</v>
      </c>
      <c r="F246" s="4" t="s">
        <v>140</v>
      </c>
      <c r="G246" s="5">
        <v>44383</v>
      </c>
      <c r="H246" s="22">
        <v>1498</v>
      </c>
      <c r="I246" s="22">
        <v>3</v>
      </c>
      <c r="J246" s="22">
        <v>320</v>
      </c>
      <c r="K246" s="22">
        <v>48.6</v>
      </c>
      <c r="L246" s="22">
        <v>101</v>
      </c>
      <c r="M246" s="22">
        <v>7</v>
      </c>
      <c r="N246" s="22">
        <v>156</v>
      </c>
      <c r="O246" s="22">
        <v>672</v>
      </c>
      <c r="P246" s="22">
        <v>0</v>
      </c>
      <c r="Q246" s="22">
        <v>359.9</v>
      </c>
      <c r="R246" s="22">
        <v>0.78</v>
      </c>
      <c r="S246" s="22">
        <v>7.3</v>
      </c>
      <c r="T246" s="22">
        <v>2480</v>
      </c>
      <c r="U246" s="22">
        <v>1000</v>
      </c>
      <c r="V246" s="22">
        <v>1.390352</v>
      </c>
      <c r="W246" s="22">
        <v>0</v>
      </c>
      <c r="X246" s="22">
        <v>17.901599999999998</v>
      </c>
      <c r="Y246">
        <f>IF(AND(V246&lt;=26,S246&gt;=6.5,S246&lt;=8.5,H246&lt;1200,I246&lt;20,N246&lt;250,O246&lt;200,R246&lt;=1,Q246&lt;400,T246&lt;1500,W246&lt;2.5,K246&lt;37.5,L246&lt;=270),1, 0)</f>
        <v>0</v>
      </c>
    </row>
    <row r="247" spans="1:25" x14ac:dyDescent="0.25">
      <c r="A247" s="7" t="s">
        <v>134</v>
      </c>
      <c r="B247" s="4" t="s">
        <v>145</v>
      </c>
      <c r="C247" s="4" t="s">
        <v>145</v>
      </c>
      <c r="D247" s="4" t="s">
        <v>145</v>
      </c>
      <c r="E247" s="4" t="s">
        <v>135</v>
      </c>
      <c r="F247" s="4" t="s">
        <v>136</v>
      </c>
      <c r="G247" s="5">
        <v>43836</v>
      </c>
      <c r="H247" s="22">
        <v>392</v>
      </c>
      <c r="I247" s="22">
        <v>5</v>
      </c>
      <c r="J247" s="22">
        <v>28</v>
      </c>
      <c r="K247" s="22">
        <v>15.795</v>
      </c>
      <c r="L247" s="22">
        <v>102</v>
      </c>
      <c r="M247" s="22">
        <v>2</v>
      </c>
      <c r="N247" s="22">
        <v>89</v>
      </c>
      <c r="O247" s="22">
        <v>2</v>
      </c>
      <c r="P247" s="22">
        <v>7.7483440000000003</v>
      </c>
      <c r="Q247" s="22">
        <v>207.05260000000001</v>
      </c>
      <c r="R247" s="22">
        <v>1.02</v>
      </c>
      <c r="S247" s="22">
        <v>8.6</v>
      </c>
      <c r="T247" s="22">
        <v>720</v>
      </c>
      <c r="U247" s="22">
        <v>135</v>
      </c>
      <c r="V247" s="22">
        <v>3.8206150000000001</v>
      </c>
      <c r="W247" s="22">
        <v>0.95506029999999997</v>
      </c>
      <c r="X247" s="22">
        <v>61.750340000000001</v>
      </c>
      <c r="Y247">
        <f>IF(AND(V247&lt;=26,S247&gt;=6.5,S247&lt;=8.5,H247&lt;1200,I247&lt;20,N247&lt;250,O247&lt;200,R247&lt;=1,Q247&lt;400,T247&lt;1500,W247&lt;2.5,K247&lt;37.5,L247&lt;=270),1, 0)</f>
        <v>0</v>
      </c>
    </row>
    <row r="248" spans="1:25" x14ac:dyDescent="0.25">
      <c r="A248" s="9" t="s">
        <v>115</v>
      </c>
      <c r="B248" s="9" t="s">
        <v>145</v>
      </c>
      <c r="C248" s="9" t="s">
        <v>62</v>
      </c>
      <c r="D248" s="9" t="s">
        <v>67</v>
      </c>
      <c r="E248" s="9" t="s">
        <v>116</v>
      </c>
      <c r="F248" s="9" t="s">
        <v>117</v>
      </c>
      <c r="G248" s="10">
        <v>44201</v>
      </c>
      <c r="H248" s="23">
        <v>884</v>
      </c>
      <c r="I248" s="23">
        <v>4</v>
      </c>
      <c r="J248" s="23">
        <v>124</v>
      </c>
      <c r="K248" s="23">
        <v>46.17</v>
      </c>
      <c r="L248" s="23">
        <v>102</v>
      </c>
      <c r="M248" s="23">
        <v>29</v>
      </c>
      <c r="N248" s="23">
        <v>269</v>
      </c>
      <c r="O248" s="23">
        <v>202</v>
      </c>
      <c r="P248" s="23">
        <v>18</v>
      </c>
      <c r="Q248" s="23">
        <v>152.5</v>
      </c>
      <c r="R248" s="23">
        <v>0.28000000000000003</v>
      </c>
      <c r="S248" s="23">
        <v>8.5</v>
      </c>
      <c r="T248" s="23">
        <v>1550</v>
      </c>
      <c r="U248" s="23">
        <v>500</v>
      </c>
      <c r="V248" s="23">
        <v>1.98542</v>
      </c>
      <c r="W248" s="23">
        <v>0</v>
      </c>
      <c r="X248" s="23">
        <v>29.254719999999999</v>
      </c>
      <c r="Y248">
        <f>IF(AND(V248&lt;=26,S248&gt;=6.5,S248&lt;=8.5,H248&lt;1200,I248&lt;20,N248&lt;250,O248&lt;200,R248&lt;=1,Q248&lt;400,T248&lt;1500,W248&lt;2.5,K248&lt;37.5,L248&lt;=270),1, 0)</f>
        <v>0</v>
      </c>
    </row>
    <row r="249" spans="1:25" x14ac:dyDescent="0.25">
      <c r="A249" s="7" t="s">
        <v>345</v>
      </c>
      <c r="B249" s="4" t="s">
        <v>145</v>
      </c>
      <c r="C249" s="4" t="s">
        <v>37</v>
      </c>
      <c r="D249" s="4" t="s">
        <v>346</v>
      </c>
      <c r="E249" s="4" t="s">
        <v>347</v>
      </c>
      <c r="F249" s="4" t="s">
        <v>348</v>
      </c>
      <c r="G249" s="5">
        <v>43834</v>
      </c>
      <c r="H249" s="22">
        <v>658</v>
      </c>
      <c r="I249" s="22">
        <v>4</v>
      </c>
      <c r="J249" s="22">
        <v>60</v>
      </c>
      <c r="K249" s="22">
        <v>61.965000000000003</v>
      </c>
      <c r="L249" s="22">
        <v>103</v>
      </c>
      <c r="M249" s="22">
        <v>2</v>
      </c>
      <c r="N249" s="22">
        <v>110</v>
      </c>
      <c r="O249" s="22">
        <v>26</v>
      </c>
      <c r="P249" s="22">
        <v>30</v>
      </c>
      <c r="Q249" s="22">
        <v>494.1</v>
      </c>
      <c r="R249" s="22">
        <v>0.98</v>
      </c>
      <c r="S249" s="22">
        <v>8.4</v>
      </c>
      <c r="T249" s="22">
        <v>1260</v>
      </c>
      <c r="U249" s="22">
        <v>405</v>
      </c>
      <c r="V249" s="22">
        <v>2.2271800000000002</v>
      </c>
      <c r="W249" s="22">
        <v>1.005676</v>
      </c>
      <c r="X249" s="22">
        <v>35.488059999999997</v>
      </c>
      <c r="Y249">
        <f>IF(AND(V249&lt;=26,S249&gt;=6.5,S249&lt;=8.5,H249&lt;1200,I249&lt;20,N249&lt;250,O249&lt;200,R249&lt;=1,Q249&lt;400,T249&lt;1500,W249&lt;2.5,K249&lt;37.5,L249&lt;=270),1, 0)</f>
        <v>0</v>
      </c>
    </row>
    <row r="250" spans="1:25" x14ac:dyDescent="0.25">
      <c r="A250" s="7" t="s">
        <v>276</v>
      </c>
      <c r="B250" s="4" t="s">
        <v>145</v>
      </c>
      <c r="C250" s="4" t="s">
        <v>72</v>
      </c>
      <c r="D250" s="4" t="s">
        <v>277</v>
      </c>
      <c r="E250" s="4" t="s">
        <v>143</v>
      </c>
      <c r="F250" s="4" t="s">
        <v>278</v>
      </c>
      <c r="G250" s="5">
        <v>43836</v>
      </c>
      <c r="H250" s="22">
        <v>697</v>
      </c>
      <c r="I250" s="22">
        <v>20</v>
      </c>
      <c r="J250" s="22">
        <v>88</v>
      </c>
      <c r="K250" s="22">
        <v>24.3</v>
      </c>
      <c r="L250" s="22">
        <v>104</v>
      </c>
      <c r="M250" s="22">
        <v>31</v>
      </c>
      <c r="N250" s="22">
        <v>170</v>
      </c>
      <c r="O250" s="22">
        <v>94</v>
      </c>
      <c r="P250" s="22">
        <v>30</v>
      </c>
      <c r="Q250" s="22">
        <v>134.19999999999999</v>
      </c>
      <c r="R250" s="22">
        <v>0.1</v>
      </c>
      <c r="S250" s="22">
        <v>8.4</v>
      </c>
      <c r="T250" s="22">
        <v>1170</v>
      </c>
      <c r="U250" s="22">
        <v>320</v>
      </c>
      <c r="V250" s="22">
        <v>2.5305819999999999</v>
      </c>
      <c r="W250" s="22">
        <v>0</v>
      </c>
      <c r="X250" s="22">
        <v>38.63852</v>
      </c>
      <c r="Y250">
        <f>IF(AND(V250&lt;=26,S250&gt;=6.5,S250&lt;=8.5,H250&lt;1200,I250&lt;20,N250&lt;250,O250&lt;200,R250&lt;=1,Q250&lt;400,T250&lt;1500,W250&lt;2.5,K250&lt;37.5,L250&lt;=270),1, 0)</f>
        <v>0</v>
      </c>
    </row>
    <row r="251" spans="1:25" x14ac:dyDescent="0.25">
      <c r="A251" s="7" t="s">
        <v>329</v>
      </c>
      <c r="B251" s="4" t="s">
        <v>145</v>
      </c>
      <c r="C251" s="4" t="s">
        <v>31</v>
      </c>
      <c r="D251" s="4" t="s">
        <v>330</v>
      </c>
      <c r="E251" s="4" t="s">
        <v>331</v>
      </c>
      <c r="F251" s="4" t="s">
        <v>332</v>
      </c>
      <c r="G251" s="5">
        <v>43832</v>
      </c>
      <c r="H251" s="22">
        <v>739</v>
      </c>
      <c r="I251" s="22">
        <v>1</v>
      </c>
      <c r="J251" s="22">
        <v>70</v>
      </c>
      <c r="K251" s="22">
        <v>114.21</v>
      </c>
      <c r="L251" s="22">
        <v>107</v>
      </c>
      <c r="M251" s="22">
        <v>1</v>
      </c>
      <c r="N251" s="22">
        <v>241</v>
      </c>
      <c r="O251" s="22">
        <v>55</v>
      </c>
      <c r="P251" s="22">
        <v>0</v>
      </c>
      <c r="Q251" s="22">
        <v>292.8</v>
      </c>
      <c r="R251" s="22">
        <v>0.49</v>
      </c>
      <c r="S251" s="22">
        <v>8</v>
      </c>
      <c r="T251" s="22">
        <v>1370</v>
      </c>
      <c r="U251" s="22">
        <v>645</v>
      </c>
      <c r="V251" s="22">
        <v>1.8332139999999999</v>
      </c>
      <c r="W251" s="22">
        <v>0</v>
      </c>
      <c r="X251" s="22">
        <v>26.48781</v>
      </c>
      <c r="Y251">
        <f>IF(AND(V251&lt;=26,S251&gt;=6.5,S251&lt;=8.5,H251&lt;1200,I251&lt;20,N251&lt;250,O251&lt;200,R251&lt;=1,Q251&lt;400,T251&lt;1500,W251&lt;2.5,K251&lt;37.5,L251&lt;=270),1, 0)</f>
        <v>0</v>
      </c>
    </row>
    <row r="252" spans="1:25" x14ac:dyDescent="0.25">
      <c r="A252" s="7" t="s">
        <v>43</v>
      </c>
      <c r="B252" s="4" t="s">
        <v>145</v>
      </c>
      <c r="C252" s="4" t="s">
        <v>31</v>
      </c>
      <c r="D252" s="4" t="s">
        <v>324</v>
      </c>
      <c r="E252" s="4" t="s">
        <v>44</v>
      </c>
      <c r="F252" s="4" t="s">
        <v>45</v>
      </c>
      <c r="G252" s="5">
        <v>43832</v>
      </c>
      <c r="H252" s="22">
        <v>727</v>
      </c>
      <c r="I252" s="22">
        <v>16</v>
      </c>
      <c r="J252" s="22">
        <v>76</v>
      </c>
      <c r="K252" s="22">
        <v>75.33</v>
      </c>
      <c r="L252" s="22">
        <v>107</v>
      </c>
      <c r="M252" s="22">
        <v>1</v>
      </c>
      <c r="N252" s="22">
        <v>131</v>
      </c>
      <c r="O252" s="22">
        <v>53</v>
      </c>
      <c r="P252" s="22">
        <v>0</v>
      </c>
      <c r="Q252" s="22">
        <v>427</v>
      </c>
      <c r="R252" s="22">
        <v>0.85</v>
      </c>
      <c r="S252" s="22">
        <v>8</v>
      </c>
      <c r="T252" s="22">
        <v>1210</v>
      </c>
      <c r="U252" s="22">
        <v>500</v>
      </c>
      <c r="V252" s="22">
        <v>2.082322</v>
      </c>
      <c r="W252" s="22">
        <v>0</v>
      </c>
      <c r="X252" s="22">
        <v>31.72335</v>
      </c>
      <c r="Y252">
        <f>IF(AND(V252&lt;=26,S252&gt;=6.5,S252&lt;=8.5,H252&lt;1200,I252&lt;20,N252&lt;250,O252&lt;200,R252&lt;=1,Q252&lt;400,T252&lt;1500,W252&lt;2.5,K252&lt;37.5,L252&lt;=270),1, 0)</f>
        <v>0</v>
      </c>
    </row>
    <row r="253" spans="1:25" x14ac:dyDescent="0.25">
      <c r="A253" s="7" t="s">
        <v>115</v>
      </c>
      <c r="B253" s="4" t="s">
        <v>145</v>
      </c>
      <c r="C253" s="4" t="s">
        <v>62</v>
      </c>
      <c r="D253" s="4" t="s">
        <v>67</v>
      </c>
      <c r="E253" s="4" t="s">
        <v>116</v>
      </c>
      <c r="F253" s="4" t="s">
        <v>117</v>
      </c>
      <c r="G253" s="5">
        <v>44016</v>
      </c>
      <c r="H253" s="22">
        <v>1115</v>
      </c>
      <c r="I253" s="22">
        <v>6</v>
      </c>
      <c r="J253" s="22">
        <v>164</v>
      </c>
      <c r="K253" s="22">
        <v>82.62</v>
      </c>
      <c r="L253" s="22">
        <v>109</v>
      </c>
      <c r="M253" s="22">
        <v>19</v>
      </c>
      <c r="N253" s="22">
        <v>425</v>
      </c>
      <c r="O253" s="22">
        <v>139</v>
      </c>
      <c r="P253" s="22">
        <v>0</v>
      </c>
      <c r="Q253" s="22">
        <v>298.89999999999998</v>
      </c>
      <c r="R253" s="22">
        <v>0.62</v>
      </c>
      <c r="S253" s="22">
        <v>7.9</v>
      </c>
      <c r="T253" s="22">
        <v>2010</v>
      </c>
      <c r="U253" s="22">
        <v>750</v>
      </c>
      <c r="V253" s="22">
        <v>1.732232</v>
      </c>
      <c r="W253" s="22">
        <v>0</v>
      </c>
      <c r="X253" s="22">
        <v>23.45956</v>
      </c>
      <c r="Y253">
        <f>IF(AND(V253&lt;=26,S253&gt;=6.5,S253&lt;=8.5,H253&lt;1200,I253&lt;20,N253&lt;250,O253&lt;200,R253&lt;=1,Q253&lt;400,T253&lt;1500,W253&lt;2.5,K253&lt;37.5,L253&lt;=270),1, 0)</f>
        <v>0</v>
      </c>
    </row>
    <row r="254" spans="1:25" x14ac:dyDescent="0.25">
      <c r="A254" s="6" t="s">
        <v>126</v>
      </c>
      <c r="B254" s="2" t="s">
        <v>145</v>
      </c>
      <c r="C254" s="2" t="s">
        <v>39</v>
      </c>
      <c r="D254" s="2" t="s">
        <v>127</v>
      </c>
      <c r="E254" s="2" t="s">
        <v>128</v>
      </c>
      <c r="F254" s="2" t="s">
        <v>129</v>
      </c>
      <c r="G254" s="3">
        <v>43652</v>
      </c>
      <c r="H254" s="21">
        <v>623</v>
      </c>
      <c r="I254" s="21">
        <v>1</v>
      </c>
      <c r="J254" s="21">
        <v>90</v>
      </c>
      <c r="K254" s="21">
        <v>25.515000000000001</v>
      </c>
      <c r="L254" s="21">
        <v>110</v>
      </c>
      <c r="M254" s="21">
        <v>0.1</v>
      </c>
      <c r="N254" s="21">
        <v>294</v>
      </c>
      <c r="O254" s="21">
        <v>38</v>
      </c>
      <c r="P254" s="21">
        <v>0</v>
      </c>
      <c r="Q254" s="21">
        <v>122</v>
      </c>
      <c r="R254" s="21">
        <v>0.16</v>
      </c>
      <c r="S254" s="21">
        <v>7.4</v>
      </c>
      <c r="T254" s="21">
        <v>1140</v>
      </c>
      <c r="U254" s="21">
        <v>330</v>
      </c>
      <c r="V254" s="21">
        <v>2.6356980000000001</v>
      </c>
      <c r="W254" s="21">
        <v>0</v>
      </c>
      <c r="X254" s="21">
        <v>42.051279999999998</v>
      </c>
      <c r="Y254">
        <f>IF(AND(V254&lt;=26,S254&gt;=6.5,S254&lt;=8.5,H254&lt;1200,I254&lt;20,N254&lt;250,O254&lt;200,R254&lt;=1,Q254&lt;400,T254&lt;1500,W254&lt;2.5,K254&lt;37.5,L254&lt;=270),1, 0)</f>
        <v>0</v>
      </c>
    </row>
    <row r="255" spans="1:25" x14ac:dyDescent="0.25">
      <c r="A255" s="4" t="s">
        <v>257</v>
      </c>
      <c r="B255" s="4" t="s">
        <v>145</v>
      </c>
      <c r="C255" s="4" t="s">
        <v>145</v>
      </c>
      <c r="D255" s="4" t="s">
        <v>258</v>
      </c>
      <c r="E255" s="4" t="s">
        <v>259</v>
      </c>
      <c r="F255" s="4" t="s">
        <v>260</v>
      </c>
      <c r="G255" s="5">
        <v>44382</v>
      </c>
      <c r="H255" s="22">
        <v>775</v>
      </c>
      <c r="I255" s="22">
        <v>1</v>
      </c>
      <c r="J255" s="22">
        <v>112</v>
      </c>
      <c r="K255" s="22">
        <v>31.59</v>
      </c>
      <c r="L255" s="22">
        <v>110</v>
      </c>
      <c r="M255" s="22">
        <v>6</v>
      </c>
      <c r="N255" s="22">
        <v>213</v>
      </c>
      <c r="O255" s="22">
        <v>221</v>
      </c>
      <c r="P255" s="22">
        <v>0</v>
      </c>
      <c r="Q255" s="22">
        <v>152.5</v>
      </c>
      <c r="R255" s="22">
        <v>0.82</v>
      </c>
      <c r="S255" s="22">
        <v>7.6</v>
      </c>
      <c r="T255" s="22">
        <v>1300</v>
      </c>
      <c r="U255" s="22">
        <v>410</v>
      </c>
      <c r="V255" s="22">
        <v>2.3646189999999998</v>
      </c>
      <c r="W255" s="22">
        <v>0</v>
      </c>
      <c r="X255" s="22">
        <v>36.449440000000003</v>
      </c>
      <c r="Y255">
        <f>IF(AND(V255&lt;=26,S255&gt;=6.5,S255&lt;=8.5,H255&lt;1200,I255&lt;20,N255&lt;250,O255&lt;200,R255&lt;=1,Q255&lt;400,T255&lt;1500,W255&lt;2.5,K255&lt;37.5,L255&lt;=270),1, 0)</f>
        <v>0</v>
      </c>
    </row>
    <row r="256" spans="1:25" x14ac:dyDescent="0.25">
      <c r="A256" s="7" t="s">
        <v>310</v>
      </c>
      <c r="B256" s="4" t="s">
        <v>145</v>
      </c>
      <c r="C256" s="4" t="s">
        <v>145</v>
      </c>
      <c r="D256" s="4" t="s">
        <v>77</v>
      </c>
      <c r="E256" s="4" t="s">
        <v>311</v>
      </c>
      <c r="F256" s="4" t="s">
        <v>312</v>
      </c>
      <c r="G256" s="5">
        <v>43837</v>
      </c>
      <c r="H256" s="22">
        <v>450</v>
      </c>
      <c r="I256" s="22">
        <v>5</v>
      </c>
      <c r="J256" s="22">
        <v>28</v>
      </c>
      <c r="K256" s="22">
        <v>17.010000000000002</v>
      </c>
      <c r="L256" s="22">
        <v>111</v>
      </c>
      <c r="M256" s="22">
        <v>3</v>
      </c>
      <c r="N256" s="22">
        <v>92</v>
      </c>
      <c r="O256" s="22">
        <v>46</v>
      </c>
      <c r="P256" s="22">
        <v>6.2019089999999997</v>
      </c>
      <c r="Q256" s="22">
        <v>208.64</v>
      </c>
      <c r="R256" s="22">
        <v>1.03</v>
      </c>
      <c r="S256" s="22">
        <v>8.5</v>
      </c>
      <c r="T256" s="22">
        <v>770</v>
      </c>
      <c r="U256" s="22">
        <v>140</v>
      </c>
      <c r="V256" s="22">
        <v>4.0827439999999999</v>
      </c>
      <c r="W256" s="22">
        <v>0.82955239999999997</v>
      </c>
      <c r="X256" s="22">
        <v>62.687860000000001</v>
      </c>
      <c r="Y256">
        <f>IF(AND(V256&lt;=26,S256&gt;=6.5,S256&lt;=8.5,H256&lt;1200,I256&lt;20,N256&lt;250,O256&lt;200,R256&lt;=1,Q256&lt;400,T256&lt;1500,W256&lt;2.5,K256&lt;37.5,L256&lt;=270),1, 0)</f>
        <v>0</v>
      </c>
    </row>
    <row r="257" spans="1:25" x14ac:dyDescent="0.25">
      <c r="A257" s="7" t="s">
        <v>78</v>
      </c>
      <c r="B257" s="4" t="s">
        <v>145</v>
      </c>
      <c r="C257" s="4" t="s">
        <v>145</v>
      </c>
      <c r="D257" s="4" t="s">
        <v>79</v>
      </c>
      <c r="E257" s="4" t="s">
        <v>80</v>
      </c>
      <c r="F257" s="4" t="s">
        <v>81</v>
      </c>
      <c r="G257" s="5">
        <v>43837</v>
      </c>
      <c r="H257" s="22">
        <v>451</v>
      </c>
      <c r="I257" s="22">
        <v>5</v>
      </c>
      <c r="J257" s="22">
        <v>28</v>
      </c>
      <c r="K257" s="22">
        <v>17.010000000000002</v>
      </c>
      <c r="L257" s="22">
        <v>111</v>
      </c>
      <c r="M257" s="22">
        <v>2</v>
      </c>
      <c r="N257" s="22">
        <v>92</v>
      </c>
      <c r="O257" s="22">
        <v>48</v>
      </c>
      <c r="P257" s="22">
        <v>6.2019089999999997</v>
      </c>
      <c r="Q257" s="22">
        <v>208.64</v>
      </c>
      <c r="R257" s="22">
        <v>1.01</v>
      </c>
      <c r="S257" s="22">
        <v>8.5</v>
      </c>
      <c r="T257" s="22">
        <v>770</v>
      </c>
      <c r="U257" s="22">
        <v>140</v>
      </c>
      <c r="V257" s="22">
        <v>4.0827439999999999</v>
      </c>
      <c r="W257" s="22">
        <v>0.82955239999999997</v>
      </c>
      <c r="X257" s="22">
        <v>62.896720000000002</v>
      </c>
      <c r="Y257">
        <f>IF(AND(V257&lt;=26,S257&gt;=6.5,S257&lt;=8.5,H257&lt;1200,I257&lt;20,N257&lt;250,O257&lt;200,R257&lt;=1,Q257&lt;400,T257&lt;1500,W257&lt;2.5,K257&lt;37.5,L257&lt;=270),1, 0)</f>
        <v>0</v>
      </c>
    </row>
    <row r="258" spans="1:25" x14ac:dyDescent="0.25">
      <c r="A258" s="6" t="s">
        <v>153</v>
      </c>
      <c r="B258" s="2" t="s">
        <v>145</v>
      </c>
      <c r="C258" s="2" t="s">
        <v>32</v>
      </c>
      <c r="D258" s="2" t="s">
        <v>154</v>
      </c>
      <c r="E258" s="2" t="s">
        <v>155</v>
      </c>
      <c r="F258" s="2" t="s">
        <v>156</v>
      </c>
      <c r="G258" s="3">
        <v>43651</v>
      </c>
      <c r="H258" s="21">
        <v>530</v>
      </c>
      <c r="I258" s="21">
        <v>0.05</v>
      </c>
      <c r="J258" s="21">
        <v>32</v>
      </c>
      <c r="K258" s="21">
        <v>41.31</v>
      </c>
      <c r="L258" s="21">
        <v>112</v>
      </c>
      <c r="M258" s="21">
        <v>2</v>
      </c>
      <c r="N258" s="21">
        <v>177</v>
      </c>
      <c r="O258" s="21">
        <v>35</v>
      </c>
      <c r="P258" s="21">
        <v>0</v>
      </c>
      <c r="Q258" s="21">
        <v>262.3</v>
      </c>
      <c r="R258" s="21">
        <v>0.77</v>
      </c>
      <c r="S258" s="21">
        <v>8</v>
      </c>
      <c r="T258" s="21">
        <v>990</v>
      </c>
      <c r="U258" s="21">
        <v>250</v>
      </c>
      <c r="V258" s="21">
        <v>3.0823010000000002</v>
      </c>
      <c r="W258" s="21">
        <v>0</v>
      </c>
      <c r="X258" s="21">
        <v>49.114370000000001</v>
      </c>
      <c r="Y258">
        <f>IF(AND(V258&lt;=26,S258&gt;=6.5,S258&lt;=8.5,H258&lt;1200,I258&lt;20,N258&lt;250,O258&lt;200,R258&lt;=1,Q258&lt;400,T258&lt;1500,W258&lt;2.5,K258&lt;37.5,L258&lt;=270),1, 0)</f>
        <v>0</v>
      </c>
    </row>
    <row r="259" spans="1:25" x14ac:dyDescent="0.25">
      <c r="A259" s="9" t="s">
        <v>73</v>
      </c>
      <c r="B259" s="9" t="s">
        <v>145</v>
      </c>
      <c r="C259" s="9" t="s">
        <v>62</v>
      </c>
      <c r="D259" s="9" t="s">
        <v>74</v>
      </c>
      <c r="E259" s="9" t="s">
        <v>75</v>
      </c>
      <c r="F259" s="9" t="s">
        <v>76</v>
      </c>
      <c r="G259" s="10">
        <v>44200</v>
      </c>
      <c r="H259" s="23">
        <v>785</v>
      </c>
      <c r="I259" s="23">
        <v>20</v>
      </c>
      <c r="J259" s="23">
        <v>134</v>
      </c>
      <c r="K259" s="23">
        <v>9.7200000000000006</v>
      </c>
      <c r="L259" s="23">
        <v>112</v>
      </c>
      <c r="M259" s="23">
        <v>35</v>
      </c>
      <c r="N259" s="23">
        <v>199</v>
      </c>
      <c r="O259" s="23">
        <v>48</v>
      </c>
      <c r="P259" s="23">
        <v>48</v>
      </c>
      <c r="Q259" s="23">
        <v>219.6</v>
      </c>
      <c r="R259" s="23">
        <v>0.56999999999999995</v>
      </c>
      <c r="S259" s="23">
        <v>8.6</v>
      </c>
      <c r="T259" s="23">
        <v>1330</v>
      </c>
      <c r="U259" s="23">
        <v>375</v>
      </c>
      <c r="V259" s="23">
        <v>2.5179100000000001</v>
      </c>
      <c r="W259" s="23">
        <v>0</v>
      </c>
      <c r="X259" s="23">
        <v>36.756549999999997</v>
      </c>
      <c r="Y259">
        <f>IF(AND(V259&lt;=26,S259&gt;=6.5,S259&lt;=8.5,H259&lt;1200,I259&lt;20,N259&lt;250,O259&lt;200,R259&lt;=1,Q259&lt;400,T259&lt;1500,W259&lt;2.5,K259&lt;37.5,L259&lt;=270),1, 0)</f>
        <v>0</v>
      </c>
    </row>
    <row r="260" spans="1:25" x14ac:dyDescent="0.25">
      <c r="A260" s="6" t="s">
        <v>85</v>
      </c>
      <c r="B260" s="2" t="s">
        <v>145</v>
      </c>
      <c r="C260" s="2" t="s">
        <v>32</v>
      </c>
      <c r="D260" s="2" t="s">
        <v>32</v>
      </c>
      <c r="E260" s="2" t="s">
        <v>86</v>
      </c>
      <c r="F260" s="2" t="s">
        <v>87</v>
      </c>
      <c r="G260" s="3">
        <v>43472</v>
      </c>
      <c r="H260" s="21">
        <v>725</v>
      </c>
      <c r="I260" s="21">
        <v>4</v>
      </c>
      <c r="J260" s="21">
        <v>80</v>
      </c>
      <c r="K260" s="21">
        <v>51.03</v>
      </c>
      <c r="L260" s="21">
        <v>113</v>
      </c>
      <c r="M260" s="21">
        <v>0.1</v>
      </c>
      <c r="N260" s="21">
        <v>220</v>
      </c>
      <c r="O260" s="21">
        <v>118</v>
      </c>
      <c r="P260" s="21">
        <v>0</v>
      </c>
      <c r="Q260" s="21">
        <v>250.1</v>
      </c>
      <c r="R260" s="21">
        <v>0.22</v>
      </c>
      <c r="S260" s="21">
        <v>7.7</v>
      </c>
      <c r="T260" s="21">
        <v>1310</v>
      </c>
      <c r="U260" s="21">
        <v>410</v>
      </c>
      <c r="V260" s="21">
        <v>2.4287070000000002</v>
      </c>
      <c r="W260" s="21">
        <v>0</v>
      </c>
      <c r="X260" s="21">
        <v>37.494079999999997</v>
      </c>
      <c r="Y260">
        <f>IF(AND(V260&lt;=26,S260&gt;=6.5,S260&lt;=8.5,H260&lt;1200,I260&lt;20,N260&lt;250,O260&lt;200,R260&lt;=1,Q260&lt;400,T260&lt;1500,W260&lt;2.5,K260&lt;37.5,L260&lt;=270),1, 0)</f>
        <v>0</v>
      </c>
    </row>
    <row r="261" spans="1:25" x14ac:dyDescent="0.25">
      <c r="A261" s="6" t="s">
        <v>50</v>
      </c>
      <c r="B261" s="2" t="s">
        <v>145</v>
      </c>
      <c r="C261" s="2" t="s">
        <v>219</v>
      </c>
      <c r="D261" s="2" t="s">
        <v>51</v>
      </c>
      <c r="E261" s="2" t="s">
        <v>52</v>
      </c>
      <c r="F261" s="2" t="s">
        <v>53</v>
      </c>
      <c r="G261" s="3">
        <v>43648</v>
      </c>
      <c r="H261" s="21">
        <v>772</v>
      </c>
      <c r="I261" s="21">
        <v>2</v>
      </c>
      <c r="J261" s="21">
        <v>84</v>
      </c>
      <c r="K261" s="21">
        <v>153.09</v>
      </c>
      <c r="L261" s="21">
        <v>113</v>
      </c>
      <c r="M261" s="21">
        <v>0.1</v>
      </c>
      <c r="N261" s="21">
        <v>255</v>
      </c>
      <c r="O261" s="21">
        <v>51</v>
      </c>
      <c r="P261" s="21">
        <v>0</v>
      </c>
      <c r="Q261" s="21">
        <v>213.5</v>
      </c>
      <c r="R261" s="21">
        <v>7.0000000000000007E-2</v>
      </c>
      <c r="S261" s="21">
        <v>8.1</v>
      </c>
      <c r="T261" s="21">
        <v>1200</v>
      </c>
      <c r="U261" s="21">
        <v>840</v>
      </c>
      <c r="V261" s="21">
        <v>1.6964459999999999</v>
      </c>
      <c r="W261" s="21">
        <v>0</v>
      </c>
      <c r="X261" s="21">
        <v>22.643260000000001</v>
      </c>
      <c r="Y261">
        <f>IF(AND(V261&lt;=26,S261&gt;=6.5,S261&lt;=8.5,H261&lt;1200,I261&lt;20,N261&lt;250,O261&lt;200,R261&lt;=1,Q261&lt;400,T261&lt;1500,W261&lt;2.5,K261&lt;37.5,L261&lt;=270),1, 0)</f>
        <v>0</v>
      </c>
    </row>
    <row r="262" spans="1:25" x14ac:dyDescent="0.25">
      <c r="A262" s="9" t="s">
        <v>372</v>
      </c>
      <c r="B262" s="9" t="s">
        <v>145</v>
      </c>
      <c r="C262" s="9" t="s">
        <v>373</v>
      </c>
      <c r="D262" s="9" t="s">
        <v>374</v>
      </c>
      <c r="E262" s="9" t="s">
        <v>375</v>
      </c>
      <c r="F262" s="9" t="s">
        <v>376</v>
      </c>
      <c r="G262" s="10">
        <v>44202</v>
      </c>
      <c r="H262" s="23">
        <v>1023</v>
      </c>
      <c r="I262" s="23">
        <v>2</v>
      </c>
      <c r="J262" s="23">
        <v>120</v>
      </c>
      <c r="K262" s="23">
        <v>99.63</v>
      </c>
      <c r="L262" s="23">
        <v>113</v>
      </c>
      <c r="M262" s="23">
        <v>2</v>
      </c>
      <c r="N262" s="23">
        <v>362</v>
      </c>
      <c r="O262" s="23">
        <v>134</v>
      </c>
      <c r="P262" s="23">
        <v>0</v>
      </c>
      <c r="Q262" s="23">
        <v>366</v>
      </c>
      <c r="R262" s="23">
        <v>1.02</v>
      </c>
      <c r="S262" s="23">
        <v>8.1</v>
      </c>
      <c r="T262" s="23">
        <v>2020</v>
      </c>
      <c r="U262" s="23">
        <v>710</v>
      </c>
      <c r="V262" s="23">
        <v>1.8454999999999999</v>
      </c>
      <c r="W262" s="23">
        <v>0</v>
      </c>
      <c r="X262" s="23">
        <v>25.66253</v>
      </c>
      <c r="Y262">
        <f>IF(AND(V262&lt;=26,S262&gt;=6.5,S262&lt;=8.5,H262&lt;1200,I262&lt;20,N262&lt;250,O262&lt;200,R262&lt;=1,Q262&lt;400,T262&lt;1500,W262&lt;2.5,K262&lt;37.5,L262&lt;=270),1, 0)</f>
        <v>0</v>
      </c>
    </row>
    <row r="263" spans="1:25" x14ac:dyDescent="0.25">
      <c r="A263" s="9" t="s">
        <v>265</v>
      </c>
      <c r="B263" s="9" t="s">
        <v>145</v>
      </c>
      <c r="C263" s="9" t="s">
        <v>37</v>
      </c>
      <c r="D263" s="9" t="s">
        <v>266</v>
      </c>
      <c r="E263" s="9" t="s">
        <v>267</v>
      </c>
      <c r="F263" s="9" t="s">
        <v>268</v>
      </c>
      <c r="G263" s="10">
        <v>44204</v>
      </c>
      <c r="H263" s="23">
        <v>762</v>
      </c>
      <c r="I263" s="23">
        <v>20</v>
      </c>
      <c r="J263" s="23">
        <v>120</v>
      </c>
      <c r="K263" s="23">
        <v>24.3</v>
      </c>
      <c r="L263" s="23">
        <v>113</v>
      </c>
      <c r="M263" s="23">
        <v>4</v>
      </c>
      <c r="N263" s="23">
        <v>195</v>
      </c>
      <c r="O263" s="23">
        <v>86</v>
      </c>
      <c r="P263" s="23">
        <v>0</v>
      </c>
      <c r="Q263" s="23">
        <v>262.3</v>
      </c>
      <c r="R263" s="23">
        <v>0.97</v>
      </c>
      <c r="S263" s="23">
        <v>8</v>
      </c>
      <c r="T263" s="23">
        <v>1310</v>
      </c>
      <c r="U263" s="23">
        <v>400</v>
      </c>
      <c r="V263" s="23">
        <v>2.4594239999999998</v>
      </c>
      <c r="W263" s="23">
        <v>0</v>
      </c>
      <c r="X263" s="23">
        <v>37.792720000000003</v>
      </c>
      <c r="Y263">
        <f>IF(AND(V263&lt;=26,S263&gt;=6.5,S263&lt;=8.5,H263&lt;1200,I263&lt;20,N263&lt;250,O263&lt;200,R263&lt;=1,Q263&lt;400,T263&lt;1500,W263&lt;2.5,K263&lt;37.5,L263&lt;=270),1, 0)</f>
        <v>0</v>
      </c>
    </row>
    <row r="264" spans="1:25" x14ac:dyDescent="0.25">
      <c r="A264" s="7" t="s">
        <v>103</v>
      </c>
      <c r="B264" s="4" t="s">
        <v>145</v>
      </c>
      <c r="C264" s="4" t="s">
        <v>31</v>
      </c>
      <c r="D264" s="4" t="s">
        <v>104</v>
      </c>
      <c r="E264" s="4" t="s">
        <v>105</v>
      </c>
      <c r="F264" s="4" t="s">
        <v>106</v>
      </c>
      <c r="G264" s="5">
        <v>43832</v>
      </c>
      <c r="H264" s="22">
        <v>697</v>
      </c>
      <c r="I264" s="22">
        <v>8</v>
      </c>
      <c r="J264" s="22">
        <v>64</v>
      </c>
      <c r="K264" s="22">
        <v>119.07</v>
      </c>
      <c r="L264" s="22">
        <v>114</v>
      </c>
      <c r="M264" s="22">
        <v>1</v>
      </c>
      <c r="N264" s="22">
        <v>78</v>
      </c>
      <c r="O264" s="22">
        <v>48</v>
      </c>
      <c r="P264" s="22">
        <v>0</v>
      </c>
      <c r="Q264" s="22">
        <v>475.8</v>
      </c>
      <c r="R264" s="22">
        <v>0.36</v>
      </c>
      <c r="S264" s="22">
        <v>8.1</v>
      </c>
      <c r="T264" s="22">
        <v>1090</v>
      </c>
      <c r="U264" s="22">
        <v>650</v>
      </c>
      <c r="V264" s="22">
        <v>1.9455750000000001</v>
      </c>
      <c r="W264" s="22">
        <v>0</v>
      </c>
      <c r="X264" s="22">
        <v>27.584900000000001</v>
      </c>
      <c r="Y264">
        <f>IF(AND(V264&lt;=26,S264&gt;=6.5,S264&lt;=8.5,H264&lt;1200,I264&lt;20,N264&lt;250,O264&lt;200,R264&lt;=1,Q264&lt;400,T264&lt;1500,W264&lt;2.5,K264&lt;37.5,L264&lt;=270),1, 0)</f>
        <v>0</v>
      </c>
    </row>
    <row r="265" spans="1:25" x14ac:dyDescent="0.25">
      <c r="A265" s="6" t="s">
        <v>210</v>
      </c>
      <c r="B265" s="2" t="s">
        <v>145</v>
      </c>
      <c r="C265" s="2" t="s">
        <v>62</v>
      </c>
      <c r="D265" s="2" t="s">
        <v>211</v>
      </c>
      <c r="E265" s="2" t="s">
        <v>212</v>
      </c>
      <c r="F265" s="2" t="s">
        <v>213</v>
      </c>
      <c r="G265" s="3">
        <v>43648</v>
      </c>
      <c r="H265" s="21">
        <v>852</v>
      </c>
      <c r="I265" s="21">
        <v>24</v>
      </c>
      <c r="J265" s="21">
        <v>110</v>
      </c>
      <c r="K265" s="21">
        <v>77.760000000000005</v>
      </c>
      <c r="L265" s="21">
        <v>115</v>
      </c>
      <c r="M265" s="21">
        <v>0.1</v>
      </c>
      <c r="N265" s="21">
        <v>223</v>
      </c>
      <c r="O265" s="21">
        <v>6</v>
      </c>
      <c r="P265" s="21">
        <v>0</v>
      </c>
      <c r="Q265" s="21">
        <v>427</v>
      </c>
      <c r="R265" s="21">
        <v>0.1</v>
      </c>
      <c r="S265" s="21">
        <v>7.6</v>
      </c>
      <c r="T265" s="21">
        <v>1330</v>
      </c>
      <c r="U265" s="21">
        <v>595</v>
      </c>
      <c r="V265" s="21">
        <v>2.051723</v>
      </c>
      <c r="W265" s="21">
        <v>0</v>
      </c>
      <c r="X265" s="21">
        <v>29.611139999999999</v>
      </c>
      <c r="Y265">
        <f>IF(AND(V265&lt;=26,S265&gt;=6.5,S265&lt;=8.5,H265&lt;1200,I265&lt;20,N265&lt;250,O265&lt;200,R265&lt;=1,Q265&lt;400,T265&lt;1500,W265&lt;2.5,K265&lt;37.5,L265&lt;=270),1, 0)</f>
        <v>0</v>
      </c>
    </row>
    <row r="266" spans="1:25" x14ac:dyDescent="0.25">
      <c r="A266" s="9" t="s">
        <v>176</v>
      </c>
      <c r="B266" s="9" t="s">
        <v>145</v>
      </c>
      <c r="C266" s="9" t="s">
        <v>39</v>
      </c>
      <c r="D266" s="9" t="s">
        <v>177</v>
      </c>
      <c r="E266" s="9" t="s">
        <v>178</v>
      </c>
      <c r="F266" s="9" t="s">
        <v>179</v>
      </c>
      <c r="G266" s="10">
        <v>44203</v>
      </c>
      <c r="H266" s="23">
        <v>649</v>
      </c>
      <c r="I266" s="23">
        <v>6</v>
      </c>
      <c r="J266" s="23">
        <v>80</v>
      </c>
      <c r="K266" s="23">
        <v>34.020000000000003</v>
      </c>
      <c r="L266" s="23">
        <v>115</v>
      </c>
      <c r="M266" s="23">
        <v>4</v>
      </c>
      <c r="N266" s="23">
        <v>284</v>
      </c>
      <c r="O266" s="23">
        <v>2</v>
      </c>
      <c r="P266" s="23">
        <v>0</v>
      </c>
      <c r="Q266" s="23">
        <v>207.4</v>
      </c>
      <c r="R266" s="23">
        <v>0.71</v>
      </c>
      <c r="S266" s="23">
        <v>8.1</v>
      </c>
      <c r="T266" s="23">
        <v>1150</v>
      </c>
      <c r="U266" s="23">
        <v>340</v>
      </c>
      <c r="V266" s="23">
        <v>2.7144629999999998</v>
      </c>
      <c r="W266" s="23">
        <v>0</v>
      </c>
      <c r="X266" s="23">
        <v>42.048299999999998</v>
      </c>
      <c r="Y266">
        <f>IF(AND(V266&lt;=26,S266&gt;=6.5,S266&lt;=8.5,H266&lt;1200,I266&lt;20,N266&lt;250,O266&lt;200,R266&lt;=1,Q266&lt;400,T266&lt;1500,W266&lt;2.5,K266&lt;37.5,L266&lt;=270),1, 0)</f>
        <v>0</v>
      </c>
    </row>
    <row r="267" spans="1:25" x14ac:dyDescent="0.25">
      <c r="A267" s="4" t="s">
        <v>199</v>
      </c>
      <c r="B267" s="4" t="s">
        <v>145</v>
      </c>
      <c r="C267" s="4" t="s">
        <v>62</v>
      </c>
      <c r="D267" s="4" t="s">
        <v>200</v>
      </c>
      <c r="E267" s="4" t="s">
        <v>201</v>
      </c>
      <c r="F267" s="4" t="s">
        <v>202</v>
      </c>
      <c r="G267" s="5">
        <v>44378</v>
      </c>
      <c r="H267" s="22">
        <v>3459</v>
      </c>
      <c r="I267" s="22">
        <v>4</v>
      </c>
      <c r="J267" s="22">
        <v>340</v>
      </c>
      <c r="K267" s="22">
        <v>534.6</v>
      </c>
      <c r="L267" s="22">
        <v>115</v>
      </c>
      <c r="M267" s="22">
        <v>14</v>
      </c>
      <c r="N267" s="22">
        <v>1950</v>
      </c>
      <c r="O267" s="22">
        <v>451</v>
      </c>
      <c r="P267" s="22">
        <v>0</v>
      </c>
      <c r="Q267" s="22">
        <v>73.2</v>
      </c>
      <c r="R267" s="22">
        <v>1.2</v>
      </c>
      <c r="S267" s="22">
        <v>7.6</v>
      </c>
      <c r="T267" s="22">
        <v>6540</v>
      </c>
      <c r="U267" s="22">
        <v>3050</v>
      </c>
      <c r="V267" s="22">
        <v>0.90606589999999998</v>
      </c>
      <c r="W267" s="22">
        <v>0</v>
      </c>
      <c r="X267" s="22">
        <v>7.5426630000000001</v>
      </c>
      <c r="Y267">
        <f>IF(AND(V267&lt;=26,S267&gt;=6.5,S267&lt;=8.5,H267&lt;1200,I267&lt;20,N267&lt;250,O267&lt;200,R267&lt;=1,Q267&lt;400,T267&lt;1500,W267&lt;2.5,K267&lt;37.5,L267&lt;=270),1, 0)</f>
        <v>0</v>
      </c>
    </row>
    <row r="268" spans="1:25" x14ac:dyDescent="0.25">
      <c r="A268" s="6" t="s">
        <v>254</v>
      </c>
      <c r="B268" s="2" t="s">
        <v>145</v>
      </c>
      <c r="C268" s="2" t="s">
        <v>32</v>
      </c>
      <c r="D268" s="2" t="s">
        <v>255</v>
      </c>
      <c r="E268" s="2" t="s">
        <v>182</v>
      </c>
      <c r="F268" s="2" t="s">
        <v>256</v>
      </c>
      <c r="G268" s="3">
        <v>43468</v>
      </c>
      <c r="H268" s="21">
        <v>621</v>
      </c>
      <c r="I268" s="21">
        <v>2</v>
      </c>
      <c r="J268" s="21">
        <v>66</v>
      </c>
      <c r="K268" s="21">
        <v>26.73</v>
      </c>
      <c r="L268" s="21">
        <v>116</v>
      </c>
      <c r="M268" s="21">
        <v>2</v>
      </c>
      <c r="N268" s="21">
        <v>67</v>
      </c>
      <c r="O268" s="21">
        <v>246</v>
      </c>
      <c r="P268" s="21">
        <v>0</v>
      </c>
      <c r="Q268" s="21">
        <v>176.9</v>
      </c>
      <c r="R268" s="21">
        <v>0.38</v>
      </c>
      <c r="S268" s="21">
        <v>7.2</v>
      </c>
      <c r="T268" s="21">
        <v>1060</v>
      </c>
      <c r="U268" s="21">
        <v>275</v>
      </c>
      <c r="V268" s="21">
        <v>3.0445389999999999</v>
      </c>
      <c r="W268" s="21">
        <v>0</v>
      </c>
      <c r="X268" s="21">
        <v>47.645330000000001</v>
      </c>
      <c r="Y268">
        <f>IF(AND(V268&lt;=26,S268&gt;=6.5,S268&lt;=8.5,H268&lt;1200,I268&lt;20,N268&lt;250,O268&lt;200,R268&lt;=1,Q268&lt;400,T268&lt;1500,W268&lt;2.5,K268&lt;37.5,L268&lt;=270),1, 0)</f>
        <v>0</v>
      </c>
    </row>
    <row r="269" spans="1:25" x14ac:dyDescent="0.25">
      <c r="A269" s="7" t="s">
        <v>254</v>
      </c>
      <c r="B269" s="4" t="s">
        <v>145</v>
      </c>
      <c r="C269" s="4" t="s">
        <v>32</v>
      </c>
      <c r="D269" s="4" t="s">
        <v>255</v>
      </c>
      <c r="E269" s="4" t="s">
        <v>182</v>
      </c>
      <c r="F269" s="4" t="s">
        <v>256</v>
      </c>
      <c r="G269" s="5">
        <v>43837</v>
      </c>
      <c r="H269" s="22">
        <v>697</v>
      </c>
      <c r="I269" s="22">
        <v>12</v>
      </c>
      <c r="J269" s="22">
        <v>58</v>
      </c>
      <c r="K269" s="22">
        <v>25.515000000000001</v>
      </c>
      <c r="L269" s="22">
        <v>117</v>
      </c>
      <c r="M269" s="22">
        <v>44</v>
      </c>
      <c r="N269" s="22">
        <v>124</v>
      </c>
      <c r="O269" s="22">
        <v>110</v>
      </c>
      <c r="P269" s="22">
        <v>0</v>
      </c>
      <c r="Q269" s="22">
        <v>329.4</v>
      </c>
      <c r="R269" s="22">
        <v>0.51</v>
      </c>
      <c r="S269" s="22">
        <v>8.1999999999999993</v>
      </c>
      <c r="T269" s="22">
        <v>11320</v>
      </c>
      <c r="U269" s="22">
        <v>250</v>
      </c>
      <c r="V269" s="22">
        <v>3.220612</v>
      </c>
      <c r="W269" s="22">
        <v>0.40522340000000001</v>
      </c>
      <c r="X269" s="22">
        <v>45.404339999999998</v>
      </c>
      <c r="Y269">
        <f>IF(AND(V269&lt;=26,S269&gt;=6.5,S269&lt;=8.5,H269&lt;1200,I269&lt;20,N269&lt;250,O269&lt;200,R269&lt;=1,Q269&lt;400,T269&lt;1500,W269&lt;2.5,K269&lt;37.5,L269&lt;=270),1, 0)</f>
        <v>0</v>
      </c>
    </row>
    <row r="270" spans="1:25" x14ac:dyDescent="0.25">
      <c r="A270" s="9" t="s">
        <v>157</v>
      </c>
      <c r="B270" s="9" t="s">
        <v>145</v>
      </c>
      <c r="C270" s="9" t="s">
        <v>32</v>
      </c>
      <c r="D270" s="9" t="s">
        <v>158</v>
      </c>
      <c r="E270" s="9" t="s">
        <v>159</v>
      </c>
      <c r="F270" s="9" t="s">
        <v>160</v>
      </c>
      <c r="G270" s="10">
        <v>44202</v>
      </c>
      <c r="H270" s="23">
        <v>819</v>
      </c>
      <c r="I270" s="23">
        <v>17</v>
      </c>
      <c r="J270" s="23">
        <v>88</v>
      </c>
      <c r="K270" s="23">
        <v>23.085000000000001</v>
      </c>
      <c r="L270" s="23">
        <v>117</v>
      </c>
      <c r="M270" s="23">
        <v>82</v>
      </c>
      <c r="N270" s="23">
        <v>188</v>
      </c>
      <c r="O270" s="23">
        <v>94</v>
      </c>
      <c r="P270" s="23">
        <v>60</v>
      </c>
      <c r="Q270" s="23">
        <v>183</v>
      </c>
      <c r="R270" s="23">
        <v>0.27</v>
      </c>
      <c r="S270" s="23">
        <v>8.8000000000000007</v>
      </c>
      <c r="T270" s="23">
        <v>1350</v>
      </c>
      <c r="U270" s="23">
        <v>315</v>
      </c>
      <c r="V270" s="23">
        <v>2.869437</v>
      </c>
      <c r="W270" s="23">
        <v>0</v>
      </c>
      <c r="X270" s="23">
        <v>37.760089999999998</v>
      </c>
      <c r="Y270">
        <f>IF(AND(V270&lt;=26,S270&gt;=6.5,S270&lt;=8.5,H270&lt;1200,I270&lt;20,N270&lt;250,O270&lt;200,R270&lt;=1,Q270&lt;400,T270&lt;1500,W270&lt;2.5,K270&lt;37.5,L270&lt;=270),1, 0)</f>
        <v>0</v>
      </c>
    </row>
    <row r="271" spans="1:25" x14ac:dyDescent="0.25">
      <c r="A271" s="4" t="s">
        <v>59</v>
      </c>
      <c r="B271" s="4" t="s">
        <v>145</v>
      </c>
      <c r="C271" s="4" t="s">
        <v>54</v>
      </c>
      <c r="D271" s="4" t="s">
        <v>60</v>
      </c>
      <c r="E271" s="4" t="s">
        <v>24</v>
      </c>
      <c r="F271" s="4" t="s">
        <v>61</v>
      </c>
      <c r="G271" s="5">
        <v>44383</v>
      </c>
      <c r="H271" s="22">
        <v>1525</v>
      </c>
      <c r="I271" s="22">
        <v>13</v>
      </c>
      <c r="J271" s="22">
        <v>288</v>
      </c>
      <c r="K271" s="22">
        <v>92.34</v>
      </c>
      <c r="L271" s="22">
        <v>117</v>
      </c>
      <c r="M271" s="22">
        <v>11</v>
      </c>
      <c r="N271" s="22">
        <v>567</v>
      </c>
      <c r="O271" s="22">
        <v>197</v>
      </c>
      <c r="P271" s="22">
        <v>0</v>
      </c>
      <c r="Q271" s="22">
        <v>390.4</v>
      </c>
      <c r="R271" s="22">
        <v>1.74</v>
      </c>
      <c r="S271" s="22">
        <v>7</v>
      </c>
      <c r="T271" s="22">
        <v>2730</v>
      </c>
      <c r="U271" s="22">
        <v>1100</v>
      </c>
      <c r="V271" s="22">
        <v>1.535463</v>
      </c>
      <c r="W271" s="22">
        <v>0</v>
      </c>
      <c r="X271" s="22">
        <v>18.613389999999999</v>
      </c>
      <c r="Y271">
        <f>IF(AND(V271&lt;=26,S271&gt;=6.5,S271&lt;=8.5,H271&lt;1200,I271&lt;20,N271&lt;250,O271&lt;200,R271&lt;=1,Q271&lt;400,T271&lt;1500,W271&lt;2.5,K271&lt;37.5,L271&lt;=270),1, 0)</f>
        <v>0</v>
      </c>
    </row>
    <row r="272" spans="1:25" x14ac:dyDescent="0.25">
      <c r="A272" s="7" t="s">
        <v>85</v>
      </c>
      <c r="B272" s="4" t="s">
        <v>145</v>
      </c>
      <c r="C272" s="4" t="s">
        <v>32</v>
      </c>
      <c r="D272" s="4" t="s">
        <v>32</v>
      </c>
      <c r="E272" s="4" t="s">
        <v>86</v>
      </c>
      <c r="F272" s="4" t="s">
        <v>87</v>
      </c>
      <c r="G272" s="5">
        <v>43832</v>
      </c>
      <c r="H272" s="22">
        <v>735</v>
      </c>
      <c r="I272" s="22">
        <v>4</v>
      </c>
      <c r="J272" s="22">
        <v>96</v>
      </c>
      <c r="K272" s="22">
        <v>47.384999999999998</v>
      </c>
      <c r="L272" s="22">
        <v>118</v>
      </c>
      <c r="M272" s="22">
        <v>3</v>
      </c>
      <c r="N272" s="22">
        <v>106</v>
      </c>
      <c r="O272" s="22">
        <v>137</v>
      </c>
      <c r="P272" s="22">
        <v>0</v>
      </c>
      <c r="Q272" s="22">
        <v>420.9</v>
      </c>
      <c r="R272" s="22">
        <v>0.39</v>
      </c>
      <c r="S272" s="22">
        <v>7.9</v>
      </c>
      <c r="T272" s="22">
        <v>1390</v>
      </c>
      <c r="U272" s="22">
        <v>435</v>
      </c>
      <c r="V272" s="22">
        <v>2.4623490000000001</v>
      </c>
      <c r="W272" s="22">
        <v>0</v>
      </c>
      <c r="X272" s="22">
        <v>36.927210000000002</v>
      </c>
      <c r="Y272">
        <f>IF(AND(V272&lt;=26,S272&gt;=6.5,S272&lt;=8.5,H272&lt;1200,I272&lt;20,N272&lt;250,O272&lt;200,R272&lt;=1,Q272&lt;400,T272&lt;1500,W272&lt;2.5,K272&lt;37.5,L272&lt;=270),1, 0)</f>
        <v>0</v>
      </c>
    </row>
    <row r="273" spans="1:25" x14ac:dyDescent="0.25">
      <c r="A273" s="6" t="s">
        <v>68</v>
      </c>
      <c r="B273" s="2" t="s">
        <v>145</v>
      </c>
      <c r="C273" s="2" t="s">
        <v>39</v>
      </c>
      <c r="D273" s="2" t="s">
        <v>69</v>
      </c>
      <c r="E273" s="2" t="s">
        <v>70</v>
      </c>
      <c r="F273" s="2" t="s">
        <v>71</v>
      </c>
      <c r="G273" s="3">
        <v>43468</v>
      </c>
      <c r="H273" s="21">
        <v>537</v>
      </c>
      <c r="I273" s="21">
        <v>8</v>
      </c>
      <c r="J273" s="21">
        <v>60</v>
      </c>
      <c r="K273" s="21">
        <v>17.010000000000002</v>
      </c>
      <c r="L273" s="21">
        <v>120</v>
      </c>
      <c r="M273" s="21">
        <v>0.1</v>
      </c>
      <c r="N273" s="21">
        <v>138</v>
      </c>
      <c r="O273" s="21">
        <v>20</v>
      </c>
      <c r="P273" s="21">
        <v>0</v>
      </c>
      <c r="Q273" s="21">
        <v>292.8</v>
      </c>
      <c r="R273" s="21">
        <v>1.05</v>
      </c>
      <c r="S273" s="21">
        <v>7.9</v>
      </c>
      <c r="T273" s="21">
        <v>960</v>
      </c>
      <c r="U273" s="21">
        <v>220</v>
      </c>
      <c r="V273" s="21">
        <v>3.5215179999999999</v>
      </c>
      <c r="W273" s="21">
        <v>0.40534759999999997</v>
      </c>
      <c r="X273" s="21">
        <v>54.279850000000003</v>
      </c>
      <c r="Y273">
        <f>IF(AND(V273&lt;=26,S273&gt;=6.5,S273&lt;=8.5,H273&lt;1200,I273&lt;20,N273&lt;250,O273&lt;200,R273&lt;=1,Q273&lt;400,T273&lt;1500,W273&lt;2.5,K273&lt;37.5,L273&lt;=270),1, 0)</f>
        <v>0</v>
      </c>
    </row>
    <row r="274" spans="1:25" x14ac:dyDescent="0.25">
      <c r="A274" s="4" t="s">
        <v>341</v>
      </c>
      <c r="B274" s="4" t="s">
        <v>145</v>
      </c>
      <c r="C274" s="4" t="s">
        <v>31</v>
      </c>
      <c r="D274" s="4" t="s">
        <v>342</v>
      </c>
      <c r="E274" s="4" t="s">
        <v>343</v>
      </c>
      <c r="F274" s="4" t="s">
        <v>344</v>
      </c>
      <c r="G274" s="5">
        <v>44384</v>
      </c>
      <c r="H274" s="22">
        <v>658</v>
      </c>
      <c r="I274" s="22">
        <v>13</v>
      </c>
      <c r="J274" s="22">
        <v>112</v>
      </c>
      <c r="K274" s="22">
        <v>2.4300000000000002</v>
      </c>
      <c r="L274" s="22">
        <v>120</v>
      </c>
      <c r="M274" s="22">
        <v>4</v>
      </c>
      <c r="N274" s="22">
        <v>145</v>
      </c>
      <c r="O274" s="22">
        <v>86</v>
      </c>
      <c r="P274" s="22">
        <v>0</v>
      </c>
      <c r="Q274" s="22">
        <v>262.3</v>
      </c>
      <c r="R274" s="22">
        <v>1.1100000000000001</v>
      </c>
      <c r="S274" s="22">
        <v>7.7</v>
      </c>
      <c r="T274" s="22">
        <v>1130</v>
      </c>
      <c r="U274" s="22">
        <v>290</v>
      </c>
      <c r="V274" s="22">
        <v>3.0679379999999998</v>
      </c>
      <c r="W274" s="22">
        <v>0</v>
      </c>
      <c r="X274" s="22">
        <v>46.97634</v>
      </c>
      <c r="Y274">
        <f>IF(AND(V274&lt;=26,S274&gt;=6.5,S274&lt;=8.5,H274&lt;1200,I274&lt;20,N274&lt;250,O274&lt;200,R274&lt;=1,Q274&lt;400,T274&lt;1500,W274&lt;2.5,K274&lt;37.5,L274&lt;=270),1, 0)</f>
        <v>0</v>
      </c>
    </row>
    <row r="275" spans="1:25" x14ac:dyDescent="0.25">
      <c r="A275" s="4" t="s">
        <v>276</v>
      </c>
      <c r="B275" s="4" t="s">
        <v>145</v>
      </c>
      <c r="C275" s="4" t="s">
        <v>72</v>
      </c>
      <c r="D275" s="4" t="s">
        <v>277</v>
      </c>
      <c r="E275" s="4" t="s">
        <v>143</v>
      </c>
      <c r="F275" s="4" t="s">
        <v>278</v>
      </c>
      <c r="G275" s="5">
        <v>44380</v>
      </c>
      <c r="H275" s="22">
        <v>659</v>
      </c>
      <c r="I275" s="22">
        <v>12</v>
      </c>
      <c r="J275" s="22">
        <v>82</v>
      </c>
      <c r="K275" s="22">
        <v>18.225000000000001</v>
      </c>
      <c r="L275" s="22">
        <v>120</v>
      </c>
      <c r="M275" s="22">
        <v>1</v>
      </c>
      <c r="N275" s="22">
        <v>71</v>
      </c>
      <c r="O275" s="22">
        <v>192</v>
      </c>
      <c r="P275" s="22">
        <v>0</v>
      </c>
      <c r="Q275" s="22">
        <v>244</v>
      </c>
      <c r="R275" s="22">
        <v>1.2</v>
      </c>
      <c r="S275" s="22">
        <v>7.9</v>
      </c>
      <c r="T275" s="22">
        <v>1050</v>
      </c>
      <c r="U275" s="22">
        <v>280</v>
      </c>
      <c r="V275" s="22">
        <v>3.1216249999999999</v>
      </c>
      <c r="W275" s="22">
        <v>0</v>
      </c>
      <c r="X275" s="22">
        <v>48.164709999999999</v>
      </c>
      <c r="Y275">
        <f>IF(AND(V275&lt;=26,S275&gt;=6.5,S275&lt;=8.5,H275&lt;1200,I275&lt;20,N275&lt;250,O275&lt;200,R275&lt;=1,Q275&lt;400,T275&lt;1500,W275&lt;2.5,K275&lt;37.5,L275&lt;=270),1, 0)</f>
        <v>0</v>
      </c>
    </row>
    <row r="276" spans="1:25" x14ac:dyDescent="0.25">
      <c r="A276" s="7" t="s">
        <v>55</v>
      </c>
      <c r="B276" s="4" t="s">
        <v>145</v>
      </c>
      <c r="C276" s="4" t="s">
        <v>54</v>
      </c>
      <c r="D276" s="4" t="s">
        <v>56</v>
      </c>
      <c r="E276" s="4" t="s">
        <v>57</v>
      </c>
      <c r="F276" s="4" t="s">
        <v>58</v>
      </c>
      <c r="G276" s="5">
        <v>43832</v>
      </c>
      <c r="H276" s="22">
        <v>911</v>
      </c>
      <c r="I276" s="22">
        <v>54</v>
      </c>
      <c r="J276" s="22">
        <v>88</v>
      </c>
      <c r="K276" s="22">
        <v>14.58</v>
      </c>
      <c r="L276" s="22">
        <v>122</v>
      </c>
      <c r="M276" s="22">
        <v>7</v>
      </c>
      <c r="N276" s="22">
        <v>220</v>
      </c>
      <c r="O276" s="22">
        <v>122</v>
      </c>
      <c r="P276" s="22">
        <v>0</v>
      </c>
      <c r="Q276" s="22">
        <v>195.2</v>
      </c>
      <c r="R276" s="22">
        <v>0.09</v>
      </c>
      <c r="S276" s="22">
        <v>8</v>
      </c>
      <c r="T276" s="22">
        <v>1240</v>
      </c>
      <c r="U276" s="22">
        <v>280</v>
      </c>
      <c r="V276" s="22">
        <v>3.1737959999999998</v>
      </c>
      <c r="W276" s="22">
        <v>0</v>
      </c>
      <c r="X276" s="22">
        <v>47.906750000000002</v>
      </c>
      <c r="Y276">
        <f>IF(AND(V276&lt;=26,S276&gt;=6.5,S276&lt;=8.5,H276&lt;1200,I276&lt;20,N276&lt;250,O276&lt;200,R276&lt;=1,Q276&lt;400,T276&lt;1500,W276&lt;2.5,K276&lt;37.5,L276&lt;=270),1, 0)</f>
        <v>0</v>
      </c>
    </row>
    <row r="277" spans="1:25" x14ac:dyDescent="0.25">
      <c r="A277" s="4" t="s">
        <v>234</v>
      </c>
      <c r="B277" s="4" t="s">
        <v>145</v>
      </c>
      <c r="C277" s="4" t="s">
        <v>219</v>
      </c>
      <c r="D277" s="4" t="s">
        <v>235</v>
      </c>
      <c r="E277" s="4" t="s">
        <v>236</v>
      </c>
      <c r="F277" s="4" t="s">
        <v>237</v>
      </c>
      <c r="G277" s="5">
        <v>44383</v>
      </c>
      <c r="H277" s="22">
        <v>1620</v>
      </c>
      <c r="I277" s="22">
        <v>2</v>
      </c>
      <c r="J277" s="22">
        <v>328</v>
      </c>
      <c r="K277" s="22">
        <v>68.040000000000006</v>
      </c>
      <c r="L277" s="22">
        <v>122</v>
      </c>
      <c r="M277" s="22">
        <v>7</v>
      </c>
      <c r="N277" s="22">
        <v>418</v>
      </c>
      <c r="O277" s="22">
        <v>528</v>
      </c>
      <c r="P277" s="22">
        <v>0</v>
      </c>
      <c r="Q277" s="22">
        <v>280.60000000000002</v>
      </c>
      <c r="R277" s="22">
        <v>0.92</v>
      </c>
      <c r="S277" s="22">
        <v>7.2</v>
      </c>
      <c r="T277" s="22">
        <v>2800</v>
      </c>
      <c r="U277" s="22">
        <v>1100</v>
      </c>
      <c r="V277" s="22">
        <v>1.601205</v>
      </c>
      <c r="W277" s="22">
        <v>0</v>
      </c>
      <c r="X277" s="22">
        <v>19.329789999999999</v>
      </c>
      <c r="Y277">
        <f>IF(AND(V277&lt;=26,S277&gt;=6.5,S277&lt;=8.5,H277&lt;1200,I277&lt;20,N277&lt;250,O277&lt;200,R277&lt;=1,Q277&lt;400,T277&lt;1500,W277&lt;2.5,K277&lt;37.5,L277&lt;=270),1, 0)</f>
        <v>0</v>
      </c>
    </row>
    <row r="278" spans="1:25" x14ac:dyDescent="0.25">
      <c r="A278" s="4" t="s">
        <v>223</v>
      </c>
      <c r="B278" s="4" t="s">
        <v>145</v>
      </c>
      <c r="C278" s="4" t="s">
        <v>219</v>
      </c>
      <c r="D278" s="4" t="s">
        <v>88</v>
      </c>
      <c r="E278" s="4" t="s">
        <v>224</v>
      </c>
      <c r="F278" s="4" t="s">
        <v>225</v>
      </c>
      <c r="G278" s="5">
        <v>44384</v>
      </c>
      <c r="H278" s="22">
        <v>664</v>
      </c>
      <c r="I278" s="22">
        <v>20</v>
      </c>
      <c r="J278" s="22">
        <v>84</v>
      </c>
      <c r="K278" s="22">
        <v>7.29</v>
      </c>
      <c r="L278" s="22">
        <v>124</v>
      </c>
      <c r="M278" s="22">
        <v>32</v>
      </c>
      <c r="N278" s="22">
        <v>191</v>
      </c>
      <c r="O278" s="22">
        <v>24</v>
      </c>
      <c r="P278" s="22">
        <v>0</v>
      </c>
      <c r="Q278" s="22">
        <v>225.7</v>
      </c>
      <c r="R278" s="22">
        <v>0.12</v>
      </c>
      <c r="S278" s="22">
        <v>7.4</v>
      </c>
      <c r="T278" s="22">
        <v>1010</v>
      </c>
      <c r="U278" s="22">
        <v>240</v>
      </c>
      <c r="V278" s="22">
        <v>3.484553</v>
      </c>
      <c r="W278" s="22">
        <v>0</v>
      </c>
      <c r="X278" s="22">
        <v>49.015520000000002</v>
      </c>
      <c r="Y278">
        <f>IF(AND(V278&lt;=26,S278&gt;=6.5,S278&lt;=8.5,H278&lt;1200,I278&lt;20,N278&lt;250,O278&lt;200,R278&lt;=1,Q278&lt;400,T278&lt;1500,W278&lt;2.5,K278&lt;37.5,L278&lt;=270),1, 0)</f>
        <v>0</v>
      </c>
    </row>
    <row r="279" spans="1:25" x14ac:dyDescent="0.25">
      <c r="A279" s="6" t="s">
        <v>329</v>
      </c>
      <c r="B279" s="2" t="s">
        <v>145</v>
      </c>
      <c r="C279" s="2" t="s">
        <v>31</v>
      </c>
      <c r="D279" s="2" t="s">
        <v>330</v>
      </c>
      <c r="E279" s="2" t="s">
        <v>331</v>
      </c>
      <c r="F279" s="2" t="s">
        <v>332</v>
      </c>
      <c r="G279" s="3">
        <v>43469</v>
      </c>
      <c r="H279" s="21">
        <v>923</v>
      </c>
      <c r="I279" s="21">
        <v>2</v>
      </c>
      <c r="J279" s="21">
        <v>158</v>
      </c>
      <c r="K279" s="21">
        <v>123.93</v>
      </c>
      <c r="L279" s="21">
        <v>126</v>
      </c>
      <c r="M279" s="21">
        <v>5</v>
      </c>
      <c r="N279" s="21">
        <v>347</v>
      </c>
      <c r="O279" s="21">
        <v>29</v>
      </c>
      <c r="P279" s="21">
        <v>0</v>
      </c>
      <c r="Q279" s="21">
        <v>250.1</v>
      </c>
      <c r="R279" s="21">
        <v>0.39</v>
      </c>
      <c r="S279" s="21">
        <v>8</v>
      </c>
      <c r="T279" s="21">
        <v>1620</v>
      </c>
      <c r="U279" s="21">
        <v>905</v>
      </c>
      <c r="V279" s="21">
        <v>1.8227040000000001</v>
      </c>
      <c r="W279" s="21">
        <v>0</v>
      </c>
      <c r="X279" s="21">
        <v>23.133579999999998</v>
      </c>
      <c r="Y279">
        <f>IF(AND(V279&lt;=26,S279&gt;=6.5,S279&lt;=8.5,H279&lt;1200,I279&lt;20,N279&lt;250,O279&lt;200,R279&lt;=1,Q279&lt;400,T279&lt;1500,W279&lt;2.5,K279&lt;37.5,L279&lt;=270),1, 0)</f>
        <v>0</v>
      </c>
    </row>
    <row r="280" spans="1:25" x14ac:dyDescent="0.25">
      <c r="A280" s="6" t="s">
        <v>321</v>
      </c>
      <c r="B280" s="2" t="s">
        <v>145</v>
      </c>
      <c r="C280" s="2" t="s">
        <v>72</v>
      </c>
      <c r="D280" s="2" t="s">
        <v>72</v>
      </c>
      <c r="E280" s="2" t="s">
        <v>322</v>
      </c>
      <c r="F280" s="2" t="s">
        <v>323</v>
      </c>
      <c r="G280" s="3">
        <v>43467</v>
      </c>
      <c r="H280" s="21">
        <v>654</v>
      </c>
      <c r="I280" s="21">
        <v>2</v>
      </c>
      <c r="J280" s="21">
        <v>74</v>
      </c>
      <c r="K280" s="21">
        <v>41.31</v>
      </c>
      <c r="L280" s="21">
        <v>127</v>
      </c>
      <c r="M280" s="21">
        <v>6</v>
      </c>
      <c r="N280" s="21">
        <v>184</v>
      </c>
      <c r="O280" s="21">
        <v>70</v>
      </c>
      <c r="P280" s="21">
        <v>0</v>
      </c>
      <c r="Q280" s="21">
        <v>286.7</v>
      </c>
      <c r="R280" s="21">
        <v>0.25</v>
      </c>
      <c r="S280" s="21">
        <v>8.1</v>
      </c>
      <c r="T280" s="21">
        <v>1130</v>
      </c>
      <c r="U280" s="21">
        <v>355</v>
      </c>
      <c r="V280" s="21">
        <v>2.9335300000000002</v>
      </c>
      <c r="W280" s="21">
        <v>0</v>
      </c>
      <c r="X280" s="21">
        <v>43.259349999999998</v>
      </c>
      <c r="Y280">
        <f>IF(AND(V280&lt;=26,S280&gt;=6.5,S280&lt;=8.5,H280&lt;1200,I280&lt;20,N280&lt;250,O280&lt;200,R280&lt;=1,Q280&lt;400,T280&lt;1500,W280&lt;2.5,K280&lt;37.5,L280&lt;=270),1, 0)</f>
        <v>0</v>
      </c>
    </row>
    <row r="281" spans="1:25" x14ac:dyDescent="0.25">
      <c r="A281" s="9" t="s">
        <v>55</v>
      </c>
      <c r="B281" s="9" t="s">
        <v>145</v>
      </c>
      <c r="C281" s="9" t="s">
        <v>54</v>
      </c>
      <c r="D281" s="9" t="s">
        <v>56</v>
      </c>
      <c r="E281" s="9" t="s">
        <v>57</v>
      </c>
      <c r="F281" s="9" t="s">
        <v>58</v>
      </c>
      <c r="G281" s="10">
        <v>44203</v>
      </c>
      <c r="H281" s="23">
        <v>854</v>
      </c>
      <c r="I281" s="23">
        <v>9</v>
      </c>
      <c r="J281" s="23">
        <v>104</v>
      </c>
      <c r="K281" s="23">
        <v>43.74</v>
      </c>
      <c r="L281" s="23">
        <v>127</v>
      </c>
      <c r="M281" s="23">
        <v>35</v>
      </c>
      <c r="N281" s="23">
        <v>319</v>
      </c>
      <c r="O281" s="23">
        <v>43</v>
      </c>
      <c r="P281" s="23">
        <v>42</v>
      </c>
      <c r="Q281" s="23">
        <v>201.3</v>
      </c>
      <c r="R281" s="23">
        <v>0.73</v>
      </c>
      <c r="S281" s="23">
        <v>8.4</v>
      </c>
      <c r="T281" s="23">
        <v>1570</v>
      </c>
      <c r="U281" s="23">
        <v>440</v>
      </c>
      <c r="V281" s="23">
        <v>2.6351420000000001</v>
      </c>
      <c r="W281" s="23">
        <v>0</v>
      </c>
      <c r="X281" s="23">
        <v>36.322400000000002</v>
      </c>
      <c r="Y281">
        <f>IF(AND(V281&lt;=26,S281&gt;=6.5,S281&lt;=8.5,H281&lt;1200,I281&lt;20,N281&lt;250,O281&lt;200,R281&lt;=1,Q281&lt;400,T281&lt;1500,W281&lt;2.5,K281&lt;37.5,L281&lt;=270),1, 0)</f>
        <v>0</v>
      </c>
    </row>
    <row r="282" spans="1:25" x14ac:dyDescent="0.25">
      <c r="A282" s="4" t="s">
        <v>218</v>
      </c>
      <c r="B282" s="4" t="s">
        <v>145</v>
      </c>
      <c r="C282" s="4" t="s">
        <v>219</v>
      </c>
      <c r="D282" s="4" t="s">
        <v>220</v>
      </c>
      <c r="E282" s="4" t="s">
        <v>221</v>
      </c>
      <c r="F282" s="4" t="s">
        <v>222</v>
      </c>
      <c r="G282" s="5">
        <v>44383</v>
      </c>
      <c r="H282" s="22">
        <v>587</v>
      </c>
      <c r="I282" s="22">
        <v>0.05</v>
      </c>
      <c r="J282" s="22">
        <v>58</v>
      </c>
      <c r="K282" s="22">
        <v>21.87</v>
      </c>
      <c r="L282" s="22">
        <v>129</v>
      </c>
      <c r="M282" s="22">
        <v>2</v>
      </c>
      <c r="N282" s="22">
        <v>131</v>
      </c>
      <c r="O282" s="22">
        <v>120</v>
      </c>
      <c r="P282" s="22">
        <v>0</v>
      </c>
      <c r="Q282" s="22">
        <v>250.1</v>
      </c>
      <c r="R282" s="22">
        <v>1.25</v>
      </c>
      <c r="S282" s="22">
        <v>7.5</v>
      </c>
      <c r="T282" s="22">
        <v>1090</v>
      </c>
      <c r="U282" s="22">
        <v>235</v>
      </c>
      <c r="V282" s="22">
        <v>3.6626210000000001</v>
      </c>
      <c r="W282" s="22">
        <v>0</v>
      </c>
      <c r="X282" s="22">
        <v>54.180480000000003</v>
      </c>
      <c r="Y282">
        <f>IF(AND(V282&lt;=26,S282&gt;=6.5,S282&lt;=8.5,H282&lt;1200,I282&lt;20,N282&lt;250,O282&lt;200,R282&lt;=1,Q282&lt;400,T282&lt;1500,W282&lt;2.5,K282&lt;37.5,L282&lt;=270),1, 0)</f>
        <v>0</v>
      </c>
    </row>
    <row r="283" spans="1:25" x14ac:dyDescent="0.25">
      <c r="A283" s="4" t="s">
        <v>329</v>
      </c>
      <c r="B283" s="4" t="s">
        <v>145</v>
      </c>
      <c r="C283" s="4" t="s">
        <v>31</v>
      </c>
      <c r="D283" s="4" t="s">
        <v>330</v>
      </c>
      <c r="E283" s="4" t="s">
        <v>331</v>
      </c>
      <c r="F283" s="4" t="s">
        <v>332</v>
      </c>
      <c r="G283" s="5">
        <v>44383</v>
      </c>
      <c r="H283" s="22">
        <v>1197</v>
      </c>
      <c r="I283" s="22">
        <v>7</v>
      </c>
      <c r="J283" s="22">
        <v>140</v>
      </c>
      <c r="K283" s="22">
        <v>111.78</v>
      </c>
      <c r="L283" s="22">
        <v>129</v>
      </c>
      <c r="M283" s="22">
        <v>2</v>
      </c>
      <c r="N283" s="22">
        <v>461</v>
      </c>
      <c r="O283" s="22">
        <v>178</v>
      </c>
      <c r="P283" s="22">
        <v>0</v>
      </c>
      <c r="Q283" s="22">
        <v>286.7</v>
      </c>
      <c r="R283" s="22">
        <v>0.25</v>
      </c>
      <c r="S283" s="22">
        <v>7.2</v>
      </c>
      <c r="T283" s="22">
        <v>2110</v>
      </c>
      <c r="U283" s="22">
        <v>810</v>
      </c>
      <c r="V283" s="22">
        <v>1.9724930000000001</v>
      </c>
      <c r="W283" s="22">
        <v>0</v>
      </c>
      <c r="X283" s="22">
        <v>25.683800000000002</v>
      </c>
      <c r="Y283">
        <f>IF(AND(V283&lt;=26,S283&gt;=6.5,S283&lt;=8.5,H283&lt;1200,I283&lt;20,N283&lt;250,O283&lt;200,R283&lt;=1,Q283&lt;400,T283&lt;1500,W283&lt;2.5,K283&lt;37.5,L283&lt;=270),1, 0)</f>
        <v>0</v>
      </c>
    </row>
    <row r="284" spans="1:25" x14ac:dyDescent="0.25">
      <c r="A284" s="9" t="s">
        <v>46</v>
      </c>
      <c r="B284" s="9" t="s">
        <v>145</v>
      </c>
      <c r="C284" s="9" t="s">
        <v>31</v>
      </c>
      <c r="D284" s="9" t="s">
        <v>47</v>
      </c>
      <c r="E284" s="9" t="s">
        <v>48</v>
      </c>
      <c r="F284" s="9" t="s">
        <v>49</v>
      </c>
      <c r="G284" s="10">
        <v>44203</v>
      </c>
      <c r="H284" s="23">
        <v>714</v>
      </c>
      <c r="I284" s="23">
        <v>0.1</v>
      </c>
      <c r="J284" s="23">
        <v>96</v>
      </c>
      <c r="K284" s="23">
        <v>26.73</v>
      </c>
      <c r="L284" s="23">
        <v>132</v>
      </c>
      <c r="M284" s="23">
        <v>11</v>
      </c>
      <c r="N284" s="23">
        <v>184</v>
      </c>
      <c r="O284" s="23">
        <v>72</v>
      </c>
      <c r="P284" s="23">
        <v>0</v>
      </c>
      <c r="Q284" s="23">
        <v>384.3</v>
      </c>
      <c r="R284" s="23">
        <v>1.31</v>
      </c>
      <c r="S284" s="23">
        <v>8.1999999999999993</v>
      </c>
      <c r="T284" s="23">
        <v>1320</v>
      </c>
      <c r="U284" s="23">
        <v>350</v>
      </c>
      <c r="V284" s="23">
        <v>3.0711520000000001</v>
      </c>
      <c r="W284" s="23">
        <v>0</v>
      </c>
      <c r="X284" s="23">
        <v>44.121049999999997</v>
      </c>
      <c r="Y284">
        <f>IF(AND(V284&lt;=26,S284&gt;=6.5,S284&lt;=8.5,H284&lt;1200,I284&lt;20,N284&lt;250,O284&lt;200,R284&lt;=1,Q284&lt;400,T284&lt;1500,W284&lt;2.5,K284&lt;37.5,L284&lt;=270),1, 0)</f>
        <v>0</v>
      </c>
    </row>
    <row r="285" spans="1:25" x14ac:dyDescent="0.25">
      <c r="A285" s="9" t="s">
        <v>234</v>
      </c>
      <c r="B285" s="9" t="s">
        <v>145</v>
      </c>
      <c r="C285" s="9" t="s">
        <v>219</v>
      </c>
      <c r="D285" s="9" t="s">
        <v>235</v>
      </c>
      <c r="E285" s="9" t="s">
        <v>236</v>
      </c>
      <c r="F285" s="9" t="s">
        <v>237</v>
      </c>
      <c r="G285" s="10">
        <v>44203</v>
      </c>
      <c r="H285" s="23">
        <v>1699</v>
      </c>
      <c r="I285" s="23">
        <v>0.1</v>
      </c>
      <c r="J285" s="23">
        <v>384</v>
      </c>
      <c r="K285" s="23">
        <v>58.32</v>
      </c>
      <c r="L285" s="23">
        <v>133</v>
      </c>
      <c r="M285" s="23">
        <v>9</v>
      </c>
      <c r="N285" s="23">
        <v>432</v>
      </c>
      <c r="O285" s="23">
        <v>384</v>
      </c>
      <c r="P285" s="23">
        <v>0</v>
      </c>
      <c r="Q285" s="23">
        <v>597.79999999999995</v>
      </c>
      <c r="R285" s="23">
        <v>1.49</v>
      </c>
      <c r="S285" s="23">
        <v>8</v>
      </c>
      <c r="T285" s="23">
        <v>2950</v>
      </c>
      <c r="U285" s="23">
        <v>1200</v>
      </c>
      <c r="V285" s="23">
        <v>1.6713389999999999</v>
      </c>
      <c r="W285" s="23">
        <v>0</v>
      </c>
      <c r="X285" s="23">
        <v>19.298089999999998</v>
      </c>
      <c r="Y285">
        <f>IF(AND(V285&lt;=26,S285&gt;=6.5,S285&lt;=8.5,H285&lt;1200,I285&lt;20,N285&lt;250,O285&lt;200,R285&lt;=1,Q285&lt;400,T285&lt;1500,W285&lt;2.5,K285&lt;37.5,L285&lt;=270),1, 0)</f>
        <v>0</v>
      </c>
    </row>
    <row r="286" spans="1:25" x14ac:dyDescent="0.25">
      <c r="A286" s="4" t="s">
        <v>279</v>
      </c>
      <c r="B286" s="4" t="s">
        <v>145</v>
      </c>
      <c r="C286" s="4" t="s">
        <v>145</v>
      </c>
      <c r="D286" s="4" t="s">
        <v>280</v>
      </c>
      <c r="E286" s="4" t="s">
        <v>281</v>
      </c>
      <c r="F286" s="4" t="s">
        <v>282</v>
      </c>
      <c r="G286" s="5">
        <v>44380</v>
      </c>
      <c r="H286" s="22">
        <v>870</v>
      </c>
      <c r="I286" s="22">
        <v>8</v>
      </c>
      <c r="J286" s="22">
        <v>132</v>
      </c>
      <c r="K286" s="22">
        <v>29.16</v>
      </c>
      <c r="L286" s="22">
        <v>133</v>
      </c>
      <c r="M286" s="22">
        <v>11</v>
      </c>
      <c r="N286" s="22">
        <v>191</v>
      </c>
      <c r="O286" s="22">
        <v>168</v>
      </c>
      <c r="P286" s="22">
        <v>0</v>
      </c>
      <c r="Q286" s="22">
        <v>341.6</v>
      </c>
      <c r="R286" s="22">
        <v>1.39</v>
      </c>
      <c r="S286" s="22">
        <v>7.5</v>
      </c>
      <c r="T286" s="22">
        <v>1490</v>
      </c>
      <c r="U286" s="22">
        <v>450</v>
      </c>
      <c r="V286" s="22">
        <v>2.7291310000000002</v>
      </c>
      <c r="W286" s="22">
        <v>0</v>
      </c>
      <c r="X286" s="22">
        <v>38.43074</v>
      </c>
      <c r="Y286">
        <f>IF(AND(V286&lt;=26,S286&gt;=6.5,S286&lt;=8.5,H286&lt;1200,I286&lt;20,N286&lt;250,O286&lt;200,R286&lt;=1,Q286&lt;400,T286&lt;1500,W286&lt;2.5,K286&lt;37.5,L286&lt;=270),1, 0)</f>
        <v>0</v>
      </c>
    </row>
    <row r="287" spans="1:25" x14ac:dyDescent="0.25">
      <c r="A287" s="9" t="s">
        <v>91</v>
      </c>
      <c r="B287" s="9" t="s">
        <v>145</v>
      </c>
      <c r="C287" s="9" t="s">
        <v>219</v>
      </c>
      <c r="D287" s="9" t="s">
        <v>92</v>
      </c>
      <c r="E287" s="9" t="s">
        <v>93</v>
      </c>
      <c r="F287" s="9" t="s">
        <v>42</v>
      </c>
      <c r="G287" s="10">
        <v>44203</v>
      </c>
      <c r="H287" s="23">
        <v>499</v>
      </c>
      <c r="I287" s="23">
        <v>5</v>
      </c>
      <c r="J287" s="23">
        <v>50</v>
      </c>
      <c r="K287" s="23">
        <v>4.8600000000000003</v>
      </c>
      <c r="L287" s="23">
        <v>134</v>
      </c>
      <c r="M287" s="23">
        <v>13</v>
      </c>
      <c r="N287" s="23">
        <v>74</v>
      </c>
      <c r="O287" s="23">
        <v>3</v>
      </c>
      <c r="P287" s="23">
        <v>9.3773140000000001</v>
      </c>
      <c r="Q287" s="23">
        <v>315.46460000000002</v>
      </c>
      <c r="R287" s="23">
        <v>0.97</v>
      </c>
      <c r="S287" s="23">
        <v>8.5</v>
      </c>
      <c r="T287" s="23">
        <v>860</v>
      </c>
      <c r="U287" s="23">
        <v>145</v>
      </c>
      <c r="V287" s="23">
        <v>4.8444789999999998</v>
      </c>
      <c r="W287" s="23">
        <v>2.588273</v>
      </c>
      <c r="X287" s="23">
        <v>64.360100000000003</v>
      </c>
      <c r="Y287">
        <f>IF(AND(V287&lt;=26,S287&gt;=6.5,S287&lt;=8.5,H287&lt;1200,I287&lt;20,N287&lt;250,O287&lt;200,R287&lt;=1,Q287&lt;400,T287&lt;1500,W287&lt;2.5,K287&lt;37.5,L287&lt;=270),1, 0)</f>
        <v>0</v>
      </c>
    </row>
    <row r="288" spans="1:25" x14ac:dyDescent="0.25">
      <c r="A288" s="6" t="s">
        <v>78</v>
      </c>
      <c r="B288" s="2" t="s">
        <v>145</v>
      </c>
      <c r="C288" s="2" t="s">
        <v>145</v>
      </c>
      <c r="D288" s="2" t="s">
        <v>79</v>
      </c>
      <c r="E288" s="2" t="s">
        <v>80</v>
      </c>
      <c r="F288" s="2" t="s">
        <v>81</v>
      </c>
      <c r="G288" s="3">
        <v>43651</v>
      </c>
      <c r="H288" s="21">
        <v>612</v>
      </c>
      <c r="I288" s="21">
        <v>1</v>
      </c>
      <c r="J288" s="21">
        <v>44</v>
      </c>
      <c r="K288" s="21">
        <v>36.450000000000003</v>
      </c>
      <c r="L288" s="21">
        <v>135</v>
      </c>
      <c r="M288" s="21">
        <v>4</v>
      </c>
      <c r="N288" s="21">
        <v>216</v>
      </c>
      <c r="O288" s="21">
        <v>66</v>
      </c>
      <c r="P288" s="21">
        <v>0</v>
      </c>
      <c r="Q288" s="21">
        <v>213.5</v>
      </c>
      <c r="R288" s="21">
        <v>1.24</v>
      </c>
      <c r="S288" s="21">
        <v>8</v>
      </c>
      <c r="T288" s="21">
        <v>1120</v>
      </c>
      <c r="U288" s="21">
        <v>260</v>
      </c>
      <c r="V288" s="21">
        <v>3.643443</v>
      </c>
      <c r="W288" s="21">
        <v>0</v>
      </c>
      <c r="X288" s="21">
        <v>52.572380000000003</v>
      </c>
      <c r="Y288">
        <f>IF(AND(V288&lt;=26,S288&gt;=6.5,S288&lt;=8.5,H288&lt;1200,I288&lt;20,N288&lt;250,O288&lt;200,R288&lt;=1,Q288&lt;400,T288&lt;1500,W288&lt;2.5,K288&lt;37.5,L288&lt;=270),1, 0)</f>
        <v>0</v>
      </c>
    </row>
    <row r="289" spans="1:25" x14ac:dyDescent="0.25">
      <c r="A289" s="7" t="s">
        <v>291</v>
      </c>
      <c r="B289" s="4" t="s">
        <v>145</v>
      </c>
      <c r="C289" s="4" t="s">
        <v>72</v>
      </c>
      <c r="D289" s="4" t="s">
        <v>292</v>
      </c>
      <c r="E289" s="4" t="s">
        <v>293</v>
      </c>
      <c r="F289" s="4" t="s">
        <v>294</v>
      </c>
      <c r="G289" s="5">
        <v>43836</v>
      </c>
      <c r="H289" s="22">
        <v>872</v>
      </c>
      <c r="I289" s="22">
        <v>10</v>
      </c>
      <c r="J289" s="22">
        <v>92</v>
      </c>
      <c r="K289" s="22">
        <v>41.31</v>
      </c>
      <c r="L289" s="22">
        <v>135</v>
      </c>
      <c r="M289" s="22">
        <v>9</v>
      </c>
      <c r="N289" s="22">
        <v>121</v>
      </c>
      <c r="O289" s="22">
        <v>314</v>
      </c>
      <c r="P289" s="22">
        <v>24</v>
      </c>
      <c r="Q289" s="22">
        <v>183</v>
      </c>
      <c r="R289" s="22">
        <v>0.53</v>
      </c>
      <c r="S289" s="22">
        <v>8.5</v>
      </c>
      <c r="T289" s="22">
        <v>1410</v>
      </c>
      <c r="U289" s="22">
        <v>400</v>
      </c>
      <c r="V289" s="22">
        <v>2.9378150000000001</v>
      </c>
      <c r="W289" s="22">
        <v>0</v>
      </c>
      <c r="X289" s="22">
        <v>41.667470000000002</v>
      </c>
      <c r="Y289">
        <f>IF(AND(V289&lt;=26,S289&gt;=6.5,S289&lt;=8.5,H289&lt;1200,I289&lt;20,N289&lt;250,O289&lt;200,R289&lt;=1,Q289&lt;400,T289&lt;1500,W289&lt;2.5,K289&lt;37.5,L289&lt;=270),1, 0)</f>
        <v>0</v>
      </c>
    </row>
    <row r="290" spans="1:25" x14ac:dyDescent="0.25">
      <c r="A290" s="7" t="s">
        <v>272</v>
      </c>
      <c r="B290" s="4" t="s">
        <v>145</v>
      </c>
      <c r="C290" s="4" t="s">
        <v>37</v>
      </c>
      <c r="D290" s="4" t="s">
        <v>273</v>
      </c>
      <c r="E290" s="4" t="s">
        <v>274</v>
      </c>
      <c r="F290" s="4" t="s">
        <v>275</v>
      </c>
      <c r="G290" s="5">
        <v>44021</v>
      </c>
      <c r="H290" s="22">
        <v>682</v>
      </c>
      <c r="I290" s="22">
        <v>0.1</v>
      </c>
      <c r="J290" s="22">
        <v>18</v>
      </c>
      <c r="K290" s="22">
        <v>51.03</v>
      </c>
      <c r="L290" s="22">
        <v>135</v>
      </c>
      <c r="M290" s="22">
        <v>1</v>
      </c>
      <c r="N290" s="22">
        <v>177</v>
      </c>
      <c r="O290" s="22">
        <v>166</v>
      </c>
      <c r="P290" s="22">
        <v>0</v>
      </c>
      <c r="Q290" s="22">
        <v>268.39999999999998</v>
      </c>
      <c r="R290" s="22">
        <v>0.63</v>
      </c>
      <c r="S290" s="22">
        <v>8</v>
      </c>
      <c r="T290" s="22">
        <v>1200</v>
      </c>
      <c r="U290" s="22">
        <v>255</v>
      </c>
      <c r="V290" s="22">
        <v>3.6782219999999999</v>
      </c>
      <c r="W290" s="22">
        <v>0</v>
      </c>
      <c r="X290" s="22">
        <v>53.406779999999998</v>
      </c>
      <c r="Y290">
        <f>IF(AND(V290&lt;=26,S290&gt;=6.5,S290&lt;=8.5,H290&lt;1200,I290&lt;20,N290&lt;250,O290&lt;200,R290&lt;=1,Q290&lt;400,T290&lt;1500,W290&lt;2.5,K290&lt;37.5,L290&lt;=270),1, 0)</f>
        <v>0</v>
      </c>
    </row>
    <row r="291" spans="1:25" x14ac:dyDescent="0.25">
      <c r="A291" s="6" t="s">
        <v>153</v>
      </c>
      <c r="B291" s="2" t="s">
        <v>145</v>
      </c>
      <c r="C291" s="2" t="s">
        <v>32</v>
      </c>
      <c r="D291" s="2" t="s">
        <v>154</v>
      </c>
      <c r="E291" s="2" t="s">
        <v>155</v>
      </c>
      <c r="F291" s="2" t="s">
        <v>156</v>
      </c>
      <c r="G291" s="3">
        <v>43651</v>
      </c>
      <c r="H291" s="21">
        <v>840</v>
      </c>
      <c r="I291" s="21">
        <v>1</v>
      </c>
      <c r="J291" s="21">
        <v>116</v>
      </c>
      <c r="K291" s="21">
        <v>41.31</v>
      </c>
      <c r="L291" s="21">
        <v>136</v>
      </c>
      <c r="M291" s="21">
        <v>0.1</v>
      </c>
      <c r="N291" s="21">
        <v>238</v>
      </c>
      <c r="O291" s="21">
        <v>116</v>
      </c>
      <c r="P291" s="21">
        <v>0</v>
      </c>
      <c r="Q291" s="21">
        <v>378.2</v>
      </c>
      <c r="R291" s="21">
        <v>0.05</v>
      </c>
      <c r="S291" s="21">
        <v>7.4</v>
      </c>
      <c r="T291" s="21">
        <v>1510</v>
      </c>
      <c r="U291" s="21">
        <v>460</v>
      </c>
      <c r="V291" s="21">
        <v>2.7599490000000002</v>
      </c>
      <c r="W291" s="21">
        <v>0</v>
      </c>
      <c r="X291" s="21">
        <v>39.159680000000002</v>
      </c>
      <c r="Y291">
        <f>IF(AND(V291&lt;=26,S291&gt;=6.5,S291&lt;=8.5,H291&lt;1200,I291&lt;20,N291&lt;250,O291&lt;200,R291&lt;=1,Q291&lt;400,T291&lt;1500,W291&lt;2.5,K291&lt;37.5,L291&lt;=270),1, 0)</f>
        <v>0</v>
      </c>
    </row>
    <row r="292" spans="1:25" x14ac:dyDescent="0.25">
      <c r="A292" s="6" t="s">
        <v>223</v>
      </c>
      <c r="B292" s="2" t="s">
        <v>145</v>
      </c>
      <c r="C292" s="2" t="s">
        <v>219</v>
      </c>
      <c r="D292" s="2" t="s">
        <v>88</v>
      </c>
      <c r="E292" s="2" t="s">
        <v>224</v>
      </c>
      <c r="F292" s="2" t="s">
        <v>225</v>
      </c>
      <c r="G292" s="3">
        <v>43648</v>
      </c>
      <c r="H292" s="21">
        <v>1482</v>
      </c>
      <c r="I292" s="21">
        <v>0.05</v>
      </c>
      <c r="J292" s="21">
        <v>120</v>
      </c>
      <c r="K292" s="21">
        <v>66.825000000000003</v>
      </c>
      <c r="L292" s="21">
        <v>136</v>
      </c>
      <c r="M292" s="21">
        <v>335</v>
      </c>
      <c r="N292" s="21">
        <v>432</v>
      </c>
      <c r="O292" s="21">
        <v>318</v>
      </c>
      <c r="P292" s="21">
        <v>0</v>
      </c>
      <c r="Q292" s="21">
        <v>152.5</v>
      </c>
      <c r="R292" s="21">
        <v>0.05</v>
      </c>
      <c r="S292" s="21">
        <v>7.9</v>
      </c>
      <c r="T292" s="21">
        <v>2540</v>
      </c>
      <c r="U292" s="21">
        <v>575</v>
      </c>
      <c r="V292" s="21">
        <v>2.4683470000000001</v>
      </c>
      <c r="W292" s="21">
        <v>0</v>
      </c>
      <c r="X292" s="21">
        <v>22.777699999999999</v>
      </c>
      <c r="Y292">
        <f>IF(AND(V292&lt;=26,S292&gt;=6.5,S292&lt;=8.5,H292&lt;1200,I292&lt;20,N292&lt;250,O292&lt;200,R292&lt;=1,Q292&lt;400,T292&lt;1500,W292&lt;2.5,K292&lt;37.5,L292&lt;=270),1, 0)</f>
        <v>0</v>
      </c>
    </row>
    <row r="293" spans="1:25" x14ac:dyDescent="0.25">
      <c r="A293" s="7" t="s">
        <v>207</v>
      </c>
      <c r="B293" s="4" t="s">
        <v>145</v>
      </c>
      <c r="C293" s="4" t="s">
        <v>62</v>
      </c>
      <c r="D293" s="4" t="s">
        <v>88</v>
      </c>
      <c r="E293" s="4" t="s">
        <v>208</v>
      </c>
      <c r="F293" s="4" t="s">
        <v>209</v>
      </c>
      <c r="G293" s="5">
        <v>44016</v>
      </c>
      <c r="H293" s="22">
        <v>906</v>
      </c>
      <c r="I293" s="22">
        <v>2</v>
      </c>
      <c r="J293" s="22">
        <v>78</v>
      </c>
      <c r="K293" s="22">
        <v>53.46</v>
      </c>
      <c r="L293" s="22">
        <v>136</v>
      </c>
      <c r="M293" s="22">
        <v>63</v>
      </c>
      <c r="N293" s="22">
        <v>358</v>
      </c>
      <c r="O293" s="22">
        <v>98</v>
      </c>
      <c r="P293" s="22">
        <v>0</v>
      </c>
      <c r="Q293" s="22">
        <v>219.6</v>
      </c>
      <c r="R293" s="22">
        <v>0.68</v>
      </c>
      <c r="S293" s="22">
        <v>7.8</v>
      </c>
      <c r="T293" s="22">
        <v>1490</v>
      </c>
      <c r="U293" s="22">
        <v>415</v>
      </c>
      <c r="V293" s="22">
        <v>2.9053399999999998</v>
      </c>
      <c r="W293" s="22">
        <v>0</v>
      </c>
      <c r="X293" s="22">
        <v>37.39669</v>
      </c>
      <c r="Y293">
        <f>IF(AND(V293&lt;=26,S293&gt;=6.5,S293&lt;=8.5,H293&lt;1200,I293&lt;20,N293&lt;250,O293&lt;200,R293&lt;=1,Q293&lt;400,T293&lt;1500,W293&lt;2.5,K293&lt;37.5,L293&lt;=270),1, 0)</f>
        <v>0</v>
      </c>
    </row>
    <row r="294" spans="1:25" x14ac:dyDescent="0.25">
      <c r="A294" s="6" t="s">
        <v>103</v>
      </c>
      <c r="B294" s="2" t="s">
        <v>145</v>
      </c>
      <c r="C294" s="2" t="s">
        <v>31</v>
      </c>
      <c r="D294" s="2" t="s">
        <v>104</v>
      </c>
      <c r="E294" s="2" t="s">
        <v>105</v>
      </c>
      <c r="F294" s="2" t="s">
        <v>106</v>
      </c>
      <c r="G294" s="3">
        <v>43469</v>
      </c>
      <c r="H294" s="21">
        <v>651</v>
      </c>
      <c r="I294" s="21">
        <v>1</v>
      </c>
      <c r="J294" s="21">
        <v>26</v>
      </c>
      <c r="K294" s="21">
        <v>72.900000000000006</v>
      </c>
      <c r="L294" s="21">
        <v>137</v>
      </c>
      <c r="M294" s="21">
        <v>29</v>
      </c>
      <c r="N294" s="21">
        <v>167</v>
      </c>
      <c r="O294" s="21">
        <v>56</v>
      </c>
      <c r="P294" s="21">
        <v>0</v>
      </c>
      <c r="Q294" s="21">
        <v>317.2</v>
      </c>
      <c r="R294" s="21">
        <v>0.34</v>
      </c>
      <c r="S294" s="21">
        <v>8.1</v>
      </c>
      <c r="T294" s="21">
        <v>1110</v>
      </c>
      <c r="U294" s="21">
        <v>365</v>
      </c>
      <c r="V294" s="21">
        <v>3.1199599999999998</v>
      </c>
      <c r="W294" s="21">
        <v>0</v>
      </c>
      <c r="X294" s="21">
        <v>42.574019999999997</v>
      </c>
      <c r="Y294">
        <f>IF(AND(V294&lt;=26,S294&gt;=6.5,S294&lt;=8.5,H294&lt;1200,I294&lt;20,N294&lt;250,O294&lt;200,R294&lt;=1,Q294&lt;400,T294&lt;1500,W294&lt;2.5,K294&lt;37.5,L294&lt;=270),1, 0)</f>
        <v>0</v>
      </c>
    </row>
    <row r="295" spans="1:25" x14ac:dyDescent="0.25">
      <c r="A295" s="4" t="s">
        <v>91</v>
      </c>
      <c r="B295" s="4" t="s">
        <v>145</v>
      </c>
      <c r="C295" s="4" t="s">
        <v>219</v>
      </c>
      <c r="D295" s="4" t="s">
        <v>92</v>
      </c>
      <c r="E295" s="4" t="s">
        <v>93</v>
      </c>
      <c r="F295" s="4" t="s">
        <v>42</v>
      </c>
      <c r="G295" s="5">
        <v>44383</v>
      </c>
      <c r="H295" s="22">
        <v>601</v>
      </c>
      <c r="I295" s="22">
        <v>4</v>
      </c>
      <c r="J295" s="22">
        <v>72</v>
      </c>
      <c r="K295" s="22">
        <v>6.0750000000000002</v>
      </c>
      <c r="L295" s="22">
        <v>138</v>
      </c>
      <c r="M295" s="22">
        <v>9</v>
      </c>
      <c r="N295" s="22">
        <v>110</v>
      </c>
      <c r="O295" s="22">
        <v>108</v>
      </c>
      <c r="P295" s="22">
        <v>0</v>
      </c>
      <c r="Q295" s="22">
        <v>280.60000000000002</v>
      </c>
      <c r="R295" s="22">
        <v>1.1599999999999999</v>
      </c>
      <c r="S295" s="22">
        <v>7.7</v>
      </c>
      <c r="T295" s="22">
        <v>1082</v>
      </c>
      <c r="U295" s="22">
        <v>205</v>
      </c>
      <c r="V295" s="22">
        <v>4.195989</v>
      </c>
      <c r="W295" s="22">
        <v>0.50632679999999997</v>
      </c>
      <c r="X295" s="22">
        <v>58.131979999999999</v>
      </c>
      <c r="Y295">
        <f>IF(AND(V295&lt;=26,S295&gt;=6.5,S295&lt;=8.5,H295&lt;1200,I295&lt;20,N295&lt;250,O295&lt;200,R295&lt;=1,Q295&lt;400,T295&lt;1500,W295&lt;2.5,K295&lt;37.5,L295&lt;=270),1, 0)</f>
        <v>0</v>
      </c>
    </row>
    <row r="296" spans="1:25" x14ac:dyDescent="0.25">
      <c r="A296" s="6" t="s">
        <v>276</v>
      </c>
      <c r="B296" s="2" t="s">
        <v>145</v>
      </c>
      <c r="C296" s="2" t="s">
        <v>72</v>
      </c>
      <c r="D296" s="2" t="s">
        <v>277</v>
      </c>
      <c r="E296" s="2" t="s">
        <v>143</v>
      </c>
      <c r="F296" s="2" t="s">
        <v>278</v>
      </c>
      <c r="G296" s="3">
        <v>43467</v>
      </c>
      <c r="H296" s="21">
        <v>743</v>
      </c>
      <c r="I296" s="21">
        <v>2</v>
      </c>
      <c r="J296" s="21">
        <v>56</v>
      </c>
      <c r="K296" s="21">
        <v>52.244999999999997</v>
      </c>
      <c r="L296" s="21">
        <v>139</v>
      </c>
      <c r="M296" s="21">
        <v>9</v>
      </c>
      <c r="N296" s="21">
        <v>223</v>
      </c>
      <c r="O296" s="21">
        <v>124</v>
      </c>
      <c r="P296" s="21">
        <v>0</v>
      </c>
      <c r="Q296" s="21">
        <v>262.3</v>
      </c>
      <c r="R296" s="21">
        <v>0.89</v>
      </c>
      <c r="S296" s="21">
        <v>8.1999999999999993</v>
      </c>
      <c r="T296" s="21">
        <v>1340</v>
      </c>
      <c r="U296" s="21">
        <v>355</v>
      </c>
      <c r="V296" s="21">
        <v>3.210369</v>
      </c>
      <c r="W296" s="21">
        <v>0</v>
      </c>
      <c r="X296" s="21">
        <v>45.221319999999999</v>
      </c>
      <c r="Y296">
        <f>IF(AND(V296&lt;=26,S296&gt;=6.5,S296&lt;=8.5,H296&lt;1200,I296&lt;20,N296&lt;250,O296&lt;200,R296&lt;=1,Q296&lt;400,T296&lt;1500,W296&lt;2.5,K296&lt;37.5,L296&lt;=270),1, 0)</f>
        <v>0</v>
      </c>
    </row>
    <row r="297" spans="1:25" x14ac:dyDescent="0.25">
      <c r="A297" s="6" t="s">
        <v>261</v>
      </c>
      <c r="B297" s="2" t="s">
        <v>145</v>
      </c>
      <c r="C297" s="2" t="s">
        <v>32</v>
      </c>
      <c r="D297" s="2" t="s">
        <v>262</v>
      </c>
      <c r="E297" s="2" t="s">
        <v>263</v>
      </c>
      <c r="F297" s="2" t="s">
        <v>264</v>
      </c>
      <c r="G297" s="3">
        <v>43651</v>
      </c>
      <c r="H297" s="21">
        <v>708</v>
      </c>
      <c r="I297" s="21">
        <v>3</v>
      </c>
      <c r="J297" s="21">
        <v>34</v>
      </c>
      <c r="K297" s="21">
        <v>66.825000000000003</v>
      </c>
      <c r="L297" s="21">
        <v>139</v>
      </c>
      <c r="M297" s="21">
        <v>5</v>
      </c>
      <c r="N297" s="21">
        <v>188</v>
      </c>
      <c r="O297" s="21">
        <v>88</v>
      </c>
      <c r="P297" s="21">
        <v>0</v>
      </c>
      <c r="Q297" s="21">
        <v>347.7</v>
      </c>
      <c r="R297" s="21">
        <v>1.33</v>
      </c>
      <c r="S297" s="21">
        <v>7.8</v>
      </c>
      <c r="T297" s="21">
        <v>1340</v>
      </c>
      <c r="U297" s="21">
        <v>360</v>
      </c>
      <c r="V297" s="21">
        <v>3.18757</v>
      </c>
      <c r="W297" s="21">
        <v>0</v>
      </c>
      <c r="X297" s="21">
        <v>45.222900000000003</v>
      </c>
      <c r="Y297">
        <f>IF(AND(V297&lt;=26,S297&gt;=6.5,S297&lt;=8.5,H297&lt;1200,I297&lt;20,N297&lt;250,O297&lt;200,R297&lt;=1,Q297&lt;400,T297&lt;1500,W297&lt;2.5,K297&lt;37.5,L297&lt;=270),1, 0)</f>
        <v>0</v>
      </c>
    </row>
    <row r="298" spans="1:25" x14ac:dyDescent="0.25">
      <c r="A298" s="9" t="s">
        <v>97</v>
      </c>
      <c r="B298" s="9" t="s">
        <v>145</v>
      </c>
      <c r="C298" s="9" t="s">
        <v>37</v>
      </c>
      <c r="D298" s="9" t="s">
        <v>37</v>
      </c>
      <c r="E298" s="9" t="s">
        <v>98</v>
      </c>
      <c r="F298" s="9" t="s">
        <v>99</v>
      </c>
      <c r="G298" s="10">
        <v>44204</v>
      </c>
      <c r="H298" s="23">
        <v>520</v>
      </c>
      <c r="I298" s="23">
        <v>6</v>
      </c>
      <c r="J298" s="23">
        <v>58</v>
      </c>
      <c r="K298" s="23">
        <v>4.8600000000000003</v>
      </c>
      <c r="L298" s="23">
        <v>140</v>
      </c>
      <c r="M298" s="23">
        <v>2</v>
      </c>
      <c r="N298" s="23">
        <v>106</v>
      </c>
      <c r="O298" s="23">
        <v>1</v>
      </c>
      <c r="P298" s="23">
        <v>24</v>
      </c>
      <c r="Q298" s="23">
        <v>317.2</v>
      </c>
      <c r="R298" s="23">
        <v>0.91</v>
      </c>
      <c r="S298" s="23">
        <v>8.3000000000000007</v>
      </c>
      <c r="T298" s="23">
        <v>940</v>
      </c>
      <c r="U298" s="23">
        <v>165</v>
      </c>
      <c r="V298" s="23">
        <v>4.7448059999999996</v>
      </c>
      <c r="W298" s="23">
        <v>2.7048999999999999</v>
      </c>
      <c r="X298" s="23">
        <v>64.541700000000006</v>
      </c>
      <c r="Y298">
        <f>IF(AND(V298&lt;=26,S298&gt;=6.5,S298&lt;=8.5,H298&lt;1200,I298&lt;20,N298&lt;250,O298&lt;200,R298&lt;=1,Q298&lt;400,T298&lt;1500,W298&lt;2.5,K298&lt;37.5,L298&lt;=270),1, 0)</f>
        <v>0</v>
      </c>
    </row>
    <row r="299" spans="1:25" x14ac:dyDescent="0.25">
      <c r="A299" s="6" t="s">
        <v>291</v>
      </c>
      <c r="B299" s="2" t="s">
        <v>145</v>
      </c>
      <c r="C299" s="2" t="s">
        <v>72</v>
      </c>
      <c r="D299" s="2" t="s">
        <v>292</v>
      </c>
      <c r="E299" s="2" t="s">
        <v>293</v>
      </c>
      <c r="F299" s="2" t="s">
        <v>294</v>
      </c>
      <c r="G299" s="3">
        <v>43467</v>
      </c>
      <c r="H299" s="21">
        <v>711</v>
      </c>
      <c r="I299" s="21">
        <v>1</v>
      </c>
      <c r="J299" s="21">
        <v>50</v>
      </c>
      <c r="K299" s="21">
        <v>47.384999999999998</v>
      </c>
      <c r="L299" s="21">
        <v>141</v>
      </c>
      <c r="M299" s="21">
        <v>10</v>
      </c>
      <c r="N299" s="21">
        <v>223</v>
      </c>
      <c r="O299" s="21">
        <v>120</v>
      </c>
      <c r="P299" s="21">
        <v>0</v>
      </c>
      <c r="Q299" s="21">
        <v>231.8</v>
      </c>
      <c r="R299" s="21">
        <v>0.81</v>
      </c>
      <c r="S299" s="21">
        <v>8.1</v>
      </c>
      <c r="T299" s="21">
        <v>1280</v>
      </c>
      <c r="U299" s="21">
        <v>320</v>
      </c>
      <c r="V299" s="21">
        <v>3.4300229999999998</v>
      </c>
      <c r="W299" s="21">
        <v>0</v>
      </c>
      <c r="X299" s="21">
        <v>47.977580000000003</v>
      </c>
      <c r="Y299">
        <f>IF(AND(V299&lt;=26,S299&gt;=6.5,S299&lt;=8.5,H299&lt;1200,I299&lt;20,N299&lt;250,O299&lt;200,R299&lt;=1,Q299&lt;400,T299&lt;1500,W299&lt;2.5,K299&lt;37.5,L299&lt;=270),1, 0)</f>
        <v>0</v>
      </c>
    </row>
    <row r="300" spans="1:25" x14ac:dyDescent="0.25">
      <c r="A300" s="7" t="s">
        <v>279</v>
      </c>
      <c r="B300" s="4" t="s">
        <v>145</v>
      </c>
      <c r="C300" s="4" t="s">
        <v>145</v>
      </c>
      <c r="D300" s="4" t="s">
        <v>280</v>
      </c>
      <c r="E300" s="4" t="s">
        <v>281</v>
      </c>
      <c r="F300" s="4" t="s">
        <v>282</v>
      </c>
      <c r="G300" s="5">
        <v>43836</v>
      </c>
      <c r="H300" s="22">
        <v>840</v>
      </c>
      <c r="I300" s="22">
        <v>10</v>
      </c>
      <c r="J300" s="22">
        <v>94</v>
      </c>
      <c r="K300" s="22">
        <v>42.524999999999999</v>
      </c>
      <c r="L300" s="22">
        <v>141</v>
      </c>
      <c r="M300" s="22">
        <v>7</v>
      </c>
      <c r="N300" s="22">
        <v>124</v>
      </c>
      <c r="O300" s="22">
        <v>274</v>
      </c>
      <c r="P300" s="22">
        <v>30</v>
      </c>
      <c r="Q300" s="22">
        <v>164.7</v>
      </c>
      <c r="R300" s="22">
        <v>0.53</v>
      </c>
      <c r="S300" s="22">
        <v>8.4</v>
      </c>
      <c r="T300" s="22">
        <v>1450</v>
      </c>
      <c r="U300" s="22">
        <v>410</v>
      </c>
      <c r="V300" s="22">
        <v>3.0307300000000001</v>
      </c>
      <c r="W300" s="22">
        <v>0</v>
      </c>
      <c r="X300" s="22">
        <v>42.29016</v>
      </c>
      <c r="Y300">
        <f>IF(AND(V300&lt;=26,S300&gt;=6.5,S300&lt;=8.5,H300&lt;1200,I300&lt;20,N300&lt;250,O300&lt;200,R300&lt;=1,Q300&lt;400,T300&lt;1500,W300&lt;2.5,K300&lt;37.5,L300&lt;=270),1, 0)</f>
        <v>0</v>
      </c>
    </row>
    <row r="301" spans="1:25" x14ac:dyDescent="0.25">
      <c r="A301" s="9" t="s">
        <v>214</v>
      </c>
      <c r="B301" s="9" t="s">
        <v>145</v>
      </c>
      <c r="C301" s="9" t="s">
        <v>62</v>
      </c>
      <c r="D301" s="9" t="s">
        <v>215</v>
      </c>
      <c r="E301" s="9" t="s">
        <v>216</v>
      </c>
      <c r="F301" s="9" t="s">
        <v>217</v>
      </c>
      <c r="G301" s="10">
        <v>44201</v>
      </c>
      <c r="H301" s="23">
        <v>915</v>
      </c>
      <c r="I301" s="23">
        <v>0.1</v>
      </c>
      <c r="J301" s="23">
        <v>176</v>
      </c>
      <c r="K301" s="23">
        <v>17.010000000000002</v>
      </c>
      <c r="L301" s="23">
        <v>141</v>
      </c>
      <c r="M301" s="23">
        <v>2</v>
      </c>
      <c r="N301" s="23">
        <v>362</v>
      </c>
      <c r="O301" s="23">
        <v>79</v>
      </c>
      <c r="P301" s="23">
        <v>0</v>
      </c>
      <c r="Q301" s="23">
        <v>274.5</v>
      </c>
      <c r="R301" s="23">
        <v>0.61</v>
      </c>
      <c r="S301" s="23">
        <v>8</v>
      </c>
      <c r="T301" s="23">
        <v>1640</v>
      </c>
      <c r="U301" s="23">
        <v>510</v>
      </c>
      <c r="V301" s="23">
        <v>2.7180689999999998</v>
      </c>
      <c r="W301" s="23">
        <v>0</v>
      </c>
      <c r="X301" s="23">
        <v>37.47193</v>
      </c>
      <c r="Y301">
        <f>IF(AND(V301&lt;=26,S301&gt;=6.5,S301&lt;=8.5,H301&lt;1200,I301&lt;20,N301&lt;250,O301&lt;200,R301&lt;=1,Q301&lt;400,T301&lt;1500,W301&lt;2.5,K301&lt;37.5,L301&lt;=270),1, 0)</f>
        <v>0</v>
      </c>
    </row>
    <row r="302" spans="1:25" ht="30" x14ac:dyDescent="0.25">
      <c r="A302" s="6" t="s">
        <v>325</v>
      </c>
      <c r="B302" s="2" t="s">
        <v>145</v>
      </c>
      <c r="C302" s="2" t="s">
        <v>31</v>
      </c>
      <c r="D302" s="2" t="s">
        <v>326</v>
      </c>
      <c r="E302" s="2" t="s">
        <v>327</v>
      </c>
      <c r="F302" s="2" t="s">
        <v>328</v>
      </c>
      <c r="G302" s="3">
        <v>43469</v>
      </c>
      <c r="H302" s="21">
        <v>851</v>
      </c>
      <c r="I302" s="21">
        <v>4</v>
      </c>
      <c r="J302" s="21">
        <v>148</v>
      </c>
      <c r="K302" s="21">
        <v>23.085000000000001</v>
      </c>
      <c r="L302" s="21">
        <v>144</v>
      </c>
      <c r="M302" s="21">
        <v>6</v>
      </c>
      <c r="N302" s="21">
        <v>280</v>
      </c>
      <c r="O302" s="21">
        <v>116</v>
      </c>
      <c r="P302" s="21">
        <v>0</v>
      </c>
      <c r="Q302" s="21">
        <v>231.8</v>
      </c>
      <c r="R302" s="21">
        <v>0.46</v>
      </c>
      <c r="S302" s="21">
        <v>7.9</v>
      </c>
      <c r="T302" s="21">
        <v>1650</v>
      </c>
      <c r="U302" s="21">
        <v>465</v>
      </c>
      <c r="V302" s="21">
        <v>2.906952</v>
      </c>
      <c r="W302" s="21">
        <v>0</v>
      </c>
      <c r="X302" s="21">
        <v>39.889029999999998</v>
      </c>
      <c r="Y302">
        <f>IF(AND(V302&lt;=26,S302&gt;=6.5,S302&lt;=8.5,H302&lt;1200,I302&lt;20,N302&lt;250,O302&lt;200,R302&lt;=1,Q302&lt;400,T302&lt;1500,W302&lt;2.5,K302&lt;37.5,L302&lt;=270),1, 0)</f>
        <v>0</v>
      </c>
    </row>
    <row r="303" spans="1:25" x14ac:dyDescent="0.25">
      <c r="A303" s="7" t="s">
        <v>214</v>
      </c>
      <c r="B303" s="4" t="s">
        <v>145</v>
      </c>
      <c r="C303" s="4" t="s">
        <v>62</v>
      </c>
      <c r="D303" s="4" t="s">
        <v>215</v>
      </c>
      <c r="E303" s="4" t="s">
        <v>216</v>
      </c>
      <c r="F303" s="4" t="s">
        <v>217</v>
      </c>
      <c r="G303" s="5">
        <v>43836</v>
      </c>
      <c r="H303" s="22">
        <v>831</v>
      </c>
      <c r="I303" s="22">
        <v>6</v>
      </c>
      <c r="J303" s="22">
        <v>66</v>
      </c>
      <c r="K303" s="22">
        <v>133.65</v>
      </c>
      <c r="L303" s="22">
        <v>145</v>
      </c>
      <c r="M303" s="22">
        <v>16</v>
      </c>
      <c r="N303" s="22">
        <v>202</v>
      </c>
      <c r="O303" s="22">
        <v>89</v>
      </c>
      <c r="P303" s="22">
        <v>30</v>
      </c>
      <c r="Q303" s="22">
        <v>244</v>
      </c>
      <c r="R303" s="22">
        <v>0.12</v>
      </c>
      <c r="S303" s="22">
        <v>8.3000000000000007</v>
      </c>
      <c r="T303" s="22">
        <v>1260</v>
      </c>
      <c r="U303" s="22">
        <v>715</v>
      </c>
      <c r="V303" s="22">
        <v>2.359442</v>
      </c>
      <c r="W303" s="22">
        <v>0</v>
      </c>
      <c r="X303" s="22">
        <v>30.0228</v>
      </c>
      <c r="Y303">
        <f>IF(AND(V303&lt;=26,S303&gt;=6.5,S303&lt;=8.5,H303&lt;1200,I303&lt;20,N303&lt;250,O303&lt;200,R303&lt;=1,Q303&lt;400,T303&lt;1500,W303&lt;2.5,K303&lt;37.5,L303&lt;=270),1, 0)</f>
        <v>0</v>
      </c>
    </row>
    <row r="304" spans="1:25" x14ac:dyDescent="0.25">
      <c r="A304" s="7" t="s">
        <v>341</v>
      </c>
      <c r="B304" s="4" t="s">
        <v>145</v>
      </c>
      <c r="C304" s="4" t="s">
        <v>31</v>
      </c>
      <c r="D304" s="4" t="s">
        <v>342</v>
      </c>
      <c r="E304" s="4" t="s">
        <v>343</v>
      </c>
      <c r="F304" s="4" t="s">
        <v>344</v>
      </c>
      <c r="G304" s="5">
        <v>43832</v>
      </c>
      <c r="H304" s="22">
        <v>842</v>
      </c>
      <c r="I304" s="22">
        <v>20</v>
      </c>
      <c r="J304" s="22">
        <v>102</v>
      </c>
      <c r="K304" s="22">
        <v>44.954999999999998</v>
      </c>
      <c r="L304" s="22">
        <v>145</v>
      </c>
      <c r="M304" s="22">
        <v>1</v>
      </c>
      <c r="N304" s="22">
        <v>216</v>
      </c>
      <c r="O304" s="22">
        <v>43</v>
      </c>
      <c r="P304" s="22">
        <v>0</v>
      </c>
      <c r="Q304" s="22">
        <v>402.6</v>
      </c>
      <c r="R304" s="22">
        <v>1.07</v>
      </c>
      <c r="S304" s="22">
        <v>7.9</v>
      </c>
      <c r="T304" s="22">
        <v>1530</v>
      </c>
      <c r="U304" s="22">
        <v>440</v>
      </c>
      <c r="V304" s="22">
        <v>3.008597</v>
      </c>
      <c r="W304" s="22">
        <v>0</v>
      </c>
      <c r="X304" s="22">
        <v>41.707610000000003</v>
      </c>
      <c r="Y304">
        <f>IF(AND(V304&lt;=26,S304&gt;=6.5,S304&lt;=8.5,H304&lt;1200,I304&lt;20,N304&lt;250,O304&lt;200,R304&lt;=1,Q304&lt;400,T304&lt;1500,W304&lt;2.5,K304&lt;37.5,L304&lt;=270),1, 0)</f>
        <v>0</v>
      </c>
    </row>
    <row r="305" spans="1:25" x14ac:dyDescent="0.25">
      <c r="A305" s="7" t="s">
        <v>218</v>
      </c>
      <c r="B305" s="4" t="s">
        <v>145</v>
      </c>
      <c r="C305" s="4" t="s">
        <v>219</v>
      </c>
      <c r="D305" s="4" t="s">
        <v>220</v>
      </c>
      <c r="E305" s="4" t="s">
        <v>221</v>
      </c>
      <c r="F305" s="4" t="s">
        <v>222</v>
      </c>
      <c r="G305" s="5">
        <v>44015</v>
      </c>
      <c r="H305" s="22">
        <v>562</v>
      </c>
      <c r="I305" s="22">
        <v>0.1</v>
      </c>
      <c r="J305" s="22">
        <v>22</v>
      </c>
      <c r="K305" s="22">
        <v>34.020000000000003</v>
      </c>
      <c r="L305" s="22">
        <v>145</v>
      </c>
      <c r="M305" s="22">
        <v>2</v>
      </c>
      <c r="N305" s="22">
        <v>135</v>
      </c>
      <c r="O305" s="22">
        <v>41</v>
      </c>
      <c r="P305" s="22">
        <v>0</v>
      </c>
      <c r="Q305" s="22">
        <v>366</v>
      </c>
      <c r="R305" s="22">
        <v>1.0900000000000001</v>
      </c>
      <c r="S305" s="22">
        <v>8.1</v>
      </c>
      <c r="T305" s="22">
        <v>1010</v>
      </c>
      <c r="U305" s="22">
        <v>195</v>
      </c>
      <c r="V305" s="22">
        <v>4.5181829999999996</v>
      </c>
      <c r="W305" s="22">
        <v>2.1018750000000002</v>
      </c>
      <c r="X305" s="22">
        <v>61.499310000000001</v>
      </c>
      <c r="Y305">
        <f>IF(AND(V305&lt;=26,S305&gt;=6.5,S305&lt;=8.5,H305&lt;1200,I305&lt;20,N305&lt;250,O305&lt;200,R305&lt;=1,Q305&lt;400,T305&lt;1500,W305&lt;2.5,K305&lt;37.5,L305&lt;=270),1, 0)</f>
        <v>0</v>
      </c>
    </row>
    <row r="306" spans="1:25" x14ac:dyDescent="0.25">
      <c r="A306" s="7" t="s">
        <v>157</v>
      </c>
      <c r="B306" s="4" t="s">
        <v>145</v>
      </c>
      <c r="C306" s="4" t="s">
        <v>32</v>
      </c>
      <c r="D306" s="4" t="s">
        <v>158</v>
      </c>
      <c r="E306" s="4" t="s">
        <v>159</v>
      </c>
      <c r="F306" s="4" t="s">
        <v>160</v>
      </c>
      <c r="G306" s="5">
        <v>44013</v>
      </c>
      <c r="H306" s="22">
        <v>704</v>
      </c>
      <c r="I306" s="22">
        <v>8</v>
      </c>
      <c r="J306" s="22">
        <v>14</v>
      </c>
      <c r="K306" s="22">
        <v>57.104999999999997</v>
      </c>
      <c r="L306" s="22">
        <v>145</v>
      </c>
      <c r="M306" s="22">
        <v>29</v>
      </c>
      <c r="N306" s="22">
        <v>213</v>
      </c>
      <c r="O306" s="22">
        <v>89</v>
      </c>
      <c r="P306" s="22">
        <v>0</v>
      </c>
      <c r="Q306" s="22">
        <v>244</v>
      </c>
      <c r="R306" s="22">
        <v>0.49</v>
      </c>
      <c r="S306" s="22">
        <v>8.1999999999999993</v>
      </c>
      <c r="T306" s="22">
        <v>1190</v>
      </c>
      <c r="U306" s="22">
        <v>270</v>
      </c>
      <c r="V306" s="22">
        <v>3.8392219999999999</v>
      </c>
      <c r="W306" s="22">
        <v>0</v>
      </c>
      <c r="X306" s="22">
        <v>50.673760000000001</v>
      </c>
      <c r="Y306">
        <f>IF(AND(V306&lt;=26,S306&gt;=6.5,S306&lt;=8.5,H306&lt;1200,I306&lt;20,N306&lt;250,O306&lt;200,R306&lt;=1,Q306&lt;400,T306&lt;1500,W306&lt;2.5,K306&lt;37.5,L306&lt;=270),1, 0)</f>
        <v>0</v>
      </c>
    </row>
    <row r="307" spans="1:25" x14ac:dyDescent="0.25">
      <c r="A307" s="6" t="s">
        <v>195</v>
      </c>
      <c r="B307" s="2" t="s">
        <v>145</v>
      </c>
      <c r="C307" s="2" t="s">
        <v>62</v>
      </c>
      <c r="D307" s="2" t="s">
        <v>196</v>
      </c>
      <c r="E307" s="2" t="s">
        <v>197</v>
      </c>
      <c r="F307" s="2" t="s">
        <v>198</v>
      </c>
      <c r="G307" s="3">
        <v>43468</v>
      </c>
      <c r="H307" s="21">
        <v>565</v>
      </c>
      <c r="I307" s="21">
        <v>14</v>
      </c>
      <c r="J307" s="21">
        <v>34</v>
      </c>
      <c r="K307" s="21">
        <v>19.440000000000001</v>
      </c>
      <c r="L307" s="21">
        <v>146</v>
      </c>
      <c r="M307" s="21">
        <v>10</v>
      </c>
      <c r="N307" s="21">
        <v>89</v>
      </c>
      <c r="O307" s="21">
        <v>22</v>
      </c>
      <c r="P307" s="21">
        <v>0</v>
      </c>
      <c r="Q307" s="21">
        <v>366</v>
      </c>
      <c r="R307" s="21">
        <v>0.44</v>
      </c>
      <c r="S307" s="21">
        <v>8</v>
      </c>
      <c r="T307" s="21">
        <v>990</v>
      </c>
      <c r="U307" s="21">
        <v>165</v>
      </c>
      <c r="V307" s="21">
        <v>4.9466320000000001</v>
      </c>
      <c r="W307" s="21">
        <v>2.702766</v>
      </c>
      <c r="X307" s="21">
        <v>64.129409999999993</v>
      </c>
      <c r="Y307">
        <f>IF(AND(V307&lt;=26,S307&gt;=6.5,S307&lt;=8.5,H307&lt;1200,I307&lt;20,N307&lt;250,O307&lt;200,R307&lt;=1,Q307&lt;400,T307&lt;1500,W307&lt;2.5,K307&lt;37.5,L307&lt;=270),1, 0)</f>
        <v>0</v>
      </c>
    </row>
    <row r="308" spans="1:25" x14ac:dyDescent="0.25">
      <c r="A308" s="4" t="s">
        <v>214</v>
      </c>
      <c r="B308" s="4" t="s">
        <v>145</v>
      </c>
      <c r="C308" s="4" t="s">
        <v>62</v>
      </c>
      <c r="D308" s="4" t="s">
        <v>215</v>
      </c>
      <c r="E308" s="4" t="s">
        <v>216</v>
      </c>
      <c r="F308" s="4" t="s">
        <v>217</v>
      </c>
      <c r="G308" s="5">
        <v>44379</v>
      </c>
      <c r="H308" s="22">
        <v>945</v>
      </c>
      <c r="I308" s="22">
        <v>0.05</v>
      </c>
      <c r="J308" s="22">
        <v>108</v>
      </c>
      <c r="K308" s="22">
        <v>53.46</v>
      </c>
      <c r="L308" s="22">
        <v>147</v>
      </c>
      <c r="M308" s="22">
        <v>9</v>
      </c>
      <c r="N308" s="22">
        <v>284</v>
      </c>
      <c r="O308" s="22">
        <v>233</v>
      </c>
      <c r="P308" s="22">
        <v>0</v>
      </c>
      <c r="Q308" s="22">
        <v>219.6</v>
      </c>
      <c r="R308" s="22">
        <v>0.28000000000000003</v>
      </c>
      <c r="S308" s="22">
        <v>7.9</v>
      </c>
      <c r="T308" s="22">
        <v>1710</v>
      </c>
      <c r="U308" s="22">
        <v>490</v>
      </c>
      <c r="V308" s="22">
        <v>2.8902220000000001</v>
      </c>
      <c r="W308" s="22">
        <v>0</v>
      </c>
      <c r="X308" s="22">
        <v>38.957340000000002</v>
      </c>
      <c r="Y308">
        <f>IF(AND(V308&lt;=26,S308&gt;=6.5,S308&lt;=8.5,H308&lt;1200,I308&lt;20,N308&lt;250,O308&lt;200,R308&lt;=1,Q308&lt;400,T308&lt;1500,W308&lt;2.5,K308&lt;37.5,L308&lt;=270),1, 0)</f>
        <v>0</v>
      </c>
    </row>
    <row r="309" spans="1:25" x14ac:dyDescent="0.25">
      <c r="A309" s="4" t="s">
        <v>50</v>
      </c>
      <c r="B309" s="4" t="s">
        <v>145</v>
      </c>
      <c r="C309" s="4" t="s">
        <v>219</v>
      </c>
      <c r="D309" s="4" t="s">
        <v>51</v>
      </c>
      <c r="E309" s="4" t="s">
        <v>52</v>
      </c>
      <c r="F309" s="4" t="s">
        <v>53</v>
      </c>
      <c r="G309" s="5">
        <v>44384</v>
      </c>
      <c r="H309" s="22">
        <v>894</v>
      </c>
      <c r="I309" s="22">
        <v>1</v>
      </c>
      <c r="J309" s="22">
        <v>124</v>
      </c>
      <c r="K309" s="22">
        <v>36.450000000000003</v>
      </c>
      <c r="L309" s="22">
        <v>147</v>
      </c>
      <c r="M309" s="22">
        <v>14</v>
      </c>
      <c r="N309" s="22">
        <v>277</v>
      </c>
      <c r="O309" s="22">
        <v>127</v>
      </c>
      <c r="P309" s="22">
        <v>0</v>
      </c>
      <c r="Q309" s="22">
        <v>329.4</v>
      </c>
      <c r="R309" s="22">
        <v>0.31</v>
      </c>
      <c r="S309" s="22">
        <v>7.3</v>
      </c>
      <c r="T309" s="22">
        <v>1670</v>
      </c>
      <c r="U309" s="22">
        <v>460</v>
      </c>
      <c r="V309" s="22">
        <v>2.9832900000000002</v>
      </c>
      <c r="W309" s="22">
        <v>0</v>
      </c>
      <c r="X309" s="22">
        <v>40.11421</v>
      </c>
      <c r="Y309">
        <f>IF(AND(V309&lt;=26,S309&gt;=6.5,S309&lt;=8.5,H309&lt;1200,I309&lt;20,N309&lt;250,O309&lt;200,R309&lt;=1,Q309&lt;400,T309&lt;1500,W309&lt;2.5,K309&lt;37.5,L309&lt;=270),1, 0)</f>
        <v>0</v>
      </c>
    </row>
    <row r="310" spans="1:25" x14ac:dyDescent="0.25">
      <c r="A310" s="6" t="s">
        <v>279</v>
      </c>
      <c r="B310" s="2" t="s">
        <v>145</v>
      </c>
      <c r="C310" s="2" t="s">
        <v>145</v>
      </c>
      <c r="D310" s="2" t="s">
        <v>280</v>
      </c>
      <c r="E310" s="2" t="s">
        <v>281</v>
      </c>
      <c r="F310" s="2" t="s">
        <v>282</v>
      </c>
      <c r="G310" s="3">
        <v>43650</v>
      </c>
      <c r="H310" s="21">
        <v>924</v>
      </c>
      <c r="I310" s="21">
        <v>13</v>
      </c>
      <c r="J310" s="21">
        <v>90</v>
      </c>
      <c r="K310" s="21">
        <v>53.46</v>
      </c>
      <c r="L310" s="21">
        <v>148</v>
      </c>
      <c r="M310" s="21">
        <v>38</v>
      </c>
      <c r="N310" s="21">
        <v>188</v>
      </c>
      <c r="O310" s="21">
        <v>94</v>
      </c>
      <c r="P310" s="21">
        <v>0</v>
      </c>
      <c r="Q310" s="21">
        <v>500.2</v>
      </c>
      <c r="R310" s="21">
        <v>0.44</v>
      </c>
      <c r="S310" s="21">
        <v>7.6</v>
      </c>
      <c r="T310" s="21">
        <v>1630</v>
      </c>
      <c r="U310" s="21">
        <v>445</v>
      </c>
      <c r="V310" s="21">
        <v>3.0533519999999998</v>
      </c>
      <c r="W310" s="21">
        <v>0</v>
      </c>
      <c r="X310" s="21">
        <v>39.494450000000001</v>
      </c>
      <c r="Y310">
        <f>IF(AND(V310&lt;=26,S310&gt;=6.5,S310&lt;=8.5,H310&lt;1200,I310&lt;20,N310&lt;250,O310&lt;200,R310&lt;=1,Q310&lt;400,T310&lt;1500,W310&lt;2.5,K310&lt;37.5,L310&lt;=270),1, 0)</f>
        <v>0</v>
      </c>
    </row>
    <row r="311" spans="1:25" x14ac:dyDescent="0.25">
      <c r="A311" s="7" t="s">
        <v>97</v>
      </c>
      <c r="B311" s="4" t="s">
        <v>145</v>
      </c>
      <c r="C311" s="4" t="s">
        <v>37</v>
      </c>
      <c r="D311" s="4" t="s">
        <v>37</v>
      </c>
      <c r="E311" s="4" t="s">
        <v>98</v>
      </c>
      <c r="F311" s="4" t="s">
        <v>99</v>
      </c>
      <c r="G311" s="5">
        <v>43834</v>
      </c>
      <c r="H311" s="22">
        <v>877</v>
      </c>
      <c r="I311" s="22">
        <v>16</v>
      </c>
      <c r="J311" s="22">
        <v>98</v>
      </c>
      <c r="K311" s="22">
        <v>36.450000000000003</v>
      </c>
      <c r="L311" s="22">
        <v>148</v>
      </c>
      <c r="M311" s="22">
        <v>11</v>
      </c>
      <c r="N311" s="22">
        <v>160</v>
      </c>
      <c r="O311" s="22">
        <v>168</v>
      </c>
      <c r="P311" s="22">
        <v>60</v>
      </c>
      <c r="Q311" s="22">
        <v>250.1</v>
      </c>
      <c r="R311" s="22">
        <v>0.39</v>
      </c>
      <c r="S311" s="22">
        <v>8.6999999999999993</v>
      </c>
      <c r="T311" s="22">
        <v>1460</v>
      </c>
      <c r="U311" s="22">
        <v>395</v>
      </c>
      <c r="V311" s="22">
        <v>3.2411599999999998</v>
      </c>
      <c r="W311" s="22">
        <v>0</v>
      </c>
      <c r="X311" s="22">
        <v>44.066029999999998</v>
      </c>
      <c r="Y311">
        <f>IF(AND(V311&lt;=26,S311&gt;=6.5,S311&lt;=8.5,H311&lt;1200,I311&lt;20,N311&lt;250,O311&lt;200,R311&lt;=1,Q311&lt;400,T311&lt;1500,W311&lt;2.5,K311&lt;37.5,L311&lt;=270),1, 0)</f>
        <v>0</v>
      </c>
    </row>
    <row r="312" spans="1:25" x14ac:dyDescent="0.25">
      <c r="A312" s="9" t="s">
        <v>364</v>
      </c>
      <c r="B312" s="9" t="s">
        <v>145</v>
      </c>
      <c r="C312" s="9" t="s">
        <v>31</v>
      </c>
      <c r="D312" s="9" t="s">
        <v>365</v>
      </c>
      <c r="E312" s="9" t="s">
        <v>366</v>
      </c>
      <c r="F312" s="9" t="s">
        <v>367</v>
      </c>
      <c r="G312" s="10">
        <v>44204</v>
      </c>
      <c r="H312" s="23">
        <v>670</v>
      </c>
      <c r="I312" s="23">
        <v>11</v>
      </c>
      <c r="J312" s="23">
        <v>66</v>
      </c>
      <c r="K312" s="23">
        <v>30.375</v>
      </c>
      <c r="L312" s="23">
        <v>148</v>
      </c>
      <c r="M312" s="23">
        <v>3</v>
      </c>
      <c r="N312" s="23">
        <v>71</v>
      </c>
      <c r="O312" s="23">
        <v>38</v>
      </c>
      <c r="P312" s="23">
        <v>0</v>
      </c>
      <c r="Q312" s="23">
        <v>530.70000000000005</v>
      </c>
      <c r="R312" s="23">
        <v>0.66</v>
      </c>
      <c r="S312" s="23">
        <v>8.1</v>
      </c>
      <c r="T312" s="23">
        <v>1260</v>
      </c>
      <c r="U312" s="23">
        <v>290</v>
      </c>
      <c r="V312" s="23">
        <v>3.7825199999999999</v>
      </c>
      <c r="W312" s="23">
        <v>2.9056320000000002</v>
      </c>
      <c r="X312" s="23">
        <v>52.306220000000003</v>
      </c>
      <c r="Y312">
        <f>IF(AND(V312&lt;=26,S312&gt;=6.5,S312&lt;=8.5,H312&lt;1200,I312&lt;20,N312&lt;250,O312&lt;200,R312&lt;=1,Q312&lt;400,T312&lt;1500,W312&lt;2.5,K312&lt;37.5,L312&lt;=270),1, 0)</f>
        <v>0</v>
      </c>
    </row>
    <row r="313" spans="1:25" x14ac:dyDescent="0.25">
      <c r="A313" s="7" t="s">
        <v>265</v>
      </c>
      <c r="B313" s="4" t="s">
        <v>145</v>
      </c>
      <c r="C313" s="4" t="s">
        <v>37</v>
      </c>
      <c r="D313" s="4" t="s">
        <v>266</v>
      </c>
      <c r="E313" s="4" t="s">
        <v>267</v>
      </c>
      <c r="F313" s="4" t="s">
        <v>268</v>
      </c>
      <c r="G313" s="5">
        <v>43834</v>
      </c>
      <c r="H313" s="22">
        <v>791</v>
      </c>
      <c r="I313" s="22">
        <v>18</v>
      </c>
      <c r="J313" s="22">
        <v>64</v>
      </c>
      <c r="K313" s="22">
        <v>57.104999999999997</v>
      </c>
      <c r="L313" s="22">
        <v>149</v>
      </c>
      <c r="M313" s="22">
        <v>0.1</v>
      </c>
      <c r="N313" s="22">
        <v>163</v>
      </c>
      <c r="O313" s="22">
        <v>53</v>
      </c>
      <c r="P313" s="22">
        <v>30</v>
      </c>
      <c r="Q313" s="22">
        <v>390.4</v>
      </c>
      <c r="R313" s="22">
        <v>1.02</v>
      </c>
      <c r="S313" s="22">
        <v>8.3000000000000007</v>
      </c>
      <c r="T313" s="22">
        <v>1440</v>
      </c>
      <c r="U313" s="22">
        <v>395</v>
      </c>
      <c r="V313" s="22">
        <v>3.2624659999999999</v>
      </c>
      <c r="W313" s="22">
        <v>0</v>
      </c>
      <c r="X313" s="22">
        <v>45.080959999999997</v>
      </c>
      <c r="Y313">
        <f>IF(AND(V313&lt;=26,S313&gt;=6.5,S313&lt;=8.5,H313&lt;1200,I313&lt;20,N313&lt;250,O313&lt;200,R313&lt;=1,Q313&lt;400,T313&lt;1500,W313&lt;2.5,K313&lt;37.5,L313&lt;=270),1, 0)</f>
        <v>0</v>
      </c>
    </row>
    <row r="314" spans="1:25" x14ac:dyDescent="0.25">
      <c r="A314" s="7" t="s">
        <v>137</v>
      </c>
      <c r="B314" s="4" t="s">
        <v>145</v>
      </c>
      <c r="C314" s="4" t="s">
        <v>54</v>
      </c>
      <c r="D314" s="4" t="s">
        <v>138</v>
      </c>
      <c r="E314" s="4" t="s">
        <v>139</v>
      </c>
      <c r="F314" s="4" t="s">
        <v>140</v>
      </c>
      <c r="G314" s="5">
        <v>44015</v>
      </c>
      <c r="H314" s="22">
        <v>754</v>
      </c>
      <c r="I314" s="22">
        <v>2</v>
      </c>
      <c r="J314" s="22">
        <v>32</v>
      </c>
      <c r="K314" s="22">
        <v>66.825000000000003</v>
      </c>
      <c r="L314" s="22">
        <v>149</v>
      </c>
      <c r="M314" s="22">
        <v>4</v>
      </c>
      <c r="N314" s="22">
        <v>181</v>
      </c>
      <c r="O314" s="22">
        <v>154</v>
      </c>
      <c r="P314" s="22">
        <v>0</v>
      </c>
      <c r="Q314" s="22">
        <v>317.2</v>
      </c>
      <c r="R314" s="22">
        <v>1.96</v>
      </c>
      <c r="S314" s="22">
        <v>7.9</v>
      </c>
      <c r="T314" s="22">
        <v>1320</v>
      </c>
      <c r="U314" s="22">
        <v>355</v>
      </c>
      <c r="V314" s="22">
        <v>3.440839</v>
      </c>
      <c r="W314" s="22">
        <v>0</v>
      </c>
      <c r="X314" s="22">
        <v>47.37923</v>
      </c>
      <c r="Y314">
        <f>IF(AND(V314&lt;=26,S314&gt;=6.5,S314&lt;=8.5,H314&lt;1200,I314&lt;20,N314&lt;250,O314&lt;200,R314&lt;=1,Q314&lt;400,T314&lt;1500,W314&lt;2.5,K314&lt;37.5,L314&lt;=270),1, 0)</f>
        <v>0</v>
      </c>
    </row>
    <row r="315" spans="1:25" x14ac:dyDescent="0.25">
      <c r="A315" s="7" t="s">
        <v>126</v>
      </c>
      <c r="B315" s="4" t="s">
        <v>145</v>
      </c>
      <c r="C315" s="4" t="s">
        <v>39</v>
      </c>
      <c r="D315" s="4" t="s">
        <v>127</v>
      </c>
      <c r="E315" s="4" t="s">
        <v>128</v>
      </c>
      <c r="F315" s="4" t="s">
        <v>129</v>
      </c>
      <c r="G315" s="5">
        <v>43833</v>
      </c>
      <c r="H315" s="22">
        <v>721</v>
      </c>
      <c r="I315" s="22">
        <v>0.1</v>
      </c>
      <c r="J315" s="22">
        <v>94</v>
      </c>
      <c r="K315" s="22">
        <v>23.085000000000001</v>
      </c>
      <c r="L315" s="22">
        <v>151</v>
      </c>
      <c r="M315" s="22">
        <v>2</v>
      </c>
      <c r="N315" s="22">
        <v>333</v>
      </c>
      <c r="O315" s="22">
        <v>48</v>
      </c>
      <c r="P315" s="22">
        <v>0</v>
      </c>
      <c r="Q315" s="22">
        <v>140.30000000000001</v>
      </c>
      <c r="R315" s="22">
        <v>0.83</v>
      </c>
      <c r="S315" s="22">
        <v>7.7</v>
      </c>
      <c r="T315" s="22">
        <v>1320</v>
      </c>
      <c r="U315" s="22">
        <v>330</v>
      </c>
      <c r="V315" s="22">
        <v>3.618188</v>
      </c>
      <c r="W315" s="22">
        <v>0</v>
      </c>
      <c r="X315" s="22">
        <v>49.720970000000001</v>
      </c>
      <c r="Y315">
        <f>IF(AND(V315&lt;=26,S315&gt;=6.5,S315&lt;=8.5,H315&lt;1200,I315&lt;20,N315&lt;250,O315&lt;200,R315&lt;=1,Q315&lt;400,T315&lt;1500,W315&lt;2.5,K315&lt;37.5,L315&lt;=270),1, 0)</f>
        <v>0</v>
      </c>
    </row>
    <row r="316" spans="1:25" x14ac:dyDescent="0.25">
      <c r="A316" s="7" t="s">
        <v>234</v>
      </c>
      <c r="B316" s="4" t="s">
        <v>145</v>
      </c>
      <c r="C316" s="4" t="s">
        <v>219</v>
      </c>
      <c r="D316" s="4" t="s">
        <v>235</v>
      </c>
      <c r="E316" s="4" t="s">
        <v>236</v>
      </c>
      <c r="F316" s="4" t="s">
        <v>237</v>
      </c>
      <c r="G316" s="5">
        <v>44015</v>
      </c>
      <c r="H316" s="22">
        <v>899</v>
      </c>
      <c r="I316" s="22">
        <v>0.1</v>
      </c>
      <c r="J316" s="22">
        <v>90</v>
      </c>
      <c r="K316" s="22">
        <v>44.954999999999998</v>
      </c>
      <c r="L316" s="22">
        <v>151</v>
      </c>
      <c r="M316" s="22">
        <v>6</v>
      </c>
      <c r="N316" s="22">
        <v>152</v>
      </c>
      <c r="O316" s="22">
        <v>360</v>
      </c>
      <c r="P316" s="22">
        <v>0</v>
      </c>
      <c r="Q316" s="22">
        <v>189.1</v>
      </c>
      <c r="R316" s="22">
        <v>1.03</v>
      </c>
      <c r="S316" s="22">
        <v>8</v>
      </c>
      <c r="T316" s="22">
        <v>1460</v>
      </c>
      <c r="U316" s="22">
        <v>410</v>
      </c>
      <c r="V316" s="22">
        <v>3.2456079999999998</v>
      </c>
      <c r="W316" s="22">
        <v>0</v>
      </c>
      <c r="X316" s="22">
        <v>44.045070000000003</v>
      </c>
      <c r="Y316">
        <f>IF(AND(V316&lt;=26,S316&gt;=6.5,S316&lt;=8.5,H316&lt;1200,I316&lt;20,N316&lt;250,O316&lt;200,R316&lt;=1,Q316&lt;400,T316&lt;1500,W316&lt;2.5,K316&lt;37.5,L316&lt;=270),1, 0)</f>
        <v>0</v>
      </c>
    </row>
    <row r="317" spans="1:25" x14ac:dyDescent="0.25">
      <c r="A317" s="9" t="s">
        <v>357</v>
      </c>
      <c r="B317" s="9" t="s">
        <v>145</v>
      </c>
      <c r="C317" s="9" t="s">
        <v>37</v>
      </c>
      <c r="D317" s="9" t="s">
        <v>358</v>
      </c>
      <c r="E317" s="9" t="s">
        <v>359</v>
      </c>
      <c r="F317" s="9" t="s">
        <v>360</v>
      </c>
      <c r="G317" s="10">
        <v>44204</v>
      </c>
      <c r="H317" s="23">
        <v>672</v>
      </c>
      <c r="I317" s="23">
        <v>2</v>
      </c>
      <c r="J317" s="23">
        <v>80</v>
      </c>
      <c r="K317" s="23">
        <v>19.925999999999998</v>
      </c>
      <c r="L317" s="23">
        <v>151</v>
      </c>
      <c r="M317" s="23">
        <v>2</v>
      </c>
      <c r="N317" s="23">
        <v>230</v>
      </c>
      <c r="O317" s="23">
        <v>34</v>
      </c>
      <c r="P317" s="23">
        <v>0</v>
      </c>
      <c r="Q317" s="23">
        <v>292.8</v>
      </c>
      <c r="R317" s="23">
        <v>1.1399999999999999</v>
      </c>
      <c r="S317" s="23">
        <v>8.1</v>
      </c>
      <c r="T317" s="23">
        <v>1280</v>
      </c>
      <c r="U317" s="23">
        <v>282</v>
      </c>
      <c r="V317" s="23">
        <v>3.914015</v>
      </c>
      <c r="W317" s="23">
        <v>0</v>
      </c>
      <c r="X317" s="23">
        <v>53.611429999999999</v>
      </c>
      <c r="Y317">
        <f>IF(AND(V317&lt;=26,S317&gt;=6.5,S317&lt;=8.5,H317&lt;1200,I317&lt;20,N317&lt;250,O317&lt;200,R317&lt;=1,Q317&lt;400,T317&lt;1500,W317&lt;2.5,K317&lt;37.5,L317&lt;=270),1, 0)</f>
        <v>0</v>
      </c>
    </row>
    <row r="318" spans="1:25" x14ac:dyDescent="0.25">
      <c r="A318" s="7" t="s">
        <v>283</v>
      </c>
      <c r="B318" s="4" t="s">
        <v>145</v>
      </c>
      <c r="C318" s="4" t="s">
        <v>145</v>
      </c>
      <c r="D318" s="4" t="s">
        <v>284</v>
      </c>
      <c r="E318" s="4" t="s">
        <v>285</v>
      </c>
      <c r="F318" s="4" t="s">
        <v>286</v>
      </c>
      <c r="G318" s="5">
        <v>43836</v>
      </c>
      <c r="H318" s="22">
        <v>1031</v>
      </c>
      <c r="I318" s="22">
        <v>13</v>
      </c>
      <c r="J318" s="22">
        <v>48</v>
      </c>
      <c r="K318" s="22">
        <v>119.07</v>
      </c>
      <c r="L318" s="22">
        <v>152</v>
      </c>
      <c r="M318" s="22">
        <v>4</v>
      </c>
      <c r="N318" s="22">
        <v>305</v>
      </c>
      <c r="O318" s="22">
        <v>163</v>
      </c>
      <c r="P318" s="22">
        <v>60</v>
      </c>
      <c r="Q318" s="22">
        <v>244</v>
      </c>
      <c r="R318" s="22">
        <v>1.35</v>
      </c>
      <c r="S318" s="22">
        <v>8.4</v>
      </c>
      <c r="T318" s="22">
        <v>1890</v>
      </c>
      <c r="U318" s="22">
        <v>610</v>
      </c>
      <c r="V318" s="22">
        <v>2.6776909999999998</v>
      </c>
      <c r="W318" s="22">
        <v>0</v>
      </c>
      <c r="X318" s="22">
        <v>34.968530000000001</v>
      </c>
      <c r="Y318">
        <f>IF(AND(V318&lt;=26,S318&gt;=6.5,S318&lt;=8.5,H318&lt;1200,I318&lt;20,N318&lt;250,O318&lt;200,R318&lt;=1,Q318&lt;400,T318&lt;1500,W318&lt;2.5,K318&lt;37.5,L318&lt;=270),1, 0)</f>
        <v>0</v>
      </c>
    </row>
    <row r="319" spans="1:25" x14ac:dyDescent="0.25">
      <c r="A319" s="7" t="s">
        <v>59</v>
      </c>
      <c r="B319" s="4" t="s">
        <v>145</v>
      </c>
      <c r="C319" s="4" t="s">
        <v>54</v>
      </c>
      <c r="D319" s="4" t="s">
        <v>60</v>
      </c>
      <c r="E319" s="4" t="s">
        <v>24</v>
      </c>
      <c r="F319" s="4" t="s">
        <v>61</v>
      </c>
      <c r="G319" s="5">
        <v>44015</v>
      </c>
      <c r="H319" s="22">
        <v>1393</v>
      </c>
      <c r="I319" s="22">
        <v>14</v>
      </c>
      <c r="J319" s="22">
        <v>172</v>
      </c>
      <c r="K319" s="22">
        <v>111.78</v>
      </c>
      <c r="L319" s="22">
        <v>152</v>
      </c>
      <c r="M319" s="22">
        <v>7</v>
      </c>
      <c r="N319" s="22">
        <v>581</v>
      </c>
      <c r="O319" s="22">
        <v>240</v>
      </c>
      <c r="P319" s="22">
        <v>0</v>
      </c>
      <c r="Q319" s="22">
        <v>134.19999999999999</v>
      </c>
      <c r="R319" s="22">
        <v>0.88</v>
      </c>
      <c r="S319" s="22">
        <v>8</v>
      </c>
      <c r="T319" s="22">
        <v>2450</v>
      </c>
      <c r="U319" s="22">
        <v>890</v>
      </c>
      <c r="V319" s="22">
        <v>2.2173569999999998</v>
      </c>
      <c r="W319" s="22">
        <v>0</v>
      </c>
      <c r="X319" s="22">
        <v>26.906659999999999</v>
      </c>
      <c r="Y319">
        <f>IF(AND(V319&lt;=26,S319&gt;=6.5,S319&lt;=8.5,H319&lt;1200,I319&lt;20,N319&lt;250,O319&lt;200,R319&lt;=1,Q319&lt;400,T319&lt;1500,W319&lt;2.5,K319&lt;37.5,L319&lt;=270),1, 0)</f>
        <v>0</v>
      </c>
    </row>
    <row r="320" spans="1:25" x14ac:dyDescent="0.25">
      <c r="A320" s="7" t="s">
        <v>73</v>
      </c>
      <c r="B320" s="4" t="s">
        <v>145</v>
      </c>
      <c r="C320" s="4" t="s">
        <v>62</v>
      </c>
      <c r="D320" s="4" t="s">
        <v>74</v>
      </c>
      <c r="E320" s="4" t="s">
        <v>75</v>
      </c>
      <c r="F320" s="4" t="s">
        <v>76</v>
      </c>
      <c r="G320" s="5">
        <v>43834</v>
      </c>
      <c r="H320" s="22">
        <v>976</v>
      </c>
      <c r="I320" s="22">
        <v>19</v>
      </c>
      <c r="J320" s="22">
        <v>124</v>
      </c>
      <c r="K320" s="22">
        <v>34.020000000000003</v>
      </c>
      <c r="L320" s="22">
        <v>155</v>
      </c>
      <c r="M320" s="22">
        <v>22</v>
      </c>
      <c r="N320" s="22">
        <v>142</v>
      </c>
      <c r="O320" s="22">
        <v>226</v>
      </c>
      <c r="P320" s="22">
        <v>0</v>
      </c>
      <c r="Q320" s="22">
        <v>378.2</v>
      </c>
      <c r="R320" s="22">
        <v>0.59</v>
      </c>
      <c r="S320" s="22">
        <v>8</v>
      </c>
      <c r="T320" s="22">
        <v>1630</v>
      </c>
      <c r="U320" s="22">
        <v>450</v>
      </c>
      <c r="V320" s="22">
        <v>3.1804459999999999</v>
      </c>
      <c r="W320" s="22">
        <v>0</v>
      </c>
      <c r="X320" s="22">
        <v>41.381819999999998</v>
      </c>
      <c r="Y320">
        <f>IF(AND(V320&lt;=26,S320&gt;=6.5,S320&lt;=8.5,H320&lt;1200,I320&lt;20,N320&lt;250,O320&lt;200,R320&lt;=1,Q320&lt;400,T320&lt;1500,W320&lt;2.5,K320&lt;37.5,L320&lt;=270),1, 0)</f>
        <v>0</v>
      </c>
    </row>
    <row r="321" spans="1:25" x14ac:dyDescent="0.25">
      <c r="A321" s="7" t="s">
        <v>94</v>
      </c>
      <c r="B321" s="4" t="s">
        <v>145</v>
      </c>
      <c r="C321" s="4" t="s">
        <v>37</v>
      </c>
      <c r="D321" s="4" t="s">
        <v>95</v>
      </c>
      <c r="E321" s="4" t="s">
        <v>96</v>
      </c>
      <c r="F321" s="4" t="s">
        <v>90</v>
      </c>
      <c r="G321" s="5">
        <v>44021</v>
      </c>
      <c r="H321" s="22">
        <v>1222</v>
      </c>
      <c r="I321" s="22">
        <v>9</v>
      </c>
      <c r="J321" s="22">
        <v>80</v>
      </c>
      <c r="K321" s="22">
        <v>35.234999999999999</v>
      </c>
      <c r="L321" s="22">
        <v>155</v>
      </c>
      <c r="M321" s="22">
        <v>8</v>
      </c>
      <c r="N321" s="22">
        <v>461</v>
      </c>
      <c r="O321" s="22">
        <v>370</v>
      </c>
      <c r="P321" s="22">
        <v>0</v>
      </c>
      <c r="Q321" s="22">
        <v>146.4</v>
      </c>
      <c r="R321" s="22">
        <v>7.0000000000000007E-2</v>
      </c>
      <c r="S321" s="22">
        <v>8.1999999999999993</v>
      </c>
      <c r="T321" s="22">
        <v>2340</v>
      </c>
      <c r="U321" s="22">
        <v>345</v>
      </c>
      <c r="V321" s="22">
        <v>3.6319900000000001</v>
      </c>
      <c r="W321" s="22">
        <v>0</v>
      </c>
      <c r="X321" s="22">
        <v>48.719839999999998</v>
      </c>
      <c r="Y321">
        <f>IF(AND(V321&lt;=26,S321&gt;=6.5,S321&lt;=8.5,H321&lt;1200,I321&lt;20,N321&lt;250,O321&lt;200,R321&lt;=1,Q321&lt;400,T321&lt;1500,W321&lt;2.5,K321&lt;37.5,L321&lt;=270),1, 0)</f>
        <v>0</v>
      </c>
    </row>
    <row r="322" spans="1:25" x14ac:dyDescent="0.25">
      <c r="A322" s="7" t="s">
        <v>317</v>
      </c>
      <c r="B322" s="4" t="s">
        <v>145</v>
      </c>
      <c r="C322" s="4" t="s">
        <v>72</v>
      </c>
      <c r="D322" s="4" t="s">
        <v>318</v>
      </c>
      <c r="E322" s="4" t="s">
        <v>319</v>
      </c>
      <c r="F322" s="4" t="s">
        <v>320</v>
      </c>
      <c r="G322" s="5">
        <v>43836</v>
      </c>
      <c r="H322" s="22">
        <v>928</v>
      </c>
      <c r="I322" s="22">
        <v>10</v>
      </c>
      <c r="J322" s="22">
        <v>100</v>
      </c>
      <c r="K322" s="22">
        <v>41.31</v>
      </c>
      <c r="L322" s="22">
        <v>158</v>
      </c>
      <c r="M322" s="22">
        <v>9</v>
      </c>
      <c r="N322" s="22">
        <v>110</v>
      </c>
      <c r="O322" s="22">
        <v>338</v>
      </c>
      <c r="P322" s="22">
        <v>30</v>
      </c>
      <c r="Q322" s="22">
        <v>195.2</v>
      </c>
      <c r="R322" s="22">
        <v>0.55000000000000004</v>
      </c>
      <c r="S322" s="22">
        <v>8.5</v>
      </c>
      <c r="T322" s="22">
        <v>1550</v>
      </c>
      <c r="U322" s="22">
        <v>420</v>
      </c>
      <c r="V322" s="22">
        <v>3.3555259999999998</v>
      </c>
      <c r="W322" s="22">
        <v>0</v>
      </c>
      <c r="X322" s="22">
        <v>44.36056</v>
      </c>
      <c r="Y322">
        <f>IF(AND(V322&lt;=26,S322&gt;=6.5,S322&lt;=8.5,H322&lt;1200,I322&lt;20,N322&lt;250,O322&lt;200,R322&lt;=1,Q322&lt;400,T322&lt;1500,W322&lt;2.5,K322&lt;37.5,L322&lt;=270),1, 0)</f>
        <v>0</v>
      </c>
    </row>
    <row r="323" spans="1:25" x14ac:dyDescent="0.25">
      <c r="A323" s="6" t="s">
        <v>107</v>
      </c>
      <c r="B323" s="2" t="s">
        <v>145</v>
      </c>
      <c r="C323" s="2" t="s">
        <v>31</v>
      </c>
      <c r="D323" s="2" t="s">
        <v>108</v>
      </c>
      <c r="E323" s="2" t="s">
        <v>109</v>
      </c>
      <c r="F323" s="2" t="s">
        <v>110</v>
      </c>
      <c r="G323" s="3">
        <v>43469</v>
      </c>
      <c r="H323" s="21">
        <v>804</v>
      </c>
      <c r="I323" s="21">
        <v>9</v>
      </c>
      <c r="J323" s="21">
        <v>36</v>
      </c>
      <c r="K323" s="21">
        <v>58.32</v>
      </c>
      <c r="L323" s="21">
        <v>159</v>
      </c>
      <c r="M323" s="21">
        <v>0.1</v>
      </c>
      <c r="N323" s="21">
        <v>305</v>
      </c>
      <c r="O323" s="21">
        <v>60</v>
      </c>
      <c r="P323" s="21">
        <v>0</v>
      </c>
      <c r="Q323" s="21">
        <v>292.8</v>
      </c>
      <c r="R323" s="21">
        <v>0.3</v>
      </c>
      <c r="S323" s="21">
        <v>7.8</v>
      </c>
      <c r="T323" s="21">
        <v>1470</v>
      </c>
      <c r="U323" s="21">
        <v>330</v>
      </c>
      <c r="V323" s="21">
        <v>3.8084639999999998</v>
      </c>
      <c r="W323" s="21">
        <v>0</v>
      </c>
      <c r="X323" s="21">
        <v>51.176360000000003</v>
      </c>
      <c r="Y323">
        <f>IF(AND(V323&lt;=26,S323&gt;=6.5,S323&lt;=8.5,H323&lt;1200,I323&lt;20,N323&lt;250,O323&lt;200,R323&lt;=1,Q323&lt;400,T323&lt;1500,W323&lt;2.5,K323&lt;37.5,L323&lt;=270),1, 0)</f>
        <v>0</v>
      </c>
    </row>
    <row r="324" spans="1:25" x14ac:dyDescent="0.25">
      <c r="A324" s="4" t="s">
        <v>103</v>
      </c>
      <c r="B324" s="4" t="s">
        <v>145</v>
      </c>
      <c r="C324" s="4" t="s">
        <v>31</v>
      </c>
      <c r="D324" s="4" t="s">
        <v>104</v>
      </c>
      <c r="E324" s="4" t="s">
        <v>105</v>
      </c>
      <c r="F324" s="4" t="s">
        <v>106</v>
      </c>
      <c r="G324" s="5">
        <v>44383</v>
      </c>
      <c r="H324" s="22">
        <v>733</v>
      </c>
      <c r="I324" s="22">
        <v>0.05</v>
      </c>
      <c r="J324" s="22">
        <v>84</v>
      </c>
      <c r="K324" s="22">
        <v>20.655000000000001</v>
      </c>
      <c r="L324" s="22">
        <v>159</v>
      </c>
      <c r="M324" s="22">
        <v>9</v>
      </c>
      <c r="N324" s="22">
        <v>174</v>
      </c>
      <c r="O324" s="22">
        <v>103</v>
      </c>
      <c r="P324" s="22">
        <v>0</v>
      </c>
      <c r="Q324" s="22">
        <v>366</v>
      </c>
      <c r="R324" s="22">
        <v>1.74</v>
      </c>
      <c r="S324" s="22">
        <v>7.6</v>
      </c>
      <c r="T324" s="22">
        <v>1300</v>
      </c>
      <c r="U324" s="22">
        <v>295</v>
      </c>
      <c r="V324" s="22">
        <v>4.0295560000000004</v>
      </c>
      <c r="W324" s="22">
        <v>0.1075277</v>
      </c>
      <c r="X324" s="22">
        <v>53.045850000000002</v>
      </c>
      <c r="Y324">
        <f>IF(AND(V324&lt;=26,S324&gt;=6.5,S324&lt;=8.5,H324&lt;1200,I324&lt;20,N324&lt;250,O324&lt;200,R324&lt;=1,Q324&lt;400,T324&lt;1500,W324&lt;2.5,K324&lt;37.5,L324&lt;=270),1, 0)</f>
        <v>0</v>
      </c>
    </row>
    <row r="325" spans="1:25" x14ac:dyDescent="0.25">
      <c r="A325" s="7" t="s">
        <v>214</v>
      </c>
      <c r="B325" s="4" t="s">
        <v>145</v>
      </c>
      <c r="C325" s="4" t="s">
        <v>62</v>
      </c>
      <c r="D325" s="4" t="s">
        <v>215</v>
      </c>
      <c r="E325" s="4" t="s">
        <v>216</v>
      </c>
      <c r="F325" s="4" t="s">
        <v>217</v>
      </c>
      <c r="G325" s="5">
        <v>44016</v>
      </c>
      <c r="H325" s="22">
        <v>989</v>
      </c>
      <c r="I325" s="22">
        <v>1</v>
      </c>
      <c r="J325" s="22">
        <v>104</v>
      </c>
      <c r="K325" s="22">
        <v>65.61</v>
      </c>
      <c r="L325" s="22">
        <v>160</v>
      </c>
      <c r="M325" s="22">
        <v>3</v>
      </c>
      <c r="N325" s="22">
        <v>376</v>
      </c>
      <c r="O325" s="22">
        <v>151</v>
      </c>
      <c r="P325" s="22">
        <v>0</v>
      </c>
      <c r="Q325" s="22">
        <v>250.1</v>
      </c>
      <c r="R325" s="22">
        <v>0.56000000000000005</v>
      </c>
      <c r="S325" s="22">
        <v>8.1</v>
      </c>
      <c r="T325" s="22">
        <v>1740</v>
      </c>
      <c r="U325" s="22">
        <v>530</v>
      </c>
      <c r="V325" s="22">
        <v>3.024626</v>
      </c>
      <c r="W325" s="22">
        <v>0</v>
      </c>
      <c r="X325" s="22">
        <v>39.486319999999999</v>
      </c>
      <c r="Y325">
        <f>IF(AND(V325&lt;=26,S325&gt;=6.5,S325&lt;=8.5,H325&lt;1200,I325&lt;20,N325&lt;250,O325&lt;200,R325&lt;=1,Q325&lt;400,T325&lt;1500,W325&lt;2.5,K325&lt;37.5,L325&lt;=270),1, 0)</f>
        <v>0</v>
      </c>
    </row>
    <row r="326" spans="1:25" x14ac:dyDescent="0.25">
      <c r="A326" s="6" t="s">
        <v>341</v>
      </c>
      <c r="B326" s="2" t="s">
        <v>145</v>
      </c>
      <c r="C326" s="2" t="s">
        <v>31</v>
      </c>
      <c r="D326" s="2" t="s">
        <v>342</v>
      </c>
      <c r="E326" s="2" t="s">
        <v>343</v>
      </c>
      <c r="F326" s="2" t="s">
        <v>344</v>
      </c>
      <c r="G326" s="3">
        <v>43648</v>
      </c>
      <c r="H326" s="21">
        <v>790</v>
      </c>
      <c r="I326" s="21">
        <v>8</v>
      </c>
      <c r="J326" s="21">
        <v>72</v>
      </c>
      <c r="K326" s="21">
        <v>6.0750000000000002</v>
      </c>
      <c r="L326" s="21">
        <v>161</v>
      </c>
      <c r="M326" s="21">
        <v>3</v>
      </c>
      <c r="N326" s="21">
        <v>323</v>
      </c>
      <c r="O326" s="21">
        <v>98</v>
      </c>
      <c r="P326" s="21">
        <v>0</v>
      </c>
      <c r="Q326" s="21">
        <v>183</v>
      </c>
      <c r="R326" s="21">
        <v>0.75</v>
      </c>
      <c r="S326" s="21">
        <v>7.4</v>
      </c>
      <c r="T326" s="21">
        <v>1530</v>
      </c>
      <c r="U326" s="21">
        <v>205</v>
      </c>
      <c r="V326" s="21">
        <v>4.8953199999999999</v>
      </c>
      <c r="W326" s="21">
        <v>0</v>
      </c>
      <c r="X326" s="21">
        <v>62.679360000000003</v>
      </c>
      <c r="Y326">
        <f>IF(AND(V326&lt;=26,S326&gt;=6.5,S326&lt;=8.5,H326&lt;1200,I326&lt;20,N326&lt;250,O326&lt;200,R326&lt;=1,Q326&lt;400,T326&lt;1500,W326&lt;2.5,K326&lt;37.5,L326&lt;=270),1, 0)</f>
        <v>0</v>
      </c>
    </row>
    <row r="327" spans="1:25" x14ac:dyDescent="0.25">
      <c r="A327" s="9" t="s">
        <v>94</v>
      </c>
      <c r="B327" s="9" t="s">
        <v>145</v>
      </c>
      <c r="C327" s="9" t="s">
        <v>37</v>
      </c>
      <c r="D327" s="9" t="s">
        <v>95</v>
      </c>
      <c r="E327" s="9" t="s">
        <v>96</v>
      </c>
      <c r="F327" s="9" t="s">
        <v>90</v>
      </c>
      <c r="G327" s="10">
        <v>44204</v>
      </c>
      <c r="H327" s="23">
        <v>1055</v>
      </c>
      <c r="I327" s="23">
        <v>13</v>
      </c>
      <c r="J327" s="23">
        <v>188</v>
      </c>
      <c r="K327" s="23">
        <v>24.3</v>
      </c>
      <c r="L327" s="23">
        <v>161</v>
      </c>
      <c r="M327" s="23">
        <v>5</v>
      </c>
      <c r="N327" s="23">
        <v>390</v>
      </c>
      <c r="O327" s="23">
        <v>31</v>
      </c>
      <c r="P327" s="23">
        <v>0</v>
      </c>
      <c r="Q327" s="23">
        <v>396.5</v>
      </c>
      <c r="R327" s="23">
        <v>0.94</v>
      </c>
      <c r="S327" s="23">
        <v>8</v>
      </c>
      <c r="T327" s="23">
        <v>1940</v>
      </c>
      <c r="U327" s="23">
        <v>570</v>
      </c>
      <c r="V327" s="23">
        <v>2.9356270000000002</v>
      </c>
      <c r="W327" s="23">
        <v>0</v>
      </c>
      <c r="X327" s="23">
        <v>37.82855</v>
      </c>
      <c r="Y327">
        <f>IF(AND(V327&lt;=26,S327&gt;=6.5,S327&lt;=8.5,H327&lt;1200,I327&lt;20,N327&lt;250,O327&lt;200,R327&lt;=1,Q327&lt;400,T327&lt;1500,W327&lt;2.5,K327&lt;37.5,L327&lt;=270),1, 0)</f>
        <v>0</v>
      </c>
    </row>
    <row r="328" spans="1:25" x14ac:dyDescent="0.25">
      <c r="A328" s="9" t="s">
        <v>254</v>
      </c>
      <c r="B328" s="9" t="s">
        <v>145</v>
      </c>
      <c r="C328" s="9" t="s">
        <v>32</v>
      </c>
      <c r="D328" s="9" t="s">
        <v>255</v>
      </c>
      <c r="E328" s="9" t="s">
        <v>182</v>
      </c>
      <c r="F328" s="9" t="s">
        <v>256</v>
      </c>
      <c r="G328" s="10">
        <v>44201</v>
      </c>
      <c r="H328" s="23">
        <v>833</v>
      </c>
      <c r="I328" s="23">
        <v>25</v>
      </c>
      <c r="J328" s="23">
        <v>122</v>
      </c>
      <c r="K328" s="23">
        <v>6.0750000000000002</v>
      </c>
      <c r="L328" s="23">
        <v>161</v>
      </c>
      <c r="M328" s="23">
        <v>9</v>
      </c>
      <c r="N328" s="23">
        <v>191</v>
      </c>
      <c r="O328" s="23">
        <v>91</v>
      </c>
      <c r="P328" s="23">
        <v>42</v>
      </c>
      <c r="Q328" s="23">
        <v>201.3</v>
      </c>
      <c r="R328" s="23">
        <v>0.18</v>
      </c>
      <c r="S328" s="23">
        <v>8.6</v>
      </c>
      <c r="T328" s="23">
        <v>1320</v>
      </c>
      <c r="U328" s="23">
        <v>330</v>
      </c>
      <c r="V328" s="23">
        <v>3.8584960000000001</v>
      </c>
      <c r="W328" s="23">
        <v>0</v>
      </c>
      <c r="X328" s="23">
        <v>50.667749999999998</v>
      </c>
      <c r="Y328">
        <f>IF(AND(V328&lt;=26,S328&gt;=6.5,S328&lt;=8.5,H328&lt;1200,I328&lt;20,N328&lt;250,O328&lt;200,R328&lt;=1,Q328&lt;400,T328&lt;1500,W328&lt;2.5,K328&lt;37.5,L328&lt;=270),1, 0)</f>
        <v>0</v>
      </c>
    </row>
    <row r="329" spans="1:25" x14ac:dyDescent="0.25">
      <c r="A329" s="6" t="s">
        <v>261</v>
      </c>
      <c r="B329" s="2" t="s">
        <v>145</v>
      </c>
      <c r="C329" s="2" t="s">
        <v>32</v>
      </c>
      <c r="D329" s="2" t="s">
        <v>262</v>
      </c>
      <c r="E329" s="2" t="s">
        <v>263</v>
      </c>
      <c r="F329" s="2" t="s">
        <v>264</v>
      </c>
      <c r="G329" s="3">
        <v>43468</v>
      </c>
      <c r="H329" s="21">
        <v>686</v>
      </c>
      <c r="I329" s="21">
        <v>2</v>
      </c>
      <c r="J329" s="21">
        <v>32</v>
      </c>
      <c r="K329" s="21">
        <v>43.74</v>
      </c>
      <c r="L329" s="21">
        <v>164</v>
      </c>
      <c r="M329" s="21">
        <v>3</v>
      </c>
      <c r="N329" s="21">
        <v>149</v>
      </c>
      <c r="O329" s="21">
        <v>99</v>
      </c>
      <c r="P329" s="21">
        <v>0</v>
      </c>
      <c r="Q329" s="21">
        <v>372.1</v>
      </c>
      <c r="R329" s="26">
        <v>0.72</v>
      </c>
      <c r="S329" s="21">
        <v>7.4</v>
      </c>
      <c r="T329" s="21">
        <v>1240</v>
      </c>
      <c r="U329" s="21">
        <v>260</v>
      </c>
      <c r="V329" s="21">
        <v>4.4256760000000002</v>
      </c>
      <c r="W329" s="21">
        <v>0.90297490000000002</v>
      </c>
      <c r="X329" s="21">
        <v>57.498629999999999</v>
      </c>
      <c r="Y329">
        <f>IF(AND(V329&lt;=26,S329&gt;=6.5,S329&lt;=8.5,H329&lt;1200,I329&lt;20,N329&lt;250,O329&lt;200,R329&lt;=1,Q329&lt;400,T329&lt;1500,W329&lt;2.5,K329&lt;37.5,L329&lt;=270),1, 0)</f>
        <v>0</v>
      </c>
    </row>
    <row r="330" spans="1:25" x14ac:dyDescent="0.25">
      <c r="A330" s="7" t="s">
        <v>341</v>
      </c>
      <c r="B330" s="4" t="s">
        <v>145</v>
      </c>
      <c r="C330" s="4" t="s">
        <v>31</v>
      </c>
      <c r="D330" s="4" t="s">
        <v>342</v>
      </c>
      <c r="E330" s="4" t="s">
        <v>343</v>
      </c>
      <c r="F330" s="4" t="s">
        <v>344</v>
      </c>
      <c r="G330" s="5">
        <v>44020</v>
      </c>
      <c r="H330" s="22">
        <v>901</v>
      </c>
      <c r="I330" s="22">
        <v>12</v>
      </c>
      <c r="J330" s="22">
        <v>98</v>
      </c>
      <c r="K330" s="22">
        <v>41.31</v>
      </c>
      <c r="L330" s="22">
        <v>166</v>
      </c>
      <c r="M330" s="22">
        <v>3</v>
      </c>
      <c r="N330" s="22">
        <v>347</v>
      </c>
      <c r="O330" s="22">
        <v>113</v>
      </c>
      <c r="P330" s="22">
        <v>0</v>
      </c>
      <c r="Q330" s="22">
        <v>158.6</v>
      </c>
      <c r="R330" s="22">
        <v>0.36</v>
      </c>
      <c r="S330" s="22">
        <v>8</v>
      </c>
      <c r="T330" s="22">
        <v>1490</v>
      </c>
      <c r="U330" s="22">
        <v>415</v>
      </c>
      <c r="V330" s="22">
        <v>3.5465849999999999</v>
      </c>
      <c r="W330" s="22">
        <v>0</v>
      </c>
      <c r="X330" s="22">
        <v>46.32347</v>
      </c>
      <c r="Y330">
        <f>IF(AND(V330&lt;=26,S330&gt;=6.5,S330&lt;=8.5,H330&lt;1200,I330&lt;20,N330&lt;250,O330&lt;200,R330&lt;=1,Q330&lt;400,T330&lt;1500,W330&lt;2.5,K330&lt;37.5,L330&lt;=270),1, 0)</f>
        <v>0</v>
      </c>
    </row>
    <row r="331" spans="1:25" x14ac:dyDescent="0.25">
      <c r="A331" s="7" t="s">
        <v>144</v>
      </c>
      <c r="B331" s="4" t="s">
        <v>145</v>
      </c>
      <c r="C331" s="4" t="s">
        <v>32</v>
      </c>
      <c r="D331" s="4" t="s">
        <v>146</v>
      </c>
      <c r="E331" s="4" t="s">
        <v>147</v>
      </c>
      <c r="F331" s="4" t="s">
        <v>148</v>
      </c>
      <c r="G331" s="5">
        <v>44013</v>
      </c>
      <c r="H331" s="22">
        <v>762</v>
      </c>
      <c r="I331" s="22">
        <v>1</v>
      </c>
      <c r="J331" s="22">
        <v>26</v>
      </c>
      <c r="K331" s="22">
        <v>57.104999999999997</v>
      </c>
      <c r="L331" s="22">
        <v>167</v>
      </c>
      <c r="M331" s="22">
        <v>12</v>
      </c>
      <c r="N331" s="22">
        <v>262</v>
      </c>
      <c r="O331" s="22">
        <v>130</v>
      </c>
      <c r="P331" s="22">
        <v>0</v>
      </c>
      <c r="Q331" s="22">
        <v>207.4</v>
      </c>
      <c r="R331" s="22">
        <v>0.52</v>
      </c>
      <c r="S331" s="22">
        <v>8.1999999999999993</v>
      </c>
      <c r="T331" s="22">
        <v>1300</v>
      </c>
      <c r="U331" s="22">
        <v>300</v>
      </c>
      <c r="V331" s="22">
        <v>4.195125</v>
      </c>
      <c r="W331" s="22">
        <v>0</v>
      </c>
      <c r="X331" s="22">
        <v>53.54007</v>
      </c>
      <c r="Y331">
        <f>IF(AND(V331&lt;=26,S331&gt;=6.5,S331&lt;=8.5,H331&lt;1200,I331&lt;20,N331&lt;250,O331&lt;200,R331&lt;=1,Q331&lt;400,T331&lt;1500,W331&lt;2.5,K331&lt;37.5,L331&lt;=270),1, 0)</f>
        <v>0</v>
      </c>
    </row>
    <row r="332" spans="1:25" x14ac:dyDescent="0.25">
      <c r="A332" s="9" t="s">
        <v>218</v>
      </c>
      <c r="B332" s="9" t="s">
        <v>145</v>
      </c>
      <c r="C332" s="9" t="s">
        <v>219</v>
      </c>
      <c r="D332" s="9" t="s">
        <v>220</v>
      </c>
      <c r="E332" s="9" t="s">
        <v>221</v>
      </c>
      <c r="F332" s="9" t="s">
        <v>222</v>
      </c>
      <c r="G332" s="10">
        <v>44203</v>
      </c>
      <c r="H332" s="23">
        <v>705</v>
      </c>
      <c r="I332" s="23">
        <v>0.1</v>
      </c>
      <c r="J332" s="23">
        <v>78</v>
      </c>
      <c r="K332" s="23">
        <v>26.73</v>
      </c>
      <c r="L332" s="23">
        <v>167</v>
      </c>
      <c r="M332" s="23">
        <v>4</v>
      </c>
      <c r="N332" s="23">
        <v>121</v>
      </c>
      <c r="O332" s="23">
        <v>7</v>
      </c>
      <c r="P332" s="23">
        <v>48</v>
      </c>
      <c r="Q332" s="23">
        <v>506.3</v>
      </c>
      <c r="R332" s="23">
        <v>1.1200000000000001</v>
      </c>
      <c r="S332" s="23">
        <v>8.3000000000000007</v>
      </c>
      <c r="T332" s="23">
        <v>1310</v>
      </c>
      <c r="U332" s="23">
        <v>305</v>
      </c>
      <c r="V332" s="23">
        <v>4.1620850000000003</v>
      </c>
      <c r="W332" s="23">
        <v>3.8067600000000001</v>
      </c>
      <c r="X332" s="23">
        <v>53.97381</v>
      </c>
      <c r="Y332">
        <f>IF(AND(V332&lt;=26,S332&gt;=6.5,S332&lt;=8.5,H332&lt;1200,I332&lt;20,N332&lt;250,O332&lt;200,R332&lt;=1,Q332&lt;400,T332&lt;1500,W332&lt;2.5,K332&lt;37.5,L332&lt;=270),1, 0)</f>
        <v>0</v>
      </c>
    </row>
    <row r="333" spans="1:25" x14ac:dyDescent="0.25">
      <c r="A333" s="6" t="s">
        <v>364</v>
      </c>
      <c r="B333" s="2" t="s">
        <v>145</v>
      </c>
      <c r="C333" s="2" t="s">
        <v>31</v>
      </c>
      <c r="D333" s="2" t="s">
        <v>365</v>
      </c>
      <c r="E333" s="2" t="s">
        <v>366</v>
      </c>
      <c r="F333" s="2" t="s">
        <v>367</v>
      </c>
      <c r="G333" s="3">
        <v>43649</v>
      </c>
      <c r="H333" s="21">
        <v>813</v>
      </c>
      <c r="I333" s="21">
        <v>8</v>
      </c>
      <c r="J333" s="21">
        <v>66</v>
      </c>
      <c r="K333" s="21">
        <v>10.935</v>
      </c>
      <c r="L333" s="21">
        <v>168</v>
      </c>
      <c r="M333" s="21">
        <v>3</v>
      </c>
      <c r="N333" s="21">
        <v>316</v>
      </c>
      <c r="O333" s="21">
        <v>122</v>
      </c>
      <c r="P333" s="21">
        <v>0</v>
      </c>
      <c r="Q333" s="21">
        <v>183</v>
      </c>
      <c r="R333" s="21">
        <v>0.71</v>
      </c>
      <c r="S333" s="21">
        <v>7.3</v>
      </c>
      <c r="T333" s="21">
        <v>1560</v>
      </c>
      <c r="U333" s="21">
        <v>210</v>
      </c>
      <c r="V333" s="21">
        <v>5.0465869999999997</v>
      </c>
      <c r="W333" s="21">
        <v>0</v>
      </c>
      <c r="X333" s="21">
        <v>63.116840000000003</v>
      </c>
      <c r="Y333">
        <f>IF(AND(V333&lt;=26,S333&gt;=6.5,S333&lt;=8.5,H333&lt;1200,I333&lt;20,N333&lt;250,O333&lt;200,R333&lt;=1,Q333&lt;400,T333&lt;1500,W333&lt;2.5,K333&lt;37.5,L333&lt;=270),1, 0)</f>
        <v>0</v>
      </c>
    </row>
    <row r="334" spans="1:25" x14ac:dyDescent="0.25">
      <c r="A334" s="7" t="s">
        <v>257</v>
      </c>
      <c r="B334" s="4" t="s">
        <v>145</v>
      </c>
      <c r="C334" s="4" t="s">
        <v>145</v>
      </c>
      <c r="D334" s="4" t="s">
        <v>258</v>
      </c>
      <c r="E334" s="4" t="s">
        <v>259</v>
      </c>
      <c r="F334" s="4" t="s">
        <v>260</v>
      </c>
      <c r="G334" s="5">
        <v>43837</v>
      </c>
      <c r="H334" s="22">
        <v>1074</v>
      </c>
      <c r="I334" s="22">
        <v>5</v>
      </c>
      <c r="J334" s="22">
        <v>160</v>
      </c>
      <c r="K334" s="22">
        <v>38.880000000000003</v>
      </c>
      <c r="L334" s="22">
        <v>168</v>
      </c>
      <c r="M334" s="22">
        <v>4</v>
      </c>
      <c r="N334" s="22">
        <v>319</v>
      </c>
      <c r="O334" s="22">
        <v>216</v>
      </c>
      <c r="P334" s="22">
        <v>30</v>
      </c>
      <c r="Q334" s="22">
        <v>231.8</v>
      </c>
      <c r="R334" s="22">
        <v>0.91</v>
      </c>
      <c r="S334" s="22">
        <v>8.4</v>
      </c>
      <c r="T334" s="22">
        <v>1860</v>
      </c>
      <c r="U334" s="22">
        <v>560</v>
      </c>
      <c r="V334" s="22">
        <v>3.090204</v>
      </c>
      <c r="W334" s="22">
        <v>0</v>
      </c>
      <c r="X334" s="22">
        <v>39.300649999999997</v>
      </c>
      <c r="Y334">
        <f>IF(AND(V334&lt;=26,S334&gt;=6.5,S334&lt;=8.5,H334&lt;1200,I334&lt;20,N334&lt;250,O334&lt;200,R334&lt;=1,Q334&lt;400,T334&lt;1500,W334&lt;2.5,K334&lt;37.5,L334&lt;=270),1, 0)</f>
        <v>0</v>
      </c>
    </row>
    <row r="335" spans="1:25" x14ac:dyDescent="0.25">
      <c r="A335" s="6" t="s">
        <v>97</v>
      </c>
      <c r="B335" s="2" t="s">
        <v>145</v>
      </c>
      <c r="C335" s="2" t="s">
        <v>37</v>
      </c>
      <c r="D335" s="2" t="s">
        <v>37</v>
      </c>
      <c r="E335" s="2" t="s">
        <v>98</v>
      </c>
      <c r="F335" s="2" t="s">
        <v>99</v>
      </c>
      <c r="G335" s="3">
        <v>43649</v>
      </c>
      <c r="H335" s="21">
        <v>851</v>
      </c>
      <c r="I335" s="21">
        <v>11</v>
      </c>
      <c r="J335" s="21">
        <v>74</v>
      </c>
      <c r="K335" s="21">
        <v>52.244999999999997</v>
      </c>
      <c r="L335" s="21">
        <v>169</v>
      </c>
      <c r="M335" s="21">
        <v>7</v>
      </c>
      <c r="N335" s="21">
        <v>269</v>
      </c>
      <c r="O335" s="21">
        <v>94</v>
      </c>
      <c r="P335" s="21">
        <v>0</v>
      </c>
      <c r="Q335" s="21">
        <v>274.5</v>
      </c>
      <c r="R335" s="21">
        <v>0.67</v>
      </c>
      <c r="S335" s="21">
        <v>7.5</v>
      </c>
      <c r="T335" s="21">
        <v>1550</v>
      </c>
      <c r="U335" s="21">
        <v>400</v>
      </c>
      <c r="V335" s="21">
        <v>3.6773600000000002</v>
      </c>
      <c r="W335" s="21">
        <v>0</v>
      </c>
      <c r="X335" s="21">
        <v>47.358469999999997</v>
      </c>
      <c r="Y335">
        <f>IF(AND(V335&lt;=26,S335&gt;=6.5,S335&lt;=8.5,H335&lt;1200,I335&lt;20,N335&lt;250,O335&lt;200,R335&lt;=1,Q335&lt;400,T335&lt;1500,W335&lt;2.5,K335&lt;37.5,L335&lt;=270),1, 0)</f>
        <v>0</v>
      </c>
    </row>
    <row r="336" spans="1:25" x14ac:dyDescent="0.25">
      <c r="A336" s="7" t="s">
        <v>33</v>
      </c>
      <c r="B336" s="4" t="s">
        <v>145</v>
      </c>
      <c r="C336" s="4" t="s">
        <v>32</v>
      </c>
      <c r="D336" s="4" t="s">
        <v>34</v>
      </c>
      <c r="E336" s="4" t="s">
        <v>35</v>
      </c>
      <c r="F336" s="4" t="s">
        <v>36</v>
      </c>
      <c r="G336" s="5">
        <v>43837</v>
      </c>
      <c r="H336" s="22">
        <v>1005</v>
      </c>
      <c r="I336" s="22">
        <v>5</v>
      </c>
      <c r="J336" s="22">
        <v>156</v>
      </c>
      <c r="K336" s="22">
        <v>24.3</v>
      </c>
      <c r="L336" s="22">
        <v>170</v>
      </c>
      <c r="M336" s="22">
        <v>4</v>
      </c>
      <c r="N336" s="22">
        <v>319</v>
      </c>
      <c r="O336" s="22">
        <v>170</v>
      </c>
      <c r="P336" s="22">
        <v>24</v>
      </c>
      <c r="Q336" s="22">
        <v>231.8</v>
      </c>
      <c r="R336" s="22">
        <v>0.86</v>
      </c>
      <c r="S336" s="22">
        <v>8.4</v>
      </c>
      <c r="T336" s="22">
        <v>1730</v>
      </c>
      <c r="U336" s="22">
        <v>490</v>
      </c>
      <c r="V336" s="22">
        <v>3.343127</v>
      </c>
      <c r="W336" s="22">
        <v>0</v>
      </c>
      <c r="X336" s="22">
        <v>42.788559999999997</v>
      </c>
      <c r="Y336">
        <f>IF(AND(V336&lt;=26,S336&gt;=6.5,S336&lt;=8.5,H336&lt;1200,I336&lt;20,N336&lt;250,O336&lt;200,R336&lt;=1,Q336&lt;400,T336&lt;1500,W336&lt;2.5,K336&lt;37.5,L336&lt;=270),1, 0)</f>
        <v>0</v>
      </c>
    </row>
    <row r="337" spans="1:25" x14ac:dyDescent="0.25">
      <c r="A337" s="7" t="s">
        <v>33</v>
      </c>
      <c r="B337" s="4" t="s">
        <v>145</v>
      </c>
      <c r="C337" s="4" t="s">
        <v>32</v>
      </c>
      <c r="D337" s="4" t="s">
        <v>34</v>
      </c>
      <c r="E337" s="4" t="s">
        <v>35</v>
      </c>
      <c r="F337" s="4" t="s">
        <v>36</v>
      </c>
      <c r="G337" s="5">
        <v>44023</v>
      </c>
      <c r="H337" s="22">
        <v>950</v>
      </c>
      <c r="I337" s="22">
        <v>9</v>
      </c>
      <c r="J337" s="22">
        <v>60</v>
      </c>
      <c r="K337" s="22">
        <v>80.19</v>
      </c>
      <c r="L337" s="22">
        <v>170</v>
      </c>
      <c r="M337" s="22">
        <v>29</v>
      </c>
      <c r="N337" s="22">
        <v>284</v>
      </c>
      <c r="O337" s="22">
        <v>156</v>
      </c>
      <c r="P337" s="22">
        <v>0</v>
      </c>
      <c r="Q337" s="22">
        <v>262.3</v>
      </c>
      <c r="R337" s="22">
        <v>0.83</v>
      </c>
      <c r="S337" s="22">
        <v>8</v>
      </c>
      <c r="T337" s="22">
        <v>1600</v>
      </c>
      <c r="U337" s="22">
        <v>480</v>
      </c>
      <c r="V337" s="22">
        <v>3.3763899999999998</v>
      </c>
      <c r="W337" s="22">
        <v>0</v>
      </c>
      <c r="X337" s="22">
        <v>41.708370000000002</v>
      </c>
      <c r="Y337">
        <f>IF(AND(V337&lt;=26,S337&gt;=6.5,S337&lt;=8.5,H337&lt;1200,I337&lt;20,N337&lt;250,O337&lt;200,R337&lt;=1,Q337&lt;400,T337&lt;1500,W337&lt;2.5,K337&lt;37.5,L337&lt;=270),1, 0)</f>
        <v>0</v>
      </c>
    </row>
    <row r="338" spans="1:25" x14ac:dyDescent="0.25">
      <c r="A338" s="4" t="s">
        <v>357</v>
      </c>
      <c r="B338" s="4" t="s">
        <v>145</v>
      </c>
      <c r="C338" s="4" t="s">
        <v>37</v>
      </c>
      <c r="D338" s="4" t="s">
        <v>358</v>
      </c>
      <c r="E338" s="4" t="s">
        <v>359</v>
      </c>
      <c r="F338" s="4" t="s">
        <v>360</v>
      </c>
      <c r="G338" s="5">
        <v>44385</v>
      </c>
      <c r="H338" s="22">
        <v>861</v>
      </c>
      <c r="I338" s="22">
        <v>5</v>
      </c>
      <c r="J338" s="22">
        <v>108</v>
      </c>
      <c r="K338" s="22">
        <v>26.73</v>
      </c>
      <c r="L338" s="22">
        <v>170</v>
      </c>
      <c r="M338" s="22">
        <v>4</v>
      </c>
      <c r="N338" s="22">
        <v>277</v>
      </c>
      <c r="O338" s="22">
        <v>115</v>
      </c>
      <c r="P338" s="22">
        <v>0</v>
      </c>
      <c r="Q338" s="22">
        <v>274.5</v>
      </c>
      <c r="R338" s="22">
        <v>0.6</v>
      </c>
      <c r="S338" s="22">
        <v>7.6</v>
      </c>
      <c r="T338" s="22">
        <v>1500</v>
      </c>
      <c r="U338" s="22">
        <v>380</v>
      </c>
      <c r="V338" s="22">
        <v>3.7960129999999999</v>
      </c>
      <c r="W338" s="22">
        <v>0</v>
      </c>
      <c r="X338" s="22">
        <v>49.015560000000001</v>
      </c>
      <c r="Y338">
        <f>IF(AND(V338&lt;=26,S338&gt;=6.5,S338&lt;=8.5,H338&lt;1200,I338&lt;20,N338&lt;250,O338&lt;200,R338&lt;=1,Q338&lt;400,T338&lt;1500,W338&lt;2.5,K338&lt;37.5,L338&lt;=270),1, 0)</f>
        <v>0</v>
      </c>
    </row>
    <row r="339" spans="1:25" x14ac:dyDescent="0.25">
      <c r="A339" s="6" t="s">
        <v>91</v>
      </c>
      <c r="B339" s="2" t="s">
        <v>145</v>
      </c>
      <c r="C339" s="2" t="s">
        <v>219</v>
      </c>
      <c r="D339" s="2" t="s">
        <v>92</v>
      </c>
      <c r="E339" s="2" t="s">
        <v>93</v>
      </c>
      <c r="F339" s="2" t="s">
        <v>42</v>
      </c>
      <c r="G339" s="3">
        <v>43467</v>
      </c>
      <c r="H339" s="21">
        <v>809</v>
      </c>
      <c r="I339" s="21">
        <v>3</v>
      </c>
      <c r="J339" s="21">
        <v>68</v>
      </c>
      <c r="K339" s="21">
        <v>85.05</v>
      </c>
      <c r="L339" s="21">
        <v>172</v>
      </c>
      <c r="M339" s="21">
        <v>12</v>
      </c>
      <c r="N339" s="21">
        <v>170</v>
      </c>
      <c r="O339" s="21">
        <v>157</v>
      </c>
      <c r="P339" s="21">
        <v>0</v>
      </c>
      <c r="Q339" s="21">
        <v>262.3</v>
      </c>
      <c r="R339" s="21">
        <v>0.82</v>
      </c>
      <c r="S339" s="21">
        <v>8.1999999999999993</v>
      </c>
      <c r="T339" s="21">
        <v>1250</v>
      </c>
      <c r="U339" s="21">
        <v>520</v>
      </c>
      <c r="V339" s="21">
        <v>3.2821340000000001</v>
      </c>
      <c r="W339" s="21">
        <v>0</v>
      </c>
      <c r="X339" s="21">
        <v>41.151420000000002</v>
      </c>
      <c r="Y339">
        <f>IF(AND(V339&lt;=26,S339&gt;=6.5,S339&lt;=8.5,H339&lt;1200,I339&lt;20,N339&lt;250,O339&lt;200,R339&lt;=1,Q339&lt;400,T339&lt;1500,W339&lt;2.5,K339&lt;37.5,L339&lt;=270),1, 0)</f>
        <v>0</v>
      </c>
    </row>
    <row r="340" spans="1:25" x14ac:dyDescent="0.25">
      <c r="A340" s="6" t="s">
        <v>137</v>
      </c>
      <c r="B340" s="2" t="s">
        <v>145</v>
      </c>
      <c r="C340" s="2" t="s">
        <v>54</v>
      </c>
      <c r="D340" s="2" t="s">
        <v>138</v>
      </c>
      <c r="E340" s="2" t="s">
        <v>139</v>
      </c>
      <c r="F340" s="2" t="s">
        <v>140</v>
      </c>
      <c r="G340" s="3">
        <v>43647</v>
      </c>
      <c r="H340" s="21">
        <v>720</v>
      </c>
      <c r="I340" s="21">
        <v>2</v>
      </c>
      <c r="J340" s="21">
        <v>44</v>
      </c>
      <c r="K340" s="21">
        <v>29.16</v>
      </c>
      <c r="L340" s="21">
        <v>172</v>
      </c>
      <c r="M340" s="21">
        <v>37</v>
      </c>
      <c r="N340" s="21">
        <v>284</v>
      </c>
      <c r="O340" s="21">
        <v>60</v>
      </c>
      <c r="P340" s="21">
        <v>0</v>
      </c>
      <c r="Q340" s="21">
        <v>170.8</v>
      </c>
      <c r="R340" s="21">
        <v>0.75</v>
      </c>
      <c r="S340" s="21">
        <v>7.1</v>
      </c>
      <c r="T340" s="21">
        <v>1230</v>
      </c>
      <c r="U340" s="21">
        <v>230</v>
      </c>
      <c r="V340" s="21">
        <v>4.9357110000000004</v>
      </c>
      <c r="W340" s="21">
        <v>0</v>
      </c>
      <c r="X340" s="21">
        <v>57.447879999999998</v>
      </c>
      <c r="Y340">
        <f>IF(AND(V340&lt;=26,S340&gt;=6.5,S340&lt;=8.5,H340&lt;1200,I340&lt;20,N340&lt;250,O340&lt;200,R340&lt;=1,Q340&lt;400,T340&lt;1500,W340&lt;2.5,K340&lt;37.5,L340&lt;=270),1, 0)</f>
        <v>0</v>
      </c>
    </row>
    <row r="341" spans="1:25" x14ac:dyDescent="0.25">
      <c r="A341" s="6" t="s">
        <v>302</v>
      </c>
      <c r="B341" s="2" t="s">
        <v>145</v>
      </c>
      <c r="C341" s="2" t="s">
        <v>72</v>
      </c>
      <c r="D341" s="2" t="s">
        <v>303</v>
      </c>
      <c r="E341" s="2" t="s">
        <v>304</v>
      </c>
      <c r="F341" s="2" t="s">
        <v>305</v>
      </c>
      <c r="G341" s="3">
        <v>43651</v>
      </c>
      <c r="H341" s="21">
        <v>1204</v>
      </c>
      <c r="I341" s="21">
        <v>32</v>
      </c>
      <c r="J341" s="21">
        <v>146</v>
      </c>
      <c r="K341" s="21">
        <v>60.75</v>
      </c>
      <c r="L341" s="21">
        <v>172</v>
      </c>
      <c r="M341" s="21">
        <v>31</v>
      </c>
      <c r="N341" s="21">
        <v>323</v>
      </c>
      <c r="O341" s="21">
        <v>192</v>
      </c>
      <c r="P341" s="21">
        <v>0</v>
      </c>
      <c r="Q341" s="21">
        <v>274.5</v>
      </c>
      <c r="R341" s="21">
        <v>0.5</v>
      </c>
      <c r="S341" s="21">
        <v>7.5</v>
      </c>
      <c r="T341" s="21">
        <v>2060</v>
      </c>
      <c r="U341" s="21">
        <v>615</v>
      </c>
      <c r="V341" s="21">
        <v>3.0186890000000002</v>
      </c>
      <c r="W341" s="21">
        <v>0</v>
      </c>
      <c r="X341" s="21">
        <v>36.389740000000003</v>
      </c>
      <c r="Y341">
        <f>IF(AND(V341&lt;=26,S341&gt;=6.5,S341&lt;=8.5,H341&lt;1200,I341&lt;20,N341&lt;250,O341&lt;200,R341&lt;=1,Q341&lt;400,T341&lt;1500,W341&lt;2.5,K341&lt;37.5,L341&lt;=270),1, 0)</f>
        <v>0</v>
      </c>
    </row>
    <row r="342" spans="1:25" x14ac:dyDescent="0.25">
      <c r="A342" s="6" t="s">
        <v>349</v>
      </c>
      <c r="B342" s="2" t="s">
        <v>145</v>
      </c>
      <c r="C342" s="2" t="s">
        <v>37</v>
      </c>
      <c r="D342" s="2" t="s">
        <v>350</v>
      </c>
      <c r="E342" s="2" t="s">
        <v>351</v>
      </c>
      <c r="F342" s="2" t="s">
        <v>352</v>
      </c>
      <c r="G342" s="3">
        <v>43649</v>
      </c>
      <c r="H342" s="21">
        <v>832</v>
      </c>
      <c r="I342" s="21">
        <v>12</v>
      </c>
      <c r="J342" s="21">
        <v>62</v>
      </c>
      <c r="K342" s="21">
        <v>55.89</v>
      </c>
      <c r="L342" s="21">
        <v>173</v>
      </c>
      <c r="M342" s="21">
        <v>0.1</v>
      </c>
      <c r="N342" s="21">
        <v>280</v>
      </c>
      <c r="O342" s="21">
        <v>101</v>
      </c>
      <c r="P342" s="21">
        <v>0</v>
      </c>
      <c r="Q342" s="21">
        <v>213.5</v>
      </c>
      <c r="R342" s="21">
        <v>0.73</v>
      </c>
      <c r="S342" s="21">
        <v>7.7</v>
      </c>
      <c r="T342" s="21">
        <v>1520</v>
      </c>
      <c r="U342" s="21">
        <v>385</v>
      </c>
      <c r="V342" s="21">
        <v>3.8368350000000002</v>
      </c>
      <c r="W342" s="21">
        <v>0</v>
      </c>
      <c r="X342" s="21">
        <v>49.439399999999999</v>
      </c>
      <c r="Y342">
        <f>IF(AND(V342&lt;=26,S342&gt;=6.5,S342&lt;=8.5,H342&lt;1200,I342&lt;20,N342&lt;250,O342&lt;200,R342&lt;=1,Q342&lt;400,T342&lt;1500,W342&lt;2.5,K342&lt;37.5,L342&lt;=270),1, 0)</f>
        <v>0</v>
      </c>
    </row>
    <row r="343" spans="1:25" x14ac:dyDescent="0.25">
      <c r="A343" s="9" t="s">
        <v>377</v>
      </c>
      <c r="B343" s="9" t="s">
        <v>145</v>
      </c>
      <c r="C343" s="9" t="s">
        <v>219</v>
      </c>
      <c r="D343" s="9" t="s">
        <v>119</v>
      </c>
      <c r="E343" s="9" t="s">
        <v>232</v>
      </c>
      <c r="F343" s="9" t="s">
        <v>233</v>
      </c>
      <c r="G343" s="10">
        <v>44204</v>
      </c>
      <c r="H343" s="23">
        <v>1068</v>
      </c>
      <c r="I343" s="23">
        <v>3</v>
      </c>
      <c r="J343" s="23">
        <v>56</v>
      </c>
      <c r="K343" s="23">
        <v>58.32</v>
      </c>
      <c r="L343" s="23">
        <v>173</v>
      </c>
      <c r="M343" s="23">
        <v>141</v>
      </c>
      <c r="N343" s="23">
        <v>277</v>
      </c>
      <c r="O343" s="23">
        <v>34</v>
      </c>
      <c r="P343" s="23">
        <v>84</v>
      </c>
      <c r="Q343" s="23">
        <v>463.6</v>
      </c>
      <c r="R343" s="23">
        <v>1.1399999999999999</v>
      </c>
      <c r="S343" s="23">
        <v>8.5</v>
      </c>
      <c r="T343" s="23">
        <v>1890</v>
      </c>
      <c r="U343" s="23">
        <v>380</v>
      </c>
      <c r="V343" s="23">
        <v>3.8618830000000002</v>
      </c>
      <c r="W343" s="23">
        <v>2.805301</v>
      </c>
      <c r="X343" s="23">
        <v>40.187159999999999</v>
      </c>
      <c r="Y343">
        <f>IF(AND(V343&lt;=26,S343&gt;=6.5,S343&lt;=8.5,H343&lt;1200,I343&lt;20,N343&lt;250,O343&lt;200,R343&lt;=1,Q343&lt;400,T343&lt;1500,W343&lt;2.5,K343&lt;37.5,L343&lt;=270),1, 0)</f>
        <v>0</v>
      </c>
    </row>
    <row r="344" spans="1:25" x14ac:dyDescent="0.25">
      <c r="A344" s="4" t="s">
        <v>115</v>
      </c>
      <c r="B344" s="4" t="s">
        <v>145</v>
      </c>
      <c r="C344" s="4" t="s">
        <v>62</v>
      </c>
      <c r="D344" s="4" t="s">
        <v>67</v>
      </c>
      <c r="E344" s="4" t="s">
        <v>116</v>
      </c>
      <c r="F344" s="4" t="s">
        <v>117</v>
      </c>
      <c r="G344" s="5">
        <v>44379</v>
      </c>
      <c r="H344" s="22">
        <v>1188</v>
      </c>
      <c r="I344" s="22">
        <v>4</v>
      </c>
      <c r="J344" s="22">
        <v>168</v>
      </c>
      <c r="K344" s="22">
        <v>51.03</v>
      </c>
      <c r="L344" s="22">
        <v>173</v>
      </c>
      <c r="M344" s="22">
        <v>32</v>
      </c>
      <c r="N344" s="22">
        <v>532</v>
      </c>
      <c r="O344" s="22">
        <v>120</v>
      </c>
      <c r="P344" s="22">
        <v>0</v>
      </c>
      <c r="Q344" s="22">
        <v>189.1</v>
      </c>
      <c r="R344" s="22">
        <v>0.26</v>
      </c>
      <c r="S344" s="22">
        <v>7.8</v>
      </c>
      <c r="T344" s="22">
        <v>2020</v>
      </c>
      <c r="U344" s="22">
        <v>630</v>
      </c>
      <c r="V344" s="22">
        <v>3.0000619999999998</v>
      </c>
      <c r="W344" s="22">
        <v>0</v>
      </c>
      <c r="X344" s="22">
        <v>35.959159999999997</v>
      </c>
      <c r="Y344">
        <f>IF(AND(V344&lt;=26,S344&gt;=6.5,S344&lt;=8.5,H344&lt;1200,I344&lt;20,N344&lt;250,O344&lt;200,R344&lt;=1,Q344&lt;400,T344&lt;1500,W344&lt;2.5,K344&lt;37.5,L344&lt;=270),1, 0)</f>
        <v>0</v>
      </c>
    </row>
    <row r="345" spans="1:25" x14ac:dyDescent="0.25">
      <c r="A345" s="6" t="s">
        <v>33</v>
      </c>
      <c r="B345" s="2" t="s">
        <v>145</v>
      </c>
      <c r="C345" s="2" t="s">
        <v>32</v>
      </c>
      <c r="D345" s="2" t="s">
        <v>34</v>
      </c>
      <c r="E345" s="2" t="s">
        <v>35</v>
      </c>
      <c r="F345" s="2" t="s">
        <v>36</v>
      </c>
      <c r="G345" s="3">
        <v>43468</v>
      </c>
      <c r="H345" s="21">
        <v>1069</v>
      </c>
      <c r="I345" s="21">
        <v>2</v>
      </c>
      <c r="J345" s="21">
        <v>144</v>
      </c>
      <c r="K345" s="21">
        <v>43.74</v>
      </c>
      <c r="L345" s="21">
        <v>174</v>
      </c>
      <c r="M345" s="21">
        <v>2</v>
      </c>
      <c r="N345" s="21">
        <v>447</v>
      </c>
      <c r="O345" s="21">
        <v>164</v>
      </c>
      <c r="P345" s="21">
        <v>0</v>
      </c>
      <c r="Q345" s="21">
        <v>170.8</v>
      </c>
      <c r="R345" s="21">
        <v>0.55000000000000004</v>
      </c>
      <c r="S345" s="21">
        <v>7.3</v>
      </c>
      <c r="T345" s="21">
        <v>1840</v>
      </c>
      <c r="U345" s="21">
        <v>540</v>
      </c>
      <c r="V345" s="21">
        <v>3.2591679999999998</v>
      </c>
      <c r="W345" s="21">
        <v>0</v>
      </c>
      <c r="X345" s="21">
        <v>41.121639999999999</v>
      </c>
      <c r="Y345">
        <f>IF(AND(V345&lt;=26,S345&gt;=6.5,S345&lt;=8.5,H345&lt;1200,I345&lt;20,N345&lt;250,O345&lt;200,R345&lt;=1,Q345&lt;400,T345&lt;1500,W345&lt;2.5,K345&lt;37.5,L345&lt;=270),1, 0)</f>
        <v>0</v>
      </c>
    </row>
    <row r="346" spans="1:25" x14ac:dyDescent="0.25">
      <c r="A346" s="6" t="s">
        <v>257</v>
      </c>
      <c r="B346" s="2" t="s">
        <v>145</v>
      </c>
      <c r="C346" s="2" t="s">
        <v>145</v>
      </c>
      <c r="D346" s="2" t="s">
        <v>258</v>
      </c>
      <c r="E346" s="2" t="s">
        <v>259</v>
      </c>
      <c r="F346" s="2" t="s">
        <v>260</v>
      </c>
      <c r="G346" s="3">
        <v>43468</v>
      </c>
      <c r="H346" s="21">
        <v>1079</v>
      </c>
      <c r="I346" s="21">
        <v>2</v>
      </c>
      <c r="J346" s="21">
        <v>168</v>
      </c>
      <c r="K346" s="21">
        <v>30.375</v>
      </c>
      <c r="L346" s="21">
        <v>176</v>
      </c>
      <c r="M346" s="21">
        <v>2</v>
      </c>
      <c r="N346" s="21">
        <v>443</v>
      </c>
      <c r="O346" s="21">
        <v>166</v>
      </c>
      <c r="P346" s="21">
        <v>0</v>
      </c>
      <c r="Q346" s="21">
        <v>170.8</v>
      </c>
      <c r="R346" s="21">
        <v>0.64</v>
      </c>
      <c r="S346" s="21">
        <v>7.3</v>
      </c>
      <c r="T346" s="21">
        <v>1860</v>
      </c>
      <c r="U346" s="21">
        <v>545</v>
      </c>
      <c r="V346" s="21">
        <v>3.2817620000000001</v>
      </c>
      <c r="W346" s="21">
        <v>0</v>
      </c>
      <c r="X346" s="21">
        <v>41.180500000000002</v>
      </c>
      <c r="Y346">
        <f>IF(AND(V346&lt;=26,S346&gt;=6.5,S346&lt;=8.5,H346&lt;1200,I346&lt;20,N346&lt;250,O346&lt;200,R346&lt;=1,Q346&lt;400,T346&lt;1500,W346&lt;2.5,K346&lt;37.5,L346&lt;=270),1, 0)</f>
        <v>0</v>
      </c>
    </row>
    <row r="347" spans="1:25" x14ac:dyDescent="0.25">
      <c r="A347" s="6" t="s">
        <v>234</v>
      </c>
      <c r="B347" s="2" t="s">
        <v>145</v>
      </c>
      <c r="C347" s="2" t="s">
        <v>219</v>
      </c>
      <c r="D347" s="2" t="s">
        <v>235</v>
      </c>
      <c r="E347" s="2" t="s">
        <v>236</v>
      </c>
      <c r="F347" s="2" t="s">
        <v>237</v>
      </c>
      <c r="G347" s="3">
        <v>43647</v>
      </c>
      <c r="H347" s="21">
        <v>2321</v>
      </c>
      <c r="I347" s="21">
        <v>18</v>
      </c>
      <c r="J347" s="21">
        <v>244</v>
      </c>
      <c r="K347" s="21">
        <v>437.4</v>
      </c>
      <c r="L347" s="21">
        <v>178</v>
      </c>
      <c r="M347" s="21">
        <v>30</v>
      </c>
      <c r="N347" s="21">
        <v>617</v>
      </c>
      <c r="O347" s="21">
        <v>658</v>
      </c>
      <c r="P347" s="21">
        <v>0</v>
      </c>
      <c r="Q347" s="21">
        <v>152.5</v>
      </c>
      <c r="R347" s="21">
        <v>0.59</v>
      </c>
      <c r="S347" s="21">
        <v>7.8</v>
      </c>
      <c r="T347" s="21">
        <v>3330</v>
      </c>
      <c r="U347" s="21">
        <v>2410</v>
      </c>
      <c r="V347" s="21">
        <v>1.5776619999999999</v>
      </c>
      <c r="W347" s="21">
        <v>0</v>
      </c>
      <c r="X347" s="21">
        <v>13.660299999999999</v>
      </c>
      <c r="Y347">
        <f>IF(AND(V347&lt;=26,S347&gt;=6.5,S347&lt;=8.5,H347&lt;1200,I347&lt;20,N347&lt;250,O347&lt;200,R347&lt;=1,Q347&lt;400,T347&lt;1500,W347&lt;2.5,K347&lt;37.5,L347&lt;=270),1, 0)</f>
        <v>0</v>
      </c>
    </row>
    <row r="348" spans="1:25" x14ac:dyDescent="0.25">
      <c r="A348" s="6" t="s">
        <v>272</v>
      </c>
      <c r="B348" s="2" t="s">
        <v>145</v>
      </c>
      <c r="C348" s="2" t="s">
        <v>37</v>
      </c>
      <c r="D348" s="2" t="s">
        <v>273</v>
      </c>
      <c r="E348" s="2" t="s">
        <v>274</v>
      </c>
      <c r="F348" s="2" t="s">
        <v>275</v>
      </c>
      <c r="G348" s="3">
        <v>43649</v>
      </c>
      <c r="H348" s="21">
        <v>845</v>
      </c>
      <c r="I348" s="21">
        <v>11</v>
      </c>
      <c r="J348" s="21">
        <v>48</v>
      </c>
      <c r="K348" s="21">
        <v>58.32</v>
      </c>
      <c r="L348" s="21">
        <v>178</v>
      </c>
      <c r="M348" s="21">
        <v>7</v>
      </c>
      <c r="N348" s="21">
        <v>305</v>
      </c>
      <c r="O348" s="21">
        <v>87</v>
      </c>
      <c r="P348" s="21">
        <v>0</v>
      </c>
      <c r="Q348" s="21">
        <v>225.7</v>
      </c>
      <c r="R348" s="21">
        <v>0.72</v>
      </c>
      <c r="S348" s="21">
        <v>7.6</v>
      </c>
      <c r="T348" s="21">
        <v>1510</v>
      </c>
      <c r="U348" s="21">
        <v>360</v>
      </c>
      <c r="V348" s="21">
        <v>4.0822599999999998</v>
      </c>
      <c r="W348" s="21">
        <v>0</v>
      </c>
      <c r="X348" s="21">
        <v>51.220779999999998</v>
      </c>
      <c r="Y348">
        <f>IF(AND(V348&lt;=26,S348&gt;=6.5,S348&lt;=8.5,H348&lt;1200,I348&lt;20,N348&lt;250,O348&lt;200,R348&lt;=1,Q348&lt;400,T348&lt;1500,W348&lt;2.5,K348&lt;37.5,L348&lt;=270),1, 0)</f>
        <v>0</v>
      </c>
    </row>
    <row r="349" spans="1:25" x14ac:dyDescent="0.25">
      <c r="A349" s="9" t="s">
        <v>103</v>
      </c>
      <c r="B349" s="9" t="s">
        <v>145</v>
      </c>
      <c r="C349" s="9" t="s">
        <v>31</v>
      </c>
      <c r="D349" s="9" t="s">
        <v>104</v>
      </c>
      <c r="E349" s="9" t="s">
        <v>105</v>
      </c>
      <c r="F349" s="9" t="s">
        <v>106</v>
      </c>
      <c r="G349" s="10">
        <v>44202</v>
      </c>
      <c r="H349" s="23">
        <v>768</v>
      </c>
      <c r="I349" s="23">
        <v>6</v>
      </c>
      <c r="J349" s="23">
        <v>46</v>
      </c>
      <c r="K349" s="23">
        <v>44.954999999999998</v>
      </c>
      <c r="L349" s="23">
        <v>178</v>
      </c>
      <c r="M349" s="23">
        <v>2</v>
      </c>
      <c r="N349" s="23">
        <v>220</v>
      </c>
      <c r="O349" s="23">
        <v>86</v>
      </c>
      <c r="P349" s="23">
        <v>42</v>
      </c>
      <c r="Q349" s="23">
        <v>244</v>
      </c>
      <c r="R349" s="23">
        <v>0.98</v>
      </c>
      <c r="S349" s="23">
        <v>8.1999999999999993</v>
      </c>
      <c r="T349" s="23">
        <v>1290</v>
      </c>
      <c r="U349" s="23">
        <v>300</v>
      </c>
      <c r="V349" s="23">
        <v>4.4720810000000002</v>
      </c>
      <c r="W349" s="23">
        <v>0</v>
      </c>
      <c r="X349" s="23">
        <v>56.151949999999999</v>
      </c>
      <c r="Y349">
        <f>IF(AND(V349&lt;=26,S349&gt;=6.5,S349&lt;=8.5,H349&lt;1200,I349&lt;20,N349&lt;250,O349&lt;200,R349&lt;=1,Q349&lt;400,T349&lt;1500,W349&lt;2.5,K349&lt;37.5,L349&lt;=270),1, 0)</f>
        <v>0</v>
      </c>
    </row>
    <row r="350" spans="1:25" x14ac:dyDescent="0.25">
      <c r="A350" s="7" t="s">
        <v>250</v>
      </c>
      <c r="B350" s="4" t="s">
        <v>145</v>
      </c>
      <c r="C350" s="4" t="s">
        <v>32</v>
      </c>
      <c r="D350" s="4" t="s">
        <v>251</v>
      </c>
      <c r="E350" s="4" t="s">
        <v>252</v>
      </c>
      <c r="F350" s="4" t="s">
        <v>253</v>
      </c>
      <c r="G350" s="5">
        <v>44023</v>
      </c>
      <c r="H350" s="22">
        <v>1158</v>
      </c>
      <c r="I350" s="22">
        <v>11</v>
      </c>
      <c r="J350" s="22">
        <v>80</v>
      </c>
      <c r="K350" s="22">
        <v>7.29</v>
      </c>
      <c r="L350" s="22">
        <v>181</v>
      </c>
      <c r="M350" s="22">
        <v>82</v>
      </c>
      <c r="N350" s="22">
        <v>312</v>
      </c>
      <c r="O350" s="22">
        <v>264</v>
      </c>
      <c r="P350" s="22">
        <v>0</v>
      </c>
      <c r="Q350" s="22">
        <v>366</v>
      </c>
      <c r="R350" s="22">
        <v>0.12</v>
      </c>
      <c r="S350" s="22">
        <v>7.9</v>
      </c>
      <c r="T350" s="22">
        <v>2090</v>
      </c>
      <c r="U350" s="22">
        <v>230</v>
      </c>
      <c r="V350" s="22">
        <v>5.1956949999999997</v>
      </c>
      <c r="W350" s="22">
        <v>1.406922</v>
      </c>
      <c r="X350" s="22">
        <v>54.06344</v>
      </c>
      <c r="Y350">
        <f>IF(AND(V350&lt;=26,S350&gt;=6.5,S350&lt;=8.5,H350&lt;1200,I350&lt;20,N350&lt;250,O350&lt;200,R350&lt;=1,Q350&lt;400,T350&lt;1500,W350&lt;2.5,K350&lt;37.5,L350&lt;=270),1, 0)</f>
        <v>0</v>
      </c>
    </row>
    <row r="351" spans="1:25" x14ac:dyDescent="0.25">
      <c r="A351" s="7" t="s">
        <v>149</v>
      </c>
      <c r="B351" s="4" t="s">
        <v>145</v>
      </c>
      <c r="C351" s="4" t="s">
        <v>32</v>
      </c>
      <c r="D351" s="4" t="s">
        <v>150</v>
      </c>
      <c r="E351" s="4" t="s">
        <v>151</v>
      </c>
      <c r="F351" s="4" t="s">
        <v>152</v>
      </c>
      <c r="G351" s="5">
        <v>44013</v>
      </c>
      <c r="H351" s="22">
        <v>973</v>
      </c>
      <c r="I351" s="22">
        <v>8</v>
      </c>
      <c r="J351" s="22">
        <v>36</v>
      </c>
      <c r="K351" s="22">
        <v>65.61</v>
      </c>
      <c r="L351" s="22">
        <v>182</v>
      </c>
      <c r="M351" s="22">
        <v>82</v>
      </c>
      <c r="N351" s="22">
        <v>312</v>
      </c>
      <c r="O351" s="22">
        <v>55</v>
      </c>
      <c r="P351" s="22">
        <v>0</v>
      </c>
      <c r="Q351" s="22">
        <v>408.7</v>
      </c>
      <c r="R351" s="22">
        <v>0.56999999999999995</v>
      </c>
      <c r="S351" s="22">
        <v>8</v>
      </c>
      <c r="T351" s="22">
        <v>1680</v>
      </c>
      <c r="U351" s="22">
        <v>360</v>
      </c>
      <c r="V351" s="22">
        <v>4.1737019999999996</v>
      </c>
      <c r="W351" s="22">
        <v>0</v>
      </c>
      <c r="X351" s="22">
        <v>46.001579999999997</v>
      </c>
      <c r="Y351">
        <f>IF(AND(V351&lt;=26,S351&gt;=6.5,S351&lt;=8.5,H351&lt;1200,I351&lt;20,N351&lt;250,O351&lt;200,R351&lt;=1,Q351&lt;400,T351&lt;1500,W351&lt;2.5,K351&lt;37.5,L351&lt;=270),1, 0)</f>
        <v>0</v>
      </c>
    </row>
    <row r="352" spans="1:25" x14ac:dyDescent="0.25">
      <c r="A352" s="9" t="s">
        <v>353</v>
      </c>
      <c r="B352" s="9" t="s">
        <v>145</v>
      </c>
      <c r="C352" s="9" t="s">
        <v>37</v>
      </c>
      <c r="D352" s="9" t="s">
        <v>354</v>
      </c>
      <c r="E352" s="9" t="s">
        <v>355</v>
      </c>
      <c r="F352" s="9" t="s">
        <v>356</v>
      </c>
      <c r="G352" s="10">
        <v>44204</v>
      </c>
      <c r="H352" s="23">
        <v>1013</v>
      </c>
      <c r="I352" s="23">
        <v>21</v>
      </c>
      <c r="J352" s="23">
        <v>160</v>
      </c>
      <c r="K352" s="23">
        <v>21.87</v>
      </c>
      <c r="L352" s="23">
        <v>183</v>
      </c>
      <c r="M352" s="23">
        <v>5</v>
      </c>
      <c r="N352" s="23">
        <v>362</v>
      </c>
      <c r="O352" s="23">
        <v>2</v>
      </c>
      <c r="P352" s="23">
        <v>0</v>
      </c>
      <c r="Q352" s="23">
        <v>372.1</v>
      </c>
      <c r="R352" s="23">
        <v>1.04</v>
      </c>
      <c r="S352" s="23">
        <v>7.6</v>
      </c>
      <c r="T352" s="23">
        <v>1720</v>
      </c>
      <c r="U352" s="23">
        <v>490</v>
      </c>
      <c r="V352" s="23">
        <v>3.59884</v>
      </c>
      <c r="W352" s="23">
        <v>0</v>
      </c>
      <c r="X352" s="23">
        <v>44.538249999999998</v>
      </c>
      <c r="Y352">
        <f>IF(AND(V352&lt;=26,S352&gt;=6.5,S352&lt;=8.5,H352&lt;1200,I352&lt;20,N352&lt;250,O352&lt;200,R352&lt;=1,Q352&lt;400,T352&lt;1500,W352&lt;2.5,K352&lt;37.5,L352&lt;=270),1, 0)</f>
        <v>0</v>
      </c>
    </row>
    <row r="353" spans="1:25" x14ac:dyDescent="0.25">
      <c r="A353" s="6" t="s">
        <v>173</v>
      </c>
      <c r="B353" s="2" t="s">
        <v>145</v>
      </c>
      <c r="C353" s="2" t="s">
        <v>39</v>
      </c>
      <c r="D353" s="2" t="s">
        <v>39</v>
      </c>
      <c r="E353" s="2" t="s">
        <v>174</v>
      </c>
      <c r="F353" s="2" t="s">
        <v>175</v>
      </c>
      <c r="G353" s="3">
        <v>43473</v>
      </c>
      <c r="H353" s="21">
        <v>999</v>
      </c>
      <c r="I353" s="21">
        <v>11</v>
      </c>
      <c r="J353" s="21">
        <v>62</v>
      </c>
      <c r="K353" s="21">
        <v>42.524999999999999</v>
      </c>
      <c r="L353" s="21">
        <v>184</v>
      </c>
      <c r="M353" s="21">
        <v>82</v>
      </c>
      <c r="N353" s="21">
        <v>277</v>
      </c>
      <c r="O353" s="21">
        <v>122</v>
      </c>
      <c r="P353" s="21">
        <v>0</v>
      </c>
      <c r="Q353" s="21">
        <v>359.9</v>
      </c>
      <c r="R353" s="21">
        <v>0.45</v>
      </c>
      <c r="S353" s="21">
        <v>7.6</v>
      </c>
      <c r="T353" s="21">
        <v>1670</v>
      </c>
      <c r="U353" s="21">
        <v>330</v>
      </c>
      <c r="V353" s="21">
        <v>4.4080130000000004</v>
      </c>
      <c r="W353" s="21">
        <v>0</v>
      </c>
      <c r="X353" s="21">
        <v>47.942010000000003</v>
      </c>
      <c r="Y353">
        <f>IF(AND(V353&lt;=26,S353&gt;=6.5,S353&lt;=8.5,H353&lt;1200,I353&lt;20,N353&lt;250,O353&lt;200,R353&lt;=1,Q353&lt;400,T353&lt;1500,W353&lt;2.5,K353&lt;37.5,L353&lt;=270),1, 0)</f>
        <v>0</v>
      </c>
    </row>
    <row r="354" spans="1:25" x14ac:dyDescent="0.25">
      <c r="A354" s="6" t="s">
        <v>59</v>
      </c>
      <c r="B354" s="2" t="s">
        <v>145</v>
      </c>
      <c r="C354" s="2" t="s">
        <v>54</v>
      </c>
      <c r="D354" s="2" t="s">
        <v>60</v>
      </c>
      <c r="E354" s="2" t="s">
        <v>24</v>
      </c>
      <c r="F354" s="2" t="s">
        <v>61</v>
      </c>
      <c r="G354" s="3">
        <v>43647</v>
      </c>
      <c r="H354" s="21">
        <v>1473</v>
      </c>
      <c r="I354" s="21">
        <v>2</v>
      </c>
      <c r="J354" s="21">
        <v>212</v>
      </c>
      <c r="K354" s="21">
        <v>15.795</v>
      </c>
      <c r="L354" s="21">
        <v>184</v>
      </c>
      <c r="M354" s="21">
        <v>28</v>
      </c>
      <c r="N354" s="21">
        <v>780</v>
      </c>
      <c r="O354" s="21">
        <v>183</v>
      </c>
      <c r="P354" s="21">
        <v>0</v>
      </c>
      <c r="Q354" s="21">
        <v>122</v>
      </c>
      <c r="R354" s="21">
        <v>0.91</v>
      </c>
      <c r="S354" s="21">
        <v>7.7</v>
      </c>
      <c r="T354" s="21">
        <v>2950</v>
      </c>
      <c r="U354" s="21">
        <v>595</v>
      </c>
      <c r="V354" s="21">
        <v>3.2839469999999999</v>
      </c>
      <c r="W354" s="21">
        <v>0</v>
      </c>
      <c r="X354" s="21">
        <v>38.853459999999998</v>
      </c>
      <c r="Y354">
        <f>IF(AND(V354&lt;=26,S354&gt;=6.5,S354&lt;=8.5,H354&lt;1200,I354&lt;20,N354&lt;250,O354&lt;200,R354&lt;=1,Q354&lt;400,T354&lt;1500,W354&lt;2.5,K354&lt;37.5,L354&lt;=270),1, 0)</f>
        <v>0</v>
      </c>
    </row>
    <row r="355" spans="1:25" x14ac:dyDescent="0.25">
      <c r="A355" s="6" t="s">
        <v>353</v>
      </c>
      <c r="B355" s="2" t="s">
        <v>145</v>
      </c>
      <c r="C355" s="2" t="s">
        <v>37</v>
      </c>
      <c r="D355" s="2" t="s">
        <v>354</v>
      </c>
      <c r="E355" s="2" t="s">
        <v>355</v>
      </c>
      <c r="F355" s="2" t="s">
        <v>356</v>
      </c>
      <c r="G355" s="3">
        <v>43649</v>
      </c>
      <c r="H355" s="21">
        <v>894</v>
      </c>
      <c r="I355" s="21">
        <v>12</v>
      </c>
      <c r="J355" s="21">
        <v>36</v>
      </c>
      <c r="K355" s="21">
        <v>82.62</v>
      </c>
      <c r="L355" s="21">
        <v>184</v>
      </c>
      <c r="M355" s="21">
        <v>3</v>
      </c>
      <c r="N355" s="21">
        <v>277</v>
      </c>
      <c r="O355" s="21">
        <v>151</v>
      </c>
      <c r="P355" s="21">
        <v>0</v>
      </c>
      <c r="Q355" s="21">
        <v>213.5</v>
      </c>
      <c r="R355" s="21">
        <v>0.74</v>
      </c>
      <c r="S355" s="21">
        <v>7.8</v>
      </c>
      <c r="T355" s="21">
        <v>1520</v>
      </c>
      <c r="U355" s="21">
        <v>430</v>
      </c>
      <c r="V355" s="21">
        <v>3.8607339999999999</v>
      </c>
      <c r="W355" s="21">
        <v>0</v>
      </c>
      <c r="X355" s="21">
        <v>47.995950000000001</v>
      </c>
      <c r="Y355">
        <f>IF(AND(V355&lt;=26,S355&gt;=6.5,S355&lt;=8.5,H355&lt;1200,I355&lt;20,N355&lt;250,O355&lt;200,R355&lt;=1,Q355&lt;400,T355&lt;1500,W355&lt;2.5,K355&lt;37.5,L355&lt;=270),1, 0)</f>
        <v>0</v>
      </c>
    </row>
    <row r="356" spans="1:25" x14ac:dyDescent="0.25">
      <c r="A356" s="6" t="s">
        <v>361</v>
      </c>
      <c r="B356" s="2" t="s">
        <v>145</v>
      </c>
      <c r="C356" s="2" t="s">
        <v>37</v>
      </c>
      <c r="D356" s="2" t="s">
        <v>362</v>
      </c>
      <c r="E356" s="2" t="s">
        <v>142</v>
      </c>
      <c r="F356" s="2" t="s">
        <v>363</v>
      </c>
      <c r="G356" s="3">
        <v>43649</v>
      </c>
      <c r="H356" s="21">
        <v>884</v>
      </c>
      <c r="I356" s="21">
        <v>12</v>
      </c>
      <c r="J356" s="21">
        <v>48</v>
      </c>
      <c r="K356" s="21">
        <v>63.18</v>
      </c>
      <c r="L356" s="21">
        <v>184</v>
      </c>
      <c r="M356" s="21">
        <v>0.1</v>
      </c>
      <c r="N356" s="21">
        <v>277</v>
      </c>
      <c r="O356" s="21">
        <v>146</v>
      </c>
      <c r="P356" s="21">
        <v>0</v>
      </c>
      <c r="Q356" s="21">
        <v>225.7</v>
      </c>
      <c r="R356" s="21">
        <v>0.72</v>
      </c>
      <c r="S356" s="21">
        <v>7.7</v>
      </c>
      <c r="T356" s="21">
        <v>1560</v>
      </c>
      <c r="U356" s="21">
        <v>380</v>
      </c>
      <c r="V356" s="21">
        <v>4.1072540000000002</v>
      </c>
      <c r="W356" s="21">
        <v>0</v>
      </c>
      <c r="X356" s="21">
        <v>51.30321</v>
      </c>
      <c r="Y356">
        <f>IF(AND(V356&lt;=26,S356&gt;=6.5,S356&lt;=8.5,H356&lt;1200,I356&lt;20,N356&lt;250,O356&lt;200,R356&lt;=1,Q356&lt;400,T356&lt;1500,W356&lt;2.5,K356&lt;37.5,L356&lt;=270),1, 0)</f>
        <v>0</v>
      </c>
    </row>
    <row r="357" spans="1:25" x14ac:dyDescent="0.25">
      <c r="A357" s="9" t="s">
        <v>349</v>
      </c>
      <c r="B357" s="9" t="s">
        <v>145</v>
      </c>
      <c r="C357" s="9" t="s">
        <v>37</v>
      </c>
      <c r="D357" s="9" t="s">
        <v>350</v>
      </c>
      <c r="E357" s="9" t="s">
        <v>351</v>
      </c>
      <c r="F357" s="9" t="s">
        <v>352</v>
      </c>
      <c r="G357" s="10">
        <v>44204</v>
      </c>
      <c r="H357" s="23">
        <v>928</v>
      </c>
      <c r="I357" s="23">
        <v>2</v>
      </c>
      <c r="J357" s="23">
        <v>132</v>
      </c>
      <c r="K357" s="23">
        <v>29.16</v>
      </c>
      <c r="L357" s="23">
        <v>184</v>
      </c>
      <c r="M357" s="23">
        <v>2</v>
      </c>
      <c r="N357" s="23">
        <v>347</v>
      </c>
      <c r="O357" s="23">
        <v>24</v>
      </c>
      <c r="P357" s="23">
        <v>0</v>
      </c>
      <c r="Q357" s="23">
        <v>402.6</v>
      </c>
      <c r="R357" s="23">
        <v>1.1200000000000001</v>
      </c>
      <c r="S357" s="23">
        <v>7.7</v>
      </c>
      <c r="T357" s="23">
        <v>1630</v>
      </c>
      <c r="U357" s="23">
        <v>450</v>
      </c>
      <c r="V357" s="23">
        <v>3.775639</v>
      </c>
      <c r="W357" s="23">
        <v>0</v>
      </c>
      <c r="X357" s="23">
        <v>46.96452</v>
      </c>
      <c r="Y357">
        <f>IF(AND(V357&lt;=26,S357&gt;=6.5,S357&lt;=8.5,H357&lt;1200,I357&lt;20,N357&lt;250,O357&lt;200,R357&lt;=1,Q357&lt;400,T357&lt;1500,W357&lt;2.5,K357&lt;37.5,L357&lt;=270),1, 0)</f>
        <v>0</v>
      </c>
    </row>
    <row r="358" spans="1:25" x14ac:dyDescent="0.25">
      <c r="A358" s="6" t="s">
        <v>341</v>
      </c>
      <c r="B358" s="2" t="s">
        <v>145</v>
      </c>
      <c r="C358" s="2" t="s">
        <v>31</v>
      </c>
      <c r="D358" s="2" t="s">
        <v>342</v>
      </c>
      <c r="E358" s="2" t="s">
        <v>343</v>
      </c>
      <c r="F358" s="2" t="s">
        <v>344</v>
      </c>
      <c r="G358" s="3">
        <v>43476</v>
      </c>
      <c r="H358" s="21">
        <v>986</v>
      </c>
      <c r="I358" s="21">
        <v>15</v>
      </c>
      <c r="J358" s="21">
        <v>82</v>
      </c>
      <c r="K358" s="21">
        <v>119.07</v>
      </c>
      <c r="L358" s="21">
        <v>185</v>
      </c>
      <c r="M358" s="21">
        <v>2</v>
      </c>
      <c r="N358" s="21">
        <v>333</v>
      </c>
      <c r="O358" s="21">
        <v>104</v>
      </c>
      <c r="P358" s="21">
        <v>0</v>
      </c>
      <c r="Q358" s="21">
        <v>189.1</v>
      </c>
      <c r="R358" s="21">
        <v>0.78</v>
      </c>
      <c r="S358" s="21">
        <v>8</v>
      </c>
      <c r="T358" s="21">
        <v>1530</v>
      </c>
      <c r="U358" s="21">
        <v>695</v>
      </c>
      <c r="V358" s="21">
        <v>3.0534940000000002</v>
      </c>
      <c r="W358" s="21">
        <v>0</v>
      </c>
      <c r="X358" s="21">
        <v>36.596769999999999</v>
      </c>
      <c r="Y358">
        <f>IF(AND(V358&lt;=26,S358&gt;=6.5,S358&lt;=8.5,H358&lt;1200,I358&lt;20,N358&lt;250,O358&lt;200,R358&lt;=1,Q358&lt;400,T358&lt;1500,W358&lt;2.5,K358&lt;37.5,L358&lt;=270),1, 0)</f>
        <v>0</v>
      </c>
    </row>
    <row r="359" spans="1:25" x14ac:dyDescent="0.25">
      <c r="A359" s="6" t="s">
        <v>115</v>
      </c>
      <c r="B359" s="2" t="s">
        <v>145</v>
      </c>
      <c r="C359" s="2" t="s">
        <v>62</v>
      </c>
      <c r="D359" s="2" t="s">
        <v>67</v>
      </c>
      <c r="E359" s="2" t="s">
        <v>116</v>
      </c>
      <c r="F359" s="2" t="s">
        <v>117</v>
      </c>
      <c r="G359" s="3">
        <v>43469</v>
      </c>
      <c r="H359" s="21">
        <v>1110</v>
      </c>
      <c r="I359" s="21">
        <v>1</v>
      </c>
      <c r="J359" s="21">
        <v>170</v>
      </c>
      <c r="K359" s="21">
        <v>27.945</v>
      </c>
      <c r="L359" s="21">
        <v>186</v>
      </c>
      <c r="M359" s="21">
        <v>20</v>
      </c>
      <c r="N359" s="21">
        <v>464</v>
      </c>
      <c r="O359" s="21">
        <v>97</v>
      </c>
      <c r="P359" s="21">
        <v>0</v>
      </c>
      <c r="Q359" s="21">
        <v>280.60000000000002</v>
      </c>
      <c r="R359" s="21">
        <v>0.3</v>
      </c>
      <c r="S359" s="21">
        <v>8</v>
      </c>
      <c r="T359" s="21">
        <v>2030</v>
      </c>
      <c r="U359" s="21">
        <v>540</v>
      </c>
      <c r="V359" s="21">
        <v>3.4842939999999998</v>
      </c>
      <c r="W359" s="21">
        <v>0</v>
      </c>
      <c r="X359" s="21">
        <v>41.73507</v>
      </c>
      <c r="Y359">
        <f>IF(AND(V359&lt;=26,S359&gt;=6.5,S359&lt;=8.5,H359&lt;1200,I359&lt;20,N359&lt;250,O359&lt;200,R359&lt;=1,Q359&lt;400,T359&lt;1500,W359&lt;2.5,K359&lt;37.5,L359&lt;=270),1, 0)</f>
        <v>0</v>
      </c>
    </row>
    <row r="360" spans="1:25" x14ac:dyDescent="0.25">
      <c r="A360" s="6" t="s">
        <v>345</v>
      </c>
      <c r="B360" s="2" t="s">
        <v>145</v>
      </c>
      <c r="C360" s="2" t="s">
        <v>37</v>
      </c>
      <c r="D360" s="2" t="s">
        <v>346</v>
      </c>
      <c r="E360" s="2" t="s">
        <v>347</v>
      </c>
      <c r="F360" s="2" t="s">
        <v>348</v>
      </c>
      <c r="G360" s="3">
        <v>43649</v>
      </c>
      <c r="H360" s="21">
        <v>880</v>
      </c>
      <c r="I360" s="21">
        <v>12</v>
      </c>
      <c r="J360" s="21">
        <v>58</v>
      </c>
      <c r="K360" s="21">
        <v>52.244999999999997</v>
      </c>
      <c r="L360" s="21">
        <v>186</v>
      </c>
      <c r="M360" s="21">
        <v>0.1</v>
      </c>
      <c r="N360" s="21">
        <v>280</v>
      </c>
      <c r="O360" s="21">
        <v>144</v>
      </c>
      <c r="P360" s="21">
        <v>0</v>
      </c>
      <c r="Q360" s="21">
        <v>213.5</v>
      </c>
      <c r="R360" s="21">
        <v>0.74</v>
      </c>
      <c r="S360" s="21">
        <v>7.7</v>
      </c>
      <c r="T360" s="21">
        <v>1530</v>
      </c>
      <c r="U360" s="21">
        <v>360</v>
      </c>
      <c r="V360" s="21">
        <v>4.2659830000000003</v>
      </c>
      <c r="W360" s="21">
        <v>0</v>
      </c>
      <c r="X360" s="21">
        <v>52.925319999999999</v>
      </c>
      <c r="Y360">
        <f>IF(AND(V360&lt;=26,S360&gt;=6.5,S360&lt;=8.5,H360&lt;1200,I360&lt;20,N360&lt;250,O360&lt;200,R360&lt;=1,Q360&lt;400,T360&lt;1500,W360&lt;2.5,K360&lt;37.5,L360&lt;=270),1, 0)</f>
        <v>0</v>
      </c>
    </row>
    <row r="361" spans="1:25" x14ac:dyDescent="0.25">
      <c r="A361" s="6" t="s">
        <v>313</v>
      </c>
      <c r="B361" s="2" t="s">
        <v>145</v>
      </c>
      <c r="C361" s="2" t="s">
        <v>72</v>
      </c>
      <c r="D361" s="2" t="s">
        <v>314</v>
      </c>
      <c r="E361" s="2" t="s">
        <v>315</v>
      </c>
      <c r="F361" s="2" t="s">
        <v>316</v>
      </c>
      <c r="G361" s="3">
        <v>43651</v>
      </c>
      <c r="H361" s="21">
        <v>1206</v>
      </c>
      <c r="I361" s="21">
        <v>34</v>
      </c>
      <c r="J361" s="21">
        <v>112</v>
      </c>
      <c r="K361" s="21">
        <v>61.965000000000003</v>
      </c>
      <c r="L361" s="21">
        <v>187</v>
      </c>
      <c r="M361" s="21">
        <v>34</v>
      </c>
      <c r="N361" s="21">
        <v>326</v>
      </c>
      <c r="O361" s="21">
        <v>234</v>
      </c>
      <c r="P361" s="21">
        <v>0</v>
      </c>
      <c r="Q361" s="21">
        <v>201.3</v>
      </c>
      <c r="R361" s="21">
        <v>0.5</v>
      </c>
      <c r="S361" s="21">
        <v>7.7</v>
      </c>
      <c r="T361" s="21">
        <v>1970</v>
      </c>
      <c r="U361" s="21">
        <v>535</v>
      </c>
      <c r="V361" s="21">
        <v>3.5185719999999998</v>
      </c>
      <c r="W361" s="21">
        <v>0</v>
      </c>
      <c r="X361" s="21">
        <v>41.306379999999997</v>
      </c>
      <c r="Y361">
        <f>IF(AND(V361&lt;=26,S361&gt;=6.5,S361&lt;=8.5,H361&lt;1200,I361&lt;20,N361&lt;250,O361&lt;200,R361&lt;=1,Q361&lt;400,T361&lt;1500,W361&lt;2.5,K361&lt;37.5,L361&lt;=270),1, 0)</f>
        <v>0</v>
      </c>
    </row>
    <row r="362" spans="1:25" x14ac:dyDescent="0.25">
      <c r="A362" s="7" t="s">
        <v>257</v>
      </c>
      <c r="B362" s="4" t="s">
        <v>145</v>
      </c>
      <c r="C362" s="4" t="s">
        <v>145</v>
      </c>
      <c r="D362" s="4" t="s">
        <v>258</v>
      </c>
      <c r="E362" s="4" t="s">
        <v>259</v>
      </c>
      <c r="F362" s="4" t="s">
        <v>260</v>
      </c>
      <c r="G362" s="5">
        <v>44023</v>
      </c>
      <c r="H362" s="22">
        <v>900</v>
      </c>
      <c r="I362" s="22">
        <v>9</v>
      </c>
      <c r="J362" s="22">
        <v>32</v>
      </c>
      <c r="K362" s="22">
        <v>47.384999999999998</v>
      </c>
      <c r="L362" s="22">
        <v>188</v>
      </c>
      <c r="M362" s="22">
        <v>3</v>
      </c>
      <c r="N362" s="22">
        <v>255</v>
      </c>
      <c r="O362" s="22">
        <v>204</v>
      </c>
      <c r="P362" s="22">
        <v>0</v>
      </c>
      <c r="Q362" s="22">
        <v>262.3</v>
      </c>
      <c r="R362" s="22">
        <v>0.68</v>
      </c>
      <c r="S362" s="22">
        <v>8</v>
      </c>
      <c r="T362" s="22">
        <v>1560</v>
      </c>
      <c r="U362" s="22">
        <v>275</v>
      </c>
      <c r="V362" s="22">
        <v>4.932963</v>
      </c>
      <c r="W362" s="22">
        <v>0</v>
      </c>
      <c r="X362" s="22">
        <v>59.471150000000002</v>
      </c>
      <c r="Y362">
        <f>IF(AND(V362&lt;=26,S362&gt;=6.5,S362&lt;=8.5,H362&lt;1200,I362&lt;20,N362&lt;250,O362&lt;200,R362&lt;=1,Q362&lt;400,T362&lt;1500,W362&lt;2.5,K362&lt;37.5,L362&lt;=270),1, 0)</f>
        <v>0</v>
      </c>
    </row>
    <row r="363" spans="1:25" x14ac:dyDescent="0.25">
      <c r="A363" s="6" t="s">
        <v>144</v>
      </c>
      <c r="B363" s="2" t="s">
        <v>145</v>
      </c>
      <c r="C363" s="2" t="s">
        <v>32</v>
      </c>
      <c r="D363" s="2" t="s">
        <v>146</v>
      </c>
      <c r="E363" s="2" t="s">
        <v>147</v>
      </c>
      <c r="F363" s="2" t="s">
        <v>148</v>
      </c>
      <c r="G363" s="3">
        <v>43651</v>
      </c>
      <c r="H363" s="21">
        <v>883</v>
      </c>
      <c r="I363" s="21">
        <v>2</v>
      </c>
      <c r="J363" s="21">
        <v>78</v>
      </c>
      <c r="K363" s="21">
        <v>46.17</v>
      </c>
      <c r="L363" s="21">
        <v>191</v>
      </c>
      <c r="M363" s="21">
        <v>0.1</v>
      </c>
      <c r="N363" s="21">
        <v>245</v>
      </c>
      <c r="O363" s="21">
        <v>101</v>
      </c>
      <c r="P363" s="21">
        <v>0</v>
      </c>
      <c r="Q363" s="21">
        <v>427</v>
      </c>
      <c r="R363" s="21">
        <v>0.31</v>
      </c>
      <c r="S363" s="21">
        <v>7.6</v>
      </c>
      <c r="T363" s="21">
        <v>1600</v>
      </c>
      <c r="U363" s="21">
        <v>385</v>
      </c>
      <c r="V363" s="21">
        <v>4.236415</v>
      </c>
      <c r="W363" s="21">
        <v>0</v>
      </c>
      <c r="X363" s="21">
        <v>51.917369999999998</v>
      </c>
      <c r="Y363">
        <f>IF(AND(V363&lt;=26,S363&gt;=6.5,S363&lt;=8.5,H363&lt;1200,I363&lt;20,N363&lt;250,O363&lt;200,R363&lt;=1,Q363&lt;400,T363&lt;1500,W363&lt;2.5,K363&lt;37.5,L363&lt;=270),1, 0)</f>
        <v>0</v>
      </c>
    </row>
    <row r="364" spans="1:25" x14ac:dyDescent="0.25">
      <c r="A364" s="4" t="s">
        <v>157</v>
      </c>
      <c r="B364" s="4" t="s">
        <v>145</v>
      </c>
      <c r="C364" s="4" t="s">
        <v>32</v>
      </c>
      <c r="D364" s="4" t="s">
        <v>158</v>
      </c>
      <c r="E364" s="4" t="s">
        <v>159</v>
      </c>
      <c r="F364" s="4" t="s">
        <v>160</v>
      </c>
      <c r="G364" s="5">
        <v>44383</v>
      </c>
      <c r="H364" s="22">
        <v>914</v>
      </c>
      <c r="I364" s="22">
        <v>5</v>
      </c>
      <c r="J364" s="22">
        <v>76</v>
      </c>
      <c r="K364" s="22">
        <v>38.880000000000003</v>
      </c>
      <c r="L364" s="22">
        <v>193</v>
      </c>
      <c r="M364" s="22">
        <v>39</v>
      </c>
      <c r="N364" s="22">
        <v>241</v>
      </c>
      <c r="O364" s="22">
        <v>60</v>
      </c>
      <c r="P364" s="22">
        <v>0</v>
      </c>
      <c r="Q364" s="22">
        <v>488</v>
      </c>
      <c r="R364" s="22">
        <v>0.52</v>
      </c>
      <c r="S364" s="22">
        <v>7.8</v>
      </c>
      <c r="T364" s="22">
        <v>1620</v>
      </c>
      <c r="U364" s="22">
        <v>350</v>
      </c>
      <c r="V364" s="22">
        <v>4.4898540000000002</v>
      </c>
      <c r="W364" s="22">
        <v>1.006815</v>
      </c>
      <c r="X364" s="22">
        <v>51.23715</v>
      </c>
      <c r="Y364">
        <f>IF(AND(V364&lt;=26,S364&gt;=6.5,S364&lt;=8.5,H364&lt;1200,I364&lt;20,N364&lt;250,O364&lt;200,R364&lt;=1,Q364&lt;400,T364&lt;1500,W364&lt;2.5,K364&lt;37.5,L364&lt;=270),1, 0)</f>
        <v>0</v>
      </c>
    </row>
    <row r="365" spans="1:25" x14ac:dyDescent="0.25">
      <c r="A365" s="4" t="s">
        <v>299</v>
      </c>
      <c r="B365" s="4" t="s">
        <v>145</v>
      </c>
      <c r="C365" s="4" t="s">
        <v>145</v>
      </c>
      <c r="D365" s="4" t="s">
        <v>26</v>
      </c>
      <c r="E365" s="4" t="s">
        <v>300</v>
      </c>
      <c r="F365" s="4" t="s">
        <v>301</v>
      </c>
      <c r="G365" s="5">
        <v>44380</v>
      </c>
      <c r="H365" s="22">
        <v>656</v>
      </c>
      <c r="I365" s="22">
        <v>3</v>
      </c>
      <c r="J365" s="22">
        <v>36</v>
      </c>
      <c r="K365" s="22">
        <v>6.0750000000000002</v>
      </c>
      <c r="L365" s="22">
        <v>193</v>
      </c>
      <c r="M365" s="22">
        <v>3</v>
      </c>
      <c r="N365" s="22">
        <v>167</v>
      </c>
      <c r="O365" s="22">
        <v>161</v>
      </c>
      <c r="P365" s="22">
        <v>0</v>
      </c>
      <c r="Q365" s="22">
        <v>152.5</v>
      </c>
      <c r="R365" s="22">
        <v>2.63</v>
      </c>
      <c r="S365" s="22">
        <v>7.9</v>
      </c>
      <c r="T365" s="22">
        <v>1070</v>
      </c>
      <c r="U365" s="22">
        <v>115</v>
      </c>
      <c r="V365" s="22">
        <v>7.8343939999999996</v>
      </c>
      <c r="W365" s="22">
        <v>0.2031886</v>
      </c>
      <c r="X365" s="22">
        <v>77.960989999999995</v>
      </c>
      <c r="Y365">
        <f>IF(AND(V365&lt;=26,S365&gt;=6.5,S365&lt;=8.5,H365&lt;1200,I365&lt;20,N365&lt;250,O365&lt;200,R365&lt;=1,Q365&lt;400,T365&lt;1500,W365&lt;2.5,K365&lt;37.5,L365&lt;=270),1, 0)</f>
        <v>0</v>
      </c>
    </row>
    <row r="366" spans="1:25" x14ac:dyDescent="0.25">
      <c r="A366" s="6" t="s">
        <v>269</v>
      </c>
      <c r="B366" s="2" t="s">
        <v>145</v>
      </c>
      <c r="C366" s="2" t="s">
        <v>37</v>
      </c>
      <c r="D366" s="2" t="s">
        <v>270</v>
      </c>
      <c r="E366" s="2" t="s">
        <v>271</v>
      </c>
      <c r="F366" s="2" t="s">
        <v>90</v>
      </c>
      <c r="G366" s="3">
        <v>43649</v>
      </c>
      <c r="H366" s="21">
        <v>928</v>
      </c>
      <c r="I366" s="21">
        <v>11</v>
      </c>
      <c r="J366" s="21">
        <v>72</v>
      </c>
      <c r="K366" s="21">
        <v>47.384999999999998</v>
      </c>
      <c r="L366" s="21">
        <v>194</v>
      </c>
      <c r="M366" s="21">
        <v>7</v>
      </c>
      <c r="N366" s="21">
        <v>280</v>
      </c>
      <c r="O366" s="21">
        <v>157</v>
      </c>
      <c r="P366" s="21">
        <v>0</v>
      </c>
      <c r="Q366" s="21">
        <v>244</v>
      </c>
      <c r="R366" s="21">
        <v>0.74</v>
      </c>
      <c r="S366" s="21">
        <v>7.4</v>
      </c>
      <c r="T366" s="21">
        <v>1610</v>
      </c>
      <c r="U366" s="21">
        <v>375</v>
      </c>
      <c r="V366" s="21">
        <v>4.3598540000000003</v>
      </c>
      <c r="W366" s="21">
        <v>0</v>
      </c>
      <c r="X366" s="21">
        <v>52.380890000000001</v>
      </c>
      <c r="Y366">
        <f>IF(AND(V366&lt;=26,S366&gt;=6.5,S366&lt;=8.5,H366&lt;1200,I366&lt;20,N366&lt;250,O366&lt;200,R366&lt;=1,Q366&lt;400,T366&lt;1500,W366&lt;2.5,K366&lt;37.5,L366&lt;=270),1, 0)</f>
        <v>0</v>
      </c>
    </row>
    <row r="367" spans="1:25" x14ac:dyDescent="0.25">
      <c r="A367" s="6" t="s">
        <v>250</v>
      </c>
      <c r="B367" s="2" t="s">
        <v>145</v>
      </c>
      <c r="C367" s="2" t="s">
        <v>32</v>
      </c>
      <c r="D367" s="2" t="s">
        <v>251</v>
      </c>
      <c r="E367" s="2" t="s">
        <v>252</v>
      </c>
      <c r="F367" s="2" t="s">
        <v>253</v>
      </c>
      <c r="G367" s="3">
        <v>43651</v>
      </c>
      <c r="H367" s="21">
        <v>991</v>
      </c>
      <c r="I367" s="21">
        <v>4</v>
      </c>
      <c r="J367" s="21">
        <v>98</v>
      </c>
      <c r="K367" s="21">
        <v>49.814999999999998</v>
      </c>
      <c r="L367" s="21">
        <v>196</v>
      </c>
      <c r="M367" s="21">
        <v>3</v>
      </c>
      <c r="N367" s="21">
        <v>323</v>
      </c>
      <c r="O367" s="21">
        <v>196</v>
      </c>
      <c r="P367" s="21">
        <v>0</v>
      </c>
      <c r="Q367" s="21">
        <v>213.5</v>
      </c>
      <c r="R367" s="21">
        <v>1.1200000000000001</v>
      </c>
      <c r="S367" s="21">
        <v>7.7</v>
      </c>
      <c r="T367" s="21">
        <v>1760</v>
      </c>
      <c r="U367" s="21">
        <v>450</v>
      </c>
      <c r="V367" s="21">
        <v>4.0212339999999998</v>
      </c>
      <c r="W367" s="21">
        <v>0</v>
      </c>
      <c r="X367" s="21">
        <v>48.46217</v>
      </c>
      <c r="Y367">
        <f>IF(AND(V367&lt;=26,S367&gt;=6.5,S367&lt;=8.5,H367&lt;1200,I367&lt;20,N367&lt;250,O367&lt;200,R367&lt;=1,Q367&lt;400,T367&lt;1500,W367&lt;2.5,K367&lt;37.5,L367&lt;=270),1, 0)</f>
        <v>0</v>
      </c>
    </row>
    <row r="368" spans="1:25" x14ac:dyDescent="0.25">
      <c r="A368" s="6" t="s">
        <v>55</v>
      </c>
      <c r="B368" s="2" t="s">
        <v>145</v>
      </c>
      <c r="C368" s="2" t="s">
        <v>54</v>
      </c>
      <c r="D368" s="2" t="s">
        <v>56</v>
      </c>
      <c r="E368" s="2" t="s">
        <v>57</v>
      </c>
      <c r="F368" s="2" t="s">
        <v>58</v>
      </c>
      <c r="G368" s="3">
        <v>43467</v>
      </c>
      <c r="H368" s="21">
        <v>1060</v>
      </c>
      <c r="I368" s="21">
        <v>42</v>
      </c>
      <c r="J368" s="21">
        <v>78</v>
      </c>
      <c r="K368" s="21">
        <v>94.77</v>
      </c>
      <c r="L368" s="21">
        <v>198</v>
      </c>
      <c r="M368" s="21">
        <v>23</v>
      </c>
      <c r="N368" s="21">
        <v>269</v>
      </c>
      <c r="O368" s="21">
        <v>153</v>
      </c>
      <c r="P368" s="21">
        <v>0</v>
      </c>
      <c r="Q368" s="21">
        <v>115.9</v>
      </c>
      <c r="R368" s="21">
        <v>0.37</v>
      </c>
      <c r="S368" s="21">
        <v>8.1999999999999993</v>
      </c>
      <c r="T368" s="21">
        <v>1580</v>
      </c>
      <c r="U368" s="21">
        <v>585</v>
      </c>
      <c r="V368" s="21">
        <v>3.5622069999999999</v>
      </c>
      <c r="W368" s="21">
        <v>0</v>
      </c>
      <c r="X368" s="21">
        <v>41.224429999999998</v>
      </c>
      <c r="Y368">
        <f>IF(AND(V368&lt;=26,S368&gt;=6.5,S368&lt;=8.5,H368&lt;1200,I368&lt;20,N368&lt;250,O368&lt;200,R368&lt;=1,Q368&lt;400,T368&lt;1500,W368&lt;2.5,K368&lt;37.5,L368&lt;=270),1, 0)</f>
        <v>0</v>
      </c>
    </row>
    <row r="369" spans="1:25" x14ac:dyDescent="0.25">
      <c r="A369" s="7" t="s">
        <v>254</v>
      </c>
      <c r="B369" s="4" t="s">
        <v>145</v>
      </c>
      <c r="C369" s="4" t="s">
        <v>32</v>
      </c>
      <c r="D369" s="4" t="s">
        <v>255</v>
      </c>
      <c r="E369" s="4" t="s">
        <v>182</v>
      </c>
      <c r="F369" s="4" t="s">
        <v>256</v>
      </c>
      <c r="G369" s="5">
        <v>44023</v>
      </c>
      <c r="H369" s="22">
        <v>998</v>
      </c>
      <c r="I369" s="22">
        <v>9</v>
      </c>
      <c r="J369" s="22">
        <v>52</v>
      </c>
      <c r="K369" s="22">
        <v>58.32</v>
      </c>
      <c r="L369" s="22">
        <v>198</v>
      </c>
      <c r="M369" s="22">
        <v>39</v>
      </c>
      <c r="N369" s="22">
        <v>213</v>
      </c>
      <c r="O369" s="22">
        <v>288</v>
      </c>
      <c r="P369" s="22">
        <v>0</v>
      </c>
      <c r="Q369" s="22">
        <v>219.6</v>
      </c>
      <c r="R369" s="22">
        <v>0.78</v>
      </c>
      <c r="S369" s="22">
        <v>8</v>
      </c>
      <c r="T369" s="22">
        <v>1560</v>
      </c>
      <c r="U369" s="22">
        <v>370</v>
      </c>
      <c r="V369" s="22">
        <v>4.4792249999999996</v>
      </c>
      <c r="W369" s="22">
        <v>0</v>
      </c>
      <c r="X369" s="22">
        <v>50.64969</v>
      </c>
      <c r="Y369">
        <f>IF(AND(V369&lt;=26,S369&gt;=6.5,S369&lt;=8.5,H369&lt;1200,I369&lt;20,N369&lt;250,O369&lt;200,R369&lt;=1,Q369&lt;400,T369&lt;1500,W369&lt;2.5,K369&lt;37.5,L369&lt;=270),1, 0)</f>
        <v>0</v>
      </c>
    </row>
    <row r="370" spans="1:25" x14ac:dyDescent="0.25">
      <c r="A370" s="6" t="s">
        <v>27</v>
      </c>
      <c r="B370" s="2" t="s">
        <v>145</v>
      </c>
      <c r="C370" s="2" t="s">
        <v>145</v>
      </c>
      <c r="D370" s="2" t="s">
        <v>28</v>
      </c>
      <c r="E370" s="2" t="s">
        <v>29</v>
      </c>
      <c r="F370" s="2" t="s">
        <v>30</v>
      </c>
      <c r="G370" s="3">
        <v>43468</v>
      </c>
      <c r="H370" s="21">
        <v>942</v>
      </c>
      <c r="I370" s="21">
        <v>2</v>
      </c>
      <c r="J370" s="21">
        <v>66</v>
      </c>
      <c r="K370" s="21">
        <v>52.244999999999997</v>
      </c>
      <c r="L370" s="21">
        <v>199</v>
      </c>
      <c r="M370" s="21">
        <v>2</v>
      </c>
      <c r="N370" s="21">
        <v>340</v>
      </c>
      <c r="O370" s="21">
        <v>202</v>
      </c>
      <c r="P370" s="21">
        <v>30</v>
      </c>
      <c r="Q370" s="21">
        <v>85.4</v>
      </c>
      <c r="R370" s="21">
        <v>0.46</v>
      </c>
      <c r="S370" s="21">
        <v>8.4</v>
      </c>
      <c r="T370" s="21">
        <v>1630</v>
      </c>
      <c r="U370" s="21">
        <v>380</v>
      </c>
      <c r="V370" s="21">
        <v>4.4425290000000004</v>
      </c>
      <c r="W370" s="21">
        <v>0</v>
      </c>
      <c r="X370" s="21">
        <v>53.104300000000002</v>
      </c>
      <c r="Y370">
        <f>IF(AND(V370&lt;=26,S370&gt;=6.5,S370&lt;=8.5,H370&lt;1200,I370&lt;20,N370&lt;250,O370&lt;200,R370&lt;=1,Q370&lt;400,T370&lt;1500,W370&lt;2.5,K370&lt;37.5,L370&lt;=270),1, 0)</f>
        <v>0</v>
      </c>
    </row>
    <row r="371" spans="1:25" x14ac:dyDescent="0.25">
      <c r="A371" s="6" t="s">
        <v>33</v>
      </c>
      <c r="B371" s="2" t="s">
        <v>145</v>
      </c>
      <c r="C371" s="2" t="s">
        <v>32</v>
      </c>
      <c r="D371" s="2" t="s">
        <v>34</v>
      </c>
      <c r="E371" s="2" t="s">
        <v>35</v>
      </c>
      <c r="F371" s="2" t="s">
        <v>36</v>
      </c>
      <c r="G371" s="3">
        <v>43651</v>
      </c>
      <c r="H371" s="21">
        <v>977</v>
      </c>
      <c r="I371" s="21">
        <v>8</v>
      </c>
      <c r="J371" s="21">
        <v>44</v>
      </c>
      <c r="K371" s="21">
        <v>75.33</v>
      </c>
      <c r="L371" s="21">
        <v>200</v>
      </c>
      <c r="M371" s="21">
        <v>0.1</v>
      </c>
      <c r="N371" s="21">
        <v>287</v>
      </c>
      <c r="O371" s="21">
        <v>177</v>
      </c>
      <c r="P371" s="21">
        <v>0</v>
      </c>
      <c r="Q371" s="21">
        <v>317.2</v>
      </c>
      <c r="R371" s="21">
        <v>1.51</v>
      </c>
      <c r="S371" s="21">
        <v>7.8</v>
      </c>
      <c r="T371" s="21">
        <v>1740</v>
      </c>
      <c r="U371" s="21">
        <v>420</v>
      </c>
      <c r="V371" s="21">
        <v>4.2463040000000003</v>
      </c>
      <c r="W371" s="21">
        <v>0</v>
      </c>
      <c r="X371" s="21">
        <v>50.88438</v>
      </c>
      <c r="Y371">
        <f>IF(AND(V371&lt;=26,S371&gt;=6.5,S371&lt;=8.5,H371&lt;1200,I371&lt;20,N371&lt;250,O371&lt;200,R371&lt;=1,Q371&lt;400,T371&lt;1500,W371&lt;2.5,K371&lt;37.5,L371&lt;=270),1, 0)</f>
        <v>0</v>
      </c>
    </row>
    <row r="372" spans="1:25" x14ac:dyDescent="0.25">
      <c r="A372" s="6" t="s">
        <v>157</v>
      </c>
      <c r="B372" s="2" t="s">
        <v>145</v>
      </c>
      <c r="C372" s="2" t="s">
        <v>32</v>
      </c>
      <c r="D372" s="2" t="s">
        <v>158</v>
      </c>
      <c r="E372" s="2" t="s">
        <v>159</v>
      </c>
      <c r="F372" s="2" t="s">
        <v>160</v>
      </c>
      <c r="G372" s="3">
        <v>43651</v>
      </c>
      <c r="H372" s="21">
        <v>907</v>
      </c>
      <c r="I372" s="21">
        <v>2</v>
      </c>
      <c r="J372" s="21">
        <v>100</v>
      </c>
      <c r="K372" s="21">
        <v>32.805</v>
      </c>
      <c r="L372" s="21">
        <v>202</v>
      </c>
      <c r="M372" s="21">
        <v>0.1</v>
      </c>
      <c r="N372" s="21">
        <v>273</v>
      </c>
      <c r="O372" s="21">
        <v>68</v>
      </c>
      <c r="P372" s="21">
        <v>0</v>
      </c>
      <c r="Q372" s="21">
        <v>445.3</v>
      </c>
      <c r="R372" s="21">
        <v>0.11</v>
      </c>
      <c r="S372" s="21">
        <v>7.6</v>
      </c>
      <c r="T372" s="21">
        <v>1650</v>
      </c>
      <c r="U372" s="21">
        <v>385</v>
      </c>
      <c r="V372" s="21">
        <v>4.4809390000000002</v>
      </c>
      <c r="W372" s="21">
        <v>0</v>
      </c>
      <c r="X372" s="21">
        <v>53.319319999999998</v>
      </c>
      <c r="Y372">
        <f>IF(AND(V372&lt;=26,S372&gt;=6.5,S372&lt;=8.5,H372&lt;1200,I372&lt;20,N372&lt;250,O372&lt;200,R372&lt;=1,Q372&lt;400,T372&lt;1500,W372&lt;2.5,K372&lt;37.5,L372&lt;=270),1, 0)</f>
        <v>0</v>
      </c>
    </row>
    <row r="373" spans="1:25" x14ac:dyDescent="0.25">
      <c r="A373" s="6" t="s">
        <v>149</v>
      </c>
      <c r="B373" s="2" t="s">
        <v>145</v>
      </c>
      <c r="C373" s="2" t="s">
        <v>32</v>
      </c>
      <c r="D373" s="2" t="s">
        <v>150</v>
      </c>
      <c r="E373" s="2" t="s">
        <v>151</v>
      </c>
      <c r="F373" s="2" t="s">
        <v>152</v>
      </c>
      <c r="G373" s="3">
        <v>43651</v>
      </c>
      <c r="H373" s="21">
        <v>872</v>
      </c>
      <c r="I373" s="21">
        <v>2</v>
      </c>
      <c r="J373" s="21">
        <v>66</v>
      </c>
      <c r="K373" s="21">
        <v>43.74</v>
      </c>
      <c r="L373" s="21">
        <v>202</v>
      </c>
      <c r="M373" s="21">
        <v>0.1</v>
      </c>
      <c r="N373" s="21">
        <v>245</v>
      </c>
      <c r="O373" s="21">
        <v>108</v>
      </c>
      <c r="P373" s="21">
        <v>0</v>
      </c>
      <c r="Q373" s="21">
        <v>396.5</v>
      </c>
      <c r="R373" s="21">
        <v>0.5</v>
      </c>
      <c r="S373" s="21">
        <v>7.7</v>
      </c>
      <c r="T373" s="21">
        <v>1570</v>
      </c>
      <c r="U373" s="21">
        <v>345</v>
      </c>
      <c r="V373" s="21">
        <v>4.7328960000000002</v>
      </c>
      <c r="W373" s="21">
        <v>0</v>
      </c>
      <c r="X373" s="21">
        <v>56.02901</v>
      </c>
      <c r="Y373">
        <f>IF(AND(V373&lt;=26,S373&gt;=6.5,S373&lt;=8.5,H373&lt;1200,I373&lt;20,N373&lt;250,O373&lt;200,R373&lt;=1,Q373&lt;400,T373&lt;1500,W373&lt;2.5,K373&lt;37.5,L373&lt;=270),1, 0)</f>
        <v>0</v>
      </c>
    </row>
    <row r="374" spans="1:25" x14ac:dyDescent="0.25">
      <c r="A374" s="6" t="s">
        <v>242</v>
      </c>
      <c r="B374" s="2" t="s">
        <v>145</v>
      </c>
      <c r="C374" s="2" t="s">
        <v>145</v>
      </c>
      <c r="D374" s="2" t="s">
        <v>243</v>
      </c>
      <c r="E374" s="2" t="s">
        <v>244</v>
      </c>
      <c r="F374" s="2" t="s">
        <v>245</v>
      </c>
      <c r="G374" s="3">
        <v>43468</v>
      </c>
      <c r="H374" s="21">
        <v>950</v>
      </c>
      <c r="I374" s="21">
        <v>4</v>
      </c>
      <c r="J374" s="21">
        <v>64</v>
      </c>
      <c r="K374" s="21">
        <v>51.03</v>
      </c>
      <c r="L374" s="21">
        <v>203</v>
      </c>
      <c r="M374" s="21">
        <v>2</v>
      </c>
      <c r="N374" s="21">
        <v>340</v>
      </c>
      <c r="O374" s="21">
        <v>156</v>
      </c>
      <c r="P374" s="21">
        <v>0</v>
      </c>
      <c r="Q374" s="21">
        <v>231.8</v>
      </c>
      <c r="R374" s="21">
        <v>0.4</v>
      </c>
      <c r="S374" s="21">
        <v>7.1</v>
      </c>
      <c r="T374" s="21">
        <v>1630</v>
      </c>
      <c r="U374" s="21">
        <v>370</v>
      </c>
      <c r="V374" s="21">
        <v>4.5926520000000002</v>
      </c>
      <c r="W374" s="21">
        <v>0</v>
      </c>
      <c r="X374" s="21">
        <v>54.257599999999996</v>
      </c>
      <c r="Y374">
        <f>IF(AND(V374&lt;=26,S374&gt;=6.5,S374&lt;=8.5,H374&lt;1200,I374&lt;20,N374&lt;250,O374&lt;200,R374&lt;=1,Q374&lt;400,T374&lt;1500,W374&lt;2.5,K374&lt;37.5,L374&lt;=270),1, 0)</f>
        <v>0</v>
      </c>
    </row>
    <row r="375" spans="1:25" x14ac:dyDescent="0.25">
      <c r="A375" s="7" t="s">
        <v>242</v>
      </c>
      <c r="B375" s="4" t="s">
        <v>145</v>
      </c>
      <c r="C375" s="4" t="s">
        <v>145</v>
      </c>
      <c r="D375" s="4" t="s">
        <v>243</v>
      </c>
      <c r="E375" s="4" t="s">
        <v>244</v>
      </c>
      <c r="F375" s="4" t="s">
        <v>245</v>
      </c>
      <c r="G375" s="5">
        <v>44023</v>
      </c>
      <c r="H375" s="22">
        <v>1016</v>
      </c>
      <c r="I375" s="22">
        <v>8</v>
      </c>
      <c r="J375" s="22">
        <v>60</v>
      </c>
      <c r="K375" s="22">
        <v>38.880000000000003</v>
      </c>
      <c r="L375" s="22">
        <v>203</v>
      </c>
      <c r="M375" s="22">
        <v>33</v>
      </c>
      <c r="N375" s="22">
        <v>425</v>
      </c>
      <c r="O375" s="22">
        <v>77</v>
      </c>
      <c r="P375" s="22">
        <v>0</v>
      </c>
      <c r="Q375" s="22">
        <v>286.7</v>
      </c>
      <c r="R375" s="22">
        <v>0.27</v>
      </c>
      <c r="S375" s="22">
        <v>8</v>
      </c>
      <c r="T375" s="22">
        <v>1860</v>
      </c>
      <c r="U375" s="22">
        <v>310</v>
      </c>
      <c r="V375" s="22">
        <v>5.0176740000000004</v>
      </c>
      <c r="W375" s="22">
        <v>0</v>
      </c>
      <c r="X375" s="22">
        <v>55.64772</v>
      </c>
      <c r="Y375">
        <f>IF(AND(V375&lt;=26,S375&gt;=6.5,S375&lt;=8.5,H375&lt;1200,I375&lt;20,N375&lt;250,O375&lt;200,R375&lt;=1,Q375&lt;400,T375&lt;1500,W375&lt;2.5,K375&lt;37.5,L375&lt;=270),1, 0)</f>
        <v>0</v>
      </c>
    </row>
    <row r="376" spans="1:25" x14ac:dyDescent="0.25">
      <c r="A376" s="6" t="s">
        <v>257</v>
      </c>
      <c r="B376" s="2" t="s">
        <v>145</v>
      </c>
      <c r="C376" s="2" t="s">
        <v>145</v>
      </c>
      <c r="D376" s="2" t="s">
        <v>258</v>
      </c>
      <c r="E376" s="2" t="s">
        <v>259</v>
      </c>
      <c r="F376" s="2" t="s">
        <v>260</v>
      </c>
      <c r="G376" s="3">
        <v>43651</v>
      </c>
      <c r="H376" s="21">
        <v>954</v>
      </c>
      <c r="I376" s="21">
        <v>8</v>
      </c>
      <c r="J376" s="21">
        <v>44</v>
      </c>
      <c r="K376" s="21">
        <v>76.545000000000002</v>
      </c>
      <c r="L376" s="21">
        <v>204</v>
      </c>
      <c r="M376" s="21">
        <v>0.1</v>
      </c>
      <c r="N376" s="21">
        <v>347</v>
      </c>
      <c r="O376" s="21">
        <v>85</v>
      </c>
      <c r="P376" s="21">
        <v>0</v>
      </c>
      <c r="Q376" s="21">
        <v>323.3</v>
      </c>
      <c r="R376" s="21">
        <v>1.53</v>
      </c>
      <c r="S376" s="21">
        <v>7.8</v>
      </c>
      <c r="T376" s="21">
        <v>1740</v>
      </c>
      <c r="U376" s="21">
        <v>425</v>
      </c>
      <c r="V376" s="21">
        <v>4.3056650000000003</v>
      </c>
      <c r="W376" s="21">
        <v>0</v>
      </c>
      <c r="X376" s="21">
        <v>51.083469999999998</v>
      </c>
      <c r="Y376">
        <f>IF(AND(V376&lt;=26,S376&gt;=6.5,S376&lt;=8.5,H376&lt;1200,I376&lt;20,N376&lt;250,O376&lt;200,R376&lt;=1,Q376&lt;400,T376&lt;1500,W376&lt;2.5,K376&lt;37.5,L376&lt;=270),1, 0)</f>
        <v>0</v>
      </c>
    </row>
    <row r="377" spans="1:25" x14ac:dyDescent="0.25">
      <c r="A377" s="7" t="s">
        <v>218</v>
      </c>
      <c r="B377" s="4" t="s">
        <v>145</v>
      </c>
      <c r="C377" s="4" t="s">
        <v>219</v>
      </c>
      <c r="D377" s="4" t="s">
        <v>220</v>
      </c>
      <c r="E377" s="4" t="s">
        <v>221</v>
      </c>
      <c r="F377" s="4" t="s">
        <v>222</v>
      </c>
      <c r="G377" s="5">
        <v>43832</v>
      </c>
      <c r="H377" s="22">
        <v>879</v>
      </c>
      <c r="I377" s="22">
        <v>2</v>
      </c>
      <c r="J377" s="22">
        <v>48</v>
      </c>
      <c r="K377" s="22">
        <v>58.32</v>
      </c>
      <c r="L377" s="22">
        <v>204</v>
      </c>
      <c r="M377" s="22">
        <v>2</v>
      </c>
      <c r="N377" s="22">
        <v>142</v>
      </c>
      <c r="O377" s="22">
        <v>175</v>
      </c>
      <c r="P377" s="22">
        <v>0</v>
      </c>
      <c r="Q377" s="22">
        <v>481.9</v>
      </c>
      <c r="R377" s="22">
        <v>0.96</v>
      </c>
      <c r="S377" s="22">
        <v>8</v>
      </c>
      <c r="T377" s="22">
        <v>1540</v>
      </c>
      <c r="U377" s="22">
        <v>360</v>
      </c>
      <c r="V377" s="22">
        <v>4.6785449999999997</v>
      </c>
      <c r="W377" s="22">
        <v>0.70450279999999998</v>
      </c>
      <c r="X377" s="22">
        <v>55.049550000000004</v>
      </c>
      <c r="Y377">
        <f>IF(AND(V377&lt;=26,S377&gt;=6.5,S377&lt;=8.5,H377&lt;1200,I377&lt;20,N377&lt;250,O377&lt;200,R377&lt;=1,Q377&lt;400,T377&lt;1500,W377&lt;2.5,K377&lt;37.5,L377&lt;=270),1, 0)</f>
        <v>0</v>
      </c>
    </row>
    <row r="378" spans="1:25" x14ac:dyDescent="0.25">
      <c r="A378" s="9" t="s">
        <v>149</v>
      </c>
      <c r="B378" s="9" t="s">
        <v>145</v>
      </c>
      <c r="C378" s="9" t="s">
        <v>32</v>
      </c>
      <c r="D378" s="9" t="s">
        <v>150</v>
      </c>
      <c r="E378" s="9" t="s">
        <v>151</v>
      </c>
      <c r="F378" s="9" t="s">
        <v>152</v>
      </c>
      <c r="G378" s="10">
        <v>44202</v>
      </c>
      <c r="H378" s="23">
        <v>851</v>
      </c>
      <c r="I378" s="23">
        <v>2</v>
      </c>
      <c r="J378" s="23">
        <v>98</v>
      </c>
      <c r="K378" s="23">
        <v>3.645</v>
      </c>
      <c r="L378" s="23">
        <v>210</v>
      </c>
      <c r="M378" s="23">
        <v>36</v>
      </c>
      <c r="N378" s="23">
        <v>177</v>
      </c>
      <c r="O378" s="23">
        <v>26</v>
      </c>
      <c r="P378" s="23">
        <v>84</v>
      </c>
      <c r="Q378" s="23">
        <v>414.8</v>
      </c>
      <c r="R378" s="23">
        <v>0.53</v>
      </c>
      <c r="S378" s="23">
        <v>8.3000000000000007</v>
      </c>
      <c r="T378" s="23">
        <v>1480</v>
      </c>
      <c r="U378" s="23">
        <v>260</v>
      </c>
      <c r="V378" s="23">
        <v>5.6700699999999999</v>
      </c>
      <c r="W378" s="23">
        <v>4.4084620000000001</v>
      </c>
      <c r="X378" s="23">
        <v>59.91442</v>
      </c>
      <c r="Y378">
        <f>IF(AND(V378&lt;=26,S378&gt;=6.5,S378&lt;=8.5,H378&lt;1200,I378&lt;20,N378&lt;250,O378&lt;200,R378&lt;=1,Q378&lt;400,T378&lt;1500,W378&lt;2.5,K378&lt;37.5,L378&lt;=270),1, 0)</f>
        <v>0</v>
      </c>
    </row>
    <row r="379" spans="1:25" x14ac:dyDescent="0.25">
      <c r="A379" s="7" t="s">
        <v>223</v>
      </c>
      <c r="B379" s="4" t="s">
        <v>145</v>
      </c>
      <c r="C379" s="4" t="s">
        <v>219</v>
      </c>
      <c r="D379" s="4" t="s">
        <v>88</v>
      </c>
      <c r="E379" s="4" t="s">
        <v>224</v>
      </c>
      <c r="F379" s="4" t="s">
        <v>225</v>
      </c>
      <c r="G379" s="5">
        <v>44016</v>
      </c>
      <c r="H379" s="22">
        <v>1176</v>
      </c>
      <c r="I379" s="22">
        <v>3</v>
      </c>
      <c r="J379" s="22">
        <v>108</v>
      </c>
      <c r="K379" s="22">
        <v>68.040000000000006</v>
      </c>
      <c r="L379" s="22">
        <v>212</v>
      </c>
      <c r="M379" s="22">
        <v>5</v>
      </c>
      <c r="N379" s="22">
        <v>397</v>
      </c>
      <c r="O379" s="22">
        <v>278</v>
      </c>
      <c r="P379" s="22">
        <v>0</v>
      </c>
      <c r="Q379" s="22">
        <v>189.1</v>
      </c>
      <c r="R379" s="22">
        <v>1.1000000000000001</v>
      </c>
      <c r="S379" s="22">
        <v>8</v>
      </c>
      <c r="T379" s="22">
        <v>2040</v>
      </c>
      <c r="U379" s="22">
        <v>550</v>
      </c>
      <c r="V379" s="22">
        <v>3.9340899999999999</v>
      </c>
      <c r="W379" s="22">
        <v>0</v>
      </c>
      <c r="X379" s="22">
        <v>45.341200000000001</v>
      </c>
      <c r="Y379">
        <f>IF(AND(V379&lt;=26,S379&gt;=6.5,S379&lt;=8.5,H379&lt;1200,I379&lt;20,N379&lt;250,O379&lt;200,R379&lt;=1,Q379&lt;400,T379&lt;1500,W379&lt;2.5,K379&lt;37.5,L379&lt;=270),1, 0)</f>
        <v>0</v>
      </c>
    </row>
    <row r="380" spans="1:25" x14ac:dyDescent="0.25">
      <c r="A380" s="4" t="s">
        <v>242</v>
      </c>
      <c r="B380" s="4" t="s">
        <v>145</v>
      </c>
      <c r="C380" s="4" t="s">
        <v>145</v>
      </c>
      <c r="D380" s="4" t="s">
        <v>243</v>
      </c>
      <c r="E380" s="4" t="s">
        <v>244</v>
      </c>
      <c r="F380" s="4" t="s">
        <v>245</v>
      </c>
      <c r="G380" s="5">
        <v>44382</v>
      </c>
      <c r="H380" s="22">
        <v>1060</v>
      </c>
      <c r="I380" s="22">
        <v>18</v>
      </c>
      <c r="J380" s="22">
        <v>108</v>
      </c>
      <c r="K380" s="22">
        <v>14.58</v>
      </c>
      <c r="L380" s="22">
        <v>212</v>
      </c>
      <c r="M380" s="22">
        <v>47</v>
      </c>
      <c r="N380" s="22">
        <v>227</v>
      </c>
      <c r="O380" s="22">
        <v>240</v>
      </c>
      <c r="P380" s="22">
        <v>0</v>
      </c>
      <c r="Q380" s="22">
        <v>262.3</v>
      </c>
      <c r="R380" s="22">
        <v>1.1599999999999999</v>
      </c>
      <c r="S380" s="22">
        <v>7.5</v>
      </c>
      <c r="T380" s="22">
        <v>1680</v>
      </c>
      <c r="U380" s="22">
        <v>330</v>
      </c>
      <c r="V380" s="22">
        <v>5.0802959999999997</v>
      </c>
      <c r="W380" s="22">
        <v>0</v>
      </c>
      <c r="X380" s="22">
        <v>54.202260000000003</v>
      </c>
      <c r="Y380">
        <f>IF(AND(V380&lt;=26,S380&gt;=6.5,S380&lt;=8.5,H380&lt;1200,I380&lt;20,N380&lt;250,O380&lt;200,R380&lt;=1,Q380&lt;400,T380&lt;1500,W380&lt;2.5,K380&lt;37.5,L380&lt;=270),1, 0)</f>
        <v>0</v>
      </c>
    </row>
    <row r="381" spans="1:25" x14ac:dyDescent="0.25">
      <c r="A381" s="4" t="s">
        <v>377</v>
      </c>
      <c r="B381" s="4" t="s">
        <v>145</v>
      </c>
      <c r="C381" s="4" t="s">
        <v>219</v>
      </c>
      <c r="D381" s="4" t="s">
        <v>119</v>
      </c>
      <c r="E381" s="4" t="s">
        <v>232</v>
      </c>
      <c r="F381" s="4" t="s">
        <v>233</v>
      </c>
      <c r="G381" s="5">
        <v>44384</v>
      </c>
      <c r="H381" s="22">
        <v>1173</v>
      </c>
      <c r="I381" s="22">
        <v>11</v>
      </c>
      <c r="J381" s="22">
        <v>148</v>
      </c>
      <c r="K381" s="22">
        <v>19.440000000000001</v>
      </c>
      <c r="L381" s="22">
        <v>214</v>
      </c>
      <c r="M381" s="22">
        <v>70</v>
      </c>
      <c r="N381" s="22">
        <v>326</v>
      </c>
      <c r="O381" s="22">
        <v>106</v>
      </c>
      <c r="P381" s="22">
        <v>0</v>
      </c>
      <c r="Q381" s="22">
        <v>481.9</v>
      </c>
      <c r="R381" s="22">
        <v>0.86</v>
      </c>
      <c r="S381" s="22">
        <v>7.3</v>
      </c>
      <c r="T381" s="22">
        <v>1920</v>
      </c>
      <c r="U381" s="22">
        <v>450</v>
      </c>
      <c r="V381" s="22">
        <v>4.3915629999999997</v>
      </c>
      <c r="W381" s="22">
        <v>0</v>
      </c>
      <c r="X381" s="22">
        <v>46.346629999999998</v>
      </c>
      <c r="Y381">
        <f>IF(AND(V381&lt;=26,S381&gt;=6.5,S381&lt;=8.5,H381&lt;1200,I381&lt;20,N381&lt;250,O381&lt;200,R381&lt;=1,Q381&lt;400,T381&lt;1500,W381&lt;2.5,K381&lt;37.5,L381&lt;=270),1, 0)</f>
        <v>0</v>
      </c>
    </row>
    <row r="382" spans="1:25" x14ac:dyDescent="0.25">
      <c r="A382" s="7" t="s">
        <v>276</v>
      </c>
      <c r="B382" s="4" t="s">
        <v>145</v>
      </c>
      <c r="C382" s="4" t="s">
        <v>72</v>
      </c>
      <c r="D382" s="4" t="s">
        <v>277</v>
      </c>
      <c r="E382" s="4" t="s">
        <v>143</v>
      </c>
      <c r="F382" s="4" t="s">
        <v>278</v>
      </c>
      <c r="G382" s="5">
        <v>44022</v>
      </c>
      <c r="H382" s="22">
        <v>1085</v>
      </c>
      <c r="I382" s="22">
        <v>3</v>
      </c>
      <c r="J382" s="22">
        <v>72</v>
      </c>
      <c r="K382" s="22">
        <v>58.32</v>
      </c>
      <c r="L382" s="22">
        <v>215</v>
      </c>
      <c r="M382" s="22">
        <v>152</v>
      </c>
      <c r="N382" s="22">
        <v>390</v>
      </c>
      <c r="O382" s="22">
        <v>60</v>
      </c>
      <c r="P382" s="22">
        <v>0</v>
      </c>
      <c r="Q382" s="22">
        <v>250.1</v>
      </c>
      <c r="R382" s="22">
        <v>0.1</v>
      </c>
      <c r="S382" s="22">
        <v>7.8</v>
      </c>
      <c r="T382" s="22">
        <v>1820</v>
      </c>
      <c r="U382" s="22">
        <v>420</v>
      </c>
      <c r="V382" s="22">
        <v>4.5654199999999996</v>
      </c>
      <c r="W382" s="22">
        <v>0</v>
      </c>
      <c r="X382" s="22">
        <v>43.232529999999997</v>
      </c>
      <c r="Y382">
        <f>IF(AND(V382&lt;=26,S382&gt;=6.5,S382&lt;=8.5,H382&lt;1200,I382&lt;20,N382&lt;250,O382&lt;200,R382&lt;=1,Q382&lt;400,T382&lt;1500,W382&lt;2.5,K382&lt;37.5,L382&lt;=270),1, 0)</f>
        <v>0</v>
      </c>
    </row>
    <row r="383" spans="1:25" x14ac:dyDescent="0.25">
      <c r="A383" s="7" t="s">
        <v>349</v>
      </c>
      <c r="B383" s="4" t="s">
        <v>145</v>
      </c>
      <c r="C383" s="4" t="s">
        <v>37</v>
      </c>
      <c r="D383" s="4" t="s">
        <v>350</v>
      </c>
      <c r="E383" s="4" t="s">
        <v>351</v>
      </c>
      <c r="F383" s="4" t="s">
        <v>352</v>
      </c>
      <c r="G383" s="5">
        <v>43834</v>
      </c>
      <c r="H383" s="22">
        <v>1158</v>
      </c>
      <c r="I383" s="22">
        <v>3</v>
      </c>
      <c r="J383" s="22">
        <v>116</v>
      </c>
      <c r="K383" s="22">
        <v>68.040000000000006</v>
      </c>
      <c r="L383" s="22">
        <v>216</v>
      </c>
      <c r="M383" s="22">
        <v>4</v>
      </c>
      <c r="N383" s="22">
        <v>383</v>
      </c>
      <c r="O383" s="22">
        <v>144</v>
      </c>
      <c r="P383" s="22">
        <v>0</v>
      </c>
      <c r="Q383" s="22">
        <v>427</v>
      </c>
      <c r="R383" s="22">
        <v>0.67</v>
      </c>
      <c r="S383" s="22">
        <v>7.9</v>
      </c>
      <c r="T383" s="22">
        <v>2080</v>
      </c>
      <c r="U383" s="22">
        <v>570</v>
      </c>
      <c r="V383" s="22">
        <v>3.9374289999999998</v>
      </c>
      <c r="W383" s="22">
        <v>0</v>
      </c>
      <c r="X383" s="22">
        <v>44.985340000000001</v>
      </c>
      <c r="Y383">
        <f>IF(AND(V383&lt;=26,S383&gt;=6.5,S383&lt;=8.5,H383&lt;1200,I383&lt;20,N383&lt;250,O383&lt;200,R383&lt;=1,Q383&lt;400,T383&lt;1500,W383&lt;2.5,K383&lt;37.5,L383&lt;=270),1, 0)</f>
        <v>0</v>
      </c>
    </row>
    <row r="384" spans="1:25" x14ac:dyDescent="0.25">
      <c r="A384" s="7" t="s">
        <v>188</v>
      </c>
      <c r="B384" s="4" t="s">
        <v>145</v>
      </c>
      <c r="C384" s="4" t="s">
        <v>62</v>
      </c>
      <c r="D384" s="4" t="s">
        <v>189</v>
      </c>
      <c r="E384" s="4" t="s">
        <v>190</v>
      </c>
      <c r="F384" s="4" t="s">
        <v>191</v>
      </c>
      <c r="G384" s="5">
        <v>44015</v>
      </c>
      <c r="H384" s="22">
        <v>1148</v>
      </c>
      <c r="I384" s="22">
        <v>8</v>
      </c>
      <c r="J384" s="22">
        <v>80</v>
      </c>
      <c r="K384" s="22">
        <v>60.75</v>
      </c>
      <c r="L384" s="22">
        <v>219</v>
      </c>
      <c r="M384" s="22">
        <v>41</v>
      </c>
      <c r="N384" s="22">
        <v>319</v>
      </c>
      <c r="O384" s="22">
        <v>240</v>
      </c>
      <c r="P384" s="22">
        <v>0</v>
      </c>
      <c r="Q384" s="22">
        <v>305</v>
      </c>
      <c r="R384" s="22">
        <v>0.76</v>
      </c>
      <c r="S384" s="22">
        <v>8.1999999999999993</v>
      </c>
      <c r="T384" s="22">
        <v>1860</v>
      </c>
      <c r="U384" s="22">
        <v>450</v>
      </c>
      <c r="V384" s="22">
        <v>4.4927330000000003</v>
      </c>
      <c r="W384" s="22">
        <v>0</v>
      </c>
      <c r="X384" s="22">
        <v>48.686340000000001</v>
      </c>
      <c r="Y384">
        <f>IF(AND(V384&lt;=26,S384&gt;=6.5,S384&lt;=8.5,H384&lt;1200,I384&lt;20,N384&lt;250,O384&lt;200,R384&lt;=1,Q384&lt;400,T384&lt;1500,W384&lt;2.5,K384&lt;37.5,L384&lt;=270),1, 0)</f>
        <v>0</v>
      </c>
    </row>
    <row r="385" spans="1:25" x14ac:dyDescent="0.25">
      <c r="A385" s="7" t="s">
        <v>157</v>
      </c>
      <c r="B385" s="4" t="s">
        <v>145</v>
      </c>
      <c r="C385" s="4" t="s">
        <v>32</v>
      </c>
      <c r="D385" s="4" t="s">
        <v>158</v>
      </c>
      <c r="E385" s="4" t="s">
        <v>159</v>
      </c>
      <c r="F385" s="4" t="s">
        <v>160</v>
      </c>
      <c r="G385" s="5">
        <v>43832</v>
      </c>
      <c r="H385" s="22">
        <v>1004</v>
      </c>
      <c r="I385" s="22">
        <v>22</v>
      </c>
      <c r="J385" s="22">
        <v>56</v>
      </c>
      <c r="K385" s="22">
        <v>55.89</v>
      </c>
      <c r="L385" s="22">
        <v>222</v>
      </c>
      <c r="M385" s="22">
        <v>34</v>
      </c>
      <c r="N385" s="22">
        <v>142</v>
      </c>
      <c r="O385" s="22">
        <v>144</v>
      </c>
      <c r="P385" s="22">
        <v>0</v>
      </c>
      <c r="Q385" s="22">
        <v>506.3</v>
      </c>
      <c r="R385" s="22">
        <v>0.26</v>
      </c>
      <c r="S385" s="22">
        <v>8.1999999999999993</v>
      </c>
      <c r="T385" s="22">
        <v>1790</v>
      </c>
      <c r="U385" s="22">
        <v>370</v>
      </c>
      <c r="V385" s="22">
        <v>5.0222759999999997</v>
      </c>
      <c r="W385" s="22">
        <v>0.90516770000000002</v>
      </c>
      <c r="X385" s="22">
        <v>53.887070000000001</v>
      </c>
      <c r="Y385">
        <f>IF(AND(V385&lt;=26,S385&gt;=6.5,S385&lt;=8.5,H385&lt;1200,I385&lt;20,N385&lt;250,O385&lt;200,R385&lt;=1,Q385&lt;400,T385&lt;1500,W385&lt;2.5,K385&lt;37.5,L385&lt;=270),1, 0)</f>
        <v>0</v>
      </c>
    </row>
    <row r="386" spans="1:25" x14ac:dyDescent="0.25">
      <c r="A386" s="6" t="s">
        <v>299</v>
      </c>
      <c r="B386" s="2" t="s">
        <v>145</v>
      </c>
      <c r="C386" s="2" t="s">
        <v>145</v>
      </c>
      <c r="D386" s="2" t="s">
        <v>26</v>
      </c>
      <c r="E386" s="2" t="s">
        <v>300</v>
      </c>
      <c r="F386" s="2" t="s">
        <v>301</v>
      </c>
      <c r="G386" s="3">
        <v>43467</v>
      </c>
      <c r="H386" s="21">
        <v>1185</v>
      </c>
      <c r="I386" s="21">
        <v>6</v>
      </c>
      <c r="J386" s="21">
        <v>104</v>
      </c>
      <c r="K386" s="21">
        <v>72.900000000000006</v>
      </c>
      <c r="L386" s="21">
        <v>225</v>
      </c>
      <c r="M386" s="21">
        <v>1</v>
      </c>
      <c r="N386" s="21">
        <v>496</v>
      </c>
      <c r="O386" s="21">
        <v>171</v>
      </c>
      <c r="P386" s="21">
        <v>0</v>
      </c>
      <c r="Q386" s="21">
        <v>176.9</v>
      </c>
      <c r="R386" s="21">
        <v>0.36</v>
      </c>
      <c r="S386" s="21">
        <v>8</v>
      </c>
      <c r="T386" s="21">
        <v>2100</v>
      </c>
      <c r="U386" s="21">
        <v>560</v>
      </c>
      <c r="V386" s="21">
        <v>4.137791</v>
      </c>
      <c r="W386" s="21">
        <v>0</v>
      </c>
      <c r="X386" s="21">
        <v>46.601349999999996</v>
      </c>
      <c r="Y386">
        <f>IF(AND(V386&lt;=26,S386&gt;=6.5,S386&lt;=8.5,H386&lt;1200,I386&lt;20,N386&lt;250,O386&lt;200,R386&lt;=1,Q386&lt;400,T386&lt;1500,W386&lt;2.5,K386&lt;37.5,L386&lt;=270),1, 0)</f>
        <v>0</v>
      </c>
    </row>
    <row r="387" spans="1:25" x14ac:dyDescent="0.25">
      <c r="A387" s="9" t="s">
        <v>63</v>
      </c>
      <c r="B387" s="9" t="s">
        <v>145</v>
      </c>
      <c r="C387" s="9" t="s">
        <v>62</v>
      </c>
      <c r="D387" s="9" t="s">
        <v>64</v>
      </c>
      <c r="E387" s="9" t="s">
        <v>65</v>
      </c>
      <c r="F387" s="9" t="s">
        <v>66</v>
      </c>
      <c r="G387" s="10">
        <v>44201</v>
      </c>
      <c r="H387" s="23">
        <v>1129</v>
      </c>
      <c r="I387" s="23">
        <v>5</v>
      </c>
      <c r="J387" s="23">
        <v>124</v>
      </c>
      <c r="K387" s="23">
        <v>21.87</v>
      </c>
      <c r="L387" s="23">
        <v>227</v>
      </c>
      <c r="M387" s="23">
        <v>63</v>
      </c>
      <c r="N387" s="23">
        <v>369</v>
      </c>
      <c r="O387" s="23">
        <v>101</v>
      </c>
      <c r="P387" s="23">
        <v>48</v>
      </c>
      <c r="Q387" s="23">
        <v>305</v>
      </c>
      <c r="R387" s="23">
        <v>0.64</v>
      </c>
      <c r="S387" s="23">
        <v>8.9</v>
      </c>
      <c r="T387" s="23">
        <v>1880</v>
      </c>
      <c r="U387" s="23">
        <v>400</v>
      </c>
      <c r="V387" s="23">
        <v>4.9407189999999996</v>
      </c>
      <c r="W387" s="23">
        <v>0</v>
      </c>
      <c r="X387" s="23">
        <v>50.705460000000002</v>
      </c>
      <c r="Y387">
        <f>IF(AND(V387&lt;=26,S387&gt;=6.5,S387&lt;=8.5,H387&lt;1200,I387&lt;20,N387&lt;250,O387&lt;200,R387&lt;=1,Q387&lt;400,T387&lt;1500,W387&lt;2.5,K387&lt;37.5,L387&lt;=270),1, 0)</f>
        <v>0</v>
      </c>
    </row>
    <row r="388" spans="1:25" x14ac:dyDescent="0.25">
      <c r="A388" s="6" t="s">
        <v>218</v>
      </c>
      <c r="B388" s="2" t="s">
        <v>145</v>
      </c>
      <c r="C388" s="2" t="s">
        <v>219</v>
      </c>
      <c r="D388" s="2" t="s">
        <v>220</v>
      </c>
      <c r="E388" s="2" t="s">
        <v>221</v>
      </c>
      <c r="F388" s="2" t="s">
        <v>222</v>
      </c>
      <c r="G388" s="3">
        <v>43467</v>
      </c>
      <c r="H388" s="21">
        <v>929</v>
      </c>
      <c r="I388" s="21">
        <v>7</v>
      </c>
      <c r="J388" s="21">
        <v>44</v>
      </c>
      <c r="K388" s="21">
        <v>34.020000000000003</v>
      </c>
      <c r="L388" s="21">
        <v>230</v>
      </c>
      <c r="M388" s="21">
        <v>0.1</v>
      </c>
      <c r="N388" s="21">
        <v>227</v>
      </c>
      <c r="O388" s="21">
        <v>192</v>
      </c>
      <c r="P388" s="21">
        <v>0</v>
      </c>
      <c r="Q388" s="21">
        <v>341.6</v>
      </c>
      <c r="R388" s="21">
        <v>0.74</v>
      </c>
      <c r="S388" s="21">
        <v>8</v>
      </c>
      <c r="T388" s="21">
        <v>1600</v>
      </c>
      <c r="U388" s="21">
        <v>250</v>
      </c>
      <c r="V388" s="21">
        <v>6.330368</v>
      </c>
      <c r="W388" s="21">
        <v>0.60401380000000005</v>
      </c>
      <c r="X388" s="21">
        <v>66.686260000000004</v>
      </c>
      <c r="Y388">
        <f>IF(AND(V388&lt;=26,S388&gt;=6.5,S388&lt;=8.5,H388&lt;1200,I388&lt;20,N388&lt;250,O388&lt;200,R388&lt;=1,Q388&lt;400,T388&lt;1500,W388&lt;2.5,K388&lt;37.5,L388&lt;=270),1, 0)</f>
        <v>0</v>
      </c>
    </row>
    <row r="389" spans="1:25" x14ac:dyDescent="0.25">
      <c r="A389" s="6" t="s">
        <v>218</v>
      </c>
      <c r="B389" s="2" t="s">
        <v>145</v>
      </c>
      <c r="C389" s="2" t="s">
        <v>219</v>
      </c>
      <c r="D389" s="2" t="s">
        <v>220</v>
      </c>
      <c r="E389" s="2" t="s">
        <v>221</v>
      </c>
      <c r="F389" s="2" t="s">
        <v>222</v>
      </c>
      <c r="G389" s="3">
        <v>43647</v>
      </c>
      <c r="H389" s="21">
        <v>1035</v>
      </c>
      <c r="I389" s="21">
        <v>3</v>
      </c>
      <c r="J389" s="21">
        <v>34</v>
      </c>
      <c r="K389" s="21">
        <v>119.07</v>
      </c>
      <c r="L389" s="21">
        <v>235</v>
      </c>
      <c r="M389" s="21">
        <v>12</v>
      </c>
      <c r="N389" s="21">
        <v>291</v>
      </c>
      <c r="O389" s="21">
        <v>203</v>
      </c>
      <c r="P389" s="21">
        <v>0</v>
      </c>
      <c r="Q389" s="21">
        <v>256.2</v>
      </c>
      <c r="R389" s="21">
        <v>0.42</v>
      </c>
      <c r="S389" s="21">
        <v>7.9</v>
      </c>
      <c r="T389" s="21">
        <v>1770</v>
      </c>
      <c r="U389" s="21">
        <v>575</v>
      </c>
      <c r="V389" s="21">
        <v>4.2638090000000002</v>
      </c>
      <c r="W389" s="21">
        <v>0</v>
      </c>
      <c r="X389" s="21">
        <v>46.413499999999999</v>
      </c>
      <c r="Y389">
        <f>IF(AND(V389&lt;=26,S389&gt;=6.5,S389&lt;=8.5,H389&lt;1200,I389&lt;20,N389&lt;250,O389&lt;200,R389&lt;=1,Q389&lt;400,T389&lt;1500,W389&lt;2.5,K389&lt;37.5,L389&lt;=270),1, 0)</f>
        <v>0</v>
      </c>
    </row>
    <row r="390" spans="1:25" x14ac:dyDescent="0.25">
      <c r="A390" s="7" t="s">
        <v>115</v>
      </c>
      <c r="B390" s="4" t="s">
        <v>145</v>
      </c>
      <c r="C390" s="4" t="s">
        <v>62</v>
      </c>
      <c r="D390" s="4" t="s">
        <v>67</v>
      </c>
      <c r="E390" s="4" t="s">
        <v>116</v>
      </c>
      <c r="F390" s="4" t="s">
        <v>117</v>
      </c>
      <c r="G390" s="5">
        <v>43836</v>
      </c>
      <c r="H390" s="22">
        <v>1280</v>
      </c>
      <c r="I390" s="22">
        <v>3</v>
      </c>
      <c r="J390" s="22">
        <v>148</v>
      </c>
      <c r="K390" s="22">
        <v>31.59</v>
      </c>
      <c r="L390" s="22">
        <v>235</v>
      </c>
      <c r="M390" s="22">
        <v>13</v>
      </c>
      <c r="N390" s="22">
        <v>525</v>
      </c>
      <c r="O390" s="22">
        <v>173</v>
      </c>
      <c r="P390" s="22">
        <v>0</v>
      </c>
      <c r="Q390" s="22">
        <v>280.60000000000002</v>
      </c>
      <c r="R390" s="22">
        <v>0.24</v>
      </c>
      <c r="S390" s="22">
        <v>8.1999999999999993</v>
      </c>
      <c r="T390" s="22">
        <v>2270</v>
      </c>
      <c r="U390" s="22">
        <v>500</v>
      </c>
      <c r="V390" s="22">
        <v>4.5747169999999997</v>
      </c>
      <c r="W390" s="22">
        <v>0</v>
      </c>
      <c r="X390" s="22">
        <v>49.766300000000001</v>
      </c>
      <c r="Y390">
        <f>IF(AND(V390&lt;=26,S390&gt;=6.5,S390&lt;=8.5,H390&lt;1200,I390&lt;20,N390&lt;250,O390&lt;200,R390&lt;=1,Q390&lt;400,T390&lt;1500,W390&lt;2.5,K390&lt;37.5,L390&lt;=270),1, 0)</f>
        <v>0</v>
      </c>
    </row>
    <row r="391" spans="1:25" x14ac:dyDescent="0.25">
      <c r="A391" s="7" t="s">
        <v>184</v>
      </c>
      <c r="B391" s="4" t="s">
        <v>145</v>
      </c>
      <c r="C391" s="4" t="s">
        <v>62</v>
      </c>
      <c r="D391" s="4" t="s">
        <v>185</v>
      </c>
      <c r="E391" s="4" t="s">
        <v>186</v>
      </c>
      <c r="F391" s="4" t="s">
        <v>187</v>
      </c>
      <c r="G391" s="5">
        <v>44015</v>
      </c>
      <c r="H391" s="22">
        <v>1381</v>
      </c>
      <c r="I391" s="22">
        <v>1</v>
      </c>
      <c r="J391" s="22">
        <v>128</v>
      </c>
      <c r="K391" s="22">
        <v>85.05</v>
      </c>
      <c r="L391" s="22">
        <v>235</v>
      </c>
      <c r="M391" s="22">
        <v>4</v>
      </c>
      <c r="N391" s="22">
        <v>468</v>
      </c>
      <c r="O391" s="22">
        <v>374</v>
      </c>
      <c r="P391" s="22">
        <v>0</v>
      </c>
      <c r="Q391" s="22">
        <v>164.7</v>
      </c>
      <c r="R391" s="22">
        <v>0.56999999999999995</v>
      </c>
      <c r="S391" s="22">
        <v>7.8</v>
      </c>
      <c r="T391" s="22">
        <v>2300</v>
      </c>
      <c r="U391" s="22">
        <v>670</v>
      </c>
      <c r="V391" s="22">
        <v>3.951076</v>
      </c>
      <c r="W391" s="22">
        <v>0</v>
      </c>
      <c r="X391" s="22">
        <v>43.1111</v>
      </c>
      <c r="Y391">
        <f>IF(AND(V391&lt;=26,S391&gt;=6.5,S391&lt;=8.5,H391&lt;1200,I391&lt;20,N391&lt;250,O391&lt;200,R391&lt;=1,Q391&lt;400,T391&lt;1500,W391&lt;2.5,K391&lt;37.5,L391&lt;=270),1, 0)</f>
        <v>0</v>
      </c>
    </row>
    <row r="392" spans="1:25" x14ac:dyDescent="0.25">
      <c r="A392" s="6" t="s">
        <v>234</v>
      </c>
      <c r="B392" s="2" t="s">
        <v>145</v>
      </c>
      <c r="C392" s="2" t="s">
        <v>219</v>
      </c>
      <c r="D392" s="2" t="s">
        <v>235</v>
      </c>
      <c r="E392" s="2" t="s">
        <v>236</v>
      </c>
      <c r="F392" s="2" t="s">
        <v>237</v>
      </c>
      <c r="G392" s="3">
        <v>43467</v>
      </c>
      <c r="H392" s="21">
        <v>1927</v>
      </c>
      <c r="I392" s="21">
        <v>19</v>
      </c>
      <c r="J392" s="21">
        <v>224</v>
      </c>
      <c r="K392" s="21">
        <v>160.38</v>
      </c>
      <c r="L392" s="21">
        <v>236</v>
      </c>
      <c r="M392" s="21">
        <v>2</v>
      </c>
      <c r="N392" s="21">
        <v>461</v>
      </c>
      <c r="O392" s="21">
        <v>692</v>
      </c>
      <c r="P392" s="21">
        <v>0</v>
      </c>
      <c r="Q392" s="21">
        <v>134.19999999999999</v>
      </c>
      <c r="R392" s="21">
        <v>0.65</v>
      </c>
      <c r="S392" s="21">
        <v>8.1999999999999993</v>
      </c>
      <c r="T392" s="21">
        <v>3190</v>
      </c>
      <c r="U392" s="21">
        <v>1220</v>
      </c>
      <c r="V392" s="21">
        <v>2.940426</v>
      </c>
      <c r="W392" s="21">
        <v>0</v>
      </c>
      <c r="X392" s="21">
        <v>29.589639999999999</v>
      </c>
      <c r="Y392">
        <f>IF(AND(V392&lt;=26,S392&gt;=6.5,S392&lt;=8.5,H392&lt;1200,I392&lt;20,N392&lt;250,O392&lt;200,R392&lt;=1,Q392&lt;400,T392&lt;1500,W392&lt;2.5,K392&lt;37.5,L392&lt;=270),1, 0)</f>
        <v>0</v>
      </c>
    </row>
    <row r="393" spans="1:25" x14ac:dyDescent="0.25">
      <c r="A393" s="4" t="s">
        <v>27</v>
      </c>
      <c r="B393" s="4" t="s">
        <v>145</v>
      </c>
      <c r="C393" s="4" t="s">
        <v>145</v>
      </c>
      <c r="D393" s="4" t="s">
        <v>28</v>
      </c>
      <c r="E393" s="4" t="s">
        <v>29</v>
      </c>
      <c r="F393" s="4" t="s">
        <v>30</v>
      </c>
      <c r="G393" s="5">
        <v>44382</v>
      </c>
      <c r="H393" s="22">
        <v>1116</v>
      </c>
      <c r="I393" s="22">
        <v>0.05</v>
      </c>
      <c r="J393" s="22">
        <v>100</v>
      </c>
      <c r="K393" s="22">
        <v>38.880000000000003</v>
      </c>
      <c r="L393" s="22">
        <v>239</v>
      </c>
      <c r="M393" s="22">
        <v>4</v>
      </c>
      <c r="N393" s="22">
        <v>241</v>
      </c>
      <c r="O393" s="22">
        <v>355</v>
      </c>
      <c r="P393" s="22">
        <v>0</v>
      </c>
      <c r="Q393" s="22">
        <v>274.5</v>
      </c>
      <c r="R393" s="22">
        <v>2.62</v>
      </c>
      <c r="S393" s="22">
        <v>7.6</v>
      </c>
      <c r="T393" s="22">
        <v>1880</v>
      </c>
      <c r="U393" s="22">
        <v>410</v>
      </c>
      <c r="V393" s="22">
        <v>5.1373540000000002</v>
      </c>
      <c r="W393" s="22">
        <v>0</v>
      </c>
      <c r="X393" s="22">
        <v>55.628590000000003</v>
      </c>
      <c r="Y393">
        <f>IF(AND(V393&lt;=26,S393&gt;=6.5,S393&lt;=8.5,H393&lt;1200,I393&lt;20,N393&lt;250,O393&lt;200,R393&lt;=1,Q393&lt;400,T393&lt;1500,W393&lt;2.5,K393&lt;37.5,L393&lt;=270),1, 0)</f>
        <v>0</v>
      </c>
    </row>
    <row r="394" spans="1:25" x14ac:dyDescent="0.25">
      <c r="A394" s="6" t="s">
        <v>94</v>
      </c>
      <c r="B394" s="2" t="s">
        <v>145</v>
      </c>
      <c r="C394" s="2" t="s">
        <v>37</v>
      </c>
      <c r="D394" s="2" t="s">
        <v>95</v>
      </c>
      <c r="E394" s="2" t="s">
        <v>96</v>
      </c>
      <c r="F394" s="2" t="s">
        <v>90</v>
      </c>
      <c r="G394" s="3">
        <v>43649</v>
      </c>
      <c r="H394" s="21">
        <v>1541</v>
      </c>
      <c r="I394" s="21">
        <v>9</v>
      </c>
      <c r="J394" s="21">
        <v>132</v>
      </c>
      <c r="K394" s="21">
        <v>82.62</v>
      </c>
      <c r="L394" s="21">
        <v>242</v>
      </c>
      <c r="M394" s="21">
        <v>0.1</v>
      </c>
      <c r="N394" s="21">
        <v>645</v>
      </c>
      <c r="O394" s="21">
        <v>216</v>
      </c>
      <c r="P394" s="21">
        <v>0</v>
      </c>
      <c r="Q394" s="21">
        <v>366</v>
      </c>
      <c r="R394" s="21">
        <v>0.74</v>
      </c>
      <c r="S394" s="21">
        <v>7.5</v>
      </c>
      <c r="T394" s="21">
        <v>2910</v>
      </c>
      <c r="U394" s="21">
        <v>670</v>
      </c>
      <c r="V394" s="21">
        <v>4.0688190000000004</v>
      </c>
      <c r="W394" s="21">
        <v>0</v>
      </c>
      <c r="X394" s="21">
        <v>44.015830000000001</v>
      </c>
      <c r="Y394">
        <f>IF(AND(V394&lt;=26,S394&gt;=6.5,S394&lt;=8.5,H394&lt;1200,I394&lt;20,N394&lt;250,O394&lt;200,R394&lt;=1,Q394&lt;400,T394&lt;1500,W394&lt;2.5,K394&lt;37.5,L394&lt;=270),1, 0)</f>
        <v>0</v>
      </c>
    </row>
    <row r="395" spans="1:25" x14ac:dyDescent="0.25">
      <c r="A395" s="6" t="s">
        <v>295</v>
      </c>
      <c r="B395" s="2" t="s">
        <v>145</v>
      </c>
      <c r="C395" s="2" t="s">
        <v>145</v>
      </c>
      <c r="D395" s="2" t="s">
        <v>296</v>
      </c>
      <c r="E395" s="2" t="s">
        <v>297</v>
      </c>
      <c r="F395" s="2" t="s">
        <v>298</v>
      </c>
      <c r="G395" s="3">
        <v>43467</v>
      </c>
      <c r="H395" s="21">
        <v>1694</v>
      </c>
      <c r="I395" s="21">
        <v>2</v>
      </c>
      <c r="J395" s="21">
        <v>28</v>
      </c>
      <c r="K395" s="21">
        <v>250.29</v>
      </c>
      <c r="L395" s="21">
        <v>244</v>
      </c>
      <c r="M395" s="21">
        <v>0.1</v>
      </c>
      <c r="N395" s="21">
        <v>588</v>
      </c>
      <c r="O395" s="21">
        <v>292</v>
      </c>
      <c r="P395" s="21">
        <v>0</v>
      </c>
      <c r="Q395" s="21">
        <v>567.29999999999995</v>
      </c>
      <c r="R395" s="21">
        <v>1.52</v>
      </c>
      <c r="S395" s="21">
        <v>8.1999999999999993</v>
      </c>
      <c r="T395" s="21">
        <v>3260</v>
      </c>
      <c r="U395" s="21">
        <v>1100</v>
      </c>
      <c r="V395" s="21">
        <v>3.2005629999999998</v>
      </c>
      <c r="W395" s="21">
        <v>0</v>
      </c>
      <c r="X395" s="21">
        <v>32.547400000000003</v>
      </c>
      <c r="Y395">
        <f>IF(AND(V395&lt;=26,S395&gt;=6.5,S395&lt;=8.5,H395&lt;1200,I395&lt;20,N395&lt;250,O395&lt;200,R395&lt;=1,Q395&lt;400,T395&lt;1500,W395&lt;2.5,K395&lt;37.5,L395&lt;=270),1, 0)</f>
        <v>0</v>
      </c>
    </row>
    <row r="396" spans="1:25" x14ac:dyDescent="0.25">
      <c r="A396" s="7" t="s">
        <v>302</v>
      </c>
      <c r="B396" s="4" t="s">
        <v>145</v>
      </c>
      <c r="C396" s="4" t="s">
        <v>72</v>
      </c>
      <c r="D396" s="4" t="s">
        <v>303</v>
      </c>
      <c r="E396" s="4" t="s">
        <v>304</v>
      </c>
      <c r="F396" s="4" t="s">
        <v>305</v>
      </c>
      <c r="G396" s="5">
        <v>44023</v>
      </c>
      <c r="H396" s="22">
        <v>1206</v>
      </c>
      <c r="I396" s="22">
        <v>27</v>
      </c>
      <c r="J396" s="22">
        <v>104</v>
      </c>
      <c r="K396" s="22">
        <v>17.010000000000002</v>
      </c>
      <c r="L396" s="22">
        <v>244</v>
      </c>
      <c r="M396" s="22">
        <v>2</v>
      </c>
      <c r="N396" s="22">
        <v>362</v>
      </c>
      <c r="O396" s="22">
        <v>266</v>
      </c>
      <c r="P396" s="22">
        <v>0</v>
      </c>
      <c r="Q396" s="22">
        <v>183</v>
      </c>
      <c r="R396" s="22">
        <v>0.35</v>
      </c>
      <c r="S396" s="22">
        <v>7.8</v>
      </c>
      <c r="T396" s="22">
        <v>1830</v>
      </c>
      <c r="U396" s="22">
        <v>330</v>
      </c>
      <c r="V396" s="22">
        <v>5.8469829999999998</v>
      </c>
      <c r="W396" s="22">
        <v>0</v>
      </c>
      <c r="X396" s="22">
        <v>61.51126</v>
      </c>
      <c r="Y396">
        <f>IF(AND(V396&lt;=26,S396&gt;=6.5,S396&lt;=8.5,H396&lt;1200,I396&lt;20,N396&lt;250,O396&lt;200,R396&lt;=1,Q396&lt;400,T396&lt;1500,W396&lt;2.5,K396&lt;37.5,L396&lt;=270),1, 0)</f>
        <v>0</v>
      </c>
    </row>
    <row r="397" spans="1:25" x14ac:dyDescent="0.25">
      <c r="A397" s="6" t="s">
        <v>82</v>
      </c>
      <c r="B397" s="2" t="s">
        <v>145</v>
      </c>
      <c r="C397" s="2" t="s">
        <v>145</v>
      </c>
      <c r="D397" s="2" t="s">
        <v>83</v>
      </c>
      <c r="E397" s="2" t="s">
        <v>25</v>
      </c>
      <c r="F397" s="2" t="s">
        <v>84</v>
      </c>
      <c r="G397" s="3">
        <v>43467</v>
      </c>
      <c r="H397" s="21">
        <v>1271</v>
      </c>
      <c r="I397" s="21">
        <v>2</v>
      </c>
      <c r="J397" s="21">
        <v>64</v>
      </c>
      <c r="K397" s="21">
        <v>121.5</v>
      </c>
      <c r="L397" s="21">
        <v>245</v>
      </c>
      <c r="M397" s="21">
        <v>2</v>
      </c>
      <c r="N397" s="21">
        <v>567</v>
      </c>
      <c r="O397" s="21">
        <v>146</v>
      </c>
      <c r="P397" s="21">
        <v>0</v>
      </c>
      <c r="Q397" s="21">
        <v>231.8</v>
      </c>
      <c r="R397" s="21">
        <v>0.41</v>
      </c>
      <c r="S397" s="21">
        <v>8.1</v>
      </c>
      <c r="T397" s="21">
        <v>2390</v>
      </c>
      <c r="U397" s="21">
        <v>660</v>
      </c>
      <c r="V397" s="21">
        <v>4.14947</v>
      </c>
      <c r="W397" s="21">
        <v>0</v>
      </c>
      <c r="X397" s="21">
        <v>44.589680000000001</v>
      </c>
      <c r="Y397">
        <f>IF(AND(V397&lt;=26,S397&gt;=6.5,S397&lt;=8.5,H397&lt;1200,I397&lt;20,N397&lt;250,O397&lt;200,R397&lt;=1,Q397&lt;400,T397&lt;1500,W397&lt;2.5,K397&lt;37.5,L397&lt;=270),1, 0)</f>
        <v>0</v>
      </c>
    </row>
    <row r="398" spans="1:25" x14ac:dyDescent="0.25">
      <c r="A398" s="7" t="s">
        <v>144</v>
      </c>
      <c r="B398" s="4" t="s">
        <v>145</v>
      </c>
      <c r="C398" s="4" t="s">
        <v>32</v>
      </c>
      <c r="D398" s="4" t="s">
        <v>146</v>
      </c>
      <c r="E398" s="4" t="s">
        <v>147</v>
      </c>
      <c r="F398" s="4" t="s">
        <v>148</v>
      </c>
      <c r="G398" s="5">
        <v>43832</v>
      </c>
      <c r="H398" s="22">
        <v>1203</v>
      </c>
      <c r="I398" s="22">
        <v>3</v>
      </c>
      <c r="J398" s="22">
        <v>112</v>
      </c>
      <c r="K398" s="22">
        <v>63.18</v>
      </c>
      <c r="L398" s="22">
        <v>246</v>
      </c>
      <c r="M398" s="22">
        <v>2</v>
      </c>
      <c r="N398" s="22">
        <v>213</v>
      </c>
      <c r="O398" s="22">
        <v>264</v>
      </c>
      <c r="P398" s="22">
        <v>0</v>
      </c>
      <c r="Q398" s="22">
        <v>579.5</v>
      </c>
      <c r="R398" s="22">
        <v>0.5</v>
      </c>
      <c r="S398" s="22">
        <v>7.5</v>
      </c>
      <c r="T398" s="22">
        <v>2160</v>
      </c>
      <c r="U398" s="22">
        <v>540</v>
      </c>
      <c r="V398" s="22">
        <v>4.6072119999999996</v>
      </c>
      <c r="W398" s="22">
        <v>0</v>
      </c>
      <c r="X398" s="22">
        <v>49.677190000000003</v>
      </c>
      <c r="Y398">
        <f>IF(AND(V398&lt;=26,S398&gt;=6.5,S398&lt;=8.5,H398&lt;1200,I398&lt;20,N398&lt;250,O398&lt;200,R398&lt;=1,Q398&lt;400,T398&lt;1500,W398&lt;2.5,K398&lt;37.5,L398&lt;=270),1, 0)</f>
        <v>0</v>
      </c>
    </row>
    <row r="399" spans="1:25" x14ac:dyDescent="0.25">
      <c r="A399" s="7" t="s">
        <v>137</v>
      </c>
      <c r="B399" s="4" t="s">
        <v>145</v>
      </c>
      <c r="C399" s="4" t="s">
        <v>54</v>
      </c>
      <c r="D399" s="4" t="s">
        <v>138</v>
      </c>
      <c r="E399" s="4" t="s">
        <v>139</v>
      </c>
      <c r="F399" s="4" t="s">
        <v>140</v>
      </c>
      <c r="G399" s="5">
        <v>43832</v>
      </c>
      <c r="H399" s="22">
        <v>1240</v>
      </c>
      <c r="I399" s="22">
        <v>2</v>
      </c>
      <c r="J399" s="22">
        <v>112</v>
      </c>
      <c r="K399" s="22">
        <v>13.365</v>
      </c>
      <c r="L399" s="22">
        <v>248</v>
      </c>
      <c r="M399" s="22">
        <v>1</v>
      </c>
      <c r="N399" s="22">
        <v>347</v>
      </c>
      <c r="O399" s="22">
        <v>245</v>
      </c>
      <c r="P399" s="22">
        <v>0</v>
      </c>
      <c r="Q399" s="22">
        <v>530.70000000000005</v>
      </c>
      <c r="R399" s="22">
        <v>0.43</v>
      </c>
      <c r="S399" s="22">
        <v>8.1</v>
      </c>
      <c r="T399" s="22">
        <v>2590</v>
      </c>
      <c r="U399" s="22">
        <v>335</v>
      </c>
      <c r="V399" s="22">
        <v>5.8985589999999997</v>
      </c>
      <c r="W399" s="22">
        <v>2.009706</v>
      </c>
      <c r="X399" s="22">
        <v>61.634770000000003</v>
      </c>
      <c r="Y399">
        <f>IF(AND(V399&lt;=26,S399&gt;=6.5,S399&lt;=8.5,H399&lt;1200,I399&lt;20,N399&lt;250,O399&lt;200,R399&lt;=1,Q399&lt;400,T399&lt;1500,W399&lt;2.5,K399&lt;37.5,L399&lt;=270),1, 0)</f>
        <v>0</v>
      </c>
    </row>
    <row r="400" spans="1:25" x14ac:dyDescent="0.25">
      <c r="A400" s="7" t="s">
        <v>27</v>
      </c>
      <c r="B400" s="4" t="s">
        <v>145</v>
      </c>
      <c r="C400" s="4" t="s">
        <v>145</v>
      </c>
      <c r="D400" s="4" t="s">
        <v>28</v>
      </c>
      <c r="E400" s="4" t="s">
        <v>29</v>
      </c>
      <c r="F400" s="4" t="s">
        <v>30</v>
      </c>
      <c r="G400" s="5">
        <v>44023</v>
      </c>
      <c r="H400" s="22">
        <v>1173</v>
      </c>
      <c r="I400" s="22">
        <v>2</v>
      </c>
      <c r="J400" s="22">
        <v>76</v>
      </c>
      <c r="K400" s="22">
        <v>19.440000000000001</v>
      </c>
      <c r="L400" s="22">
        <v>248</v>
      </c>
      <c r="M400" s="22">
        <v>4</v>
      </c>
      <c r="N400" s="22">
        <v>305</v>
      </c>
      <c r="O400" s="22">
        <v>418</v>
      </c>
      <c r="P400" s="22">
        <v>0</v>
      </c>
      <c r="Q400" s="22">
        <v>189.1</v>
      </c>
      <c r="R400" s="22">
        <v>0.43</v>
      </c>
      <c r="S400" s="22">
        <v>8</v>
      </c>
      <c r="T400" s="22">
        <v>2010</v>
      </c>
      <c r="U400" s="22">
        <v>270</v>
      </c>
      <c r="V400" s="22">
        <v>6.5695829999999997</v>
      </c>
      <c r="W400" s="22">
        <v>0</v>
      </c>
      <c r="X400" s="22">
        <v>66.25282</v>
      </c>
      <c r="Y400">
        <f>IF(AND(V400&lt;=26,S400&gt;=6.5,S400&lt;=8.5,H400&lt;1200,I400&lt;20,N400&lt;250,O400&lt;200,R400&lt;=1,Q400&lt;400,T400&lt;1500,W400&lt;2.5,K400&lt;37.5,L400&lt;=270),1, 0)</f>
        <v>0</v>
      </c>
    </row>
    <row r="401" spans="1:25" x14ac:dyDescent="0.25">
      <c r="A401" s="7" t="s">
        <v>195</v>
      </c>
      <c r="B401" s="4" t="s">
        <v>145</v>
      </c>
      <c r="C401" s="4" t="s">
        <v>62</v>
      </c>
      <c r="D401" s="4" t="s">
        <v>196</v>
      </c>
      <c r="E401" s="4" t="s">
        <v>197</v>
      </c>
      <c r="F401" s="4" t="s">
        <v>198</v>
      </c>
      <c r="G401" s="5">
        <v>44015</v>
      </c>
      <c r="H401" s="22">
        <v>973</v>
      </c>
      <c r="I401" s="22">
        <v>12</v>
      </c>
      <c r="J401" s="22">
        <v>52</v>
      </c>
      <c r="K401" s="22">
        <v>31.59</v>
      </c>
      <c r="L401" s="22">
        <v>249</v>
      </c>
      <c r="M401" s="22">
        <v>18</v>
      </c>
      <c r="N401" s="22">
        <v>305</v>
      </c>
      <c r="O401" s="22">
        <v>139</v>
      </c>
      <c r="P401" s="22">
        <v>0</v>
      </c>
      <c r="Q401" s="22">
        <v>250.1</v>
      </c>
      <c r="R401" s="22">
        <v>0.56999999999999995</v>
      </c>
      <c r="S401" s="22">
        <v>7.8</v>
      </c>
      <c r="T401" s="22">
        <v>1610</v>
      </c>
      <c r="U401" s="22">
        <v>260</v>
      </c>
      <c r="V401" s="22">
        <v>6.7205659999999998</v>
      </c>
      <c r="W401" s="22">
        <v>0</v>
      </c>
      <c r="X401" s="22">
        <v>65.69829</v>
      </c>
      <c r="Y401">
        <f>IF(AND(V401&lt;=26,S401&gt;=6.5,S401&lt;=8.5,H401&lt;1200,I401&lt;20,N401&lt;250,O401&lt;200,R401&lt;=1,Q401&lt;400,T401&lt;1500,W401&lt;2.5,K401&lt;37.5,L401&lt;=270),1, 0)</f>
        <v>0</v>
      </c>
    </row>
    <row r="402" spans="1:25" x14ac:dyDescent="0.25">
      <c r="A402" s="6" t="s">
        <v>97</v>
      </c>
      <c r="B402" s="2" t="s">
        <v>145</v>
      </c>
      <c r="C402" s="2" t="s">
        <v>37</v>
      </c>
      <c r="D402" s="2" t="s">
        <v>37</v>
      </c>
      <c r="E402" s="2" t="s">
        <v>98</v>
      </c>
      <c r="F402" s="2" t="s">
        <v>99</v>
      </c>
      <c r="G402" s="3">
        <v>43476</v>
      </c>
      <c r="H402" s="21">
        <v>1369</v>
      </c>
      <c r="I402" s="21">
        <v>3</v>
      </c>
      <c r="J402" s="21">
        <v>92</v>
      </c>
      <c r="K402" s="21">
        <v>104.49</v>
      </c>
      <c r="L402" s="21">
        <v>254</v>
      </c>
      <c r="M402" s="21">
        <v>2</v>
      </c>
      <c r="N402" s="21">
        <v>567</v>
      </c>
      <c r="O402" s="21">
        <v>198</v>
      </c>
      <c r="P402" s="21">
        <v>0</v>
      </c>
      <c r="Q402" s="21">
        <v>274.5</v>
      </c>
      <c r="R402" s="21">
        <v>0.43</v>
      </c>
      <c r="S402" s="21">
        <v>8.1</v>
      </c>
      <c r="T402" s="21">
        <v>2430</v>
      </c>
      <c r="U402" s="21">
        <v>660</v>
      </c>
      <c r="V402" s="21">
        <v>4.3022859999999996</v>
      </c>
      <c r="W402" s="21">
        <v>0</v>
      </c>
      <c r="X402" s="21">
        <v>45.487090000000002</v>
      </c>
      <c r="Y402">
        <f>IF(AND(V402&lt;=26,S402&gt;=6.5,S402&lt;=8.5,H402&lt;1200,I402&lt;20,N402&lt;250,O402&lt;200,R402&lt;=1,Q402&lt;400,T402&lt;1500,W402&lt;2.5,K402&lt;37.5,L402&lt;=270),1, 0)</f>
        <v>0</v>
      </c>
    </row>
    <row r="403" spans="1:25" x14ac:dyDescent="0.25">
      <c r="A403" s="6" t="s">
        <v>144</v>
      </c>
      <c r="B403" s="2" t="s">
        <v>145</v>
      </c>
      <c r="C403" s="2" t="s">
        <v>32</v>
      </c>
      <c r="D403" s="2" t="s">
        <v>146</v>
      </c>
      <c r="E403" s="2" t="s">
        <v>147</v>
      </c>
      <c r="F403" s="2" t="s">
        <v>148</v>
      </c>
      <c r="G403" s="3">
        <v>43472</v>
      </c>
      <c r="H403" s="21">
        <v>1013</v>
      </c>
      <c r="I403" s="21">
        <v>3</v>
      </c>
      <c r="J403" s="21">
        <v>92</v>
      </c>
      <c r="K403" s="21">
        <v>24.3</v>
      </c>
      <c r="L403" s="21">
        <v>255</v>
      </c>
      <c r="M403" s="21">
        <v>0.1</v>
      </c>
      <c r="N403" s="21">
        <v>319</v>
      </c>
      <c r="O403" s="21">
        <v>242</v>
      </c>
      <c r="P403" s="21">
        <v>0</v>
      </c>
      <c r="Q403" s="21">
        <v>335.5</v>
      </c>
      <c r="R403" s="21">
        <v>0.45</v>
      </c>
      <c r="S403" s="21">
        <v>7.6</v>
      </c>
      <c r="T403" s="21">
        <v>1770</v>
      </c>
      <c r="U403" s="21">
        <v>330</v>
      </c>
      <c r="V403" s="21">
        <v>6.110106</v>
      </c>
      <c r="W403" s="21">
        <v>0</v>
      </c>
      <c r="X403" s="21">
        <v>62.718060000000001</v>
      </c>
      <c r="Y403">
        <f>IF(AND(V403&lt;=26,S403&gt;=6.5,S403&lt;=8.5,H403&lt;1200,I403&lt;20,N403&lt;250,O403&lt;200,R403&lt;=1,Q403&lt;400,T403&lt;1500,W403&lt;2.5,K403&lt;37.5,L403&lt;=270),1, 0)</f>
        <v>0</v>
      </c>
    </row>
    <row r="404" spans="1:25" x14ac:dyDescent="0.25">
      <c r="A404" s="6" t="s">
        <v>345</v>
      </c>
      <c r="B404" s="2" t="s">
        <v>145</v>
      </c>
      <c r="C404" s="2" t="s">
        <v>37</v>
      </c>
      <c r="D404" s="2" t="s">
        <v>346</v>
      </c>
      <c r="E404" s="2" t="s">
        <v>347</v>
      </c>
      <c r="F404" s="2" t="s">
        <v>348</v>
      </c>
      <c r="G404" s="3">
        <v>43476</v>
      </c>
      <c r="H404" s="21">
        <v>1371</v>
      </c>
      <c r="I404" s="21">
        <v>3</v>
      </c>
      <c r="J404" s="21">
        <v>156</v>
      </c>
      <c r="K404" s="21">
        <v>77.760000000000005</v>
      </c>
      <c r="L404" s="21">
        <v>255</v>
      </c>
      <c r="M404" s="21">
        <v>4</v>
      </c>
      <c r="N404" s="21">
        <v>603</v>
      </c>
      <c r="O404" s="21">
        <v>97</v>
      </c>
      <c r="P404" s="21">
        <v>0</v>
      </c>
      <c r="Q404" s="21">
        <v>329.4</v>
      </c>
      <c r="R404" s="21">
        <v>0.48</v>
      </c>
      <c r="S404" s="21">
        <v>7.9</v>
      </c>
      <c r="T404" s="21">
        <v>2540</v>
      </c>
      <c r="U404" s="21">
        <v>710</v>
      </c>
      <c r="V404" s="21">
        <v>4.1650700000000001</v>
      </c>
      <c r="W404" s="21">
        <v>0</v>
      </c>
      <c r="X404" s="21">
        <v>43.706530000000001</v>
      </c>
      <c r="Y404">
        <f>IF(AND(V404&lt;=26,S404&gt;=6.5,S404&lt;=8.5,H404&lt;1200,I404&lt;20,N404&lt;250,O404&lt;200,R404&lt;=1,Q404&lt;400,T404&lt;1500,W404&lt;2.5,K404&lt;37.5,L404&lt;=270),1, 0)</f>
        <v>0</v>
      </c>
    </row>
    <row r="405" spans="1:25" x14ac:dyDescent="0.25">
      <c r="A405" s="6" t="s">
        <v>27</v>
      </c>
      <c r="B405" s="2" t="s">
        <v>145</v>
      </c>
      <c r="C405" s="2" t="s">
        <v>145</v>
      </c>
      <c r="D405" s="2" t="s">
        <v>28</v>
      </c>
      <c r="E405" s="2" t="s">
        <v>29</v>
      </c>
      <c r="F405" s="2" t="s">
        <v>30</v>
      </c>
      <c r="G405" s="3">
        <v>43651</v>
      </c>
      <c r="H405" s="21">
        <v>1201</v>
      </c>
      <c r="I405" s="21">
        <v>1</v>
      </c>
      <c r="J405" s="21">
        <v>94</v>
      </c>
      <c r="K405" s="21">
        <v>65.61</v>
      </c>
      <c r="L405" s="21">
        <v>255</v>
      </c>
      <c r="M405" s="21">
        <v>6</v>
      </c>
      <c r="N405" s="21">
        <v>454</v>
      </c>
      <c r="O405" s="21">
        <v>169</v>
      </c>
      <c r="P405" s="21">
        <v>0</v>
      </c>
      <c r="Q405" s="21">
        <v>305</v>
      </c>
      <c r="R405" s="21">
        <v>0.64</v>
      </c>
      <c r="S405" s="21">
        <v>7.8</v>
      </c>
      <c r="T405" s="21">
        <v>2140</v>
      </c>
      <c r="U405" s="21">
        <v>505</v>
      </c>
      <c r="V405" s="21">
        <v>4.9382710000000003</v>
      </c>
      <c r="W405" s="21">
        <v>0</v>
      </c>
      <c r="X405" s="21">
        <v>51.988349999999997</v>
      </c>
      <c r="Y405">
        <f>IF(AND(V405&lt;=26,S405&gt;=6.5,S405&lt;=8.5,H405&lt;1200,I405&lt;20,N405&lt;250,O405&lt;200,R405&lt;=1,Q405&lt;400,T405&lt;1500,W405&lt;2.5,K405&lt;37.5,L405&lt;=270),1, 0)</f>
        <v>0</v>
      </c>
    </row>
    <row r="406" spans="1:25" x14ac:dyDescent="0.25">
      <c r="A406" s="7" t="s">
        <v>353</v>
      </c>
      <c r="B406" s="4" t="s">
        <v>145</v>
      </c>
      <c r="C406" s="4" t="s">
        <v>37</v>
      </c>
      <c r="D406" s="4" t="s">
        <v>354</v>
      </c>
      <c r="E406" s="4" t="s">
        <v>355</v>
      </c>
      <c r="F406" s="4" t="s">
        <v>356</v>
      </c>
      <c r="G406" s="5">
        <v>43834</v>
      </c>
      <c r="H406" s="22">
        <v>1331</v>
      </c>
      <c r="I406" s="22">
        <v>27</v>
      </c>
      <c r="J406" s="22">
        <v>116</v>
      </c>
      <c r="K406" s="22">
        <v>72.900000000000006</v>
      </c>
      <c r="L406" s="22">
        <v>255</v>
      </c>
      <c r="M406" s="22">
        <v>7</v>
      </c>
      <c r="N406" s="22">
        <v>376</v>
      </c>
      <c r="O406" s="22">
        <v>134</v>
      </c>
      <c r="P406" s="22">
        <v>0</v>
      </c>
      <c r="Q406" s="22">
        <v>500.2</v>
      </c>
      <c r="R406" s="22">
        <v>0.71</v>
      </c>
      <c r="S406" s="22">
        <v>7.5</v>
      </c>
      <c r="T406" s="22">
        <v>2300</v>
      </c>
      <c r="U406" s="22">
        <v>590</v>
      </c>
      <c r="V406" s="22">
        <v>4.5688219999999999</v>
      </c>
      <c r="W406" s="22">
        <v>0</v>
      </c>
      <c r="X406" s="22">
        <v>48.102829999999997</v>
      </c>
      <c r="Y406">
        <f>IF(AND(V406&lt;=26,S406&gt;=6.5,S406&lt;=8.5,H406&lt;1200,I406&lt;20,N406&lt;250,O406&lt;200,R406&lt;=1,Q406&lt;400,T406&lt;1500,W406&lt;2.5,K406&lt;37.5,L406&lt;=270),1, 0)</f>
        <v>0</v>
      </c>
    </row>
    <row r="407" spans="1:25" x14ac:dyDescent="0.25">
      <c r="A407" s="6" t="s">
        <v>214</v>
      </c>
      <c r="B407" s="2" t="s">
        <v>145</v>
      </c>
      <c r="C407" s="2" t="s">
        <v>62</v>
      </c>
      <c r="D407" s="2" t="s">
        <v>215</v>
      </c>
      <c r="E407" s="2" t="s">
        <v>216</v>
      </c>
      <c r="F407" s="2" t="s">
        <v>217</v>
      </c>
      <c r="G407" s="3">
        <v>43469</v>
      </c>
      <c r="H407" s="21">
        <v>1280</v>
      </c>
      <c r="I407" s="21">
        <v>4</v>
      </c>
      <c r="J407" s="21">
        <v>140</v>
      </c>
      <c r="K407" s="21">
        <v>106.92</v>
      </c>
      <c r="L407" s="21">
        <v>260</v>
      </c>
      <c r="M407" s="21">
        <v>0.1</v>
      </c>
      <c r="N407" s="21">
        <v>393</v>
      </c>
      <c r="O407" s="21">
        <v>246</v>
      </c>
      <c r="P407" s="21">
        <v>0</v>
      </c>
      <c r="Q407" s="21">
        <v>231.8</v>
      </c>
      <c r="R407" s="21">
        <v>0.3</v>
      </c>
      <c r="S407" s="21">
        <v>7.9</v>
      </c>
      <c r="T407" s="21">
        <v>2060</v>
      </c>
      <c r="U407" s="21">
        <v>790</v>
      </c>
      <c r="V407" s="21">
        <v>4.0256129999999999</v>
      </c>
      <c r="W407" s="21">
        <v>0</v>
      </c>
      <c r="X407" s="21">
        <v>41.736840000000001</v>
      </c>
      <c r="Y407">
        <f>IF(AND(V407&lt;=26,S407&gt;=6.5,S407&lt;=8.5,H407&lt;1200,I407&lt;20,N407&lt;250,O407&lt;200,R407&lt;=1,Q407&lt;400,T407&lt;1500,W407&lt;2.5,K407&lt;37.5,L407&lt;=270),1, 0)</f>
        <v>0</v>
      </c>
    </row>
    <row r="408" spans="1:25" x14ac:dyDescent="0.25">
      <c r="A408" s="7" t="s">
        <v>207</v>
      </c>
      <c r="B408" s="4" t="s">
        <v>145</v>
      </c>
      <c r="C408" s="4" t="s">
        <v>62</v>
      </c>
      <c r="D408" s="4" t="s">
        <v>88</v>
      </c>
      <c r="E408" s="4" t="s">
        <v>208</v>
      </c>
      <c r="F408" s="4" t="s">
        <v>209</v>
      </c>
      <c r="G408" s="5">
        <v>43836</v>
      </c>
      <c r="H408" s="22">
        <v>1248</v>
      </c>
      <c r="I408" s="22">
        <v>11</v>
      </c>
      <c r="J408" s="22">
        <v>120</v>
      </c>
      <c r="K408" s="22">
        <v>48.6</v>
      </c>
      <c r="L408" s="22">
        <v>262</v>
      </c>
      <c r="M408" s="22">
        <v>2</v>
      </c>
      <c r="N408" s="22">
        <v>355</v>
      </c>
      <c r="O408" s="22">
        <v>250</v>
      </c>
      <c r="P408" s="22">
        <v>0</v>
      </c>
      <c r="Q408" s="22">
        <v>323.3</v>
      </c>
      <c r="R408" s="22">
        <v>0.19</v>
      </c>
      <c r="S408" s="22">
        <v>8</v>
      </c>
      <c r="T408" s="22">
        <v>2150</v>
      </c>
      <c r="U408" s="22">
        <v>500</v>
      </c>
      <c r="V408" s="22">
        <v>5.0997190000000003</v>
      </c>
      <c r="W408" s="22">
        <v>0</v>
      </c>
      <c r="X408" s="22">
        <v>53.166289999999996</v>
      </c>
      <c r="Y408">
        <f>IF(AND(V408&lt;=26,S408&gt;=6.5,S408&lt;=8.5,H408&lt;1200,I408&lt;20,N408&lt;250,O408&lt;200,R408&lt;=1,Q408&lt;400,T408&lt;1500,W408&lt;2.5,K408&lt;37.5,L408&lt;=270),1, 0)</f>
        <v>0</v>
      </c>
    </row>
    <row r="409" spans="1:25" x14ac:dyDescent="0.25">
      <c r="A409" s="6" t="s">
        <v>310</v>
      </c>
      <c r="B409" s="2" t="s">
        <v>145</v>
      </c>
      <c r="C409" s="2" t="s">
        <v>145</v>
      </c>
      <c r="D409" s="2" t="s">
        <v>77</v>
      </c>
      <c r="E409" s="2" t="s">
        <v>311</v>
      </c>
      <c r="F409" s="2" t="s">
        <v>312</v>
      </c>
      <c r="G409" s="3">
        <v>43651</v>
      </c>
      <c r="H409" s="21">
        <v>1255</v>
      </c>
      <c r="I409" s="21">
        <v>3</v>
      </c>
      <c r="J409" s="21">
        <v>56</v>
      </c>
      <c r="K409" s="21">
        <v>111.78</v>
      </c>
      <c r="L409" s="21">
        <v>265</v>
      </c>
      <c r="M409" s="21">
        <v>4</v>
      </c>
      <c r="N409" s="21">
        <v>496</v>
      </c>
      <c r="O409" s="21">
        <v>101</v>
      </c>
      <c r="P409" s="21">
        <v>0</v>
      </c>
      <c r="Q409" s="21">
        <v>414.8</v>
      </c>
      <c r="R409" s="21">
        <v>1.24</v>
      </c>
      <c r="S409" s="21">
        <v>8</v>
      </c>
      <c r="T409" s="21">
        <v>2360</v>
      </c>
      <c r="U409" s="21">
        <v>600</v>
      </c>
      <c r="V409" s="21">
        <v>4.70723</v>
      </c>
      <c r="W409" s="21">
        <v>0</v>
      </c>
      <c r="X409" s="21">
        <v>48.797199999999997</v>
      </c>
      <c r="Y409">
        <f>IF(AND(V409&lt;=26,S409&gt;=6.5,S409&lt;=8.5,H409&lt;1200,I409&lt;20,N409&lt;250,O409&lt;200,R409&lt;=1,Q409&lt;400,T409&lt;1500,W409&lt;2.5,K409&lt;37.5,L409&lt;=270),1, 0)</f>
        <v>0</v>
      </c>
    </row>
    <row r="410" spans="1:25" x14ac:dyDescent="0.25">
      <c r="A410" s="7" t="s">
        <v>63</v>
      </c>
      <c r="B410" s="4" t="s">
        <v>145</v>
      </c>
      <c r="C410" s="4" t="s">
        <v>62</v>
      </c>
      <c r="D410" s="4" t="s">
        <v>64</v>
      </c>
      <c r="E410" s="4" t="s">
        <v>65</v>
      </c>
      <c r="F410" s="4" t="s">
        <v>66</v>
      </c>
      <c r="G410" s="5">
        <v>44016</v>
      </c>
      <c r="H410" s="22">
        <v>1185</v>
      </c>
      <c r="I410" s="22">
        <v>4</v>
      </c>
      <c r="J410" s="22">
        <v>92</v>
      </c>
      <c r="K410" s="22">
        <v>48.6</v>
      </c>
      <c r="L410" s="22">
        <v>265</v>
      </c>
      <c r="M410" s="22">
        <v>25</v>
      </c>
      <c r="N410" s="22">
        <v>291</v>
      </c>
      <c r="O410" s="22">
        <v>192</v>
      </c>
      <c r="P410" s="22">
        <v>0</v>
      </c>
      <c r="Q410" s="22">
        <v>506.3</v>
      </c>
      <c r="R410" s="22">
        <v>0.74</v>
      </c>
      <c r="S410" s="22">
        <v>8.1999999999999993</v>
      </c>
      <c r="T410" s="22">
        <v>2090</v>
      </c>
      <c r="U410" s="22">
        <v>430</v>
      </c>
      <c r="V410" s="22">
        <v>5.5618290000000004</v>
      </c>
      <c r="W410" s="22">
        <v>0</v>
      </c>
      <c r="X410" s="22">
        <v>55.533110000000001</v>
      </c>
      <c r="Y410">
        <f>IF(AND(V410&lt;=26,S410&gt;=6.5,S410&lt;=8.5,H410&lt;1200,I410&lt;20,N410&lt;250,O410&lt;200,R410&lt;=1,Q410&lt;400,T410&lt;1500,W410&lt;2.5,K410&lt;37.5,L410&lt;=270),1, 0)</f>
        <v>0</v>
      </c>
    </row>
    <row r="411" spans="1:25" x14ac:dyDescent="0.25">
      <c r="A411" s="6" t="s">
        <v>214</v>
      </c>
      <c r="B411" s="2" t="s">
        <v>145</v>
      </c>
      <c r="C411" s="2" t="s">
        <v>62</v>
      </c>
      <c r="D411" s="2" t="s">
        <v>215</v>
      </c>
      <c r="E411" s="2" t="s">
        <v>216</v>
      </c>
      <c r="F411" s="2" t="s">
        <v>217</v>
      </c>
      <c r="G411" s="3">
        <v>43648</v>
      </c>
      <c r="H411" s="21">
        <v>1178</v>
      </c>
      <c r="I411" s="21">
        <v>1</v>
      </c>
      <c r="J411" s="21">
        <v>94</v>
      </c>
      <c r="K411" s="21">
        <v>51.03</v>
      </c>
      <c r="L411" s="21">
        <v>267</v>
      </c>
      <c r="M411" s="21">
        <v>3</v>
      </c>
      <c r="N411" s="21">
        <v>500</v>
      </c>
      <c r="O411" s="21">
        <v>161</v>
      </c>
      <c r="P411" s="21">
        <v>0</v>
      </c>
      <c r="Q411" s="21">
        <v>195.2</v>
      </c>
      <c r="R411" s="21">
        <v>0.08</v>
      </c>
      <c r="S411" s="21">
        <v>7.7</v>
      </c>
      <c r="T411" s="21">
        <v>2060</v>
      </c>
      <c r="U411" s="21">
        <v>445</v>
      </c>
      <c r="V411" s="21">
        <v>5.5085179999999996</v>
      </c>
      <c r="W411" s="21">
        <v>0</v>
      </c>
      <c r="X411" s="21">
        <v>56.430489999999999</v>
      </c>
      <c r="Y411">
        <f>IF(AND(V411&lt;=26,S411&gt;=6.5,S411&lt;=8.5,H411&lt;1200,I411&lt;20,N411&lt;250,O411&lt;200,R411&lt;=1,Q411&lt;400,T411&lt;1500,W411&lt;2.5,K411&lt;37.5,L411&lt;=270),1, 0)</f>
        <v>0</v>
      </c>
    </row>
    <row r="412" spans="1:25" x14ac:dyDescent="0.25">
      <c r="A412" s="7" t="s">
        <v>210</v>
      </c>
      <c r="B412" s="4" t="s">
        <v>145</v>
      </c>
      <c r="C412" s="4" t="s">
        <v>62</v>
      </c>
      <c r="D412" s="4" t="s">
        <v>211</v>
      </c>
      <c r="E412" s="4" t="s">
        <v>212</v>
      </c>
      <c r="F412" s="4" t="s">
        <v>213</v>
      </c>
      <c r="G412" s="5">
        <v>43836</v>
      </c>
      <c r="H412" s="22">
        <v>1339</v>
      </c>
      <c r="I412" s="22">
        <v>5</v>
      </c>
      <c r="J412" s="22">
        <v>156</v>
      </c>
      <c r="K412" s="22">
        <v>41.31</v>
      </c>
      <c r="L412" s="22">
        <v>269</v>
      </c>
      <c r="M412" s="22">
        <v>29</v>
      </c>
      <c r="N412" s="22">
        <v>475</v>
      </c>
      <c r="O412" s="22">
        <v>149</v>
      </c>
      <c r="P412" s="22">
        <v>42</v>
      </c>
      <c r="Q412" s="22">
        <v>311.10000000000002</v>
      </c>
      <c r="R412" s="22">
        <v>0.45</v>
      </c>
      <c r="S412" s="22">
        <v>8.3000000000000007</v>
      </c>
      <c r="T412" s="22">
        <v>2430</v>
      </c>
      <c r="U412" s="22">
        <v>560</v>
      </c>
      <c r="V412" s="22">
        <v>4.9479309999999996</v>
      </c>
      <c r="W412" s="22">
        <v>0</v>
      </c>
      <c r="X412" s="22">
        <v>49.523029999999999</v>
      </c>
      <c r="Y412">
        <f>IF(AND(V412&lt;=26,S412&gt;=6.5,S412&lt;=8.5,H412&lt;1200,I412&lt;20,N412&lt;250,O412&lt;200,R412&lt;=1,Q412&lt;400,T412&lt;1500,W412&lt;2.5,K412&lt;37.5,L412&lt;=270),1, 0)</f>
        <v>0</v>
      </c>
    </row>
    <row r="413" spans="1:25" x14ac:dyDescent="0.25">
      <c r="A413" s="7" t="s">
        <v>357</v>
      </c>
      <c r="B413" s="4" t="s">
        <v>145</v>
      </c>
      <c r="C413" s="4" t="s">
        <v>37</v>
      </c>
      <c r="D413" s="4" t="s">
        <v>358</v>
      </c>
      <c r="E413" s="4" t="s">
        <v>359</v>
      </c>
      <c r="F413" s="4" t="s">
        <v>360</v>
      </c>
      <c r="G413" s="5">
        <v>43834</v>
      </c>
      <c r="H413" s="22">
        <v>1265</v>
      </c>
      <c r="I413" s="22">
        <v>9</v>
      </c>
      <c r="J413" s="22">
        <v>108</v>
      </c>
      <c r="K413" s="22">
        <v>32.805</v>
      </c>
      <c r="L413" s="22">
        <v>269</v>
      </c>
      <c r="M413" s="22">
        <v>27</v>
      </c>
      <c r="N413" s="22">
        <v>454</v>
      </c>
      <c r="O413" s="22">
        <v>163</v>
      </c>
      <c r="P413" s="22">
        <v>0</v>
      </c>
      <c r="Q413" s="22">
        <v>341.6</v>
      </c>
      <c r="R413" s="22">
        <v>0.38</v>
      </c>
      <c r="S413" s="22">
        <v>7.7</v>
      </c>
      <c r="T413" s="22">
        <v>2210</v>
      </c>
      <c r="U413" s="22">
        <v>405</v>
      </c>
      <c r="V413" s="22">
        <v>5.8180730000000001</v>
      </c>
      <c r="W413" s="22">
        <v>0</v>
      </c>
      <c r="X413" s="22">
        <v>57.131309999999999</v>
      </c>
      <c r="Y413">
        <f>IF(AND(V413&lt;=26,S413&gt;=6.5,S413&lt;=8.5,H413&lt;1200,I413&lt;20,N413&lt;250,O413&lt;200,R413&lt;=1,Q413&lt;400,T413&lt;1500,W413&lt;2.5,K413&lt;37.5,L413&lt;=270),1, 0)</f>
        <v>0</v>
      </c>
    </row>
    <row r="414" spans="1:25" x14ac:dyDescent="0.25">
      <c r="A414" s="7" t="s">
        <v>372</v>
      </c>
      <c r="B414" s="4" t="s">
        <v>145</v>
      </c>
      <c r="C414" s="4" t="s">
        <v>373</v>
      </c>
      <c r="D414" s="4" t="s">
        <v>374</v>
      </c>
      <c r="E414" s="4" t="s">
        <v>375</v>
      </c>
      <c r="F414" s="4" t="s">
        <v>376</v>
      </c>
      <c r="G414" s="5">
        <v>44019</v>
      </c>
      <c r="H414" s="22">
        <v>1440</v>
      </c>
      <c r="I414" s="22">
        <v>0.1</v>
      </c>
      <c r="J414" s="22">
        <v>200</v>
      </c>
      <c r="K414" s="22">
        <v>38.880000000000003</v>
      </c>
      <c r="L414" s="22">
        <v>269</v>
      </c>
      <c r="M414" s="22">
        <v>1</v>
      </c>
      <c r="N414" s="22">
        <v>631</v>
      </c>
      <c r="O414" s="22">
        <v>230</v>
      </c>
      <c r="P414" s="22">
        <v>0</v>
      </c>
      <c r="Q414" s="22">
        <v>140.30000000000001</v>
      </c>
      <c r="R414" s="22">
        <v>0.54</v>
      </c>
      <c r="S414" s="22">
        <v>8.1999999999999993</v>
      </c>
      <c r="T414" s="22">
        <v>2440</v>
      </c>
      <c r="U414" s="22">
        <v>660</v>
      </c>
      <c r="V414" s="22">
        <v>4.5579349999999996</v>
      </c>
      <c r="W414" s="22">
        <v>0</v>
      </c>
      <c r="X414" s="22">
        <v>46.97851</v>
      </c>
      <c r="Y414">
        <f>IF(AND(V414&lt;=26,S414&gt;=6.5,S414&lt;=8.5,H414&lt;1200,I414&lt;20,N414&lt;250,O414&lt;200,R414&lt;=1,Q414&lt;400,T414&lt;1500,W414&lt;2.5,K414&lt;37.5,L414&lt;=270),1, 0)</f>
        <v>0</v>
      </c>
    </row>
    <row r="415" spans="1:25" ht="30" x14ac:dyDescent="0.25">
      <c r="A415" s="4" t="s">
        <v>368</v>
      </c>
      <c r="B415" s="4" t="s">
        <v>145</v>
      </c>
      <c r="C415" s="4" t="s">
        <v>62</v>
      </c>
      <c r="D415" s="4" t="s">
        <v>369</v>
      </c>
      <c r="E415" s="4" t="s">
        <v>370</v>
      </c>
      <c r="F415" s="4" t="s">
        <v>371</v>
      </c>
      <c r="G415" s="5">
        <v>44378</v>
      </c>
      <c r="H415" s="22">
        <v>1528</v>
      </c>
      <c r="I415" s="22">
        <v>1</v>
      </c>
      <c r="J415" s="22">
        <v>240</v>
      </c>
      <c r="K415" s="22">
        <v>26.73</v>
      </c>
      <c r="L415" s="22">
        <v>274</v>
      </c>
      <c r="M415" s="22">
        <v>7</v>
      </c>
      <c r="N415" s="22">
        <v>581</v>
      </c>
      <c r="O415" s="22">
        <v>264</v>
      </c>
      <c r="P415" s="22">
        <v>0</v>
      </c>
      <c r="Q415" s="22">
        <v>262.3</v>
      </c>
      <c r="R415" s="22">
        <v>0.35</v>
      </c>
      <c r="S415" s="22">
        <v>7.3</v>
      </c>
      <c r="T415" s="22">
        <v>2600</v>
      </c>
      <c r="U415" s="22">
        <v>710</v>
      </c>
      <c r="V415" s="22">
        <v>4.4765290000000002</v>
      </c>
      <c r="W415" s="22">
        <v>0</v>
      </c>
      <c r="X415" s="22">
        <v>45.361420000000003</v>
      </c>
      <c r="Y415">
        <f>IF(AND(V415&lt;=26,S415&gt;=6.5,S415&lt;=8.5,H415&lt;1200,I415&lt;20,N415&lt;250,O415&lt;200,R415&lt;=1,Q415&lt;400,T415&lt;1500,W415&lt;2.5,K415&lt;37.5,L415&lt;=270),1, 0)</f>
        <v>0</v>
      </c>
    </row>
    <row r="416" spans="1:25" x14ac:dyDescent="0.25">
      <c r="A416" s="6" t="s">
        <v>188</v>
      </c>
      <c r="B416" s="2" t="s">
        <v>145</v>
      </c>
      <c r="C416" s="2" t="s">
        <v>62</v>
      </c>
      <c r="D416" s="2" t="s">
        <v>189</v>
      </c>
      <c r="E416" s="2" t="s">
        <v>190</v>
      </c>
      <c r="F416" s="2" t="s">
        <v>191</v>
      </c>
      <c r="G416" s="3">
        <v>43647</v>
      </c>
      <c r="H416" s="21">
        <v>1391</v>
      </c>
      <c r="I416" s="21">
        <v>9</v>
      </c>
      <c r="J416" s="21">
        <v>124</v>
      </c>
      <c r="K416" s="21">
        <v>63.18</v>
      </c>
      <c r="L416" s="21">
        <v>278</v>
      </c>
      <c r="M416" s="21">
        <v>29</v>
      </c>
      <c r="N416" s="21">
        <v>503</v>
      </c>
      <c r="O416" s="21">
        <v>156</v>
      </c>
      <c r="P416" s="21">
        <v>0</v>
      </c>
      <c r="Q416" s="21">
        <v>396.5</v>
      </c>
      <c r="R416" s="21">
        <v>0.56000000000000005</v>
      </c>
      <c r="S416" s="21">
        <v>7.5</v>
      </c>
      <c r="T416" s="21">
        <v>2420</v>
      </c>
      <c r="U416" s="21">
        <v>570</v>
      </c>
      <c r="V416" s="21">
        <v>5.0677669999999999</v>
      </c>
      <c r="W416" s="21">
        <v>0</v>
      </c>
      <c r="X416" s="21">
        <v>49.924500000000002</v>
      </c>
      <c r="Y416">
        <f>IF(AND(V416&lt;=26,S416&gt;=6.5,S416&lt;=8.5,H416&lt;1200,I416&lt;20,N416&lt;250,O416&lt;200,R416&lt;=1,Q416&lt;400,T416&lt;1500,W416&lt;2.5,K416&lt;37.5,L416&lt;=270),1, 0)</f>
        <v>0</v>
      </c>
    </row>
    <row r="417" spans="1:25" x14ac:dyDescent="0.25">
      <c r="A417" s="6" t="s">
        <v>276</v>
      </c>
      <c r="B417" s="2" t="s">
        <v>145</v>
      </c>
      <c r="C417" s="2" t="s">
        <v>72</v>
      </c>
      <c r="D417" s="2" t="s">
        <v>277</v>
      </c>
      <c r="E417" s="2" t="s">
        <v>143</v>
      </c>
      <c r="F417" s="2" t="s">
        <v>278</v>
      </c>
      <c r="G417" s="3">
        <v>43650</v>
      </c>
      <c r="H417" s="21">
        <v>1224</v>
      </c>
      <c r="I417" s="21">
        <v>28</v>
      </c>
      <c r="J417" s="21">
        <v>76</v>
      </c>
      <c r="K417" s="21">
        <v>52.244999999999997</v>
      </c>
      <c r="L417" s="21">
        <v>280</v>
      </c>
      <c r="M417" s="21">
        <v>32</v>
      </c>
      <c r="N417" s="21">
        <v>365</v>
      </c>
      <c r="O417" s="21">
        <v>173</v>
      </c>
      <c r="P417" s="21">
        <v>0</v>
      </c>
      <c r="Q417" s="21">
        <v>244</v>
      </c>
      <c r="R417" s="21">
        <v>0.3</v>
      </c>
      <c r="S417" s="21">
        <v>7.6</v>
      </c>
      <c r="T417" s="21">
        <v>2110</v>
      </c>
      <c r="U417" s="21">
        <v>405</v>
      </c>
      <c r="V417" s="21">
        <v>6.0549749999999998</v>
      </c>
      <c r="W417" s="21">
        <v>0</v>
      </c>
      <c r="X417" s="21">
        <v>57.750129999999999</v>
      </c>
      <c r="Y417">
        <f>IF(AND(V417&lt;=26,S417&gt;=6.5,S417&lt;=8.5,H417&lt;1200,I417&lt;20,N417&lt;250,O417&lt;200,R417&lt;=1,Q417&lt;400,T417&lt;1500,W417&lt;2.5,K417&lt;37.5,L417&lt;=270),1, 0)</f>
        <v>0</v>
      </c>
    </row>
    <row r="418" spans="1:25" x14ac:dyDescent="0.25">
      <c r="A418" s="7" t="s">
        <v>176</v>
      </c>
      <c r="B418" s="4" t="s">
        <v>145</v>
      </c>
      <c r="C418" s="4" t="s">
        <v>39</v>
      </c>
      <c r="D418" s="4" t="s">
        <v>177</v>
      </c>
      <c r="E418" s="4" t="s">
        <v>178</v>
      </c>
      <c r="F418" s="4" t="s">
        <v>179</v>
      </c>
      <c r="G418" s="5">
        <v>43833</v>
      </c>
      <c r="H418" s="22">
        <v>1297</v>
      </c>
      <c r="I418" s="22">
        <v>0.1</v>
      </c>
      <c r="J418" s="22">
        <v>144</v>
      </c>
      <c r="K418" s="22">
        <v>51.03</v>
      </c>
      <c r="L418" s="22">
        <v>281</v>
      </c>
      <c r="M418" s="22">
        <v>3</v>
      </c>
      <c r="N418" s="22">
        <v>610</v>
      </c>
      <c r="O418" s="22">
        <v>101</v>
      </c>
      <c r="P418" s="22">
        <v>0</v>
      </c>
      <c r="Q418" s="22">
        <v>213.5</v>
      </c>
      <c r="R418" s="22">
        <v>0.65</v>
      </c>
      <c r="S418" s="22">
        <v>8</v>
      </c>
      <c r="T418" s="22">
        <v>2370</v>
      </c>
      <c r="U418" s="22">
        <v>570</v>
      </c>
      <c r="V418" s="22">
        <v>5.1228360000000004</v>
      </c>
      <c r="W418" s="22">
        <v>0</v>
      </c>
      <c r="X418" s="22">
        <v>51.60566</v>
      </c>
      <c r="Y418">
        <f>IF(AND(V418&lt;=26,S418&gt;=6.5,S418&lt;=8.5,H418&lt;1200,I418&lt;20,N418&lt;250,O418&lt;200,R418&lt;=1,Q418&lt;400,T418&lt;1500,W418&lt;2.5,K418&lt;37.5,L418&lt;=270),1, 0)</f>
        <v>0</v>
      </c>
    </row>
    <row r="419" spans="1:25" x14ac:dyDescent="0.25">
      <c r="A419" s="9" t="s">
        <v>59</v>
      </c>
      <c r="B419" s="9" t="s">
        <v>145</v>
      </c>
      <c r="C419" s="9" t="s">
        <v>54</v>
      </c>
      <c r="D419" s="9" t="s">
        <v>60</v>
      </c>
      <c r="E419" s="9" t="s">
        <v>24</v>
      </c>
      <c r="F419" s="9" t="s">
        <v>61</v>
      </c>
      <c r="G419" s="10">
        <v>44203</v>
      </c>
      <c r="H419" s="23">
        <v>1612</v>
      </c>
      <c r="I419" s="23">
        <v>24</v>
      </c>
      <c r="J419" s="23">
        <v>196</v>
      </c>
      <c r="K419" s="23">
        <v>70.47</v>
      </c>
      <c r="L419" s="23">
        <v>282</v>
      </c>
      <c r="M419" s="23">
        <v>34</v>
      </c>
      <c r="N419" s="23">
        <v>674</v>
      </c>
      <c r="O419" s="23">
        <v>5</v>
      </c>
      <c r="P419" s="23">
        <v>0</v>
      </c>
      <c r="Q419" s="23">
        <v>488</v>
      </c>
      <c r="R419" s="23">
        <v>0.13900000000000001</v>
      </c>
      <c r="S419" s="23">
        <v>7.9</v>
      </c>
      <c r="T419" s="23">
        <v>2840</v>
      </c>
      <c r="U419" s="23">
        <v>780</v>
      </c>
      <c r="V419" s="23">
        <v>4.3948299999999998</v>
      </c>
      <c r="W419" s="23">
        <v>0</v>
      </c>
      <c r="X419" s="23">
        <v>42.715739999999997</v>
      </c>
      <c r="Y419">
        <f>IF(AND(V419&lt;=26,S419&gt;=6.5,S419&lt;=8.5,H419&lt;1200,I419&lt;20,N419&lt;250,O419&lt;200,R419&lt;=1,Q419&lt;400,T419&lt;1500,W419&lt;2.5,K419&lt;37.5,L419&lt;=270),1, 0)</f>
        <v>0</v>
      </c>
    </row>
    <row r="420" spans="1:25" x14ac:dyDescent="0.25">
      <c r="A420" s="6" t="s">
        <v>173</v>
      </c>
      <c r="B420" s="2" t="s">
        <v>145</v>
      </c>
      <c r="C420" s="2" t="s">
        <v>39</v>
      </c>
      <c r="D420" s="2" t="s">
        <v>39</v>
      </c>
      <c r="E420" s="2" t="s">
        <v>174</v>
      </c>
      <c r="F420" s="2" t="s">
        <v>175</v>
      </c>
      <c r="G420" s="3">
        <v>43652</v>
      </c>
      <c r="H420" s="21">
        <v>1025</v>
      </c>
      <c r="I420" s="21">
        <v>8</v>
      </c>
      <c r="J420" s="21">
        <v>48</v>
      </c>
      <c r="K420" s="21">
        <v>19.440000000000001</v>
      </c>
      <c r="L420" s="21">
        <v>283</v>
      </c>
      <c r="M420" s="21">
        <v>31</v>
      </c>
      <c r="N420" s="21">
        <v>287</v>
      </c>
      <c r="O420" s="21">
        <v>169</v>
      </c>
      <c r="P420" s="21">
        <v>0</v>
      </c>
      <c r="Q420" s="21">
        <v>305</v>
      </c>
      <c r="R420" s="21">
        <v>0.45</v>
      </c>
      <c r="S420" s="21">
        <v>7.8</v>
      </c>
      <c r="T420" s="21">
        <v>1710</v>
      </c>
      <c r="U420" s="21">
        <v>200</v>
      </c>
      <c r="V420" s="21">
        <v>8.7096630000000008</v>
      </c>
      <c r="W420" s="21">
        <v>1.0042249999999999</v>
      </c>
      <c r="X420" s="21">
        <v>71.996440000000007</v>
      </c>
      <c r="Y420">
        <f>IF(AND(V420&lt;=26,S420&gt;=6.5,S420&lt;=8.5,H420&lt;1200,I420&lt;20,N420&lt;250,O420&lt;200,R420&lt;=1,Q420&lt;400,T420&lt;1500,W420&lt;2.5,K420&lt;37.5,L420&lt;=270),1, 0)</f>
        <v>0</v>
      </c>
    </row>
    <row r="421" spans="1:25" x14ac:dyDescent="0.25">
      <c r="A421" s="6" t="s">
        <v>195</v>
      </c>
      <c r="B421" s="2" t="s">
        <v>145</v>
      </c>
      <c r="C421" s="2" t="s">
        <v>62</v>
      </c>
      <c r="D421" s="2" t="s">
        <v>196</v>
      </c>
      <c r="E421" s="2" t="s">
        <v>197</v>
      </c>
      <c r="F421" s="2" t="s">
        <v>198</v>
      </c>
      <c r="G421" s="3">
        <v>43647</v>
      </c>
      <c r="H421" s="21">
        <v>902</v>
      </c>
      <c r="I421" s="21">
        <v>11</v>
      </c>
      <c r="J421" s="21">
        <v>36</v>
      </c>
      <c r="K421" s="21">
        <v>17.010000000000002</v>
      </c>
      <c r="L421" s="21">
        <v>285</v>
      </c>
      <c r="M421" s="21">
        <v>16</v>
      </c>
      <c r="N421" s="21">
        <v>213</v>
      </c>
      <c r="O421" s="21">
        <v>27</v>
      </c>
      <c r="P421" s="21">
        <v>0</v>
      </c>
      <c r="Q421" s="21">
        <v>518.5</v>
      </c>
      <c r="R421" s="21">
        <v>0.21</v>
      </c>
      <c r="S421" s="21">
        <v>7.8</v>
      </c>
      <c r="T421" s="21">
        <v>1600</v>
      </c>
      <c r="U421" s="21">
        <v>160</v>
      </c>
      <c r="V421" s="21">
        <v>9.8062059999999995</v>
      </c>
      <c r="W421" s="21">
        <v>5.3025869999999999</v>
      </c>
      <c r="X421" s="21">
        <v>77.46875</v>
      </c>
      <c r="Y421">
        <f>IF(AND(V421&lt;=26,S421&gt;=6.5,S421&lt;=8.5,H421&lt;1200,I421&lt;20,N421&lt;250,O421&lt;200,R421&lt;=1,Q421&lt;400,T421&lt;1500,W421&lt;2.5,K421&lt;37.5,L421&lt;=270),1, 0)</f>
        <v>0</v>
      </c>
    </row>
    <row r="422" spans="1:25" x14ac:dyDescent="0.25">
      <c r="A422" s="7" t="s">
        <v>63</v>
      </c>
      <c r="B422" s="4" t="s">
        <v>145</v>
      </c>
      <c r="C422" s="4" t="s">
        <v>62</v>
      </c>
      <c r="D422" s="4" t="s">
        <v>64</v>
      </c>
      <c r="E422" s="4" t="s">
        <v>65</v>
      </c>
      <c r="F422" s="4" t="s">
        <v>66</v>
      </c>
      <c r="G422" s="5">
        <v>43836</v>
      </c>
      <c r="H422" s="22">
        <v>1179</v>
      </c>
      <c r="I422" s="22">
        <v>13</v>
      </c>
      <c r="J422" s="22">
        <v>72</v>
      </c>
      <c r="K422" s="22">
        <v>10.935</v>
      </c>
      <c r="L422" s="22">
        <v>285</v>
      </c>
      <c r="M422" s="22">
        <v>24</v>
      </c>
      <c r="N422" s="22">
        <v>248</v>
      </c>
      <c r="O422" s="22">
        <v>250</v>
      </c>
      <c r="P422" s="22">
        <v>30</v>
      </c>
      <c r="Q422" s="22">
        <v>402.6</v>
      </c>
      <c r="R422" s="22">
        <v>0.67</v>
      </c>
      <c r="S422" s="22">
        <v>8.3000000000000007</v>
      </c>
      <c r="T422" s="22">
        <v>2000</v>
      </c>
      <c r="U422" s="22">
        <v>225</v>
      </c>
      <c r="V422" s="22">
        <v>8.2709820000000001</v>
      </c>
      <c r="W422" s="22">
        <v>3.106147</v>
      </c>
      <c r="X422" s="22">
        <v>70.824190000000002</v>
      </c>
      <c r="Y422">
        <f>IF(AND(V422&lt;=26,S422&gt;=6.5,S422&lt;=8.5,H422&lt;1200,I422&lt;20,N422&lt;250,O422&lt;200,R422&lt;=1,Q422&lt;400,T422&lt;1500,W422&lt;2.5,K422&lt;37.5,L422&lt;=270),1, 0)</f>
        <v>0</v>
      </c>
    </row>
    <row r="423" spans="1:25" x14ac:dyDescent="0.25">
      <c r="A423" s="7" t="s">
        <v>91</v>
      </c>
      <c r="B423" s="4" t="s">
        <v>145</v>
      </c>
      <c r="C423" s="4" t="s">
        <v>219</v>
      </c>
      <c r="D423" s="4" t="s">
        <v>92</v>
      </c>
      <c r="E423" s="4" t="s">
        <v>93</v>
      </c>
      <c r="F423" s="4" t="s">
        <v>42</v>
      </c>
      <c r="G423" s="5">
        <v>44015</v>
      </c>
      <c r="H423" s="22">
        <v>991</v>
      </c>
      <c r="I423" s="22">
        <v>1</v>
      </c>
      <c r="J423" s="22">
        <v>72</v>
      </c>
      <c r="K423" s="22">
        <v>14.58</v>
      </c>
      <c r="L423" s="22">
        <v>285</v>
      </c>
      <c r="M423" s="22">
        <v>5</v>
      </c>
      <c r="N423" s="22">
        <v>89</v>
      </c>
      <c r="O423" s="22">
        <v>240</v>
      </c>
      <c r="P423" s="22">
        <v>0</v>
      </c>
      <c r="Q423" s="22">
        <v>561.20000000000005</v>
      </c>
      <c r="R423" s="22">
        <v>0.16</v>
      </c>
      <c r="S423" s="22">
        <v>8.1</v>
      </c>
      <c r="T423" s="22">
        <v>1680</v>
      </c>
      <c r="U423" s="22">
        <v>240</v>
      </c>
      <c r="V423" s="22">
        <v>8.0080039999999997</v>
      </c>
      <c r="W423" s="22">
        <v>4.4058679999999999</v>
      </c>
      <c r="X423" s="22">
        <v>71.584950000000006</v>
      </c>
      <c r="Y423">
        <f>IF(AND(V423&lt;=26,S423&gt;=6.5,S423&lt;=8.5,H423&lt;1200,I423&lt;20,N423&lt;250,O423&lt;200,R423&lt;=1,Q423&lt;400,T423&lt;1500,W423&lt;2.5,K423&lt;37.5,L423&lt;=270),1, 0)</f>
        <v>0</v>
      </c>
    </row>
    <row r="424" spans="1:25" x14ac:dyDescent="0.25">
      <c r="A424" s="6" t="s">
        <v>306</v>
      </c>
      <c r="B424" s="2" t="s">
        <v>145</v>
      </c>
      <c r="C424" s="2" t="s">
        <v>72</v>
      </c>
      <c r="D424" s="2" t="s">
        <v>307</v>
      </c>
      <c r="E424" s="2" t="s">
        <v>308</v>
      </c>
      <c r="F424" s="2" t="s">
        <v>309</v>
      </c>
      <c r="G424" s="3">
        <v>43651</v>
      </c>
      <c r="H424" s="21">
        <v>1282</v>
      </c>
      <c r="I424" s="21">
        <v>29</v>
      </c>
      <c r="J424" s="21">
        <v>82</v>
      </c>
      <c r="K424" s="21">
        <v>47.384999999999998</v>
      </c>
      <c r="L424" s="21">
        <v>288</v>
      </c>
      <c r="M424" s="21">
        <v>30</v>
      </c>
      <c r="N424" s="21">
        <v>450</v>
      </c>
      <c r="O424" s="21">
        <v>135</v>
      </c>
      <c r="P424" s="21">
        <v>0</v>
      </c>
      <c r="Q424" s="21">
        <v>244</v>
      </c>
      <c r="R424" s="21">
        <v>0.31</v>
      </c>
      <c r="S424" s="21">
        <v>7.6</v>
      </c>
      <c r="T424" s="21">
        <v>2130</v>
      </c>
      <c r="U424" s="21">
        <v>400</v>
      </c>
      <c r="V424" s="21">
        <v>6.2670079999999997</v>
      </c>
      <c r="W424" s="21">
        <v>0</v>
      </c>
      <c r="X424" s="21">
        <v>58.852229999999999</v>
      </c>
      <c r="Y424">
        <f>IF(AND(V424&lt;=26,S424&gt;=6.5,S424&lt;=8.5,H424&lt;1200,I424&lt;20,N424&lt;250,O424&lt;200,R424&lt;=1,Q424&lt;400,T424&lt;1500,W424&lt;2.5,K424&lt;37.5,L424&lt;=270),1, 0)</f>
        <v>0</v>
      </c>
    </row>
    <row r="425" spans="1:25" x14ac:dyDescent="0.25">
      <c r="A425" s="6" t="s">
        <v>157</v>
      </c>
      <c r="B425" s="2" t="s">
        <v>145</v>
      </c>
      <c r="C425" s="2" t="s">
        <v>32</v>
      </c>
      <c r="D425" s="2" t="s">
        <v>158</v>
      </c>
      <c r="E425" s="2" t="s">
        <v>159</v>
      </c>
      <c r="F425" s="2" t="s">
        <v>160</v>
      </c>
      <c r="G425" s="3">
        <v>43472</v>
      </c>
      <c r="H425" s="21">
        <v>1013</v>
      </c>
      <c r="I425" s="21">
        <v>10</v>
      </c>
      <c r="J425" s="21">
        <v>42</v>
      </c>
      <c r="K425" s="21">
        <v>32.805</v>
      </c>
      <c r="L425" s="21">
        <v>292</v>
      </c>
      <c r="M425" s="21">
        <v>0.1</v>
      </c>
      <c r="N425" s="21">
        <v>227</v>
      </c>
      <c r="O425" s="21">
        <v>146</v>
      </c>
      <c r="P425" s="21">
        <v>0</v>
      </c>
      <c r="Q425" s="21">
        <v>457.5</v>
      </c>
      <c r="R425" s="21">
        <v>0.3</v>
      </c>
      <c r="S425" s="21">
        <v>7.6</v>
      </c>
      <c r="T425" s="21">
        <v>1750</v>
      </c>
      <c r="U425" s="21">
        <v>240</v>
      </c>
      <c r="V425" s="21">
        <v>8.2025220000000001</v>
      </c>
      <c r="W425" s="21">
        <v>2.703554</v>
      </c>
      <c r="X425" s="21">
        <v>72.581659999999999</v>
      </c>
      <c r="Y425">
        <f>IF(AND(V425&lt;=26,S425&gt;=6.5,S425&lt;=8.5,H425&lt;1200,I425&lt;20,N425&lt;250,O425&lt;200,R425&lt;=1,Q425&lt;400,T425&lt;1500,W425&lt;2.5,K425&lt;37.5,L425&lt;=270),1, 0)</f>
        <v>0</v>
      </c>
    </row>
    <row r="426" spans="1:25" x14ac:dyDescent="0.25">
      <c r="A426" s="6" t="s">
        <v>223</v>
      </c>
      <c r="B426" s="2" t="s">
        <v>145</v>
      </c>
      <c r="C426" s="2" t="s">
        <v>219</v>
      </c>
      <c r="D426" s="2" t="s">
        <v>88</v>
      </c>
      <c r="E426" s="2" t="s">
        <v>224</v>
      </c>
      <c r="F426" s="2" t="s">
        <v>225</v>
      </c>
      <c r="G426" s="3">
        <v>43473</v>
      </c>
      <c r="H426" s="21">
        <v>1658</v>
      </c>
      <c r="I426" s="21">
        <v>0.1</v>
      </c>
      <c r="J426" s="21">
        <v>204</v>
      </c>
      <c r="K426" s="21">
        <v>46.17</v>
      </c>
      <c r="L426" s="21">
        <v>292</v>
      </c>
      <c r="M426" s="21">
        <v>0.1</v>
      </c>
      <c r="N426" s="21">
        <v>518</v>
      </c>
      <c r="O426" s="21">
        <v>500</v>
      </c>
      <c r="P426" s="21">
        <v>0</v>
      </c>
      <c r="Q426" s="21">
        <v>195.2</v>
      </c>
      <c r="R426" s="21">
        <v>0.26</v>
      </c>
      <c r="S426" s="21">
        <v>7.8</v>
      </c>
      <c r="T426" s="21">
        <v>3070</v>
      </c>
      <c r="U426" s="21">
        <v>700</v>
      </c>
      <c r="V426" s="21">
        <v>4.8040890000000003</v>
      </c>
      <c r="W426" s="21">
        <v>0</v>
      </c>
      <c r="X426" s="21">
        <v>47.599379999999996</v>
      </c>
      <c r="Y426">
        <f>IF(AND(V426&lt;=26,S426&gt;=6.5,S426&lt;=8.5,H426&lt;1200,I426&lt;20,N426&lt;250,O426&lt;200,R426&lt;=1,Q426&lt;400,T426&lt;1500,W426&lt;2.5,K426&lt;37.5,L426&lt;=270),1, 0)</f>
        <v>0</v>
      </c>
    </row>
    <row r="427" spans="1:25" x14ac:dyDescent="0.25">
      <c r="A427" s="7" t="s">
        <v>94</v>
      </c>
      <c r="B427" s="4" t="s">
        <v>145</v>
      </c>
      <c r="C427" s="4" t="s">
        <v>37</v>
      </c>
      <c r="D427" s="4" t="s">
        <v>95</v>
      </c>
      <c r="E427" s="4" t="s">
        <v>96</v>
      </c>
      <c r="F427" s="4" t="s">
        <v>90</v>
      </c>
      <c r="G427" s="5">
        <v>43834</v>
      </c>
      <c r="H427" s="22">
        <v>1763</v>
      </c>
      <c r="I427" s="22">
        <v>21</v>
      </c>
      <c r="J427" s="22">
        <v>132</v>
      </c>
      <c r="K427" s="22">
        <v>136.08000000000001</v>
      </c>
      <c r="L427" s="22">
        <v>292</v>
      </c>
      <c r="M427" s="22">
        <v>1</v>
      </c>
      <c r="N427" s="22">
        <v>574</v>
      </c>
      <c r="O427" s="22">
        <v>230</v>
      </c>
      <c r="P427" s="22">
        <v>0</v>
      </c>
      <c r="Q427" s="22">
        <v>610</v>
      </c>
      <c r="R427" s="22">
        <v>0.68</v>
      </c>
      <c r="S427" s="22">
        <v>7.9</v>
      </c>
      <c r="T427" s="22">
        <v>3060</v>
      </c>
      <c r="U427" s="22">
        <v>890</v>
      </c>
      <c r="V427" s="22">
        <v>4.2592540000000003</v>
      </c>
      <c r="W427" s="22">
        <v>0</v>
      </c>
      <c r="X427" s="22">
        <v>41.627119999999998</v>
      </c>
      <c r="Y427">
        <f>IF(AND(V427&lt;=26,S427&gt;=6.5,S427&lt;=8.5,H427&lt;1200,I427&lt;20,N427&lt;250,O427&lt;200,R427&lt;=1,Q427&lt;400,T427&lt;1500,W427&lt;2.5,K427&lt;37.5,L427&lt;=270),1, 0)</f>
        <v>0</v>
      </c>
    </row>
    <row r="428" spans="1:25" x14ac:dyDescent="0.25">
      <c r="A428" s="9" t="s">
        <v>341</v>
      </c>
      <c r="B428" s="9" t="s">
        <v>145</v>
      </c>
      <c r="C428" s="9" t="s">
        <v>31</v>
      </c>
      <c r="D428" s="9" t="s">
        <v>342</v>
      </c>
      <c r="E428" s="9" t="s">
        <v>343</v>
      </c>
      <c r="F428" s="9" t="s">
        <v>344</v>
      </c>
      <c r="G428" s="10">
        <v>44203</v>
      </c>
      <c r="H428" s="23">
        <v>1178</v>
      </c>
      <c r="I428" s="23">
        <v>12</v>
      </c>
      <c r="J428" s="23">
        <v>84</v>
      </c>
      <c r="K428" s="23">
        <v>41.31</v>
      </c>
      <c r="L428" s="23">
        <v>293</v>
      </c>
      <c r="M428" s="23">
        <v>2</v>
      </c>
      <c r="N428" s="23">
        <v>440</v>
      </c>
      <c r="O428" s="23">
        <v>91</v>
      </c>
      <c r="P428" s="23">
        <v>0</v>
      </c>
      <c r="Q428" s="23">
        <v>347.7</v>
      </c>
      <c r="R428" s="23">
        <v>0.71</v>
      </c>
      <c r="S428" s="23">
        <v>7.6</v>
      </c>
      <c r="T428" s="23">
        <v>2100</v>
      </c>
      <c r="U428" s="23">
        <v>380</v>
      </c>
      <c r="V428" s="23">
        <v>6.5416660000000002</v>
      </c>
      <c r="W428" s="23">
        <v>0</v>
      </c>
      <c r="X428" s="23">
        <v>62.51343</v>
      </c>
      <c r="Y428">
        <f>IF(AND(V428&lt;=26,S428&gt;=6.5,S428&lt;=8.5,H428&lt;1200,I428&lt;20,N428&lt;250,O428&lt;200,R428&lt;=1,Q428&lt;400,T428&lt;1500,W428&lt;2.5,K428&lt;37.5,L428&lt;=270),1, 0)</f>
        <v>0</v>
      </c>
    </row>
    <row r="429" spans="1:25" x14ac:dyDescent="0.25">
      <c r="A429" s="7" t="s">
        <v>149</v>
      </c>
      <c r="B429" s="4" t="s">
        <v>145</v>
      </c>
      <c r="C429" s="4" t="s">
        <v>32</v>
      </c>
      <c r="D429" s="4" t="s">
        <v>150</v>
      </c>
      <c r="E429" s="4" t="s">
        <v>151</v>
      </c>
      <c r="F429" s="4" t="s">
        <v>152</v>
      </c>
      <c r="G429" s="5">
        <v>43832</v>
      </c>
      <c r="H429" s="22">
        <v>1146</v>
      </c>
      <c r="I429" s="22">
        <v>2</v>
      </c>
      <c r="J429" s="22">
        <v>76</v>
      </c>
      <c r="K429" s="22">
        <v>34.020000000000003</v>
      </c>
      <c r="L429" s="22">
        <v>294</v>
      </c>
      <c r="M429" s="22">
        <v>24</v>
      </c>
      <c r="N429" s="22">
        <v>227</v>
      </c>
      <c r="O429" s="22">
        <v>166</v>
      </c>
      <c r="P429" s="22">
        <v>60</v>
      </c>
      <c r="Q429" s="22">
        <v>512.4</v>
      </c>
      <c r="R429" s="22">
        <v>0.2</v>
      </c>
      <c r="S429" s="22">
        <v>8.3000000000000007</v>
      </c>
      <c r="T429" s="22">
        <v>2000</v>
      </c>
      <c r="U429" s="22">
        <v>330</v>
      </c>
      <c r="V429" s="22">
        <v>7.0438700000000001</v>
      </c>
      <c r="W429" s="22">
        <v>3.8066810000000002</v>
      </c>
      <c r="X429" s="22">
        <v>63.959510000000002</v>
      </c>
      <c r="Y429">
        <f>IF(AND(V429&lt;=26,S429&gt;=6.5,S429&lt;=8.5,H429&lt;1200,I429&lt;20,N429&lt;250,O429&lt;200,R429&lt;=1,Q429&lt;400,T429&lt;1500,W429&lt;2.5,K429&lt;37.5,L429&lt;=270),1, 0)</f>
        <v>0</v>
      </c>
    </row>
    <row r="430" spans="1:25" x14ac:dyDescent="0.25">
      <c r="A430" s="6" t="s">
        <v>207</v>
      </c>
      <c r="B430" s="2" t="s">
        <v>145</v>
      </c>
      <c r="C430" s="2" t="s">
        <v>62</v>
      </c>
      <c r="D430" s="2" t="s">
        <v>88</v>
      </c>
      <c r="E430" s="2" t="s">
        <v>208</v>
      </c>
      <c r="F430" s="2" t="s">
        <v>209</v>
      </c>
      <c r="G430" s="3">
        <v>43469</v>
      </c>
      <c r="H430" s="21">
        <v>1563</v>
      </c>
      <c r="I430" s="21">
        <v>1</v>
      </c>
      <c r="J430" s="21">
        <v>256</v>
      </c>
      <c r="K430" s="21">
        <v>2.4300000000000002</v>
      </c>
      <c r="L430" s="21">
        <v>297</v>
      </c>
      <c r="M430" s="21">
        <v>12</v>
      </c>
      <c r="N430" s="21">
        <v>645</v>
      </c>
      <c r="O430" s="21">
        <v>112</v>
      </c>
      <c r="P430" s="21">
        <v>0</v>
      </c>
      <c r="Q430" s="21">
        <v>469.7</v>
      </c>
      <c r="R430" s="21">
        <v>0.41</v>
      </c>
      <c r="S430" s="21">
        <v>8</v>
      </c>
      <c r="T430" s="21">
        <v>2880</v>
      </c>
      <c r="U430" s="21">
        <v>650</v>
      </c>
      <c r="V430" s="21">
        <v>5.0719050000000001</v>
      </c>
      <c r="W430" s="21">
        <v>0</v>
      </c>
      <c r="X430" s="21">
        <v>49.305700000000002</v>
      </c>
      <c r="Y430">
        <f>IF(AND(V430&lt;=26,S430&gt;=6.5,S430&lt;=8.5,H430&lt;1200,I430&lt;20,N430&lt;250,O430&lt;200,R430&lt;=1,Q430&lt;400,T430&lt;1500,W430&lt;2.5,K430&lt;37.5,L430&lt;=270),1, 0)</f>
        <v>0</v>
      </c>
    </row>
    <row r="431" spans="1:25" x14ac:dyDescent="0.25">
      <c r="A431" s="6" t="s">
        <v>176</v>
      </c>
      <c r="B431" s="2" t="s">
        <v>145</v>
      </c>
      <c r="C431" s="2" t="s">
        <v>39</v>
      </c>
      <c r="D431" s="2" t="s">
        <v>177</v>
      </c>
      <c r="E431" s="2" t="s">
        <v>178</v>
      </c>
      <c r="F431" s="2" t="s">
        <v>179</v>
      </c>
      <c r="G431" s="3">
        <v>43473</v>
      </c>
      <c r="H431" s="21">
        <v>1656</v>
      </c>
      <c r="I431" s="21">
        <v>2</v>
      </c>
      <c r="J431" s="21">
        <v>244</v>
      </c>
      <c r="K431" s="21">
        <v>48.6</v>
      </c>
      <c r="L431" s="21">
        <v>299</v>
      </c>
      <c r="M431" s="21">
        <v>0.1</v>
      </c>
      <c r="N431" s="21">
        <v>815</v>
      </c>
      <c r="O431" s="21">
        <v>121</v>
      </c>
      <c r="P431" s="21">
        <v>0</v>
      </c>
      <c r="Q431" s="21">
        <v>237.9</v>
      </c>
      <c r="R431" s="21">
        <v>0.43</v>
      </c>
      <c r="S431" s="21">
        <v>7.6</v>
      </c>
      <c r="T431" s="21">
        <v>2920</v>
      </c>
      <c r="U431" s="21">
        <v>810</v>
      </c>
      <c r="V431" s="21">
        <v>4.5731440000000001</v>
      </c>
      <c r="W431" s="21">
        <v>0</v>
      </c>
      <c r="X431" s="21">
        <v>44.564160000000001</v>
      </c>
      <c r="Y431">
        <f>IF(AND(V431&lt;=26,S431&gt;=6.5,S431&lt;=8.5,H431&lt;1200,I431&lt;20,N431&lt;250,O431&lt;200,R431&lt;=1,Q431&lt;400,T431&lt;1500,W431&lt;2.5,K431&lt;37.5,L431&lt;=270),1, 0)</f>
        <v>0</v>
      </c>
    </row>
    <row r="432" spans="1:25" x14ac:dyDescent="0.25">
      <c r="A432" s="4" t="s">
        <v>372</v>
      </c>
      <c r="B432" s="4" t="s">
        <v>145</v>
      </c>
      <c r="C432" s="4" t="s">
        <v>373</v>
      </c>
      <c r="D432" s="4" t="s">
        <v>374</v>
      </c>
      <c r="E432" s="4" t="s">
        <v>375</v>
      </c>
      <c r="F432" s="4" t="s">
        <v>376</v>
      </c>
      <c r="G432" s="5">
        <v>44383</v>
      </c>
      <c r="H432" s="22">
        <v>1504</v>
      </c>
      <c r="I432" s="22">
        <v>1</v>
      </c>
      <c r="J432" s="22">
        <v>176</v>
      </c>
      <c r="K432" s="22">
        <v>51.03</v>
      </c>
      <c r="L432" s="22">
        <v>306</v>
      </c>
      <c r="M432" s="22">
        <v>1</v>
      </c>
      <c r="N432" s="22">
        <v>624</v>
      </c>
      <c r="O432" s="22">
        <v>211</v>
      </c>
      <c r="P432" s="22">
        <v>0</v>
      </c>
      <c r="Q432" s="22">
        <v>262.3</v>
      </c>
      <c r="R432" s="22">
        <v>0.69</v>
      </c>
      <c r="S432" s="22">
        <v>7.4</v>
      </c>
      <c r="T432" s="22">
        <v>2630</v>
      </c>
      <c r="U432" s="22">
        <v>650</v>
      </c>
      <c r="V432" s="22">
        <v>5.2242379999999997</v>
      </c>
      <c r="W432" s="22">
        <v>0</v>
      </c>
      <c r="X432" s="22">
        <v>50.574179999999998</v>
      </c>
      <c r="Y432">
        <f>IF(AND(V432&lt;=26,S432&gt;=6.5,S432&lt;=8.5,H432&lt;1200,I432&lt;20,N432&lt;250,O432&lt;200,R432&lt;=1,Q432&lt;400,T432&lt;1500,W432&lt;2.5,K432&lt;37.5,L432&lt;=270),1, 0)</f>
        <v>0</v>
      </c>
    </row>
    <row r="433" spans="1:25" x14ac:dyDescent="0.25">
      <c r="A433" s="6" t="s">
        <v>137</v>
      </c>
      <c r="B433" s="2" t="s">
        <v>145</v>
      </c>
      <c r="C433" s="2" t="s">
        <v>54</v>
      </c>
      <c r="D433" s="2" t="s">
        <v>138</v>
      </c>
      <c r="E433" s="2" t="s">
        <v>139</v>
      </c>
      <c r="F433" s="2" t="s">
        <v>140</v>
      </c>
      <c r="G433" s="3">
        <v>43467</v>
      </c>
      <c r="H433" s="21">
        <v>1551</v>
      </c>
      <c r="I433" s="21">
        <v>11</v>
      </c>
      <c r="J433" s="21">
        <v>80</v>
      </c>
      <c r="K433" s="21">
        <v>15.795</v>
      </c>
      <c r="L433" s="21">
        <v>307</v>
      </c>
      <c r="M433" s="21">
        <v>9</v>
      </c>
      <c r="N433" s="21">
        <v>362</v>
      </c>
      <c r="O433" s="21">
        <v>576</v>
      </c>
      <c r="P433" s="21">
        <v>0</v>
      </c>
      <c r="Q433" s="21">
        <v>305</v>
      </c>
      <c r="R433" s="21">
        <v>0.23</v>
      </c>
      <c r="S433" s="21">
        <v>8</v>
      </c>
      <c r="T433" s="21">
        <v>2780</v>
      </c>
      <c r="U433" s="21">
        <v>265</v>
      </c>
      <c r="V433" s="21">
        <v>8.2092270000000003</v>
      </c>
      <c r="W433" s="21">
        <v>0</v>
      </c>
      <c r="X433" s="21">
        <v>70.74427</v>
      </c>
      <c r="Y433">
        <f>IF(AND(V433&lt;=26,S433&gt;=6.5,S433&lt;=8.5,H433&lt;1200,I433&lt;20,N433&lt;250,O433&lt;200,R433&lt;=1,Q433&lt;400,T433&lt;1500,W433&lt;2.5,K433&lt;37.5,L433&lt;=270),1, 0)</f>
        <v>0</v>
      </c>
    </row>
    <row r="434" spans="1:25" x14ac:dyDescent="0.25">
      <c r="A434" s="6" t="s">
        <v>184</v>
      </c>
      <c r="B434" s="2" t="s">
        <v>145</v>
      </c>
      <c r="C434" s="2" t="s">
        <v>62</v>
      </c>
      <c r="D434" s="2" t="s">
        <v>185</v>
      </c>
      <c r="E434" s="2" t="s">
        <v>186</v>
      </c>
      <c r="F434" s="2" t="s">
        <v>187</v>
      </c>
      <c r="G434" s="3">
        <v>43468</v>
      </c>
      <c r="H434" s="21">
        <v>1392</v>
      </c>
      <c r="I434" s="21">
        <v>14</v>
      </c>
      <c r="J434" s="21">
        <v>140</v>
      </c>
      <c r="K434" s="21">
        <v>43.74</v>
      </c>
      <c r="L434" s="21">
        <v>308</v>
      </c>
      <c r="M434" s="21">
        <v>0.1</v>
      </c>
      <c r="N434" s="21">
        <v>645</v>
      </c>
      <c r="O434" s="21">
        <v>77</v>
      </c>
      <c r="P434" s="21">
        <v>0</v>
      </c>
      <c r="Q434" s="21">
        <v>231.8</v>
      </c>
      <c r="R434" s="21">
        <v>0.34</v>
      </c>
      <c r="S434" s="21">
        <v>7.9</v>
      </c>
      <c r="T434" s="21">
        <v>2400</v>
      </c>
      <c r="U434" s="21">
        <v>530</v>
      </c>
      <c r="V434" s="21">
        <v>5.8232429999999997</v>
      </c>
      <c r="W434" s="21">
        <v>0</v>
      </c>
      <c r="X434" s="21">
        <v>55.854930000000003</v>
      </c>
      <c r="Y434">
        <f>IF(AND(V434&lt;=26,S434&gt;=6.5,S434&lt;=8.5,H434&lt;1200,I434&lt;20,N434&lt;250,O434&lt;200,R434&lt;=1,Q434&lt;400,T434&lt;1500,W434&lt;2.5,K434&lt;37.5,L434&lt;=270),1, 0)</f>
        <v>0</v>
      </c>
    </row>
    <row r="435" spans="1:25" x14ac:dyDescent="0.25">
      <c r="A435" s="6" t="s">
        <v>134</v>
      </c>
      <c r="B435" s="2" t="s">
        <v>145</v>
      </c>
      <c r="C435" s="2" t="s">
        <v>145</v>
      </c>
      <c r="D435" s="2" t="s">
        <v>145</v>
      </c>
      <c r="E435" s="2" t="s">
        <v>135</v>
      </c>
      <c r="F435" s="2" t="s">
        <v>136</v>
      </c>
      <c r="G435" s="3">
        <v>43650</v>
      </c>
      <c r="H435" s="21">
        <v>1318</v>
      </c>
      <c r="I435" s="21">
        <v>4</v>
      </c>
      <c r="J435" s="21">
        <v>40</v>
      </c>
      <c r="K435" s="21">
        <v>97.2</v>
      </c>
      <c r="L435" s="21">
        <v>317</v>
      </c>
      <c r="M435" s="21">
        <v>4</v>
      </c>
      <c r="N435" s="21">
        <v>518</v>
      </c>
      <c r="O435" s="21">
        <v>147</v>
      </c>
      <c r="P435" s="21">
        <v>0</v>
      </c>
      <c r="Q435" s="21">
        <v>353.8</v>
      </c>
      <c r="R435" s="21">
        <v>1.19</v>
      </c>
      <c r="S435" s="21">
        <v>8.1</v>
      </c>
      <c r="T435" s="21">
        <v>2390</v>
      </c>
      <c r="U435" s="21">
        <v>500</v>
      </c>
      <c r="V435" s="21">
        <v>6.1681819999999998</v>
      </c>
      <c r="W435" s="21">
        <v>0</v>
      </c>
      <c r="X435" s="21">
        <v>57.728209999999997</v>
      </c>
      <c r="Y435">
        <f>IF(AND(V435&lt;=26,S435&gt;=6.5,S435&lt;=8.5,H435&lt;1200,I435&lt;20,N435&lt;250,O435&lt;200,R435&lt;=1,Q435&lt;400,T435&lt;1500,W435&lt;2.5,K435&lt;37.5,L435&lt;=270),1, 0)</f>
        <v>0</v>
      </c>
    </row>
    <row r="436" spans="1:25" x14ac:dyDescent="0.25">
      <c r="A436" s="9" t="s">
        <v>272</v>
      </c>
      <c r="B436" s="9" t="s">
        <v>145</v>
      </c>
      <c r="C436" s="9" t="s">
        <v>37</v>
      </c>
      <c r="D436" s="9" t="s">
        <v>273</v>
      </c>
      <c r="E436" s="9" t="s">
        <v>274</v>
      </c>
      <c r="F436" s="9" t="s">
        <v>275</v>
      </c>
      <c r="G436" s="10">
        <v>44204</v>
      </c>
      <c r="H436" s="23">
        <v>1567</v>
      </c>
      <c r="I436" s="23">
        <v>7</v>
      </c>
      <c r="J436" s="23">
        <v>256</v>
      </c>
      <c r="K436" s="23">
        <v>9.7200000000000006</v>
      </c>
      <c r="L436" s="23">
        <v>317</v>
      </c>
      <c r="M436" s="23">
        <v>4</v>
      </c>
      <c r="N436" s="23">
        <v>709</v>
      </c>
      <c r="O436" s="23">
        <v>72</v>
      </c>
      <c r="P436" s="23">
        <v>0</v>
      </c>
      <c r="Q436" s="23">
        <v>335.5</v>
      </c>
      <c r="R436" s="23">
        <v>1.43</v>
      </c>
      <c r="S436" s="23">
        <v>7.8</v>
      </c>
      <c r="T436" s="23">
        <v>2720</v>
      </c>
      <c r="U436" s="23">
        <v>680</v>
      </c>
      <c r="V436" s="23">
        <v>5.2924910000000001</v>
      </c>
      <c r="W436" s="23">
        <v>0</v>
      </c>
      <c r="X436" s="23">
        <v>50.201799999999999</v>
      </c>
      <c r="Y436">
        <f>IF(AND(V436&lt;=26,S436&gt;=6.5,S436&lt;=8.5,H436&lt;1200,I436&lt;20,N436&lt;250,O436&lt;200,R436&lt;=1,Q436&lt;400,T436&lt;1500,W436&lt;2.5,K436&lt;37.5,L436&lt;=270),1, 0)</f>
        <v>0</v>
      </c>
    </row>
    <row r="437" spans="1:25" x14ac:dyDescent="0.25">
      <c r="A437" s="9" t="s">
        <v>291</v>
      </c>
      <c r="B437" s="9" t="s">
        <v>145</v>
      </c>
      <c r="C437" s="9" t="s">
        <v>72</v>
      </c>
      <c r="D437" s="9" t="s">
        <v>292</v>
      </c>
      <c r="E437" s="9" t="s">
        <v>293</v>
      </c>
      <c r="F437" s="9" t="s">
        <v>294</v>
      </c>
      <c r="G437" s="10">
        <v>44200</v>
      </c>
      <c r="H437" s="23">
        <v>1086</v>
      </c>
      <c r="I437" s="23">
        <v>2</v>
      </c>
      <c r="J437" s="23">
        <v>48</v>
      </c>
      <c r="K437" s="23">
        <v>41.31</v>
      </c>
      <c r="L437" s="23">
        <v>324</v>
      </c>
      <c r="M437" s="23">
        <v>3</v>
      </c>
      <c r="N437" s="23">
        <v>305</v>
      </c>
      <c r="O437" s="23">
        <v>43</v>
      </c>
      <c r="P437" s="23">
        <v>36</v>
      </c>
      <c r="Q437" s="23">
        <v>555.1</v>
      </c>
      <c r="R437" s="23">
        <v>1.75</v>
      </c>
      <c r="S437" s="23">
        <v>8.4</v>
      </c>
      <c r="T437" s="23">
        <v>1940</v>
      </c>
      <c r="U437" s="23">
        <v>290</v>
      </c>
      <c r="V437" s="23">
        <v>8.2795649999999998</v>
      </c>
      <c r="W437" s="23">
        <v>4.5040570000000004</v>
      </c>
      <c r="X437" s="23">
        <v>70.590680000000006</v>
      </c>
      <c r="Y437">
        <f>IF(AND(V437&lt;=26,S437&gt;=6.5,S437&lt;=8.5,H437&lt;1200,I437&lt;20,N437&lt;250,O437&lt;200,R437&lt;=1,Q437&lt;400,T437&lt;1500,W437&lt;2.5,K437&lt;37.5,L437&lt;=270),1, 0)</f>
        <v>0</v>
      </c>
    </row>
    <row r="438" spans="1:25" x14ac:dyDescent="0.25">
      <c r="A438" s="7" t="s">
        <v>59</v>
      </c>
      <c r="B438" s="4" t="s">
        <v>145</v>
      </c>
      <c r="C438" s="4" t="s">
        <v>54</v>
      </c>
      <c r="D438" s="4" t="s">
        <v>60</v>
      </c>
      <c r="E438" s="4" t="s">
        <v>24</v>
      </c>
      <c r="F438" s="4" t="s">
        <v>61</v>
      </c>
      <c r="G438" s="5">
        <v>43832</v>
      </c>
      <c r="H438" s="22">
        <v>1770</v>
      </c>
      <c r="I438" s="22">
        <v>2</v>
      </c>
      <c r="J438" s="22">
        <v>184</v>
      </c>
      <c r="K438" s="22">
        <v>7.29</v>
      </c>
      <c r="L438" s="22">
        <v>327</v>
      </c>
      <c r="M438" s="22">
        <v>15</v>
      </c>
      <c r="N438" s="22">
        <v>780</v>
      </c>
      <c r="O438" s="22">
        <v>250</v>
      </c>
      <c r="P438" s="22">
        <v>0</v>
      </c>
      <c r="Q438" s="22">
        <v>396.5</v>
      </c>
      <c r="R438" s="22">
        <v>1.46</v>
      </c>
      <c r="S438" s="22">
        <v>7.7</v>
      </c>
      <c r="T438" s="22">
        <v>3380</v>
      </c>
      <c r="U438" s="22">
        <v>490</v>
      </c>
      <c r="V438" s="22">
        <v>6.4313799999999999</v>
      </c>
      <c r="W438" s="22">
        <v>0</v>
      </c>
      <c r="X438" s="22">
        <v>58.318280000000001</v>
      </c>
      <c r="Y438">
        <f>IF(AND(V438&lt;=26,S438&gt;=6.5,S438&lt;=8.5,H438&lt;1200,I438&lt;20,N438&lt;250,O438&lt;200,R438&lt;=1,Q438&lt;400,T438&lt;1500,W438&lt;2.5,K438&lt;37.5,L438&lt;=270),1, 0)</f>
        <v>0</v>
      </c>
    </row>
    <row r="439" spans="1:25" x14ac:dyDescent="0.25">
      <c r="A439" s="9" t="s">
        <v>203</v>
      </c>
      <c r="B439" s="9" t="s">
        <v>145</v>
      </c>
      <c r="C439" s="9" t="s">
        <v>62</v>
      </c>
      <c r="D439" s="9" t="s">
        <v>204</v>
      </c>
      <c r="E439" s="9" t="s">
        <v>205</v>
      </c>
      <c r="F439" s="9" t="s">
        <v>206</v>
      </c>
      <c r="G439" s="10">
        <v>44200</v>
      </c>
      <c r="H439" s="23">
        <v>1246</v>
      </c>
      <c r="I439" s="23">
        <v>6</v>
      </c>
      <c r="J439" s="23">
        <v>136</v>
      </c>
      <c r="K439" s="23">
        <v>12.15</v>
      </c>
      <c r="L439" s="23">
        <v>327</v>
      </c>
      <c r="M439" s="23">
        <v>13</v>
      </c>
      <c r="N439" s="23">
        <v>447</v>
      </c>
      <c r="O439" s="23">
        <v>5</v>
      </c>
      <c r="P439" s="23">
        <v>60</v>
      </c>
      <c r="Q439" s="23">
        <v>439.2</v>
      </c>
      <c r="R439" s="23">
        <v>0.21</v>
      </c>
      <c r="S439" s="23">
        <v>8.6999999999999993</v>
      </c>
      <c r="T439" s="23">
        <v>2190</v>
      </c>
      <c r="U439" s="23">
        <v>390</v>
      </c>
      <c r="V439" s="23">
        <v>7.208507</v>
      </c>
      <c r="W439" s="23">
        <v>1.4121570000000001</v>
      </c>
      <c r="X439" s="23">
        <v>63.66039</v>
      </c>
      <c r="Y439">
        <f>IF(AND(V439&lt;=26,S439&gt;=6.5,S439&lt;=8.5,H439&lt;1200,I439&lt;20,N439&lt;250,O439&lt;200,R439&lt;=1,Q439&lt;400,T439&lt;1500,W439&lt;2.5,K439&lt;37.5,L439&lt;=270),1, 0)</f>
        <v>0</v>
      </c>
    </row>
    <row r="440" spans="1:25" x14ac:dyDescent="0.25">
      <c r="A440" s="6" t="s">
        <v>230</v>
      </c>
      <c r="B440" s="2" t="s">
        <v>145</v>
      </c>
      <c r="C440" s="2" t="s">
        <v>219</v>
      </c>
      <c r="D440" s="2" t="s">
        <v>231</v>
      </c>
      <c r="E440" s="2" t="s">
        <v>232</v>
      </c>
      <c r="F440" s="2" t="s">
        <v>233</v>
      </c>
      <c r="G440" s="3">
        <v>43648</v>
      </c>
      <c r="H440" s="21">
        <v>1269</v>
      </c>
      <c r="I440" s="21">
        <v>5</v>
      </c>
      <c r="J440" s="21">
        <v>76</v>
      </c>
      <c r="K440" s="21">
        <v>30.375</v>
      </c>
      <c r="L440" s="21">
        <v>329</v>
      </c>
      <c r="M440" s="21">
        <v>0.1</v>
      </c>
      <c r="N440" s="21">
        <v>404</v>
      </c>
      <c r="O440" s="21">
        <v>194</v>
      </c>
      <c r="P440" s="21">
        <v>0</v>
      </c>
      <c r="Q440" s="21">
        <v>427</v>
      </c>
      <c r="R440" s="21">
        <v>0.66</v>
      </c>
      <c r="S440" s="21">
        <v>7.8</v>
      </c>
      <c r="T440" s="21">
        <v>2290</v>
      </c>
      <c r="U440" s="21">
        <v>315</v>
      </c>
      <c r="V440" s="21">
        <v>8.0681080000000005</v>
      </c>
      <c r="W440" s="21">
        <v>0.70680270000000001</v>
      </c>
      <c r="X440" s="21">
        <v>69.450739999999996</v>
      </c>
      <c r="Y440">
        <f>IF(AND(V440&lt;=26,S440&gt;=6.5,S440&lt;=8.5,H440&lt;1200,I440&lt;20,N440&lt;250,O440&lt;200,R440&lt;=1,Q440&lt;400,T440&lt;1500,W440&lt;2.5,K440&lt;37.5,L440&lt;=270),1, 0)</f>
        <v>0</v>
      </c>
    </row>
    <row r="441" spans="1:25" x14ac:dyDescent="0.25">
      <c r="A441" s="7" t="s">
        <v>310</v>
      </c>
      <c r="B441" s="4" t="s">
        <v>145</v>
      </c>
      <c r="C441" s="4" t="s">
        <v>145</v>
      </c>
      <c r="D441" s="4" t="s">
        <v>77</v>
      </c>
      <c r="E441" s="4" t="s">
        <v>311</v>
      </c>
      <c r="F441" s="4" t="s">
        <v>312</v>
      </c>
      <c r="G441" s="5">
        <v>44023</v>
      </c>
      <c r="H441" s="22">
        <v>1515</v>
      </c>
      <c r="I441" s="22">
        <v>1</v>
      </c>
      <c r="J441" s="22">
        <v>136</v>
      </c>
      <c r="K441" s="22">
        <v>85.05</v>
      </c>
      <c r="L441" s="22">
        <v>336</v>
      </c>
      <c r="M441" s="22">
        <v>6</v>
      </c>
      <c r="N441" s="22">
        <v>532</v>
      </c>
      <c r="O441" s="22">
        <v>336</v>
      </c>
      <c r="P441" s="22">
        <v>0</v>
      </c>
      <c r="Q441" s="22">
        <v>158.6</v>
      </c>
      <c r="R441" s="22">
        <v>0.32</v>
      </c>
      <c r="S441" s="22">
        <v>8.1999999999999993</v>
      </c>
      <c r="T441" s="22">
        <v>2450</v>
      </c>
      <c r="U441" s="22">
        <v>690</v>
      </c>
      <c r="V441" s="22">
        <v>5.5667949999999999</v>
      </c>
      <c r="W441" s="22">
        <v>0</v>
      </c>
      <c r="X441" s="22">
        <v>51.183799999999998</v>
      </c>
      <c r="Y441">
        <f>IF(AND(V441&lt;=26,S441&gt;=6.5,S441&lt;=8.5,H441&lt;1200,I441&lt;20,N441&lt;250,O441&lt;200,R441&lt;=1,Q441&lt;400,T441&lt;1500,W441&lt;2.5,K441&lt;37.5,L441&lt;=270),1, 0)</f>
        <v>0</v>
      </c>
    </row>
    <row r="442" spans="1:25" x14ac:dyDescent="0.25">
      <c r="A442" s="6" t="s">
        <v>63</v>
      </c>
      <c r="B442" s="2" t="s">
        <v>145</v>
      </c>
      <c r="C442" s="2" t="s">
        <v>62</v>
      </c>
      <c r="D442" s="2" t="s">
        <v>64</v>
      </c>
      <c r="E442" s="2" t="s">
        <v>65</v>
      </c>
      <c r="F442" s="2" t="s">
        <v>66</v>
      </c>
      <c r="G442" s="3">
        <v>43469</v>
      </c>
      <c r="H442" s="21">
        <v>1212</v>
      </c>
      <c r="I442" s="21">
        <v>14</v>
      </c>
      <c r="J442" s="21">
        <v>86</v>
      </c>
      <c r="K442" s="21">
        <v>19.440000000000001</v>
      </c>
      <c r="L442" s="21">
        <v>338</v>
      </c>
      <c r="M442" s="21">
        <v>0.1</v>
      </c>
      <c r="N442" s="21">
        <v>355</v>
      </c>
      <c r="O442" s="21">
        <v>178</v>
      </c>
      <c r="P442" s="21">
        <v>0</v>
      </c>
      <c r="Q442" s="21">
        <v>347.7</v>
      </c>
      <c r="R442" s="21">
        <v>0.5</v>
      </c>
      <c r="S442" s="21">
        <v>8.1</v>
      </c>
      <c r="T442" s="21">
        <v>2000</v>
      </c>
      <c r="U442" s="21">
        <v>295</v>
      </c>
      <c r="V442" s="21">
        <v>8.5660959999999999</v>
      </c>
      <c r="W442" s="21">
        <v>0</v>
      </c>
      <c r="X442" s="21">
        <v>71.382769999999994</v>
      </c>
      <c r="Y442">
        <f>IF(AND(V442&lt;=26,S442&gt;=6.5,S442&lt;=8.5,H442&lt;1200,I442&lt;20,N442&lt;250,O442&lt;200,R442&lt;=1,Q442&lt;400,T442&lt;1500,W442&lt;2.5,K442&lt;37.5,L442&lt;=270),1, 0)</f>
        <v>0</v>
      </c>
    </row>
    <row r="443" spans="1:25" x14ac:dyDescent="0.25">
      <c r="A443" s="7" t="s">
        <v>230</v>
      </c>
      <c r="B443" s="4" t="s">
        <v>145</v>
      </c>
      <c r="C443" s="4" t="s">
        <v>219</v>
      </c>
      <c r="D443" s="4" t="s">
        <v>231</v>
      </c>
      <c r="E443" s="4" t="s">
        <v>232</v>
      </c>
      <c r="F443" s="4" t="s">
        <v>233</v>
      </c>
      <c r="G443" s="5">
        <v>43833</v>
      </c>
      <c r="H443" s="22">
        <v>1282</v>
      </c>
      <c r="I443" s="22">
        <v>11</v>
      </c>
      <c r="J443" s="22">
        <v>52</v>
      </c>
      <c r="K443" s="22">
        <v>30.375</v>
      </c>
      <c r="L443" s="22">
        <v>338</v>
      </c>
      <c r="M443" s="22">
        <v>32</v>
      </c>
      <c r="N443" s="22">
        <v>213</v>
      </c>
      <c r="O443" s="22">
        <v>278</v>
      </c>
      <c r="P443" s="22">
        <v>0</v>
      </c>
      <c r="Q443" s="22">
        <v>579.5</v>
      </c>
      <c r="R443" s="22">
        <v>0.7</v>
      </c>
      <c r="S443" s="22">
        <v>7.9</v>
      </c>
      <c r="T443" s="22">
        <v>2190</v>
      </c>
      <c r="U443" s="22">
        <v>255</v>
      </c>
      <c r="V443" s="22">
        <v>9.2117760000000004</v>
      </c>
      <c r="W443" s="22">
        <v>4.4041990000000002</v>
      </c>
      <c r="X443" s="22">
        <v>71.317220000000006</v>
      </c>
      <c r="Y443">
        <f>IF(AND(V443&lt;=26,S443&gt;=6.5,S443&lt;=8.5,H443&lt;1200,I443&lt;20,N443&lt;250,O443&lt;200,R443&lt;=1,Q443&lt;400,T443&lt;1500,W443&lt;2.5,K443&lt;37.5,L443&lt;=270),1, 0)</f>
        <v>0</v>
      </c>
    </row>
    <row r="444" spans="1:25" x14ac:dyDescent="0.25">
      <c r="A444" s="6" t="s">
        <v>306</v>
      </c>
      <c r="B444" s="2" t="s">
        <v>145</v>
      </c>
      <c r="C444" s="2" t="s">
        <v>72</v>
      </c>
      <c r="D444" s="2" t="s">
        <v>307</v>
      </c>
      <c r="E444" s="2" t="s">
        <v>308</v>
      </c>
      <c r="F444" s="2" t="s">
        <v>309</v>
      </c>
      <c r="G444" s="3">
        <v>43468</v>
      </c>
      <c r="H444" s="21">
        <v>1577</v>
      </c>
      <c r="I444" s="21">
        <v>2</v>
      </c>
      <c r="J444" s="21">
        <v>100</v>
      </c>
      <c r="K444" s="21">
        <v>92.34</v>
      </c>
      <c r="L444" s="21">
        <v>340</v>
      </c>
      <c r="M444" s="21">
        <v>0.1</v>
      </c>
      <c r="N444" s="21">
        <v>638</v>
      </c>
      <c r="O444" s="21">
        <v>288</v>
      </c>
      <c r="P444" s="21">
        <v>0</v>
      </c>
      <c r="Q444" s="21">
        <v>219.6</v>
      </c>
      <c r="R444" s="21">
        <v>0.45</v>
      </c>
      <c r="S444" s="21">
        <v>8</v>
      </c>
      <c r="T444" s="21">
        <v>2740</v>
      </c>
      <c r="U444" s="21">
        <v>630</v>
      </c>
      <c r="V444" s="21">
        <v>5.89473</v>
      </c>
      <c r="W444" s="21">
        <v>0</v>
      </c>
      <c r="X444" s="21">
        <v>54.013150000000003</v>
      </c>
      <c r="Y444">
        <f>IF(AND(V444&lt;=26,S444&gt;=6.5,S444&lt;=8.5,H444&lt;1200,I444&lt;20,N444&lt;250,O444&lt;200,R444&lt;=1,Q444&lt;400,T444&lt;1500,W444&lt;2.5,K444&lt;37.5,L444&lt;=270),1, 0)</f>
        <v>0</v>
      </c>
    </row>
    <row r="445" spans="1:25" x14ac:dyDescent="0.25">
      <c r="A445" s="7" t="s">
        <v>272</v>
      </c>
      <c r="B445" s="4" t="s">
        <v>145</v>
      </c>
      <c r="C445" s="4" t="s">
        <v>37</v>
      </c>
      <c r="D445" s="4" t="s">
        <v>273</v>
      </c>
      <c r="E445" s="4" t="s">
        <v>274</v>
      </c>
      <c r="F445" s="4" t="s">
        <v>275</v>
      </c>
      <c r="G445" s="5">
        <v>43834</v>
      </c>
      <c r="H445" s="22">
        <v>1353</v>
      </c>
      <c r="I445" s="22">
        <v>4</v>
      </c>
      <c r="J445" s="22">
        <v>40</v>
      </c>
      <c r="K445" s="22">
        <v>94.77</v>
      </c>
      <c r="L445" s="22">
        <v>340</v>
      </c>
      <c r="M445" s="22">
        <v>2</v>
      </c>
      <c r="N445" s="22">
        <v>411</v>
      </c>
      <c r="O445" s="22">
        <v>158</v>
      </c>
      <c r="P445" s="22">
        <v>60</v>
      </c>
      <c r="Q445" s="22">
        <v>457.5</v>
      </c>
      <c r="R445" s="22">
        <v>1.41</v>
      </c>
      <c r="S445" s="22">
        <v>8.4</v>
      </c>
      <c r="T445" s="22">
        <v>2470</v>
      </c>
      <c r="U445" s="22">
        <v>490</v>
      </c>
      <c r="V445" s="22">
        <v>6.682906</v>
      </c>
      <c r="W445" s="22">
        <v>0</v>
      </c>
      <c r="X445" s="22">
        <v>60.033340000000003</v>
      </c>
      <c r="Y445">
        <f>IF(AND(V445&lt;=26,S445&gt;=6.5,S445&lt;=8.5,H445&lt;1200,I445&lt;20,N445&lt;250,O445&lt;200,R445&lt;=1,Q445&lt;400,T445&lt;1500,W445&lt;2.5,K445&lt;37.5,L445&lt;=270),1, 0)</f>
        <v>0</v>
      </c>
    </row>
    <row r="446" spans="1:25" x14ac:dyDescent="0.25">
      <c r="A446" s="9" t="s">
        <v>134</v>
      </c>
      <c r="B446" s="9" t="s">
        <v>145</v>
      </c>
      <c r="C446" s="9" t="s">
        <v>145</v>
      </c>
      <c r="D446" s="9" t="s">
        <v>145</v>
      </c>
      <c r="E446" s="9" t="s">
        <v>135</v>
      </c>
      <c r="F446" s="9" t="s">
        <v>136</v>
      </c>
      <c r="G446" s="10">
        <v>44200</v>
      </c>
      <c r="H446" s="23">
        <v>1101</v>
      </c>
      <c r="I446" s="23">
        <v>2</v>
      </c>
      <c r="J446" s="23">
        <v>68</v>
      </c>
      <c r="K446" s="23">
        <v>21.87</v>
      </c>
      <c r="L446" s="23">
        <v>340</v>
      </c>
      <c r="M446" s="23">
        <v>2</v>
      </c>
      <c r="N446" s="23">
        <v>298</v>
      </c>
      <c r="O446" s="23">
        <v>34</v>
      </c>
      <c r="P446" s="23">
        <v>42</v>
      </c>
      <c r="Q446" s="23">
        <v>573.4</v>
      </c>
      <c r="R446" s="23">
        <v>1.27</v>
      </c>
      <c r="S446" s="23">
        <v>8.3000000000000007</v>
      </c>
      <c r="T446" s="23">
        <v>1930</v>
      </c>
      <c r="U446" s="23">
        <v>260</v>
      </c>
      <c r="V446" s="23">
        <v>9.1778709999999997</v>
      </c>
      <c r="W446" s="23">
        <v>5.6055859999999997</v>
      </c>
      <c r="X446" s="23">
        <v>73.82217</v>
      </c>
      <c r="Y446">
        <f>IF(AND(V446&lt;=26,S446&gt;=6.5,S446&lt;=8.5,H446&lt;1200,I446&lt;20,N446&lt;250,O446&lt;200,R446&lt;=1,Q446&lt;400,T446&lt;1500,W446&lt;2.5,K446&lt;37.5,L446&lt;=270),1, 0)</f>
        <v>0</v>
      </c>
    </row>
    <row r="447" spans="1:25" x14ac:dyDescent="0.25">
      <c r="A447" s="9" t="s">
        <v>100</v>
      </c>
      <c r="B447" s="9" t="s">
        <v>145</v>
      </c>
      <c r="C447" s="9" t="s">
        <v>31</v>
      </c>
      <c r="D447" s="9" t="s">
        <v>101</v>
      </c>
      <c r="E447" s="9" t="s">
        <v>89</v>
      </c>
      <c r="F447" s="9" t="s">
        <v>102</v>
      </c>
      <c r="G447" s="10">
        <v>44203</v>
      </c>
      <c r="H447" s="23">
        <v>1308</v>
      </c>
      <c r="I447" s="23">
        <v>1</v>
      </c>
      <c r="J447" s="23">
        <v>88</v>
      </c>
      <c r="K447" s="23">
        <v>26.73</v>
      </c>
      <c r="L447" s="23">
        <v>343</v>
      </c>
      <c r="M447" s="23">
        <v>1</v>
      </c>
      <c r="N447" s="23">
        <v>383</v>
      </c>
      <c r="O447" s="23">
        <v>288</v>
      </c>
      <c r="P447" s="23">
        <v>0</v>
      </c>
      <c r="Q447" s="23">
        <v>347.7</v>
      </c>
      <c r="R447" s="23">
        <v>0.76</v>
      </c>
      <c r="S447" s="23">
        <v>7.8</v>
      </c>
      <c r="T447" s="23">
        <v>2230</v>
      </c>
      <c r="U447" s="23">
        <v>330</v>
      </c>
      <c r="V447" s="23">
        <v>8.2184810000000006</v>
      </c>
      <c r="W447" s="23">
        <v>0</v>
      </c>
      <c r="X447" s="23">
        <v>69.276349999999994</v>
      </c>
      <c r="Y447">
        <f>IF(AND(V447&lt;=26,S447&gt;=6.5,S447&lt;=8.5,H447&lt;1200,I447&lt;20,N447&lt;250,O447&lt;200,R447&lt;=1,Q447&lt;400,T447&lt;1500,W447&lt;2.5,K447&lt;37.5,L447&lt;=270),1, 0)</f>
        <v>0</v>
      </c>
    </row>
    <row r="448" spans="1:25" x14ac:dyDescent="0.25">
      <c r="A448" s="9" t="s">
        <v>302</v>
      </c>
      <c r="B448" s="9" t="s">
        <v>145</v>
      </c>
      <c r="C448" s="9" t="s">
        <v>72</v>
      </c>
      <c r="D448" s="9" t="s">
        <v>303</v>
      </c>
      <c r="E448" s="9" t="s">
        <v>304</v>
      </c>
      <c r="F448" s="9" t="s">
        <v>305</v>
      </c>
      <c r="G448" s="10">
        <v>44201</v>
      </c>
      <c r="H448" s="23">
        <v>1069</v>
      </c>
      <c r="I448" s="23">
        <v>2</v>
      </c>
      <c r="J448" s="23">
        <v>36</v>
      </c>
      <c r="K448" s="23">
        <v>31.59</v>
      </c>
      <c r="L448" s="23">
        <v>346</v>
      </c>
      <c r="M448" s="23">
        <v>2</v>
      </c>
      <c r="N448" s="23">
        <v>298</v>
      </c>
      <c r="O448" s="23">
        <v>36</v>
      </c>
      <c r="P448" s="23">
        <v>48</v>
      </c>
      <c r="Q448" s="23">
        <v>524.6</v>
      </c>
      <c r="R448" s="23">
        <v>1.71</v>
      </c>
      <c r="S448" s="23">
        <v>8.4</v>
      </c>
      <c r="T448" s="23">
        <v>1930</v>
      </c>
      <c r="U448" s="23">
        <v>220</v>
      </c>
      <c r="V448" s="23">
        <v>10.15137</v>
      </c>
      <c r="W448" s="23">
        <v>5.8028199999999996</v>
      </c>
      <c r="X448" s="23">
        <v>77.190730000000002</v>
      </c>
      <c r="Y448">
        <f>IF(AND(V448&lt;=26,S448&gt;=6.5,S448&lt;=8.5,H448&lt;1200,I448&lt;20,N448&lt;250,O448&lt;200,R448&lt;=1,Q448&lt;400,T448&lt;1500,W448&lt;2.5,K448&lt;37.5,L448&lt;=270),1, 0)</f>
        <v>0</v>
      </c>
    </row>
    <row r="449" spans="1:25" x14ac:dyDescent="0.25">
      <c r="A449" s="6" t="s">
        <v>207</v>
      </c>
      <c r="B449" s="2" t="s">
        <v>145</v>
      </c>
      <c r="C449" s="2" t="s">
        <v>62</v>
      </c>
      <c r="D449" s="2" t="s">
        <v>88</v>
      </c>
      <c r="E449" s="2" t="s">
        <v>208</v>
      </c>
      <c r="F449" s="2" t="s">
        <v>209</v>
      </c>
      <c r="G449" s="3">
        <v>43648</v>
      </c>
      <c r="H449" s="21">
        <v>2006</v>
      </c>
      <c r="I449" s="21">
        <v>2</v>
      </c>
      <c r="J449" s="21">
        <v>228</v>
      </c>
      <c r="K449" s="21">
        <v>34.020000000000003</v>
      </c>
      <c r="L449" s="21">
        <v>347</v>
      </c>
      <c r="M449" s="21">
        <v>39</v>
      </c>
      <c r="N449" s="21">
        <v>872</v>
      </c>
      <c r="O449" s="21">
        <v>316</v>
      </c>
      <c r="P449" s="21">
        <v>0</v>
      </c>
      <c r="Q449" s="21">
        <v>323.3</v>
      </c>
      <c r="R449" s="21">
        <v>0.3</v>
      </c>
      <c r="S449" s="21">
        <v>7.5</v>
      </c>
      <c r="T449" s="21">
        <v>3730</v>
      </c>
      <c r="U449" s="21">
        <v>710</v>
      </c>
      <c r="V449" s="21">
        <v>5.6689780000000001</v>
      </c>
      <c r="W449" s="21">
        <v>0</v>
      </c>
      <c r="X449" s="21">
        <v>49.865139999999997</v>
      </c>
      <c r="Y449">
        <f>IF(AND(V449&lt;=26,S449&gt;=6.5,S449&lt;=8.5,H449&lt;1200,I449&lt;20,N449&lt;250,O449&lt;200,R449&lt;=1,Q449&lt;400,T449&lt;1500,W449&lt;2.5,K449&lt;37.5,L449&lt;=270),1, 0)</f>
        <v>0</v>
      </c>
    </row>
    <row r="450" spans="1:25" x14ac:dyDescent="0.25">
      <c r="A450" s="9" t="s">
        <v>242</v>
      </c>
      <c r="B450" s="9" t="s">
        <v>145</v>
      </c>
      <c r="C450" s="9" t="s">
        <v>145</v>
      </c>
      <c r="D450" s="9" t="s">
        <v>243</v>
      </c>
      <c r="E450" s="9" t="s">
        <v>244</v>
      </c>
      <c r="F450" s="9" t="s">
        <v>245</v>
      </c>
      <c r="G450" s="10">
        <v>44201</v>
      </c>
      <c r="H450" s="23">
        <v>1633</v>
      </c>
      <c r="I450" s="23">
        <v>5</v>
      </c>
      <c r="J450" s="23">
        <v>144</v>
      </c>
      <c r="K450" s="23">
        <v>46.17</v>
      </c>
      <c r="L450" s="23">
        <v>349</v>
      </c>
      <c r="M450" s="23">
        <v>63</v>
      </c>
      <c r="N450" s="23">
        <v>567</v>
      </c>
      <c r="O450" s="23">
        <v>259</v>
      </c>
      <c r="P450" s="23">
        <v>0</v>
      </c>
      <c r="Q450" s="23">
        <v>366</v>
      </c>
      <c r="R450" s="23">
        <v>0.1</v>
      </c>
      <c r="S450" s="23">
        <v>7.9</v>
      </c>
      <c r="T450" s="23">
        <v>2820</v>
      </c>
      <c r="U450" s="23">
        <v>550</v>
      </c>
      <c r="V450" s="23">
        <v>6.4773009999999998</v>
      </c>
      <c r="W450" s="23">
        <v>0</v>
      </c>
      <c r="X450" s="23">
        <v>54.65081</v>
      </c>
      <c r="Y450">
        <f>IF(AND(V450&lt;=26,S450&gt;=6.5,S450&lt;=8.5,H450&lt;1200,I450&lt;20,N450&lt;250,O450&lt;200,R450&lt;=1,Q450&lt;400,T450&lt;1500,W450&lt;2.5,K450&lt;37.5,L450&lt;=270),1, 0)</f>
        <v>0</v>
      </c>
    </row>
    <row r="451" spans="1:25" x14ac:dyDescent="0.25">
      <c r="A451" s="6" t="s">
        <v>149</v>
      </c>
      <c r="B451" s="2" t="s">
        <v>145</v>
      </c>
      <c r="C451" s="2" t="s">
        <v>32</v>
      </c>
      <c r="D451" s="2" t="s">
        <v>150</v>
      </c>
      <c r="E451" s="2" t="s">
        <v>151</v>
      </c>
      <c r="F451" s="2" t="s">
        <v>152</v>
      </c>
      <c r="G451" s="3">
        <v>43472</v>
      </c>
      <c r="H451" s="21">
        <v>1273</v>
      </c>
      <c r="I451" s="21">
        <v>3</v>
      </c>
      <c r="J451" s="21">
        <v>92</v>
      </c>
      <c r="K451" s="21">
        <v>26.73</v>
      </c>
      <c r="L451" s="21">
        <v>352</v>
      </c>
      <c r="M451" s="21">
        <v>0.1</v>
      </c>
      <c r="N451" s="21">
        <v>408</v>
      </c>
      <c r="O451" s="21">
        <v>155</v>
      </c>
      <c r="P451" s="21">
        <v>0</v>
      </c>
      <c r="Q451" s="21">
        <v>451.4</v>
      </c>
      <c r="R451" s="21">
        <v>0.16</v>
      </c>
      <c r="S451" s="21">
        <v>7.5</v>
      </c>
      <c r="T451" s="21">
        <v>2210</v>
      </c>
      <c r="U451" s="21">
        <v>340</v>
      </c>
      <c r="V451" s="21">
        <v>8.3092380000000006</v>
      </c>
      <c r="W451" s="21">
        <v>0.60820560000000001</v>
      </c>
      <c r="X451" s="21">
        <v>69.266999999999996</v>
      </c>
      <c r="Y451">
        <f>IF(AND(V451&lt;=26,S451&gt;=6.5,S451&lt;=8.5,H451&lt;1200,I451&lt;20,N451&lt;250,O451&lt;200,R451&lt;=1,Q451&lt;400,T451&lt;1500,W451&lt;2.5,K451&lt;37.5,L451&lt;=270),1, 0)</f>
        <v>0</v>
      </c>
    </row>
    <row r="452" spans="1:25" x14ac:dyDescent="0.25">
      <c r="A452" s="4" t="s">
        <v>207</v>
      </c>
      <c r="B452" s="4" t="s">
        <v>145</v>
      </c>
      <c r="C452" s="4" t="s">
        <v>62</v>
      </c>
      <c r="D452" s="4" t="s">
        <v>88</v>
      </c>
      <c r="E452" s="4" t="s">
        <v>208</v>
      </c>
      <c r="F452" s="4" t="s">
        <v>209</v>
      </c>
      <c r="G452" s="5">
        <v>44379</v>
      </c>
      <c r="H452" s="22">
        <v>1184</v>
      </c>
      <c r="I452" s="22">
        <v>7</v>
      </c>
      <c r="J452" s="22">
        <v>60</v>
      </c>
      <c r="K452" s="22">
        <v>17.010000000000002</v>
      </c>
      <c r="L452" s="22">
        <v>352</v>
      </c>
      <c r="M452" s="22">
        <v>7</v>
      </c>
      <c r="N452" s="22">
        <v>355</v>
      </c>
      <c r="O452" s="22">
        <v>206</v>
      </c>
      <c r="P452" s="22">
        <v>0</v>
      </c>
      <c r="Q452" s="22">
        <v>311.10000000000002</v>
      </c>
      <c r="R452" s="22">
        <v>0.28999999999999998</v>
      </c>
      <c r="S452" s="22">
        <v>8</v>
      </c>
      <c r="T452" s="22">
        <v>1950</v>
      </c>
      <c r="U452" s="22">
        <v>220</v>
      </c>
      <c r="V452" s="22">
        <v>10.329789999999999</v>
      </c>
      <c r="W452" s="22">
        <v>0.7053085</v>
      </c>
      <c r="X452" s="22">
        <v>77.001540000000006</v>
      </c>
      <c r="Y452">
        <f>IF(AND(V452&lt;=26,S452&gt;=6.5,S452&lt;=8.5,H452&lt;1200,I452&lt;20,N452&lt;250,O452&lt;200,R452&lt;=1,Q452&lt;400,T452&lt;1500,W452&lt;2.5,K452&lt;37.5,L452&lt;=270),1, 0)</f>
        <v>0</v>
      </c>
    </row>
    <row r="453" spans="1:25" x14ac:dyDescent="0.25">
      <c r="A453" s="6" t="s">
        <v>59</v>
      </c>
      <c r="B453" s="2" t="s">
        <v>145</v>
      </c>
      <c r="C453" s="2" t="s">
        <v>54</v>
      </c>
      <c r="D453" s="2" t="s">
        <v>60</v>
      </c>
      <c r="E453" s="2" t="s">
        <v>24</v>
      </c>
      <c r="F453" s="2" t="s">
        <v>61</v>
      </c>
      <c r="G453" s="3">
        <v>43467</v>
      </c>
      <c r="H453" s="21">
        <v>1736</v>
      </c>
      <c r="I453" s="21">
        <v>0.1</v>
      </c>
      <c r="J453" s="21">
        <v>160</v>
      </c>
      <c r="K453" s="21">
        <v>15.795</v>
      </c>
      <c r="L453" s="21">
        <v>357</v>
      </c>
      <c r="M453" s="21">
        <v>22</v>
      </c>
      <c r="N453" s="21">
        <v>766</v>
      </c>
      <c r="O453" s="21">
        <v>314</v>
      </c>
      <c r="P453" s="21">
        <v>0</v>
      </c>
      <c r="Q453" s="21">
        <v>201.3</v>
      </c>
      <c r="R453" s="21">
        <v>0.1</v>
      </c>
      <c r="S453" s="21">
        <v>7.8</v>
      </c>
      <c r="T453" s="21">
        <v>3390</v>
      </c>
      <c r="U453" s="21">
        <v>465</v>
      </c>
      <c r="V453" s="21">
        <v>7.2072120000000002</v>
      </c>
      <c r="W453" s="21">
        <v>0</v>
      </c>
      <c r="X453" s="21">
        <v>61.194450000000003</v>
      </c>
      <c r="Y453">
        <f>IF(AND(V453&lt;=26,S453&gt;=6.5,S453&lt;=8.5,H453&lt;1200,I453&lt;20,N453&lt;250,O453&lt;200,R453&lt;=1,Q453&lt;400,T453&lt;1500,W453&lt;2.5,K453&lt;37.5,L453&lt;=270),1, 0)</f>
        <v>0</v>
      </c>
    </row>
    <row r="454" spans="1:25" x14ac:dyDescent="0.25">
      <c r="A454" s="7" t="s">
        <v>226</v>
      </c>
      <c r="B454" s="4" t="s">
        <v>145</v>
      </c>
      <c r="C454" s="4" t="s">
        <v>219</v>
      </c>
      <c r="D454" s="4" t="s">
        <v>227</v>
      </c>
      <c r="E454" s="4" t="s">
        <v>228</v>
      </c>
      <c r="F454" s="4" t="s">
        <v>229</v>
      </c>
      <c r="G454" s="5">
        <v>43833</v>
      </c>
      <c r="H454" s="22">
        <v>1736</v>
      </c>
      <c r="I454" s="22">
        <v>22</v>
      </c>
      <c r="J454" s="22">
        <v>136</v>
      </c>
      <c r="K454" s="22">
        <v>121.5</v>
      </c>
      <c r="L454" s="22">
        <v>359</v>
      </c>
      <c r="M454" s="22">
        <v>30</v>
      </c>
      <c r="N454" s="22">
        <v>454</v>
      </c>
      <c r="O454" s="22">
        <v>355</v>
      </c>
      <c r="P454" s="22">
        <v>0</v>
      </c>
      <c r="Q454" s="22">
        <v>366</v>
      </c>
      <c r="R454" s="22">
        <v>0.37</v>
      </c>
      <c r="S454" s="22">
        <v>7.7</v>
      </c>
      <c r="T454" s="22">
        <v>2620</v>
      </c>
      <c r="U454" s="22">
        <v>840</v>
      </c>
      <c r="V454" s="22">
        <v>5.3902999999999999</v>
      </c>
      <c r="W454" s="22">
        <v>0</v>
      </c>
      <c r="X454" s="22">
        <v>47.08043</v>
      </c>
      <c r="Y454">
        <f>IF(AND(V454&lt;=26,S454&gt;=6.5,S454&lt;=8.5,H454&lt;1200,I454&lt;20,N454&lt;250,O454&lt;200,R454&lt;=1,Q454&lt;400,T454&lt;1500,W454&lt;2.5,K454&lt;37.5,L454&lt;=270),1, 0)</f>
        <v>0</v>
      </c>
    </row>
    <row r="455" spans="1:25" x14ac:dyDescent="0.25">
      <c r="A455" s="6" t="s">
        <v>91</v>
      </c>
      <c r="B455" s="2" t="s">
        <v>145</v>
      </c>
      <c r="C455" s="2" t="s">
        <v>219</v>
      </c>
      <c r="D455" s="2" t="s">
        <v>92</v>
      </c>
      <c r="E455" s="2" t="s">
        <v>93</v>
      </c>
      <c r="F455" s="2" t="s">
        <v>42</v>
      </c>
      <c r="G455" s="3">
        <v>43647</v>
      </c>
      <c r="H455" s="21">
        <v>1093</v>
      </c>
      <c r="I455" s="21">
        <v>3</v>
      </c>
      <c r="J455" s="21">
        <v>14</v>
      </c>
      <c r="K455" s="21">
        <v>58.32</v>
      </c>
      <c r="L455" s="21">
        <v>363</v>
      </c>
      <c r="M455" s="21">
        <v>19</v>
      </c>
      <c r="N455" s="21">
        <v>241</v>
      </c>
      <c r="O455" s="21">
        <v>51</v>
      </c>
      <c r="P455" s="21">
        <v>90</v>
      </c>
      <c r="Q455" s="21">
        <v>488</v>
      </c>
      <c r="R455" s="21">
        <v>14</v>
      </c>
      <c r="S455" s="21">
        <v>8.6</v>
      </c>
      <c r="T455" s="21">
        <v>1940</v>
      </c>
      <c r="U455" s="21">
        <v>275</v>
      </c>
      <c r="V455" s="21">
        <v>9.5234989999999993</v>
      </c>
      <c r="W455" s="21">
        <v>5.5012660000000002</v>
      </c>
      <c r="X455" s="21">
        <v>72.518389999999997</v>
      </c>
      <c r="Y455">
        <f>IF(AND(V455&lt;=26,S455&gt;=6.5,S455&lt;=8.5,H455&lt;1200,I455&lt;20,N455&lt;250,O455&lt;200,R455&lt;=1,Q455&lt;400,T455&lt;1500,W455&lt;2.5,K455&lt;37.5,L455&lt;=270),1, 0)</f>
        <v>0</v>
      </c>
    </row>
    <row r="456" spans="1:25" x14ac:dyDescent="0.25">
      <c r="A456" s="7" t="s">
        <v>203</v>
      </c>
      <c r="B456" s="4" t="s">
        <v>145</v>
      </c>
      <c r="C456" s="4" t="s">
        <v>62</v>
      </c>
      <c r="D456" s="4" t="s">
        <v>204</v>
      </c>
      <c r="E456" s="4" t="s">
        <v>205</v>
      </c>
      <c r="F456" s="4" t="s">
        <v>206</v>
      </c>
      <c r="G456" s="5">
        <v>43834</v>
      </c>
      <c r="H456" s="22">
        <v>1590</v>
      </c>
      <c r="I456" s="22">
        <v>31</v>
      </c>
      <c r="J456" s="22">
        <v>144</v>
      </c>
      <c r="K456" s="22">
        <v>21.87</v>
      </c>
      <c r="L456" s="22">
        <v>363</v>
      </c>
      <c r="M456" s="22">
        <v>38</v>
      </c>
      <c r="N456" s="22">
        <v>411</v>
      </c>
      <c r="O456" s="22">
        <v>274</v>
      </c>
      <c r="P456" s="22">
        <v>60</v>
      </c>
      <c r="Q456" s="22">
        <v>280.60000000000002</v>
      </c>
      <c r="R456" s="22">
        <v>0.08</v>
      </c>
      <c r="S456" s="22">
        <v>8.5</v>
      </c>
      <c r="T456" s="22">
        <v>2580</v>
      </c>
      <c r="U456" s="22">
        <v>450</v>
      </c>
      <c r="V456" s="22">
        <v>7.4490999999999996</v>
      </c>
      <c r="W456" s="22">
        <v>0</v>
      </c>
      <c r="X456" s="22">
        <v>61.324840000000002</v>
      </c>
      <c r="Y456">
        <f>IF(AND(V456&lt;=26,S456&gt;=6.5,S456&lt;=8.5,H456&lt;1200,I456&lt;20,N456&lt;250,O456&lt;200,R456&lt;=1,Q456&lt;400,T456&lt;1500,W456&lt;2.5,K456&lt;37.5,L456&lt;=270),1, 0)</f>
        <v>0</v>
      </c>
    </row>
    <row r="457" spans="1:25" x14ac:dyDescent="0.25">
      <c r="A457" s="9" t="s">
        <v>306</v>
      </c>
      <c r="B457" s="9" t="s">
        <v>145</v>
      </c>
      <c r="C457" s="9" t="s">
        <v>72</v>
      </c>
      <c r="D457" s="9" t="s">
        <v>307</v>
      </c>
      <c r="E457" s="9" t="s">
        <v>308</v>
      </c>
      <c r="F457" s="9" t="s">
        <v>309</v>
      </c>
      <c r="G457" s="10">
        <v>44201</v>
      </c>
      <c r="H457" s="23">
        <v>1120</v>
      </c>
      <c r="I457" s="23">
        <v>2</v>
      </c>
      <c r="J457" s="23">
        <v>48</v>
      </c>
      <c r="K457" s="23">
        <v>24.3</v>
      </c>
      <c r="L457" s="23">
        <v>365</v>
      </c>
      <c r="M457" s="23">
        <v>3</v>
      </c>
      <c r="N457" s="23">
        <v>305</v>
      </c>
      <c r="O457" s="23">
        <v>38</v>
      </c>
      <c r="P457" s="23">
        <v>42</v>
      </c>
      <c r="Q457" s="23">
        <v>573.4</v>
      </c>
      <c r="R457" s="23">
        <v>1.74</v>
      </c>
      <c r="S457" s="23">
        <v>8.1999999999999993</v>
      </c>
      <c r="T457" s="23">
        <v>1980</v>
      </c>
      <c r="U457" s="23">
        <v>220</v>
      </c>
      <c r="V457" s="23">
        <v>10.710050000000001</v>
      </c>
      <c r="W457" s="23">
        <v>6.4037300000000004</v>
      </c>
      <c r="X457" s="23">
        <v>78.023960000000002</v>
      </c>
      <c r="Y457">
        <f>IF(AND(V457&lt;=26,S457&gt;=6.5,S457&lt;=8.5,H457&lt;1200,I457&lt;20,N457&lt;250,O457&lt;200,R457&lt;=1,Q457&lt;400,T457&lt;1500,W457&lt;2.5,K457&lt;37.5,L457&lt;=270),1, 0)</f>
        <v>0</v>
      </c>
    </row>
    <row r="458" spans="1:25" x14ac:dyDescent="0.25">
      <c r="A458" s="4" t="s">
        <v>134</v>
      </c>
      <c r="B458" s="4" t="s">
        <v>145</v>
      </c>
      <c r="C458" s="4" t="s">
        <v>145</v>
      </c>
      <c r="D458" s="4" t="s">
        <v>145</v>
      </c>
      <c r="E458" s="4" t="s">
        <v>135</v>
      </c>
      <c r="F458" s="4" t="s">
        <v>136</v>
      </c>
      <c r="G458" s="5">
        <v>44380</v>
      </c>
      <c r="H458" s="22">
        <v>1413</v>
      </c>
      <c r="I458" s="22">
        <v>3</v>
      </c>
      <c r="J458" s="22">
        <v>124</v>
      </c>
      <c r="K458" s="22">
        <v>19.440000000000001</v>
      </c>
      <c r="L458" s="22">
        <v>366</v>
      </c>
      <c r="M458" s="22">
        <v>7</v>
      </c>
      <c r="N458" s="22">
        <v>298</v>
      </c>
      <c r="O458" s="22">
        <v>326</v>
      </c>
      <c r="P458" s="22">
        <v>0</v>
      </c>
      <c r="Q458" s="22">
        <v>518.5</v>
      </c>
      <c r="R458" s="22">
        <v>2.4500000000000002</v>
      </c>
      <c r="S458" s="22">
        <v>7.8</v>
      </c>
      <c r="T458" s="22">
        <v>2390</v>
      </c>
      <c r="U458" s="22">
        <v>390</v>
      </c>
      <c r="V458" s="22">
        <v>8.0677109999999992</v>
      </c>
      <c r="W458" s="22">
        <v>0.7109721</v>
      </c>
      <c r="X458" s="22">
        <v>66.647419999999997</v>
      </c>
      <c r="Y458">
        <f>IF(AND(V458&lt;=26,S458&gt;=6.5,S458&lt;=8.5,H458&lt;1200,I458&lt;20,N458&lt;250,O458&lt;200,R458&lt;=1,Q458&lt;400,T458&lt;1500,W458&lt;2.5,K458&lt;37.5,L458&lt;=270),1, 0)</f>
        <v>0</v>
      </c>
    </row>
    <row r="459" spans="1:25" x14ac:dyDescent="0.25">
      <c r="A459" s="6" t="s">
        <v>115</v>
      </c>
      <c r="B459" s="2" t="s">
        <v>145</v>
      </c>
      <c r="C459" s="2" t="s">
        <v>62</v>
      </c>
      <c r="D459" s="2" t="s">
        <v>67</v>
      </c>
      <c r="E459" s="2" t="s">
        <v>116</v>
      </c>
      <c r="F459" s="2" t="s">
        <v>117</v>
      </c>
      <c r="G459" s="3">
        <v>43648</v>
      </c>
      <c r="H459" s="21">
        <v>1357</v>
      </c>
      <c r="I459" s="21">
        <v>1</v>
      </c>
      <c r="J459" s="21">
        <v>52</v>
      </c>
      <c r="K459" s="21">
        <v>51.03</v>
      </c>
      <c r="L459" s="21">
        <v>368</v>
      </c>
      <c r="M459" s="21">
        <v>33</v>
      </c>
      <c r="N459" s="21">
        <v>503</v>
      </c>
      <c r="O459" s="21">
        <v>193</v>
      </c>
      <c r="P459" s="21">
        <v>0</v>
      </c>
      <c r="Q459" s="21">
        <v>305</v>
      </c>
      <c r="R459" s="21">
        <v>0.15</v>
      </c>
      <c r="S459" s="21">
        <v>7.7</v>
      </c>
      <c r="T459" s="21">
        <v>2340</v>
      </c>
      <c r="U459" s="21">
        <v>340</v>
      </c>
      <c r="V459" s="21">
        <v>8.6847700000000003</v>
      </c>
      <c r="W459" s="21">
        <v>0</v>
      </c>
      <c r="X459" s="21">
        <v>67.696659999999994</v>
      </c>
      <c r="Y459">
        <f>IF(AND(V459&lt;=26,S459&gt;=6.5,S459&lt;=8.5,H459&lt;1200,I459&lt;20,N459&lt;250,O459&lt;200,R459&lt;=1,Q459&lt;400,T459&lt;1500,W459&lt;2.5,K459&lt;37.5,L459&lt;=270),1, 0)</f>
        <v>0</v>
      </c>
    </row>
    <row r="460" spans="1:25" x14ac:dyDescent="0.25">
      <c r="A460" s="7" t="s">
        <v>176</v>
      </c>
      <c r="B460" s="4" t="s">
        <v>145</v>
      </c>
      <c r="C460" s="4" t="s">
        <v>39</v>
      </c>
      <c r="D460" s="4" t="s">
        <v>177</v>
      </c>
      <c r="E460" s="4" t="s">
        <v>178</v>
      </c>
      <c r="F460" s="4" t="s">
        <v>179</v>
      </c>
      <c r="G460" s="5">
        <v>44014</v>
      </c>
      <c r="H460" s="22">
        <v>2238</v>
      </c>
      <c r="I460" s="22">
        <v>0.1</v>
      </c>
      <c r="J460" s="22">
        <v>344</v>
      </c>
      <c r="K460" s="22">
        <v>77.760000000000005</v>
      </c>
      <c r="L460" s="22">
        <v>371</v>
      </c>
      <c r="M460" s="22">
        <v>8</v>
      </c>
      <c r="N460" s="22">
        <v>1276</v>
      </c>
      <c r="O460" s="22">
        <v>115</v>
      </c>
      <c r="P460" s="22">
        <v>0</v>
      </c>
      <c r="Q460" s="22">
        <v>91.5</v>
      </c>
      <c r="R460" s="25"/>
      <c r="S460" s="22">
        <v>8.1999999999999993</v>
      </c>
      <c r="T460" s="22">
        <v>3890</v>
      </c>
      <c r="U460" s="22">
        <v>1180</v>
      </c>
      <c r="V460" s="22">
        <v>4.7012159999999996</v>
      </c>
      <c r="W460" s="22">
        <v>0</v>
      </c>
      <c r="X460" s="22">
        <v>40.436709999999998</v>
      </c>
      <c r="Y460">
        <f>IF(AND(V460&lt;=26,S460&gt;=6.5,S460&lt;=8.5,H460&lt;1200,I460&lt;20,N460&lt;250,O460&lt;200,R460&lt;=1,Q460&lt;400,T460&lt;1500,W460&lt;2.5,K460&lt;37.5,L460&lt;=270),1, 0)</f>
        <v>0</v>
      </c>
    </row>
    <row r="461" spans="1:25" x14ac:dyDescent="0.25">
      <c r="A461" s="7" t="s">
        <v>372</v>
      </c>
      <c r="B461" s="4" t="s">
        <v>145</v>
      </c>
      <c r="C461" s="4" t="s">
        <v>373</v>
      </c>
      <c r="D461" s="4" t="s">
        <v>374</v>
      </c>
      <c r="E461" s="4" t="s">
        <v>375</v>
      </c>
      <c r="F461" s="4" t="s">
        <v>376</v>
      </c>
      <c r="G461" s="5">
        <v>43833</v>
      </c>
      <c r="H461" s="22">
        <v>1625</v>
      </c>
      <c r="I461" s="22">
        <v>1</v>
      </c>
      <c r="J461" s="22">
        <v>136</v>
      </c>
      <c r="K461" s="22">
        <v>53.46</v>
      </c>
      <c r="L461" s="22">
        <v>373</v>
      </c>
      <c r="M461" s="22">
        <v>2</v>
      </c>
      <c r="N461" s="22">
        <v>603</v>
      </c>
      <c r="O461" s="22">
        <v>206</v>
      </c>
      <c r="P461" s="22">
        <v>0</v>
      </c>
      <c r="Q461" s="22">
        <v>494.1</v>
      </c>
      <c r="R461" s="22">
        <v>0.59</v>
      </c>
      <c r="S461" s="22">
        <v>7.7</v>
      </c>
      <c r="T461" s="22">
        <v>2920</v>
      </c>
      <c r="U461" s="22">
        <v>560</v>
      </c>
      <c r="V461" s="22">
        <v>6.8603670000000001</v>
      </c>
      <c r="W461" s="22">
        <v>0</v>
      </c>
      <c r="X461" s="22">
        <v>59.080269999999999</v>
      </c>
      <c r="Y461">
        <f>IF(AND(V461&lt;=26,S461&gt;=6.5,S461&lt;=8.5,H461&lt;1200,I461&lt;20,N461&lt;250,O461&lt;200,R461&lt;=1,Q461&lt;400,T461&lt;1500,W461&lt;2.5,K461&lt;37.5,L461&lt;=270),1, 0)</f>
        <v>0</v>
      </c>
    </row>
    <row r="462" spans="1:25" x14ac:dyDescent="0.25">
      <c r="A462" s="4" t="s">
        <v>111</v>
      </c>
      <c r="B462" s="4" t="s">
        <v>145</v>
      </c>
      <c r="C462" s="4" t="s">
        <v>62</v>
      </c>
      <c r="D462" s="4" t="s">
        <v>112</v>
      </c>
      <c r="E462" s="4" t="s">
        <v>113</v>
      </c>
      <c r="F462" s="4" t="s">
        <v>114</v>
      </c>
      <c r="G462" s="5">
        <v>44378</v>
      </c>
      <c r="H462" s="22">
        <v>2430</v>
      </c>
      <c r="I462" s="22">
        <v>2</v>
      </c>
      <c r="J462" s="22">
        <v>280</v>
      </c>
      <c r="K462" s="22">
        <v>160.38</v>
      </c>
      <c r="L462" s="22">
        <v>373</v>
      </c>
      <c r="M462" s="22">
        <v>4</v>
      </c>
      <c r="N462" s="22">
        <v>1191</v>
      </c>
      <c r="O462" s="22">
        <v>312</v>
      </c>
      <c r="P462" s="22">
        <v>0</v>
      </c>
      <c r="Q462" s="22">
        <v>201.3</v>
      </c>
      <c r="R462" s="22">
        <v>0.74</v>
      </c>
      <c r="S462" s="22">
        <v>7.2</v>
      </c>
      <c r="T462" s="22">
        <v>4350</v>
      </c>
      <c r="U462" s="22">
        <v>1360</v>
      </c>
      <c r="V462" s="22">
        <v>4.4018769999999998</v>
      </c>
      <c r="W462" s="22">
        <v>0</v>
      </c>
      <c r="X462" s="22">
        <v>37.299930000000003</v>
      </c>
      <c r="Y462">
        <f>IF(AND(V462&lt;=26,S462&gt;=6.5,S462&lt;=8.5,H462&lt;1200,I462&lt;20,N462&lt;250,O462&lt;200,R462&lt;=1,Q462&lt;400,T462&lt;1500,W462&lt;2.5,K462&lt;37.5,L462&lt;=270),1, 0)</f>
        <v>0</v>
      </c>
    </row>
    <row r="463" spans="1:25" x14ac:dyDescent="0.25">
      <c r="A463" s="7" t="s">
        <v>223</v>
      </c>
      <c r="B463" s="4" t="s">
        <v>145</v>
      </c>
      <c r="C463" s="4" t="s">
        <v>219</v>
      </c>
      <c r="D463" s="4" t="s">
        <v>88</v>
      </c>
      <c r="E463" s="4" t="s">
        <v>224</v>
      </c>
      <c r="F463" s="4" t="s">
        <v>225</v>
      </c>
      <c r="G463" s="5">
        <v>43833</v>
      </c>
      <c r="H463" s="22">
        <v>1559</v>
      </c>
      <c r="I463" s="22">
        <v>0.05</v>
      </c>
      <c r="J463" s="22">
        <v>188</v>
      </c>
      <c r="K463" s="22">
        <v>49.814999999999998</v>
      </c>
      <c r="L463" s="22">
        <v>375</v>
      </c>
      <c r="M463" s="22">
        <v>27</v>
      </c>
      <c r="N463" s="22">
        <v>376</v>
      </c>
      <c r="O463" s="22">
        <v>360</v>
      </c>
      <c r="P463" s="22">
        <v>0</v>
      </c>
      <c r="Q463" s="22">
        <v>366</v>
      </c>
      <c r="R463" s="22">
        <v>0.05</v>
      </c>
      <c r="S463" s="22">
        <v>8</v>
      </c>
      <c r="T463" s="22">
        <v>2760</v>
      </c>
      <c r="U463" s="22">
        <v>675</v>
      </c>
      <c r="V463" s="22">
        <v>6.2826769999999996</v>
      </c>
      <c r="W463" s="22">
        <v>0</v>
      </c>
      <c r="X463" s="22">
        <v>53.50958</v>
      </c>
      <c r="Y463">
        <f>IF(AND(V463&lt;=26,S463&gt;=6.5,S463&lt;=8.5,H463&lt;1200,I463&lt;20,N463&lt;250,O463&lt;200,R463&lt;=1,Q463&lt;400,T463&lt;1500,W463&lt;2.5,K463&lt;37.5,L463&lt;=270),1, 0)</f>
        <v>0</v>
      </c>
    </row>
    <row r="464" spans="1:25" x14ac:dyDescent="0.25">
      <c r="A464" s="7" t="s">
        <v>91</v>
      </c>
      <c r="B464" s="4" t="s">
        <v>145</v>
      </c>
      <c r="C464" s="4" t="s">
        <v>219</v>
      </c>
      <c r="D464" s="4" t="s">
        <v>92</v>
      </c>
      <c r="E464" s="4" t="s">
        <v>93</v>
      </c>
      <c r="F464" s="4" t="s">
        <v>42</v>
      </c>
      <c r="G464" s="5">
        <v>43832</v>
      </c>
      <c r="H464" s="22">
        <v>1172</v>
      </c>
      <c r="I464" s="22">
        <v>21</v>
      </c>
      <c r="J464" s="22">
        <v>8</v>
      </c>
      <c r="K464" s="22">
        <v>46.17</v>
      </c>
      <c r="L464" s="22">
        <v>377</v>
      </c>
      <c r="M464" s="22">
        <v>3</v>
      </c>
      <c r="N464" s="22">
        <v>181</v>
      </c>
      <c r="O464" s="22">
        <v>132</v>
      </c>
      <c r="P464" s="22">
        <v>60</v>
      </c>
      <c r="Q464" s="22">
        <v>542.9</v>
      </c>
      <c r="R464" s="22">
        <v>1.1100000000000001</v>
      </c>
      <c r="S464" s="22">
        <v>8.9</v>
      </c>
      <c r="T464" s="22">
        <v>1800</v>
      </c>
      <c r="U464" s="22">
        <v>210</v>
      </c>
      <c r="V464" s="22">
        <v>11.31817</v>
      </c>
      <c r="W464" s="22">
        <v>6.7003740000000001</v>
      </c>
      <c r="X464" s="22">
        <v>79.320700000000002</v>
      </c>
      <c r="Y464">
        <f>IF(AND(V464&lt;=26,S464&gt;=6.5,S464&lt;=8.5,H464&lt;1200,I464&lt;20,N464&lt;250,O464&lt;200,R464&lt;=1,Q464&lt;400,T464&lt;1500,W464&lt;2.5,K464&lt;37.5,L464&lt;=270),1, 0)</f>
        <v>0</v>
      </c>
    </row>
    <row r="465" spans="1:25" x14ac:dyDescent="0.25">
      <c r="A465" s="7" t="s">
        <v>134</v>
      </c>
      <c r="B465" s="4" t="s">
        <v>145</v>
      </c>
      <c r="C465" s="4" t="s">
        <v>145</v>
      </c>
      <c r="D465" s="4" t="s">
        <v>145</v>
      </c>
      <c r="E465" s="4" t="s">
        <v>135</v>
      </c>
      <c r="F465" s="4" t="s">
        <v>136</v>
      </c>
      <c r="G465" s="5">
        <v>44022</v>
      </c>
      <c r="H465" s="22">
        <v>1385</v>
      </c>
      <c r="I465" s="22">
        <v>3</v>
      </c>
      <c r="J465" s="22">
        <v>28</v>
      </c>
      <c r="K465" s="22">
        <v>36.450000000000003</v>
      </c>
      <c r="L465" s="22">
        <v>377</v>
      </c>
      <c r="M465" s="22">
        <v>16</v>
      </c>
      <c r="N465" s="22">
        <v>312</v>
      </c>
      <c r="O465" s="22">
        <v>350</v>
      </c>
      <c r="P465" s="22">
        <v>0</v>
      </c>
      <c r="Q465" s="22">
        <v>506.3</v>
      </c>
      <c r="R465" s="22">
        <v>1.62</v>
      </c>
      <c r="S465" s="22">
        <v>8.1999999999999993</v>
      </c>
      <c r="T465" s="22">
        <v>2480</v>
      </c>
      <c r="U465" s="22">
        <v>220</v>
      </c>
      <c r="V465" s="22">
        <v>11.060029999999999</v>
      </c>
      <c r="W465" s="22">
        <v>3.9021840000000001</v>
      </c>
      <c r="X465" s="22">
        <v>77.335250000000002</v>
      </c>
      <c r="Y465">
        <f>IF(AND(V465&lt;=26,S465&gt;=6.5,S465&lt;=8.5,H465&lt;1200,I465&lt;20,N465&lt;250,O465&lt;200,R465&lt;=1,Q465&lt;400,T465&lt;1500,W465&lt;2.5,K465&lt;37.5,L465&lt;=270),1, 0)</f>
        <v>0</v>
      </c>
    </row>
    <row r="466" spans="1:25" ht="30" x14ac:dyDescent="0.25">
      <c r="A466" s="7" t="s">
        <v>368</v>
      </c>
      <c r="B466" s="4" t="s">
        <v>145</v>
      </c>
      <c r="C466" s="4" t="s">
        <v>62</v>
      </c>
      <c r="D466" s="4" t="s">
        <v>369</v>
      </c>
      <c r="E466" s="4" t="s">
        <v>370</v>
      </c>
      <c r="F466" s="4" t="s">
        <v>371</v>
      </c>
      <c r="G466" s="5">
        <v>43834</v>
      </c>
      <c r="H466" s="22">
        <v>1691</v>
      </c>
      <c r="I466" s="22">
        <v>2</v>
      </c>
      <c r="J466" s="22">
        <v>144</v>
      </c>
      <c r="K466" s="22">
        <v>58.32</v>
      </c>
      <c r="L466" s="22">
        <v>382</v>
      </c>
      <c r="M466" s="22">
        <v>3</v>
      </c>
      <c r="N466" s="22">
        <v>617</v>
      </c>
      <c r="O466" s="22">
        <v>274</v>
      </c>
      <c r="P466" s="22">
        <v>0</v>
      </c>
      <c r="Q466" s="22">
        <v>408.7</v>
      </c>
      <c r="R466" s="22">
        <v>0.33</v>
      </c>
      <c r="S466" s="22">
        <v>7.7</v>
      </c>
      <c r="T466" s="22">
        <v>2870</v>
      </c>
      <c r="U466" s="22">
        <v>600</v>
      </c>
      <c r="V466" s="22">
        <v>6.7876219999999998</v>
      </c>
      <c r="W466" s="22">
        <v>0</v>
      </c>
      <c r="X466" s="22">
        <v>57.939799999999998</v>
      </c>
      <c r="Y466">
        <f>IF(AND(V466&lt;=26,S466&gt;=6.5,S466&lt;=8.5,H466&lt;1200,I466&lt;20,N466&lt;250,O466&lt;200,R466&lt;=1,Q466&lt;400,T466&lt;1500,W466&lt;2.5,K466&lt;37.5,L466&lt;=270),1, 0)</f>
        <v>0</v>
      </c>
    </row>
    <row r="467" spans="1:25" x14ac:dyDescent="0.25">
      <c r="A467" s="9" t="s">
        <v>310</v>
      </c>
      <c r="B467" s="9" t="s">
        <v>145</v>
      </c>
      <c r="C467" s="9" t="s">
        <v>145</v>
      </c>
      <c r="D467" s="9" t="s">
        <v>77</v>
      </c>
      <c r="E467" s="9" t="s">
        <v>311</v>
      </c>
      <c r="F467" s="9" t="s">
        <v>312</v>
      </c>
      <c r="G467" s="10">
        <v>44201</v>
      </c>
      <c r="H467" s="23">
        <v>1137</v>
      </c>
      <c r="I467" s="23">
        <v>2</v>
      </c>
      <c r="J467" s="23">
        <v>28</v>
      </c>
      <c r="K467" s="23">
        <v>29.16</v>
      </c>
      <c r="L467" s="23">
        <v>386</v>
      </c>
      <c r="M467" s="23">
        <v>2</v>
      </c>
      <c r="N467" s="23">
        <v>305</v>
      </c>
      <c r="O467" s="23">
        <v>43</v>
      </c>
      <c r="P467" s="23">
        <v>36</v>
      </c>
      <c r="Q467" s="23">
        <v>597.79999999999995</v>
      </c>
      <c r="R467" s="23">
        <v>0.33</v>
      </c>
      <c r="S467" s="23">
        <v>8.3000000000000007</v>
      </c>
      <c r="T467" s="23">
        <v>1950</v>
      </c>
      <c r="U467" s="23">
        <v>190</v>
      </c>
      <c r="V467" s="23">
        <v>12.185840000000001</v>
      </c>
      <c r="W467" s="23">
        <v>7.2018630000000003</v>
      </c>
      <c r="X467" s="23">
        <v>81.354810000000001</v>
      </c>
      <c r="Y467">
        <f>IF(AND(V467&lt;=26,S467&gt;=6.5,S467&lt;=8.5,H467&lt;1200,I467&lt;20,N467&lt;250,O467&lt;200,R467&lt;=1,Q467&lt;400,T467&lt;1500,W467&lt;2.5,K467&lt;37.5,L467&lt;=270),1, 0)</f>
        <v>0</v>
      </c>
    </row>
    <row r="468" spans="1:25" x14ac:dyDescent="0.25">
      <c r="A468" s="9" t="s">
        <v>78</v>
      </c>
      <c r="B468" s="9" t="s">
        <v>145</v>
      </c>
      <c r="C468" s="9" t="s">
        <v>145</v>
      </c>
      <c r="D468" s="9" t="s">
        <v>79</v>
      </c>
      <c r="E468" s="9" t="s">
        <v>80</v>
      </c>
      <c r="F468" s="9" t="s">
        <v>81</v>
      </c>
      <c r="G468" s="10">
        <v>44201</v>
      </c>
      <c r="H468" s="23">
        <v>1157</v>
      </c>
      <c r="I468" s="23">
        <v>2</v>
      </c>
      <c r="J468" s="23">
        <v>44</v>
      </c>
      <c r="K468" s="23">
        <v>21.87</v>
      </c>
      <c r="L468" s="23">
        <v>388</v>
      </c>
      <c r="M468" s="23">
        <v>2</v>
      </c>
      <c r="N468" s="23">
        <v>312</v>
      </c>
      <c r="O468" s="23">
        <v>43</v>
      </c>
      <c r="P468" s="23">
        <v>54</v>
      </c>
      <c r="Q468" s="23">
        <v>567.29999999999995</v>
      </c>
      <c r="R468" s="23">
        <v>0.32</v>
      </c>
      <c r="S468" s="23">
        <v>8.3000000000000007</v>
      </c>
      <c r="T468" s="23">
        <v>1970</v>
      </c>
      <c r="U468" s="23">
        <v>200</v>
      </c>
      <c r="V468" s="23">
        <v>11.940659999999999</v>
      </c>
      <c r="W468" s="23">
        <v>7.1033229999999996</v>
      </c>
      <c r="X468" s="23">
        <v>80.660120000000006</v>
      </c>
      <c r="Y468">
        <f>IF(AND(V468&lt;=26,S468&gt;=6.5,S468&lt;=8.5,H468&lt;1200,I468&lt;20,N468&lt;250,O468&lt;200,R468&lt;=1,Q468&lt;400,T468&lt;1500,W468&lt;2.5,K468&lt;37.5,L468&lt;=270),1, 0)</f>
        <v>0</v>
      </c>
    </row>
    <row r="469" spans="1:25" x14ac:dyDescent="0.25">
      <c r="A469" s="4" t="s">
        <v>188</v>
      </c>
      <c r="B469" s="4" t="s">
        <v>145</v>
      </c>
      <c r="C469" s="4" t="s">
        <v>62</v>
      </c>
      <c r="D469" s="4" t="s">
        <v>189</v>
      </c>
      <c r="E469" s="4" t="s">
        <v>190</v>
      </c>
      <c r="F469" s="4" t="s">
        <v>191</v>
      </c>
      <c r="G469" s="5">
        <v>44378</v>
      </c>
      <c r="H469" s="22">
        <v>1976</v>
      </c>
      <c r="I469" s="22">
        <v>3</v>
      </c>
      <c r="J469" s="22">
        <v>80</v>
      </c>
      <c r="K469" s="22">
        <v>102.06</v>
      </c>
      <c r="L469" s="22">
        <v>391</v>
      </c>
      <c r="M469" s="22">
        <v>156</v>
      </c>
      <c r="N469" s="22">
        <v>567</v>
      </c>
      <c r="O469" s="22">
        <v>389</v>
      </c>
      <c r="P469" s="22">
        <v>0</v>
      </c>
      <c r="Q469" s="22">
        <v>555.1</v>
      </c>
      <c r="R469" s="22">
        <v>1.64</v>
      </c>
      <c r="S469" s="22">
        <v>7.7</v>
      </c>
      <c r="T469" s="22">
        <v>3230</v>
      </c>
      <c r="U469" s="22">
        <v>620</v>
      </c>
      <c r="V469" s="22">
        <v>6.8329599999999999</v>
      </c>
      <c r="W469" s="22">
        <v>0</v>
      </c>
      <c r="X469" s="22">
        <v>50.93882</v>
      </c>
      <c r="Y469">
        <f>IF(AND(V469&lt;=26,S469&gt;=6.5,S469&lt;=8.5,H469&lt;1200,I469&lt;20,N469&lt;250,O469&lt;200,R469&lt;=1,Q469&lt;400,T469&lt;1500,W469&lt;2.5,K469&lt;37.5,L469&lt;=270),1, 0)</f>
        <v>0</v>
      </c>
    </row>
    <row r="470" spans="1:25" x14ac:dyDescent="0.25">
      <c r="A470" s="6" t="s">
        <v>188</v>
      </c>
      <c r="B470" s="2" t="s">
        <v>145</v>
      </c>
      <c r="C470" s="2" t="s">
        <v>62</v>
      </c>
      <c r="D470" s="2" t="s">
        <v>189</v>
      </c>
      <c r="E470" s="2" t="s">
        <v>190</v>
      </c>
      <c r="F470" s="2" t="s">
        <v>191</v>
      </c>
      <c r="G470" s="3">
        <v>43468</v>
      </c>
      <c r="H470" s="21">
        <v>1505</v>
      </c>
      <c r="I470" s="21">
        <v>4</v>
      </c>
      <c r="J470" s="21">
        <v>88</v>
      </c>
      <c r="K470" s="21">
        <v>51.03</v>
      </c>
      <c r="L470" s="21">
        <v>397</v>
      </c>
      <c r="M470" s="21">
        <v>33</v>
      </c>
      <c r="N470" s="21">
        <v>567</v>
      </c>
      <c r="O470" s="21">
        <v>168</v>
      </c>
      <c r="P470" s="21">
        <v>0</v>
      </c>
      <c r="Q470" s="21">
        <v>366</v>
      </c>
      <c r="R470" s="21">
        <v>0.34</v>
      </c>
      <c r="S470" s="21">
        <v>8</v>
      </c>
      <c r="T470" s="21">
        <v>2670</v>
      </c>
      <c r="U470" s="21">
        <v>430</v>
      </c>
      <c r="V470" s="21">
        <v>8.3320860000000003</v>
      </c>
      <c r="W470" s="21">
        <v>0</v>
      </c>
      <c r="X470" s="21">
        <v>64.668030000000002</v>
      </c>
      <c r="Y470">
        <f>IF(AND(V470&lt;=26,S470&gt;=6.5,S470&lt;=8.5,H470&lt;1200,I470&lt;20,N470&lt;250,O470&lt;200,R470&lt;=1,Q470&lt;400,T470&lt;1500,W470&lt;2.5,K470&lt;37.5,L470&lt;=270),1, 0)</f>
        <v>0</v>
      </c>
    </row>
    <row r="471" spans="1:25" x14ac:dyDescent="0.25">
      <c r="A471" s="9" t="s">
        <v>223</v>
      </c>
      <c r="B471" s="9" t="s">
        <v>145</v>
      </c>
      <c r="C471" s="9" t="s">
        <v>219</v>
      </c>
      <c r="D471" s="9" t="s">
        <v>88</v>
      </c>
      <c r="E471" s="9" t="s">
        <v>224</v>
      </c>
      <c r="F471" s="9" t="s">
        <v>225</v>
      </c>
      <c r="G471" s="10">
        <v>44204</v>
      </c>
      <c r="H471" s="23">
        <v>1514</v>
      </c>
      <c r="I471" s="23">
        <v>58</v>
      </c>
      <c r="J471" s="23">
        <v>16</v>
      </c>
      <c r="K471" s="23">
        <v>26.73</v>
      </c>
      <c r="L471" s="23">
        <v>398</v>
      </c>
      <c r="M471" s="23">
        <v>86</v>
      </c>
      <c r="N471" s="23">
        <v>177</v>
      </c>
      <c r="O471" s="23">
        <v>398</v>
      </c>
      <c r="P471" s="23">
        <v>0</v>
      </c>
      <c r="Q471" s="23">
        <v>311.10000000000002</v>
      </c>
      <c r="R471" s="23">
        <v>0.95</v>
      </c>
      <c r="S471" s="23">
        <v>8.1</v>
      </c>
      <c r="T471" s="23">
        <v>2180</v>
      </c>
      <c r="U471" s="23">
        <v>150</v>
      </c>
      <c r="V471" s="23">
        <v>14.139849999999999</v>
      </c>
      <c r="W471" s="23">
        <v>2.1013009999999999</v>
      </c>
      <c r="X471" s="23">
        <v>76.909390000000002</v>
      </c>
      <c r="Y471">
        <f>IF(AND(V471&lt;=26,S471&gt;=6.5,S471&lt;=8.5,H471&lt;1200,I471&lt;20,N471&lt;250,O471&lt;200,R471&lt;=1,Q471&lt;400,T471&lt;1500,W471&lt;2.5,K471&lt;37.5,L471&lt;=270),1, 0)</f>
        <v>0</v>
      </c>
    </row>
    <row r="472" spans="1:25" x14ac:dyDescent="0.25">
      <c r="A472" s="7" t="s">
        <v>242</v>
      </c>
      <c r="B472" s="4" t="s">
        <v>145</v>
      </c>
      <c r="C472" s="4" t="s">
        <v>145</v>
      </c>
      <c r="D472" s="4" t="s">
        <v>243</v>
      </c>
      <c r="E472" s="4" t="s">
        <v>244</v>
      </c>
      <c r="F472" s="4" t="s">
        <v>245</v>
      </c>
      <c r="G472" s="5">
        <v>43837</v>
      </c>
      <c r="H472" s="22">
        <v>1886</v>
      </c>
      <c r="I472" s="22">
        <v>26</v>
      </c>
      <c r="J472" s="22">
        <v>120</v>
      </c>
      <c r="K472" s="22">
        <v>102.06</v>
      </c>
      <c r="L472" s="22">
        <v>407</v>
      </c>
      <c r="M472" s="22">
        <v>41</v>
      </c>
      <c r="N472" s="22">
        <v>581</v>
      </c>
      <c r="O472" s="22">
        <v>221</v>
      </c>
      <c r="P472" s="22">
        <v>0</v>
      </c>
      <c r="Q472" s="22">
        <v>597.79999999999995</v>
      </c>
      <c r="R472" s="22">
        <v>0.63</v>
      </c>
      <c r="S472" s="22">
        <v>8</v>
      </c>
      <c r="T472" s="22">
        <v>3310</v>
      </c>
      <c r="U472" s="22">
        <v>720</v>
      </c>
      <c r="V472" s="22">
        <v>6.6007110000000004</v>
      </c>
      <c r="W472" s="22">
        <v>0</v>
      </c>
      <c r="X472" s="22">
        <v>53.421900000000001</v>
      </c>
      <c r="Y472">
        <f>IF(AND(V472&lt;=26,S472&gt;=6.5,S472&lt;=8.5,H472&lt;1200,I472&lt;20,N472&lt;250,O472&lt;200,R472&lt;=1,Q472&lt;400,T472&lt;1500,W472&lt;2.5,K472&lt;37.5,L472&lt;=270),1, 0)</f>
        <v>0</v>
      </c>
    </row>
    <row r="473" spans="1:25" x14ac:dyDescent="0.25">
      <c r="A473" s="6" t="s">
        <v>176</v>
      </c>
      <c r="B473" s="2" t="s">
        <v>145</v>
      </c>
      <c r="C473" s="2" t="s">
        <v>39</v>
      </c>
      <c r="D473" s="2" t="s">
        <v>177</v>
      </c>
      <c r="E473" s="2" t="s">
        <v>178</v>
      </c>
      <c r="F473" s="2" t="s">
        <v>179</v>
      </c>
      <c r="G473" s="3">
        <v>43652</v>
      </c>
      <c r="H473" s="21">
        <v>2000</v>
      </c>
      <c r="I473" s="21">
        <v>3</v>
      </c>
      <c r="J473" s="21">
        <v>224</v>
      </c>
      <c r="K473" s="21">
        <v>75.33</v>
      </c>
      <c r="L473" s="21">
        <v>412</v>
      </c>
      <c r="M473" s="21">
        <v>0.1</v>
      </c>
      <c r="N473" s="21">
        <v>1127</v>
      </c>
      <c r="O473" s="21">
        <v>103</v>
      </c>
      <c r="P473" s="21">
        <v>0.12</v>
      </c>
      <c r="Q473" s="21">
        <v>91.256</v>
      </c>
      <c r="R473" s="21">
        <v>0.3</v>
      </c>
      <c r="S473" s="21">
        <v>7.4</v>
      </c>
      <c r="T473" s="21">
        <v>3530</v>
      </c>
      <c r="U473" s="21">
        <v>870</v>
      </c>
      <c r="V473" s="21">
        <v>6.07972</v>
      </c>
      <c r="W473" s="21">
        <v>0</v>
      </c>
      <c r="X473" s="21">
        <v>50.766190000000002</v>
      </c>
      <c r="Y473">
        <f>IF(AND(V473&lt;=26,S473&gt;=6.5,S473&lt;=8.5,H473&lt;1200,I473&lt;20,N473&lt;250,O473&lt;200,R473&lt;=1,Q473&lt;400,T473&lt;1500,W473&lt;2.5,K473&lt;37.5,L473&lt;=270),1, 0)</f>
        <v>0</v>
      </c>
    </row>
    <row r="474" spans="1:25" x14ac:dyDescent="0.25">
      <c r="A474" s="9" t="s">
        <v>188</v>
      </c>
      <c r="B474" s="9" t="s">
        <v>145</v>
      </c>
      <c r="C474" s="9" t="s">
        <v>62</v>
      </c>
      <c r="D474" s="9" t="s">
        <v>189</v>
      </c>
      <c r="E474" s="9" t="s">
        <v>190</v>
      </c>
      <c r="F474" s="9" t="s">
        <v>191</v>
      </c>
      <c r="G474" s="10">
        <v>44200</v>
      </c>
      <c r="H474" s="23">
        <v>1544</v>
      </c>
      <c r="I474" s="23">
        <v>13</v>
      </c>
      <c r="J474" s="23">
        <v>144</v>
      </c>
      <c r="K474" s="23">
        <v>12.15</v>
      </c>
      <c r="L474" s="23">
        <v>417</v>
      </c>
      <c r="M474" s="23">
        <v>16</v>
      </c>
      <c r="N474" s="23">
        <v>525</v>
      </c>
      <c r="O474" s="23">
        <v>101</v>
      </c>
      <c r="P474" s="23">
        <v>42</v>
      </c>
      <c r="Q474" s="23">
        <v>457.5</v>
      </c>
      <c r="R474" s="23">
        <v>0.67</v>
      </c>
      <c r="S474" s="23">
        <v>8.5</v>
      </c>
      <c r="T474" s="23">
        <v>2580</v>
      </c>
      <c r="U474" s="23">
        <v>410</v>
      </c>
      <c r="V474" s="23">
        <v>8.9655360000000002</v>
      </c>
      <c r="W474" s="23">
        <v>0.71287630000000002</v>
      </c>
      <c r="X474" s="23">
        <v>67.848370000000003</v>
      </c>
      <c r="Y474">
        <f>IF(AND(V474&lt;=26,S474&gt;=6.5,S474&lt;=8.5,H474&lt;1200,I474&lt;20,N474&lt;250,O474&lt;200,R474&lt;=1,Q474&lt;400,T474&lt;1500,W474&lt;2.5,K474&lt;37.5,L474&lt;=270),1, 0)</f>
        <v>0</v>
      </c>
    </row>
    <row r="475" spans="1:25" x14ac:dyDescent="0.25">
      <c r="A475" s="7" t="s">
        <v>238</v>
      </c>
      <c r="B475" s="4" t="s">
        <v>145</v>
      </c>
      <c r="C475" s="4" t="s">
        <v>219</v>
      </c>
      <c r="D475" s="4" t="s">
        <v>239</v>
      </c>
      <c r="E475" s="4" t="s">
        <v>240</v>
      </c>
      <c r="F475" s="4" t="s">
        <v>241</v>
      </c>
      <c r="G475" s="5">
        <v>44015</v>
      </c>
      <c r="H475" s="22">
        <v>1380</v>
      </c>
      <c r="I475" s="22">
        <v>3</v>
      </c>
      <c r="J475" s="22">
        <v>44</v>
      </c>
      <c r="K475" s="22">
        <v>26.73</v>
      </c>
      <c r="L475" s="22">
        <v>424</v>
      </c>
      <c r="M475" s="22">
        <v>14</v>
      </c>
      <c r="N475" s="22">
        <v>355</v>
      </c>
      <c r="O475" s="22">
        <v>274</v>
      </c>
      <c r="P475" s="22">
        <v>0</v>
      </c>
      <c r="Q475" s="22">
        <v>457.5</v>
      </c>
      <c r="R475" s="22">
        <v>0.36</v>
      </c>
      <c r="S475" s="22">
        <v>8</v>
      </c>
      <c r="T475" s="22">
        <v>2380</v>
      </c>
      <c r="U475" s="22">
        <v>220</v>
      </c>
      <c r="V475" s="22">
        <v>12.44078</v>
      </c>
      <c r="W475" s="22">
        <v>3.1036410000000001</v>
      </c>
      <c r="X475" s="22">
        <v>79.507840000000002</v>
      </c>
      <c r="Y475">
        <f>IF(AND(V475&lt;=26,S475&gt;=6.5,S475&lt;=8.5,H475&lt;1200,I475&lt;20,N475&lt;250,O475&lt;200,R475&lt;=1,Q475&lt;400,T475&lt;1500,W475&lt;2.5,K475&lt;37.5,L475&lt;=270),1, 0)</f>
        <v>0</v>
      </c>
    </row>
    <row r="476" spans="1:25" x14ac:dyDescent="0.25">
      <c r="A476" s="7" t="s">
        <v>203</v>
      </c>
      <c r="B476" s="4" t="s">
        <v>145</v>
      </c>
      <c r="C476" s="4" t="s">
        <v>62</v>
      </c>
      <c r="D476" s="4" t="s">
        <v>204</v>
      </c>
      <c r="E476" s="4" t="s">
        <v>205</v>
      </c>
      <c r="F476" s="4" t="s">
        <v>206</v>
      </c>
      <c r="G476" s="5">
        <v>44015</v>
      </c>
      <c r="H476" s="22">
        <v>1797</v>
      </c>
      <c r="I476" s="22">
        <v>26</v>
      </c>
      <c r="J476" s="22">
        <v>60</v>
      </c>
      <c r="K476" s="22">
        <v>63.18</v>
      </c>
      <c r="L476" s="22">
        <v>437</v>
      </c>
      <c r="M476" s="22">
        <v>82</v>
      </c>
      <c r="N476" s="22">
        <v>638</v>
      </c>
      <c r="O476" s="22">
        <v>298</v>
      </c>
      <c r="P476" s="22">
        <v>0</v>
      </c>
      <c r="Q476" s="22">
        <v>207.4</v>
      </c>
      <c r="R476" s="22">
        <v>0.28999999999999998</v>
      </c>
      <c r="S476" s="22">
        <v>8.1</v>
      </c>
      <c r="T476" s="22">
        <v>2890</v>
      </c>
      <c r="U476" s="22">
        <v>410</v>
      </c>
      <c r="V476" s="22">
        <v>9.3914650000000002</v>
      </c>
      <c r="W476" s="22">
        <v>0</v>
      </c>
      <c r="X476" s="22">
        <v>64.877520000000004</v>
      </c>
      <c r="Y476">
        <f>IF(AND(V476&lt;=26,S476&gt;=6.5,S476&lt;=8.5,H476&lt;1200,I476&lt;20,N476&lt;250,O476&lt;200,R476&lt;=1,Q476&lt;400,T476&lt;1500,W476&lt;2.5,K476&lt;37.5,L476&lt;=270),1, 0)</f>
        <v>0</v>
      </c>
    </row>
    <row r="477" spans="1:25" x14ac:dyDescent="0.25">
      <c r="A477" s="7" t="s">
        <v>111</v>
      </c>
      <c r="B477" s="4" t="s">
        <v>145</v>
      </c>
      <c r="C477" s="4" t="s">
        <v>62</v>
      </c>
      <c r="D477" s="4" t="s">
        <v>112</v>
      </c>
      <c r="E477" s="4" t="s">
        <v>113</v>
      </c>
      <c r="F477" s="4" t="s">
        <v>114</v>
      </c>
      <c r="G477" s="5">
        <v>44015</v>
      </c>
      <c r="H477" s="22">
        <v>2181</v>
      </c>
      <c r="I477" s="22">
        <v>0.1</v>
      </c>
      <c r="J477" s="22">
        <v>180</v>
      </c>
      <c r="K477" s="22">
        <v>131.22</v>
      </c>
      <c r="L477" s="22">
        <v>440</v>
      </c>
      <c r="M477" s="22">
        <v>3</v>
      </c>
      <c r="N477" s="22">
        <v>1170</v>
      </c>
      <c r="O477" s="22">
        <v>202</v>
      </c>
      <c r="P477" s="22">
        <v>0</v>
      </c>
      <c r="Q477" s="22">
        <v>109.8</v>
      </c>
      <c r="R477" s="22">
        <v>0.91</v>
      </c>
      <c r="S477" s="22">
        <v>8</v>
      </c>
      <c r="T477" s="22">
        <v>3960</v>
      </c>
      <c r="U477" s="22">
        <v>990</v>
      </c>
      <c r="V477" s="22">
        <v>6.0857140000000003</v>
      </c>
      <c r="W477" s="22">
        <v>0</v>
      </c>
      <c r="X477" s="22">
        <v>49.078740000000003</v>
      </c>
      <c r="Y477">
        <f>IF(AND(V477&lt;=26,S477&gt;=6.5,S477&lt;=8.5,H477&lt;1200,I477&lt;20,N477&lt;250,O477&lt;200,R477&lt;=1,Q477&lt;400,T477&lt;1500,W477&lt;2.5,K477&lt;37.5,L477&lt;=270),1, 0)</f>
        <v>0</v>
      </c>
    </row>
    <row r="478" spans="1:25" x14ac:dyDescent="0.25">
      <c r="A478" s="4" t="s">
        <v>63</v>
      </c>
      <c r="B478" s="4" t="s">
        <v>145</v>
      </c>
      <c r="C478" s="4" t="s">
        <v>62</v>
      </c>
      <c r="D478" s="4" t="s">
        <v>64</v>
      </c>
      <c r="E478" s="4" t="s">
        <v>65</v>
      </c>
      <c r="F478" s="4" t="s">
        <v>66</v>
      </c>
      <c r="G478" s="5">
        <v>44379</v>
      </c>
      <c r="H478" s="22">
        <v>1853</v>
      </c>
      <c r="I478" s="22">
        <v>2</v>
      </c>
      <c r="J478" s="22">
        <v>104</v>
      </c>
      <c r="K478" s="22">
        <v>82.62</v>
      </c>
      <c r="L478" s="22">
        <v>451</v>
      </c>
      <c r="M478" s="22">
        <v>15</v>
      </c>
      <c r="N478" s="22">
        <v>709</v>
      </c>
      <c r="O478" s="22">
        <v>336</v>
      </c>
      <c r="P478" s="22">
        <v>0</v>
      </c>
      <c r="Q478" s="22">
        <v>292.8</v>
      </c>
      <c r="R478" s="22">
        <v>0.44</v>
      </c>
      <c r="S478" s="22">
        <v>7.8</v>
      </c>
      <c r="T478" s="22">
        <v>3120</v>
      </c>
      <c r="U478" s="22">
        <v>600</v>
      </c>
      <c r="V478" s="22">
        <v>8.0125279999999997</v>
      </c>
      <c r="W478" s="22">
        <v>0</v>
      </c>
      <c r="X478" s="22">
        <v>61.32394</v>
      </c>
      <c r="Y478">
        <f>IF(AND(V478&lt;=26,S478&gt;=6.5,S478&lt;=8.5,H478&lt;1200,I478&lt;20,N478&lt;250,O478&lt;200,R478&lt;=1,Q478&lt;400,T478&lt;1500,W478&lt;2.5,K478&lt;37.5,L478&lt;=270),1, 0)</f>
        <v>0</v>
      </c>
    </row>
    <row r="479" spans="1:25" x14ac:dyDescent="0.25">
      <c r="A479" s="6" t="s">
        <v>203</v>
      </c>
      <c r="B479" s="2" t="s">
        <v>145</v>
      </c>
      <c r="C479" s="2" t="s">
        <v>62</v>
      </c>
      <c r="D479" s="2" t="s">
        <v>204</v>
      </c>
      <c r="E479" s="2" t="s">
        <v>205</v>
      </c>
      <c r="F479" s="2" t="s">
        <v>206</v>
      </c>
      <c r="G479" s="3">
        <v>43468</v>
      </c>
      <c r="H479" s="21">
        <v>1879</v>
      </c>
      <c r="I479" s="21">
        <v>59</v>
      </c>
      <c r="J479" s="21">
        <v>152</v>
      </c>
      <c r="K479" s="21">
        <v>29.16</v>
      </c>
      <c r="L479" s="21">
        <v>460</v>
      </c>
      <c r="M479" s="21">
        <v>23</v>
      </c>
      <c r="N479" s="21">
        <v>567</v>
      </c>
      <c r="O479" s="21">
        <v>121</v>
      </c>
      <c r="P479" s="21">
        <v>0</v>
      </c>
      <c r="Q479" s="21">
        <v>530.70000000000005</v>
      </c>
      <c r="R479" s="21">
        <v>0.15</v>
      </c>
      <c r="S479" s="21">
        <v>7.7</v>
      </c>
      <c r="T479" s="21">
        <v>3060</v>
      </c>
      <c r="U479" s="21">
        <v>500</v>
      </c>
      <c r="V479" s="21">
        <v>8.954917</v>
      </c>
      <c r="W479" s="21">
        <v>0</v>
      </c>
      <c r="X479" s="21">
        <v>65.426479999999998</v>
      </c>
      <c r="Y479">
        <f>IF(AND(V479&lt;=26,S479&gt;=6.5,S479&lt;=8.5,H479&lt;1200,I479&lt;20,N479&lt;250,O479&lt;200,R479&lt;=1,Q479&lt;400,T479&lt;1500,W479&lt;2.5,K479&lt;37.5,L479&lt;=270),1, 0)</f>
        <v>0</v>
      </c>
    </row>
    <row r="480" spans="1:25" x14ac:dyDescent="0.25">
      <c r="A480" s="4" t="s">
        <v>203</v>
      </c>
      <c r="B480" s="4" t="s">
        <v>145</v>
      </c>
      <c r="C480" s="4" t="s">
        <v>62</v>
      </c>
      <c r="D480" s="4" t="s">
        <v>204</v>
      </c>
      <c r="E480" s="4" t="s">
        <v>205</v>
      </c>
      <c r="F480" s="4" t="s">
        <v>206</v>
      </c>
      <c r="G480" s="5">
        <v>44378</v>
      </c>
      <c r="H480" s="22">
        <v>2060</v>
      </c>
      <c r="I480" s="22">
        <v>37</v>
      </c>
      <c r="J480" s="22">
        <v>96</v>
      </c>
      <c r="K480" s="22">
        <v>82.62</v>
      </c>
      <c r="L480" s="22">
        <v>469</v>
      </c>
      <c r="M480" s="22">
        <v>94</v>
      </c>
      <c r="N480" s="22">
        <v>709</v>
      </c>
      <c r="O480" s="22">
        <v>235</v>
      </c>
      <c r="P480" s="22">
        <v>0</v>
      </c>
      <c r="Q480" s="22">
        <v>420.9</v>
      </c>
      <c r="R480" s="22">
        <v>0.08</v>
      </c>
      <c r="S480" s="22">
        <v>7.6</v>
      </c>
      <c r="T480" s="22">
        <v>3450</v>
      </c>
      <c r="U480" s="22">
        <v>580</v>
      </c>
      <c r="V480" s="22">
        <v>8.4746220000000001</v>
      </c>
      <c r="W480" s="22">
        <v>0</v>
      </c>
      <c r="X480" s="22">
        <v>59.313609999999997</v>
      </c>
      <c r="Y480">
        <f>IF(AND(V480&lt;=26,S480&gt;=6.5,S480&lt;=8.5,H480&lt;1200,I480&lt;20,N480&lt;250,O480&lt;200,R480&lt;=1,Q480&lt;400,T480&lt;1500,W480&lt;2.5,K480&lt;37.5,L480&lt;=270),1, 0)</f>
        <v>0</v>
      </c>
    </row>
    <row r="481" spans="1:25" x14ac:dyDescent="0.25">
      <c r="A481" s="7" t="s">
        <v>27</v>
      </c>
      <c r="B481" s="4" t="s">
        <v>145</v>
      </c>
      <c r="C481" s="4" t="s">
        <v>145</v>
      </c>
      <c r="D481" s="4" t="s">
        <v>28</v>
      </c>
      <c r="E481" s="4" t="s">
        <v>29</v>
      </c>
      <c r="F481" s="4" t="s">
        <v>30</v>
      </c>
      <c r="G481" s="5">
        <v>43837</v>
      </c>
      <c r="H481" s="22">
        <v>1968</v>
      </c>
      <c r="I481" s="22">
        <v>26</v>
      </c>
      <c r="J481" s="22">
        <v>104</v>
      </c>
      <c r="K481" s="22">
        <v>82.62</v>
      </c>
      <c r="L481" s="22">
        <v>474</v>
      </c>
      <c r="M481" s="22">
        <v>41</v>
      </c>
      <c r="N481" s="22">
        <v>681</v>
      </c>
      <c r="O481" s="22">
        <v>192</v>
      </c>
      <c r="P481" s="22">
        <v>0</v>
      </c>
      <c r="Q481" s="22">
        <v>555.1</v>
      </c>
      <c r="R481" s="22">
        <v>0.64</v>
      </c>
      <c r="S481" s="22">
        <v>8</v>
      </c>
      <c r="T481" s="22">
        <v>3360</v>
      </c>
      <c r="U481" s="22">
        <v>600</v>
      </c>
      <c r="V481" s="22">
        <v>8.4211489999999998</v>
      </c>
      <c r="W481" s="22">
        <v>0</v>
      </c>
      <c r="X481" s="22">
        <v>61.261940000000003</v>
      </c>
      <c r="Y481">
        <f>IF(AND(V481&lt;=26,S481&gt;=6.5,S481&lt;=8.5,H481&lt;1200,I481&lt;20,N481&lt;250,O481&lt;200,R481&lt;=1,Q481&lt;400,T481&lt;1500,W481&lt;2.5,K481&lt;37.5,L481&lt;=270),1, 0)</f>
        <v>0</v>
      </c>
    </row>
    <row r="482" spans="1:25" x14ac:dyDescent="0.25">
      <c r="A482" s="6" t="s">
        <v>230</v>
      </c>
      <c r="B482" s="2" t="s">
        <v>145</v>
      </c>
      <c r="C482" s="2" t="s">
        <v>219</v>
      </c>
      <c r="D482" s="2" t="s">
        <v>231</v>
      </c>
      <c r="E482" s="2" t="s">
        <v>232</v>
      </c>
      <c r="F482" s="2" t="s">
        <v>233</v>
      </c>
      <c r="G482" s="3">
        <v>43473</v>
      </c>
      <c r="H482" s="21">
        <v>1859</v>
      </c>
      <c r="I482" s="21">
        <v>29</v>
      </c>
      <c r="J482" s="21">
        <v>44</v>
      </c>
      <c r="K482" s="21">
        <v>32.805</v>
      </c>
      <c r="L482" s="21">
        <v>481</v>
      </c>
      <c r="M482" s="21">
        <v>12</v>
      </c>
      <c r="N482" s="21">
        <v>461</v>
      </c>
      <c r="O482" s="21">
        <v>456</v>
      </c>
      <c r="P482" s="21">
        <v>0</v>
      </c>
      <c r="Q482" s="21">
        <v>488</v>
      </c>
      <c r="R482" s="21">
        <v>0.53</v>
      </c>
      <c r="S482" s="21">
        <v>8</v>
      </c>
      <c r="T482" s="21">
        <v>3040</v>
      </c>
      <c r="U482" s="21">
        <v>245</v>
      </c>
      <c r="V482" s="21">
        <v>13.37323</v>
      </c>
      <c r="W482" s="21">
        <v>3.1036779999999999</v>
      </c>
      <c r="X482" s="21">
        <v>80.086939999999998</v>
      </c>
      <c r="Y482">
        <f>IF(AND(V482&lt;=26,S482&gt;=6.5,S482&lt;=8.5,H482&lt;1200,I482&lt;20,N482&lt;250,O482&lt;200,R482&lt;=1,Q482&lt;400,T482&lt;1500,W482&lt;2.5,K482&lt;37.5,L482&lt;=270),1, 0)</f>
        <v>0</v>
      </c>
    </row>
    <row r="483" spans="1:25" x14ac:dyDescent="0.25">
      <c r="A483" s="6" t="s">
        <v>180</v>
      </c>
      <c r="B483" s="2" t="s">
        <v>145</v>
      </c>
      <c r="C483" s="2" t="s">
        <v>62</v>
      </c>
      <c r="D483" s="2" t="s">
        <v>181</v>
      </c>
      <c r="E483" s="2" t="s">
        <v>182</v>
      </c>
      <c r="F483" s="2" t="s">
        <v>183</v>
      </c>
      <c r="G483" s="3">
        <v>43468</v>
      </c>
      <c r="H483" s="21">
        <v>1779</v>
      </c>
      <c r="I483" s="21">
        <v>2</v>
      </c>
      <c r="J483" s="21">
        <v>80</v>
      </c>
      <c r="K483" s="21">
        <v>65.61</v>
      </c>
      <c r="L483" s="21">
        <v>488</v>
      </c>
      <c r="M483" s="21">
        <v>7</v>
      </c>
      <c r="N483" s="21">
        <v>659</v>
      </c>
      <c r="O483" s="21">
        <v>339</v>
      </c>
      <c r="P483" s="21">
        <v>0</v>
      </c>
      <c r="Q483" s="21">
        <v>262.3</v>
      </c>
      <c r="R483" s="21">
        <v>0.41</v>
      </c>
      <c r="S483" s="21">
        <v>8</v>
      </c>
      <c r="T483" s="21">
        <v>3080</v>
      </c>
      <c r="U483" s="21">
        <v>470</v>
      </c>
      <c r="V483" s="21">
        <v>9.7957280000000004</v>
      </c>
      <c r="W483" s="21">
        <v>0</v>
      </c>
      <c r="X483" s="21">
        <v>68.924589999999995</v>
      </c>
      <c r="Y483">
        <f>IF(AND(V483&lt;=26,S483&gt;=6.5,S483&lt;=8.5,H483&lt;1200,I483&lt;20,N483&lt;250,O483&lt;200,R483&lt;=1,Q483&lt;400,T483&lt;1500,W483&lt;2.5,K483&lt;37.5,L483&lt;=270),1, 0)</f>
        <v>0</v>
      </c>
    </row>
    <row r="484" spans="1:25" x14ac:dyDescent="0.25">
      <c r="A484" s="6" t="s">
        <v>63</v>
      </c>
      <c r="B484" s="2" t="s">
        <v>145</v>
      </c>
      <c r="C484" s="2" t="s">
        <v>62</v>
      </c>
      <c r="D484" s="2" t="s">
        <v>64</v>
      </c>
      <c r="E484" s="2" t="s">
        <v>65</v>
      </c>
      <c r="F484" s="2" t="s">
        <v>66</v>
      </c>
      <c r="G484" s="3">
        <v>43648</v>
      </c>
      <c r="H484" s="21">
        <v>1948</v>
      </c>
      <c r="I484" s="21">
        <v>24</v>
      </c>
      <c r="J484" s="21">
        <v>72</v>
      </c>
      <c r="K484" s="21">
        <v>77.760000000000005</v>
      </c>
      <c r="L484" s="21">
        <v>497</v>
      </c>
      <c r="M484" s="21">
        <v>39</v>
      </c>
      <c r="N484" s="21">
        <v>546</v>
      </c>
      <c r="O484" s="21">
        <v>387</v>
      </c>
      <c r="P484" s="21">
        <v>0</v>
      </c>
      <c r="Q484" s="21">
        <v>445.3</v>
      </c>
      <c r="R484" s="21">
        <v>0.37</v>
      </c>
      <c r="S484" s="21">
        <v>7.7</v>
      </c>
      <c r="T484" s="21">
        <v>3260</v>
      </c>
      <c r="U484" s="21">
        <v>500</v>
      </c>
      <c r="V484" s="21">
        <v>9.6719290000000004</v>
      </c>
      <c r="W484" s="21">
        <v>0</v>
      </c>
      <c r="X484" s="21">
        <v>66.298240000000007</v>
      </c>
      <c r="Y484">
        <f>IF(AND(V484&lt;=26,S484&gt;=6.5,S484&lt;=8.5,H484&lt;1200,I484&lt;20,N484&lt;250,O484&lt;200,R484&lt;=1,Q484&lt;400,T484&lt;1500,W484&lt;2.5,K484&lt;37.5,L484&lt;=270),1, 0)</f>
        <v>0</v>
      </c>
    </row>
    <row r="485" spans="1:25" x14ac:dyDescent="0.25">
      <c r="A485" s="4" t="s">
        <v>238</v>
      </c>
      <c r="B485" s="4" t="s">
        <v>145</v>
      </c>
      <c r="C485" s="4" t="s">
        <v>219</v>
      </c>
      <c r="D485" s="4" t="s">
        <v>239</v>
      </c>
      <c r="E485" s="4" t="s">
        <v>240</v>
      </c>
      <c r="F485" s="4" t="s">
        <v>241</v>
      </c>
      <c r="G485" s="5">
        <v>44383</v>
      </c>
      <c r="H485" s="22">
        <v>1467</v>
      </c>
      <c r="I485" s="22">
        <v>3</v>
      </c>
      <c r="J485" s="22">
        <v>36</v>
      </c>
      <c r="K485" s="22">
        <v>12.15</v>
      </c>
      <c r="L485" s="22">
        <v>497</v>
      </c>
      <c r="M485" s="22">
        <v>19</v>
      </c>
      <c r="N485" s="22">
        <v>425</v>
      </c>
      <c r="O485" s="22">
        <v>216</v>
      </c>
      <c r="P485" s="22">
        <v>102</v>
      </c>
      <c r="Q485" s="22">
        <v>292.8</v>
      </c>
      <c r="R485" s="22">
        <v>2</v>
      </c>
      <c r="S485" s="22">
        <v>8.3000000000000007</v>
      </c>
      <c r="T485" s="22">
        <v>2420</v>
      </c>
      <c r="U485" s="22">
        <v>140</v>
      </c>
      <c r="V485" s="22">
        <v>18.282599999999999</v>
      </c>
      <c r="W485" s="22">
        <v>5.40299</v>
      </c>
      <c r="X485" s="22">
        <v>86.818259999999995</v>
      </c>
      <c r="Y485">
        <f>IF(AND(V485&lt;=26,S485&gt;=6.5,S485&lt;=8.5,H485&lt;1200,I485&lt;20,N485&lt;250,O485&lt;200,R485&lt;=1,Q485&lt;400,T485&lt;1500,W485&lt;2.5,K485&lt;37.5,L485&lt;=270),1, 0)</f>
        <v>0</v>
      </c>
    </row>
    <row r="486" spans="1:25" x14ac:dyDescent="0.25">
      <c r="A486" s="6" t="s">
        <v>43</v>
      </c>
      <c r="B486" s="2" t="s">
        <v>145</v>
      </c>
      <c r="C486" s="2" t="s">
        <v>31</v>
      </c>
      <c r="D486" s="2" t="s">
        <v>324</v>
      </c>
      <c r="E486" s="2" t="s">
        <v>44</v>
      </c>
      <c r="F486" s="2" t="s">
        <v>45</v>
      </c>
      <c r="G486" s="3">
        <v>43469</v>
      </c>
      <c r="H486" s="21">
        <v>1850</v>
      </c>
      <c r="I486" s="21">
        <v>2</v>
      </c>
      <c r="J486" s="21">
        <v>36</v>
      </c>
      <c r="K486" s="21">
        <v>80.19</v>
      </c>
      <c r="L486" s="21">
        <v>515</v>
      </c>
      <c r="M486" s="21">
        <v>0.1</v>
      </c>
      <c r="N486" s="21">
        <v>638</v>
      </c>
      <c r="O486" s="21">
        <v>273</v>
      </c>
      <c r="P486" s="21">
        <v>0</v>
      </c>
      <c r="Q486" s="21">
        <v>597.79999999999995</v>
      </c>
      <c r="R486" s="21">
        <v>1.55</v>
      </c>
      <c r="S486" s="21">
        <v>8</v>
      </c>
      <c r="T486" s="21">
        <v>3400</v>
      </c>
      <c r="U486" s="21">
        <v>420</v>
      </c>
      <c r="V486" s="21">
        <v>10.93379</v>
      </c>
      <c r="W486" s="21">
        <v>1.403486</v>
      </c>
      <c r="X486" s="21">
        <v>72.733599999999996</v>
      </c>
      <c r="Y486">
        <f>IF(AND(V486&lt;=26,S486&gt;=6.5,S486&lt;=8.5,H486&lt;1200,I486&lt;20,N486&lt;250,O486&lt;200,R486&lt;=1,Q486&lt;400,T486&lt;1500,W486&lt;2.5,K486&lt;37.5,L486&lt;=270),1, 0)</f>
        <v>0</v>
      </c>
    </row>
    <row r="487" spans="1:25" x14ac:dyDescent="0.25">
      <c r="A487" s="6" t="s">
        <v>238</v>
      </c>
      <c r="B487" s="2" t="s">
        <v>145</v>
      </c>
      <c r="C487" s="2" t="s">
        <v>219</v>
      </c>
      <c r="D487" s="2" t="s">
        <v>239</v>
      </c>
      <c r="E487" s="2" t="s">
        <v>240</v>
      </c>
      <c r="F487" s="2" t="s">
        <v>241</v>
      </c>
      <c r="G487" s="3">
        <v>43647</v>
      </c>
      <c r="H487" s="21">
        <v>1510</v>
      </c>
      <c r="I487" s="21">
        <v>2</v>
      </c>
      <c r="J487" s="21">
        <v>20</v>
      </c>
      <c r="K487" s="21">
        <v>35.234999999999999</v>
      </c>
      <c r="L487" s="21">
        <v>518</v>
      </c>
      <c r="M487" s="21">
        <v>0.1</v>
      </c>
      <c r="N487" s="21">
        <v>475</v>
      </c>
      <c r="O487" s="21">
        <v>120</v>
      </c>
      <c r="P487" s="21">
        <v>120</v>
      </c>
      <c r="Q487" s="21">
        <v>427</v>
      </c>
      <c r="R487" s="21">
        <v>1.35</v>
      </c>
      <c r="S487" s="21">
        <v>8.5</v>
      </c>
      <c r="T487" s="21">
        <v>2750</v>
      </c>
      <c r="U487" s="21">
        <v>195</v>
      </c>
      <c r="V487" s="21">
        <v>16.140470000000001</v>
      </c>
      <c r="W487" s="21">
        <v>7.1015750000000004</v>
      </c>
      <c r="X487" s="21">
        <v>85.244799999999998</v>
      </c>
      <c r="Y487">
        <f>IF(AND(V487&lt;=26,S487&gt;=6.5,S487&lt;=8.5,H487&lt;1200,I487&lt;20,N487&lt;250,O487&lt;200,R487&lt;=1,Q487&lt;400,T487&lt;1500,W487&lt;2.5,K487&lt;37.5,L487&lt;=270),1, 0)</f>
        <v>0</v>
      </c>
    </row>
    <row r="488" spans="1:25" x14ac:dyDescent="0.25">
      <c r="A488" s="6" t="s">
        <v>283</v>
      </c>
      <c r="B488" s="2" t="s">
        <v>145</v>
      </c>
      <c r="C488" s="2" t="s">
        <v>145</v>
      </c>
      <c r="D488" s="2" t="s">
        <v>284</v>
      </c>
      <c r="E488" s="2" t="s">
        <v>285</v>
      </c>
      <c r="F488" s="2" t="s">
        <v>286</v>
      </c>
      <c r="G488" s="3">
        <v>43467</v>
      </c>
      <c r="H488" s="21">
        <v>1841</v>
      </c>
      <c r="I488" s="21">
        <v>2</v>
      </c>
      <c r="J488" s="21">
        <v>16</v>
      </c>
      <c r="K488" s="21">
        <v>111.78</v>
      </c>
      <c r="L488" s="21">
        <v>520</v>
      </c>
      <c r="M488" s="21">
        <v>0.1</v>
      </c>
      <c r="N488" s="21">
        <v>588</v>
      </c>
      <c r="O488" s="21">
        <v>310</v>
      </c>
      <c r="P488" s="21">
        <v>0</v>
      </c>
      <c r="Q488" s="21">
        <v>573.4</v>
      </c>
      <c r="R488" s="21">
        <v>1.53</v>
      </c>
      <c r="S488" s="21">
        <v>8</v>
      </c>
      <c r="T488" s="21">
        <v>3260</v>
      </c>
      <c r="U488" s="21">
        <v>500</v>
      </c>
      <c r="V488" s="21">
        <v>10.11713</v>
      </c>
      <c r="W488" s="21">
        <v>0</v>
      </c>
      <c r="X488" s="21">
        <v>69.344570000000004</v>
      </c>
      <c r="Y488">
        <f>IF(AND(V488&lt;=26,S488&gt;=6.5,S488&lt;=8.5,H488&lt;1200,I488&lt;20,N488&lt;250,O488&lt;200,R488&lt;=1,Q488&lt;400,T488&lt;1500,W488&lt;2.5,K488&lt;37.5,L488&lt;=270),1, 0)</f>
        <v>0</v>
      </c>
    </row>
    <row r="489" spans="1:25" x14ac:dyDescent="0.25">
      <c r="A489" s="9" t="s">
        <v>111</v>
      </c>
      <c r="B489" s="9" t="s">
        <v>145</v>
      </c>
      <c r="C489" s="9" t="s">
        <v>62</v>
      </c>
      <c r="D489" s="9" t="s">
        <v>112</v>
      </c>
      <c r="E489" s="9" t="s">
        <v>113</v>
      </c>
      <c r="F489" s="9" t="s">
        <v>114</v>
      </c>
      <c r="G489" s="10">
        <v>44200</v>
      </c>
      <c r="H489" s="23">
        <v>2342</v>
      </c>
      <c r="I489" s="23">
        <v>1</v>
      </c>
      <c r="J489" s="23">
        <v>216</v>
      </c>
      <c r="K489" s="23">
        <v>92.34</v>
      </c>
      <c r="L489" s="23">
        <v>535</v>
      </c>
      <c r="M489" s="23">
        <v>6</v>
      </c>
      <c r="N489" s="23">
        <v>1305</v>
      </c>
      <c r="O489" s="23">
        <v>96</v>
      </c>
      <c r="P489" s="23">
        <v>24</v>
      </c>
      <c r="Q489" s="23">
        <v>128.1</v>
      </c>
      <c r="R489" s="23">
        <v>0.8</v>
      </c>
      <c r="S489" s="23">
        <v>8.3000000000000007</v>
      </c>
      <c r="T489" s="23">
        <v>4120</v>
      </c>
      <c r="U489" s="23">
        <v>920</v>
      </c>
      <c r="V489" s="23">
        <v>7.6768840000000003</v>
      </c>
      <c r="W489" s="23">
        <v>0</v>
      </c>
      <c r="X489" s="23">
        <v>55.669240000000002</v>
      </c>
      <c r="Y489">
        <f>IF(AND(V489&lt;=26,S489&gt;=6.5,S489&lt;=8.5,H489&lt;1200,I489&lt;20,N489&lt;250,O489&lt;200,R489&lt;=1,Q489&lt;400,T489&lt;1500,W489&lt;2.5,K489&lt;37.5,L489&lt;=270),1, 0)</f>
        <v>0</v>
      </c>
    </row>
    <row r="490" spans="1:25" x14ac:dyDescent="0.25">
      <c r="A490" s="6" t="s">
        <v>246</v>
      </c>
      <c r="B490" s="2" t="s">
        <v>145</v>
      </c>
      <c r="C490" s="2" t="s">
        <v>145</v>
      </c>
      <c r="D490" s="2" t="s">
        <v>247</v>
      </c>
      <c r="E490" s="2" t="s">
        <v>248</v>
      </c>
      <c r="F490" s="2" t="s">
        <v>249</v>
      </c>
      <c r="G490" s="3">
        <v>43468</v>
      </c>
      <c r="H490" s="21">
        <v>1881</v>
      </c>
      <c r="I490" s="21">
        <v>4</v>
      </c>
      <c r="J490" s="21">
        <v>28</v>
      </c>
      <c r="K490" s="21">
        <v>94.77</v>
      </c>
      <c r="L490" s="21">
        <v>540</v>
      </c>
      <c r="M490" s="21">
        <v>0.1</v>
      </c>
      <c r="N490" s="21">
        <v>624</v>
      </c>
      <c r="O490" s="21">
        <v>277</v>
      </c>
      <c r="P490" s="21">
        <v>0</v>
      </c>
      <c r="Q490" s="21">
        <v>597.79999999999995</v>
      </c>
      <c r="R490" s="21">
        <v>1.49</v>
      </c>
      <c r="S490" s="21">
        <v>7.3</v>
      </c>
      <c r="T490" s="21">
        <v>3270</v>
      </c>
      <c r="U490" s="21">
        <v>460</v>
      </c>
      <c r="V490" s="21">
        <v>10.954190000000001</v>
      </c>
      <c r="W490" s="21">
        <v>0.60297449999999997</v>
      </c>
      <c r="X490" s="21">
        <v>71.859440000000006</v>
      </c>
      <c r="Y490">
        <f>IF(AND(V490&lt;=26,S490&gt;=6.5,S490&lt;=8.5,H490&lt;1200,I490&lt;20,N490&lt;250,O490&lt;200,R490&lt;=1,Q490&lt;400,T490&lt;1500,W490&lt;2.5,K490&lt;37.5,L490&lt;=270),1, 0)</f>
        <v>0</v>
      </c>
    </row>
    <row r="491" spans="1:25" x14ac:dyDescent="0.25">
      <c r="A491" s="6" t="s">
        <v>279</v>
      </c>
      <c r="B491" s="2" t="s">
        <v>145</v>
      </c>
      <c r="C491" s="2" t="s">
        <v>145</v>
      </c>
      <c r="D491" s="2" t="s">
        <v>280</v>
      </c>
      <c r="E491" s="2" t="s">
        <v>281</v>
      </c>
      <c r="F491" s="2" t="s">
        <v>282</v>
      </c>
      <c r="G491" s="3">
        <v>43467</v>
      </c>
      <c r="H491" s="21">
        <v>1830</v>
      </c>
      <c r="I491" s="21">
        <v>2</v>
      </c>
      <c r="J491" s="21">
        <v>20</v>
      </c>
      <c r="K491" s="21">
        <v>99.63</v>
      </c>
      <c r="L491" s="21">
        <v>541</v>
      </c>
      <c r="M491" s="21">
        <v>0.1</v>
      </c>
      <c r="N491" s="21">
        <v>581</v>
      </c>
      <c r="O491" s="21">
        <v>288</v>
      </c>
      <c r="P491" s="21">
        <v>120</v>
      </c>
      <c r="Q491" s="21">
        <v>341.6</v>
      </c>
      <c r="R491" s="21">
        <v>1.48</v>
      </c>
      <c r="S491" s="21">
        <v>8.4</v>
      </c>
      <c r="T491" s="21">
        <v>3270</v>
      </c>
      <c r="U491" s="21">
        <v>460</v>
      </c>
      <c r="V491" s="21">
        <v>10.974069999999999</v>
      </c>
      <c r="W491" s="21">
        <v>0.40284930000000002</v>
      </c>
      <c r="X491" s="21">
        <v>71.895359999999997</v>
      </c>
      <c r="Y491">
        <f>IF(AND(V491&lt;=26,S491&gt;=6.5,S491&lt;=8.5,H491&lt;1200,I491&lt;20,N491&lt;250,O491&lt;200,R491&lt;=1,Q491&lt;400,T491&lt;1500,W491&lt;2.5,K491&lt;37.5,L491&lt;=270),1, 0)</f>
        <v>0</v>
      </c>
    </row>
    <row r="492" spans="1:25" x14ac:dyDescent="0.25">
      <c r="A492" s="6" t="s">
        <v>287</v>
      </c>
      <c r="B492" s="2" t="s">
        <v>145</v>
      </c>
      <c r="C492" s="2" t="s">
        <v>145</v>
      </c>
      <c r="D492" s="2" t="s">
        <v>288</v>
      </c>
      <c r="E492" s="2" t="s">
        <v>289</v>
      </c>
      <c r="F492" s="2" t="s">
        <v>290</v>
      </c>
      <c r="G492" s="3">
        <v>43467</v>
      </c>
      <c r="H492" s="21">
        <v>1847</v>
      </c>
      <c r="I492" s="21">
        <v>2</v>
      </c>
      <c r="J492" s="21">
        <v>12</v>
      </c>
      <c r="K492" s="21">
        <v>102.06</v>
      </c>
      <c r="L492" s="21">
        <v>543</v>
      </c>
      <c r="M492" s="21">
        <v>0.1</v>
      </c>
      <c r="N492" s="21">
        <v>603</v>
      </c>
      <c r="O492" s="21">
        <v>289</v>
      </c>
      <c r="P492" s="21">
        <v>60</v>
      </c>
      <c r="Q492" s="21">
        <v>457.5</v>
      </c>
      <c r="R492" s="21">
        <v>1.53</v>
      </c>
      <c r="S492" s="21">
        <v>8.4</v>
      </c>
      <c r="T492" s="21">
        <v>3260</v>
      </c>
      <c r="U492" s="21">
        <v>450</v>
      </c>
      <c r="V492" s="21">
        <v>11.135960000000001</v>
      </c>
      <c r="W492" s="21">
        <v>0.50188259999999996</v>
      </c>
      <c r="X492" s="21">
        <v>72.409549999999996</v>
      </c>
      <c r="Y492">
        <f>IF(AND(V492&lt;=26,S492&gt;=6.5,S492&lt;=8.5,H492&lt;1200,I492&lt;20,N492&lt;250,O492&lt;200,R492&lt;=1,Q492&lt;400,T492&lt;1500,W492&lt;2.5,K492&lt;37.5,L492&lt;=270),1, 0)</f>
        <v>0</v>
      </c>
    </row>
    <row r="493" spans="1:25" x14ac:dyDescent="0.25">
      <c r="A493" s="6" t="s">
        <v>134</v>
      </c>
      <c r="B493" s="2" t="s">
        <v>145</v>
      </c>
      <c r="C493" s="2" t="s">
        <v>145</v>
      </c>
      <c r="D493" s="2" t="s">
        <v>145</v>
      </c>
      <c r="E493" s="2" t="s">
        <v>135</v>
      </c>
      <c r="F493" s="2" t="s">
        <v>136</v>
      </c>
      <c r="G493" s="3">
        <v>43467</v>
      </c>
      <c r="H493" s="21">
        <v>1861</v>
      </c>
      <c r="I493" s="21">
        <v>2</v>
      </c>
      <c r="J493" s="21">
        <v>16</v>
      </c>
      <c r="K493" s="21">
        <v>99.63</v>
      </c>
      <c r="L493" s="21">
        <v>545</v>
      </c>
      <c r="M493" s="21">
        <v>0.1</v>
      </c>
      <c r="N493" s="21">
        <v>560</v>
      </c>
      <c r="O493" s="21">
        <v>346</v>
      </c>
      <c r="P493" s="21">
        <v>114</v>
      </c>
      <c r="Q493" s="21">
        <v>341.6</v>
      </c>
      <c r="R493" s="21">
        <v>1.52</v>
      </c>
      <c r="S493" s="21">
        <v>8.4</v>
      </c>
      <c r="T493" s="21">
        <v>3270</v>
      </c>
      <c r="U493" s="21">
        <v>450</v>
      </c>
      <c r="V493" s="21">
        <v>11.17718</v>
      </c>
      <c r="W493" s="21">
        <v>0.40246999999999999</v>
      </c>
      <c r="X493" s="21">
        <v>72.483689999999996</v>
      </c>
      <c r="Y493">
        <f>IF(AND(V493&lt;=26,S493&gt;=6.5,S493&lt;=8.5,H493&lt;1200,I493&lt;20,N493&lt;250,O493&lt;200,R493&lt;=1,Q493&lt;400,T493&lt;1500,W493&lt;2.5,K493&lt;37.5,L493&lt;=270),1, 0)</f>
        <v>0</v>
      </c>
    </row>
    <row r="494" spans="1:25" x14ac:dyDescent="0.25">
      <c r="A494" s="6" t="s">
        <v>302</v>
      </c>
      <c r="B494" s="2" t="s">
        <v>145</v>
      </c>
      <c r="C494" s="2" t="s">
        <v>72</v>
      </c>
      <c r="D494" s="2" t="s">
        <v>303</v>
      </c>
      <c r="E494" s="2" t="s">
        <v>304</v>
      </c>
      <c r="F494" s="2" t="s">
        <v>305</v>
      </c>
      <c r="G494" s="3">
        <v>43468</v>
      </c>
      <c r="H494" s="21">
        <v>1962</v>
      </c>
      <c r="I494" s="21">
        <v>2</v>
      </c>
      <c r="J494" s="21">
        <v>68</v>
      </c>
      <c r="K494" s="21">
        <v>82.62</v>
      </c>
      <c r="L494" s="21">
        <v>552</v>
      </c>
      <c r="M494" s="21">
        <v>0.1</v>
      </c>
      <c r="N494" s="21">
        <v>567</v>
      </c>
      <c r="O494" s="21">
        <v>326</v>
      </c>
      <c r="P494" s="21">
        <v>0</v>
      </c>
      <c r="Q494" s="21">
        <v>713.7</v>
      </c>
      <c r="R494" s="21">
        <v>0.78</v>
      </c>
      <c r="S494" s="21">
        <v>7.9</v>
      </c>
      <c r="T494" s="21">
        <v>3420</v>
      </c>
      <c r="U494" s="21">
        <v>510</v>
      </c>
      <c r="V494" s="21">
        <v>10.636189999999999</v>
      </c>
      <c r="W494" s="21">
        <v>1.5063120000000001</v>
      </c>
      <c r="X494" s="21">
        <v>70.195570000000004</v>
      </c>
      <c r="Y494">
        <f>IF(AND(V494&lt;=26,S494&gt;=6.5,S494&lt;=8.5,H494&lt;1200,I494&lt;20,N494&lt;250,O494&lt;200,R494&lt;=1,Q494&lt;400,T494&lt;1500,W494&lt;2.5,K494&lt;37.5,L494&lt;=270),1, 0)</f>
        <v>0</v>
      </c>
    </row>
    <row r="495" spans="1:25" x14ac:dyDescent="0.25">
      <c r="A495" s="6" t="s">
        <v>310</v>
      </c>
      <c r="B495" s="2" t="s">
        <v>145</v>
      </c>
      <c r="C495" s="2" t="s">
        <v>145</v>
      </c>
      <c r="D495" s="2" t="s">
        <v>77</v>
      </c>
      <c r="E495" s="2" t="s">
        <v>311</v>
      </c>
      <c r="F495" s="2" t="s">
        <v>312</v>
      </c>
      <c r="G495" s="3">
        <v>43468</v>
      </c>
      <c r="H495" s="21">
        <v>1872</v>
      </c>
      <c r="I495" s="21">
        <v>2</v>
      </c>
      <c r="J495" s="21">
        <v>16</v>
      </c>
      <c r="K495" s="21">
        <v>94.77</v>
      </c>
      <c r="L495" s="21">
        <v>554</v>
      </c>
      <c r="M495" s="21">
        <v>0.1</v>
      </c>
      <c r="N495" s="21">
        <v>574</v>
      </c>
      <c r="O495" s="21">
        <v>346</v>
      </c>
      <c r="P495" s="21">
        <v>138</v>
      </c>
      <c r="Q495" s="21">
        <v>280.60000000000002</v>
      </c>
      <c r="R495" s="21">
        <v>1.51</v>
      </c>
      <c r="S495" s="21">
        <v>8.5</v>
      </c>
      <c r="T495" s="21">
        <v>3270</v>
      </c>
      <c r="U495" s="21">
        <v>430</v>
      </c>
      <c r="V495" s="21">
        <v>11.62303</v>
      </c>
      <c r="W495" s="21">
        <v>0.60251880000000002</v>
      </c>
      <c r="X495" s="21">
        <v>73.699680000000001</v>
      </c>
      <c r="Y495">
        <f>IF(AND(V495&lt;=26,S495&gt;=6.5,S495&lt;=8.5,H495&lt;1200,I495&lt;20,N495&lt;250,O495&lt;200,R495&lt;=1,Q495&lt;400,T495&lt;1500,W495&lt;2.5,K495&lt;37.5,L495&lt;=270),1, 0)</f>
        <v>0</v>
      </c>
    </row>
    <row r="496" spans="1:25" x14ac:dyDescent="0.25">
      <c r="A496" s="6" t="s">
        <v>238</v>
      </c>
      <c r="B496" s="2" t="s">
        <v>145</v>
      </c>
      <c r="C496" s="2" t="s">
        <v>219</v>
      </c>
      <c r="D496" s="2" t="s">
        <v>239</v>
      </c>
      <c r="E496" s="2" t="s">
        <v>240</v>
      </c>
      <c r="F496" s="2" t="s">
        <v>241</v>
      </c>
      <c r="G496" s="3">
        <v>43467</v>
      </c>
      <c r="H496" s="21">
        <v>1736</v>
      </c>
      <c r="I496" s="21">
        <v>25</v>
      </c>
      <c r="J496" s="21">
        <v>40</v>
      </c>
      <c r="K496" s="21">
        <v>12.15</v>
      </c>
      <c r="L496" s="21">
        <v>555</v>
      </c>
      <c r="M496" s="21">
        <v>14</v>
      </c>
      <c r="N496" s="21">
        <v>454</v>
      </c>
      <c r="O496" s="21">
        <v>152</v>
      </c>
      <c r="P496" s="21">
        <v>60</v>
      </c>
      <c r="Q496" s="21">
        <v>677.1</v>
      </c>
      <c r="R496" s="21">
        <v>1.43</v>
      </c>
      <c r="S496" s="21">
        <v>8.5</v>
      </c>
      <c r="T496" s="21">
        <v>2990</v>
      </c>
      <c r="U496" s="21">
        <v>150</v>
      </c>
      <c r="V496" s="21">
        <v>19.724309999999999</v>
      </c>
      <c r="W496" s="21">
        <v>10.102539999999999</v>
      </c>
      <c r="X496" s="21">
        <v>87.801249999999996</v>
      </c>
      <c r="Y496">
        <f>IF(AND(V496&lt;=26,S496&gt;=6.5,S496&lt;=8.5,H496&lt;1200,I496&lt;20,N496&lt;250,O496&lt;200,R496&lt;=1,Q496&lt;400,T496&lt;1500,W496&lt;2.5,K496&lt;37.5,L496&lt;=270),1, 0)</f>
        <v>0</v>
      </c>
    </row>
    <row r="497" spans="1:25" x14ac:dyDescent="0.25">
      <c r="A497" s="6" t="s">
        <v>94</v>
      </c>
      <c r="B497" s="2" t="s">
        <v>145</v>
      </c>
      <c r="C497" s="2" t="s">
        <v>37</v>
      </c>
      <c r="D497" s="2" t="s">
        <v>95</v>
      </c>
      <c r="E497" s="2" t="s">
        <v>96</v>
      </c>
      <c r="F497" s="2" t="s">
        <v>90</v>
      </c>
      <c r="G497" s="3">
        <v>43476</v>
      </c>
      <c r="H497" s="21">
        <v>1899</v>
      </c>
      <c r="I497" s="21">
        <v>2</v>
      </c>
      <c r="J497" s="21">
        <v>20</v>
      </c>
      <c r="K497" s="21">
        <v>97.2</v>
      </c>
      <c r="L497" s="21">
        <v>570</v>
      </c>
      <c r="M497" s="21">
        <v>1</v>
      </c>
      <c r="N497" s="21">
        <v>638</v>
      </c>
      <c r="O497" s="21">
        <v>312</v>
      </c>
      <c r="P497" s="21">
        <v>60</v>
      </c>
      <c r="Q497" s="21">
        <v>384.3</v>
      </c>
      <c r="R497" s="21">
        <v>1.53</v>
      </c>
      <c r="S497" s="21">
        <v>8.4</v>
      </c>
      <c r="T497" s="21">
        <v>3380</v>
      </c>
      <c r="U497" s="21">
        <v>450</v>
      </c>
      <c r="V497" s="21">
        <v>11.69012</v>
      </c>
      <c r="W497" s="21">
        <v>0</v>
      </c>
      <c r="X497" s="21">
        <v>73.319940000000003</v>
      </c>
      <c r="Y497">
        <f>IF(AND(V497&lt;=26,S497&gt;=6.5,S497&lt;=8.5,H497&lt;1200,I497&lt;20,N497&lt;250,O497&lt;200,R497&lt;=1,Q497&lt;400,T497&lt;1500,W497&lt;2.5,K497&lt;37.5,L497&lt;=270),1, 0)</f>
        <v>0</v>
      </c>
    </row>
    <row r="498" spans="1:25" x14ac:dyDescent="0.25">
      <c r="A498" s="6" t="s">
        <v>313</v>
      </c>
      <c r="B498" s="2" t="s">
        <v>145</v>
      </c>
      <c r="C498" s="2" t="s">
        <v>72</v>
      </c>
      <c r="D498" s="2" t="s">
        <v>314</v>
      </c>
      <c r="E498" s="2" t="s">
        <v>315</v>
      </c>
      <c r="F498" s="2" t="s">
        <v>316</v>
      </c>
      <c r="G498" s="3">
        <v>43468</v>
      </c>
      <c r="H498" s="21">
        <v>1875</v>
      </c>
      <c r="I498" s="21">
        <v>2</v>
      </c>
      <c r="J498" s="21">
        <v>48</v>
      </c>
      <c r="K498" s="21">
        <v>65.61</v>
      </c>
      <c r="L498" s="21">
        <v>573</v>
      </c>
      <c r="M498" s="21">
        <v>0.1</v>
      </c>
      <c r="N498" s="21">
        <v>560</v>
      </c>
      <c r="O498" s="21">
        <v>336</v>
      </c>
      <c r="P498" s="21">
        <v>0</v>
      </c>
      <c r="Q498" s="21">
        <v>567.29999999999995</v>
      </c>
      <c r="R498" s="21">
        <v>1.53</v>
      </c>
      <c r="S498" s="21">
        <v>8</v>
      </c>
      <c r="T498" s="21">
        <v>3270</v>
      </c>
      <c r="U498" s="21">
        <v>390</v>
      </c>
      <c r="V498" s="21">
        <v>12.625389999999999</v>
      </c>
      <c r="W498" s="21">
        <v>1.5044420000000001</v>
      </c>
      <c r="X498" s="21">
        <v>76.171580000000006</v>
      </c>
      <c r="Y498">
        <f>IF(AND(V498&lt;=26,S498&gt;=6.5,S498&lt;=8.5,H498&lt;1200,I498&lt;20,N498&lt;250,O498&lt;200,R498&lt;=1,Q498&lt;400,T498&lt;1500,W498&lt;2.5,K498&lt;37.5,L498&lt;=270),1, 0)</f>
        <v>0</v>
      </c>
    </row>
    <row r="499" spans="1:25" x14ac:dyDescent="0.25">
      <c r="A499" s="6" t="s">
        <v>265</v>
      </c>
      <c r="B499" s="2" t="s">
        <v>145</v>
      </c>
      <c r="C499" s="2" t="s">
        <v>37</v>
      </c>
      <c r="D499" s="2" t="s">
        <v>266</v>
      </c>
      <c r="E499" s="2" t="s">
        <v>267</v>
      </c>
      <c r="F499" s="2" t="s">
        <v>268</v>
      </c>
      <c r="G499" s="3">
        <v>43476</v>
      </c>
      <c r="H499" s="21">
        <v>1931</v>
      </c>
      <c r="I499" s="21">
        <v>2</v>
      </c>
      <c r="J499" s="21">
        <v>20</v>
      </c>
      <c r="K499" s="21">
        <v>97.2</v>
      </c>
      <c r="L499" s="21">
        <v>577</v>
      </c>
      <c r="M499" s="21">
        <v>0.1</v>
      </c>
      <c r="N499" s="21">
        <v>638</v>
      </c>
      <c r="O499" s="21">
        <v>291</v>
      </c>
      <c r="P499" s="21">
        <v>0</v>
      </c>
      <c r="Q499" s="21">
        <v>597.79999999999995</v>
      </c>
      <c r="R499" s="21">
        <v>1.53</v>
      </c>
      <c r="S499" s="21">
        <v>8.1</v>
      </c>
      <c r="T499" s="21">
        <v>3410</v>
      </c>
      <c r="U499" s="21">
        <v>450</v>
      </c>
      <c r="V499" s="21">
        <v>11.833679999999999</v>
      </c>
      <c r="W499" s="21">
        <v>0.80225709999999995</v>
      </c>
      <c r="X499" s="21">
        <v>73.607680000000002</v>
      </c>
      <c r="Y499">
        <f>IF(AND(V499&lt;=26,S499&gt;=6.5,S499&lt;=8.5,H499&lt;1200,I499&lt;20,N499&lt;250,O499&lt;200,R499&lt;=1,Q499&lt;400,T499&lt;1500,W499&lt;2.5,K499&lt;37.5,L499&lt;=270),1, 0)</f>
        <v>0</v>
      </c>
    </row>
    <row r="500" spans="1:25" x14ac:dyDescent="0.25">
      <c r="A500" s="6" t="s">
        <v>78</v>
      </c>
      <c r="B500" s="2" t="s">
        <v>145</v>
      </c>
      <c r="C500" s="2" t="s">
        <v>145</v>
      </c>
      <c r="D500" s="2" t="s">
        <v>79</v>
      </c>
      <c r="E500" s="2" t="s">
        <v>80</v>
      </c>
      <c r="F500" s="2" t="s">
        <v>81</v>
      </c>
      <c r="G500" s="3">
        <v>43468</v>
      </c>
      <c r="H500" s="21">
        <v>1929</v>
      </c>
      <c r="I500" s="21">
        <v>2</v>
      </c>
      <c r="J500" s="21">
        <v>12</v>
      </c>
      <c r="K500" s="21">
        <v>87.48</v>
      </c>
      <c r="L500" s="21">
        <v>605</v>
      </c>
      <c r="M500" s="21">
        <v>0.1</v>
      </c>
      <c r="N500" s="21">
        <v>581</v>
      </c>
      <c r="O500" s="21">
        <v>343</v>
      </c>
      <c r="P500" s="21">
        <v>114</v>
      </c>
      <c r="Q500" s="21">
        <v>353.8</v>
      </c>
      <c r="R500" s="21">
        <v>1.53</v>
      </c>
      <c r="S500" s="21">
        <v>8.4</v>
      </c>
      <c r="T500" s="21">
        <v>3410</v>
      </c>
      <c r="U500" s="21">
        <v>390</v>
      </c>
      <c r="V500" s="21">
        <v>13.327870000000001</v>
      </c>
      <c r="W500" s="21">
        <v>1.801858</v>
      </c>
      <c r="X500" s="21">
        <v>77.136979999999994</v>
      </c>
      <c r="Y500">
        <f>IF(AND(V500&lt;=26,S500&gt;=6.5,S500&lt;=8.5,H500&lt;1200,I500&lt;20,N500&lt;250,O500&lt;200,R500&lt;=1,Q500&lt;400,T500&lt;1500,W500&lt;2.5,K500&lt;37.5,L500&lt;=270),1, 0)</f>
        <v>0</v>
      </c>
    </row>
    <row r="501" spans="1:25" x14ac:dyDescent="0.25">
      <c r="A501" s="4" t="s">
        <v>226</v>
      </c>
      <c r="B501" s="4" t="s">
        <v>145</v>
      </c>
      <c r="C501" s="4" t="s">
        <v>219</v>
      </c>
      <c r="D501" s="4" t="s">
        <v>227</v>
      </c>
      <c r="E501" s="4" t="s">
        <v>228</v>
      </c>
      <c r="F501" s="4" t="s">
        <v>229</v>
      </c>
      <c r="G501" s="5">
        <v>44384</v>
      </c>
      <c r="H501" s="22">
        <v>2635</v>
      </c>
      <c r="I501" s="22">
        <v>29</v>
      </c>
      <c r="J501" s="22">
        <v>224</v>
      </c>
      <c r="K501" s="22">
        <v>82.62</v>
      </c>
      <c r="L501" s="22">
        <v>605</v>
      </c>
      <c r="M501" s="22">
        <v>40</v>
      </c>
      <c r="N501" s="22">
        <v>1276</v>
      </c>
      <c r="O501" s="22">
        <v>163</v>
      </c>
      <c r="P501" s="22">
        <v>0</v>
      </c>
      <c r="Q501" s="22">
        <v>231.8</v>
      </c>
      <c r="R501" s="22">
        <v>0.13</v>
      </c>
      <c r="S501" s="22">
        <v>7.1</v>
      </c>
      <c r="T501" s="22">
        <v>4470</v>
      </c>
      <c r="U501" s="22">
        <v>900</v>
      </c>
      <c r="V501" s="22">
        <v>8.7775280000000002</v>
      </c>
      <c r="W501" s="22">
        <v>0</v>
      </c>
      <c r="X501" s="22">
        <v>58.071680000000001</v>
      </c>
      <c r="Y501">
        <f>IF(AND(V501&lt;=26,S501&gt;=6.5,S501&lt;=8.5,H501&lt;1200,I501&lt;20,N501&lt;250,O501&lt;200,R501&lt;=1,Q501&lt;400,T501&lt;1500,W501&lt;2.5,K501&lt;37.5,L501&lt;=270),1, 0)</f>
        <v>0</v>
      </c>
    </row>
    <row r="502" spans="1:25" x14ac:dyDescent="0.25">
      <c r="A502" s="9" t="s">
        <v>199</v>
      </c>
      <c r="B502" s="9" t="s">
        <v>145</v>
      </c>
      <c r="C502" s="9" t="s">
        <v>62</v>
      </c>
      <c r="D502" s="9" t="s">
        <v>200</v>
      </c>
      <c r="E502" s="9" t="s">
        <v>201</v>
      </c>
      <c r="F502" s="9" t="s">
        <v>202</v>
      </c>
      <c r="G502" s="10">
        <v>44200</v>
      </c>
      <c r="H502" s="23">
        <v>2860</v>
      </c>
      <c r="I502" s="23">
        <v>7</v>
      </c>
      <c r="J502" s="23">
        <v>328</v>
      </c>
      <c r="K502" s="23">
        <v>82.62</v>
      </c>
      <c r="L502" s="23">
        <v>606</v>
      </c>
      <c r="M502" s="23">
        <v>16</v>
      </c>
      <c r="N502" s="23">
        <v>1617</v>
      </c>
      <c r="O502" s="23">
        <v>106</v>
      </c>
      <c r="P502" s="23">
        <v>0</v>
      </c>
      <c r="Q502" s="23">
        <v>146.4</v>
      </c>
      <c r="R502" s="23">
        <v>0.91</v>
      </c>
      <c r="S502" s="23">
        <v>7.8</v>
      </c>
      <c r="T502" s="23">
        <v>4920</v>
      </c>
      <c r="U502" s="23">
        <v>1160</v>
      </c>
      <c r="V502" s="23">
        <v>7.744847</v>
      </c>
      <c r="W502" s="23">
        <v>0</v>
      </c>
      <c r="X502" s="23">
        <v>52.786340000000003</v>
      </c>
      <c r="Y502">
        <f>IF(AND(V502&lt;=26,S502&gt;=6.5,S502&lt;=8.5,H502&lt;1200,I502&lt;20,N502&lt;250,O502&lt;200,R502&lt;=1,Q502&lt;400,T502&lt;1500,W502&lt;2.5,K502&lt;37.5,L502&lt;=270),1, 0)</f>
        <v>0</v>
      </c>
    </row>
    <row r="503" spans="1:25" x14ac:dyDescent="0.25">
      <c r="A503" s="6" t="s">
        <v>111</v>
      </c>
      <c r="B503" s="2" t="s">
        <v>145</v>
      </c>
      <c r="C503" s="2" t="s">
        <v>62</v>
      </c>
      <c r="D503" s="2" t="s">
        <v>112</v>
      </c>
      <c r="E503" s="2" t="s">
        <v>113</v>
      </c>
      <c r="F503" s="2" t="s">
        <v>114</v>
      </c>
      <c r="G503" s="3">
        <v>43647</v>
      </c>
      <c r="H503" s="21">
        <v>3430</v>
      </c>
      <c r="I503" s="21">
        <v>1</v>
      </c>
      <c r="J503" s="21">
        <v>368</v>
      </c>
      <c r="K503" s="21">
        <v>204.12</v>
      </c>
      <c r="L503" s="21">
        <v>614</v>
      </c>
      <c r="M503" s="21">
        <v>0.1</v>
      </c>
      <c r="N503" s="21">
        <v>1815</v>
      </c>
      <c r="O503" s="21">
        <v>266</v>
      </c>
      <c r="P503" s="21">
        <v>0</v>
      </c>
      <c r="Q503" s="21">
        <v>317.2</v>
      </c>
      <c r="R503" s="21">
        <v>0.46</v>
      </c>
      <c r="S503" s="21">
        <v>7</v>
      </c>
      <c r="T503" s="21">
        <v>6190</v>
      </c>
      <c r="U503" s="21">
        <v>1760</v>
      </c>
      <c r="V503" s="21">
        <v>6.3696200000000003</v>
      </c>
      <c r="W503" s="21">
        <v>0</v>
      </c>
      <c r="X503" s="21">
        <v>43.165930000000003</v>
      </c>
      <c r="Y503">
        <f>IF(AND(V503&lt;=26,S503&gt;=6.5,S503&lt;=8.5,H503&lt;1200,I503&lt;20,N503&lt;250,O503&lt;200,R503&lt;=1,Q503&lt;400,T503&lt;1500,W503&lt;2.5,K503&lt;37.5,L503&lt;=270),1, 0)</f>
        <v>0</v>
      </c>
    </row>
    <row r="504" spans="1:25" x14ac:dyDescent="0.25">
      <c r="A504" s="7" t="s">
        <v>188</v>
      </c>
      <c r="B504" s="4" t="s">
        <v>145</v>
      </c>
      <c r="C504" s="4" t="s">
        <v>62</v>
      </c>
      <c r="D504" s="4" t="s">
        <v>189</v>
      </c>
      <c r="E504" s="4" t="s">
        <v>190</v>
      </c>
      <c r="F504" s="4" t="s">
        <v>191</v>
      </c>
      <c r="G504" s="5">
        <v>43834</v>
      </c>
      <c r="H504" s="22">
        <v>2464</v>
      </c>
      <c r="I504" s="22">
        <v>25</v>
      </c>
      <c r="J504" s="22">
        <v>24</v>
      </c>
      <c r="K504" s="22">
        <v>126.36</v>
      </c>
      <c r="L504" s="22">
        <v>616</v>
      </c>
      <c r="M504" s="22">
        <v>82</v>
      </c>
      <c r="N504" s="22">
        <v>752</v>
      </c>
      <c r="O504" s="22">
        <v>480</v>
      </c>
      <c r="P504" s="22">
        <v>78</v>
      </c>
      <c r="Q504" s="22">
        <v>390.4</v>
      </c>
      <c r="R504" s="22">
        <v>1.0900000000000001</v>
      </c>
      <c r="S504" s="22">
        <v>8.4</v>
      </c>
      <c r="T504" s="22">
        <v>4050</v>
      </c>
      <c r="U504" s="22">
        <v>580</v>
      </c>
      <c r="V504" s="22">
        <v>11.12792</v>
      </c>
      <c r="W504" s="22">
        <v>0</v>
      </c>
      <c r="X504" s="22">
        <v>66.179900000000004</v>
      </c>
      <c r="Y504">
        <f>IF(AND(V504&lt;=26,S504&gt;=6.5,S504&lt;=8.5,H504&lt;1200,I504&lt;20,N504&lt;250,O504&lt;200,R504&lt;=1,Q504&lt;400,T504&lt;1500,W504&lt;2.5,K504&lt;37.5,L504&lt;=270),1, 0)</f>
        <v>0</v>
      </c>
    </row>
    <row r="505" spans="1:25" x14ac:dyDescent="0.25">
      <c r="A505" s="7" t="s">
        <v>238</v>
      </c>
      <c r="B505" s="4" t="s">
        <v>145</v>
      </c>
      <c r="C505" s="4" t="s">
        <v>219</v>
      </c>
      <c r="D505" s="4" t="s">
        <v>239</v>
      </c>
      <c r="E505" s="4" t="s">
        <v>240</v>
      </c>
      <c r="F505" s="4" t="s">
        <v>241</v>
      </c>
      <c r="G505" s="5">
        <v>43832</v>
      </c>
      <c r="H505" s="22">
        <v>1830</v>
      </c>
      <c r="I505" s="22">
        <v>15</v>
      </c>
      <c r="J505" s="22">
        <v>8</v>
      </c>
      <c r="K505" s="22">
        <v>21.87</v>
      </c>
      <c r="L505" s="22">
        <v>619</v>
      </c>
      <c r="M505" s="22">
        <v>11</v>
      </c>
      <c r="N505" s="22">
        <v>425</v>
      </c>
      <c r="O505" s="22">
        <v>317</v>
      </c>
      <c r="P505" s="22">
        <v>72</v>
      </c>
      <c r="Q505" s="22">
        <v>579.5</v>
      </c>
      <c r="R505" s="22">
        <v>2.02</v>
      </c>
      <c r="S505" s="22">
        <v>8.6</v>
      </c>
      <c r="T505" s="22">
        <v>2900</v>
      </c>
      <c r="U505" s="22">
        <v>110</v>
      </c>
      <c r="V505" s="22">
        <v>25.678550000000001</v>
      </c>
      <c r="W505" s="22">
        <v>9.6998829999999998</v>
      </c>
      <c r="X505" s="22">
        <v>91.565389999999994</v>
      </c>
      <c r="Y505">
        <f>IF(AND(V505&lt;=26,S505&gt;=6.5,S505&lt;=8.5,H505&lt;1200,I505&lt;20,N505&lt;250,O505&lt;200,R505&lt;=1,Q505&lt;400,T505&lt;1500,W505&lt;2.5,K505&lt;37.5,L505&lt;=270),1, 0)</f>
        <v>0</v>
      </c>
    </row>
    <row r="506" spans="1:25" x14ac:dyDescent="0.25">
      <c r="A506" s="7" t="s">
        <v>68</v>
      </c>
      <c r="B506" s="4" t="s">
        <v>145</v>
      </c>
      <c r="C506" s="4" t="s">
        <v>39</v>
      </c>
      <c r="D506" s="4" t="s">
        <v>69</v>
      </c>
      <c r="E506" s="4" t="s">
        <v>70</v>
      </c>
      <c r="F506" s="4" t="s">
        <v>71</v>
      </c>
      <c r="G506" s="5">
        <v>43834</v>
      </c>
      <c r="H506" s="22">
        <v>3559</v>
      </c>
      <c r="I506" s="22">
        <v>1</v>
      </c>
      <c r="J506" s="22">
        <v>260</v>
      </c>
      <c r="K506" s="22">
        <v>230.85</v>
      </c>
      <c r="L506" s="22">
        <v>685</v>
      </c>
      <c r="M506" s="22">
        <v>28</v>
      </c>
      <c r="N506" s="22">
        <v>1773</v>
      </c>
      <c r="O506" s="22">
        <v>389</v>
      </c>
      <c r="P506" s="22">
        <v>0</v>
      </c>
      <c r="Q506" s="22">
        <v>378.2</v>
      </c>
      <c r="R506" s="22">
        <v>0.28999999999999998</v>
      </c>
      <c r="S506" s="22">
        <v>7.8</v>
      </c>
      <c r="T506" s="22">
        <v>6260</v>
      </c>
      <c r="U506" s="22">
        <v>1600</v>
      </c>
      <c r="V506" s="22">
        <v>7.4522820000000003</v>
      </c>
      <c r="W506" s="22">
        <v>0</v>
      </c>
      <c r="X506" s="22">
        <v>47.685980000000001</v>
      </c>
      <c r="Y506">
        <f>IF(AND(V506&lt;=26,S506&gt;=6.5,S506&lt;=8.5,H506&lt;1200,I506&lt;20,N506&lt;250,O506&lt;200,R506&lt;=1,Q506&lt;400,T506&lt;1500,W506&lt;2.5,K506&lt;37.5,L506&lt;=270),1, 0)</f>
        <v>0</v>
      </c>
    </row>
    <row r="507" spans="1:25" x14ac:dyDescent="0.25">
      <c r="A507" s="7" t="s">
        <v>199</v>
      </c>
      <c r="B507" s="4" t="s">
        <v>145</v>
      </c>
      <c r="C507" s="4" t="s">
        <v>62</v>
      </c>
      <c r="D507" s="4" t="s">
        <v>200</v>
      </c>
      <c r="E507" s="4" t="s">
        <v>201</v>
      </c>
      <c r="F507" s="4" t="s">
        <v>202</v>
      </c>
      <c r="G507" s="5">
        <v>43834</v>
      </c>
      <c r="H507" s="22">
        <v>3158</v>
      </c>
      <c r="I507" s="22">
        <v>6</v>
      </c>
      <c r="J507" s="22">
        <v>240</v>
      </c>
      <c r="K507" s="22">
        <v>133.65</v>
      </c>
      <c r="L507" s="22">
        <v>718</v>
      </c>
      <c r="M507" s="22">
        <v>7</v>
      </c>
      <c r="N507" s="22">
        <v>1595</v>
      </c>
      <c r="O507" s="22">
        <v>370</v>
      </c>
      <c r="P507" s="22">
        <v>0</v>
      </c>
      <c r="Q507" s="22">
        <v>134.19999999999999</v>
      </c>
      <c r="R507" s="22">
        <v>0.99</v>
      </c>
      <c r="S507" s="22">
        <v>8</v>
      </c>
      <c r="T507" s="22">
        <v>8440</v>
      </c>
      <c r="U507" s="22">
        <v>1150</v>
      </c>
      <c r="V507" s="22">
        <v>9.2146039999999996</v>
      </c>
      <c r="W507" s="22">
        <v>0</v>
      </c>
      <c r="X507" s="22">
        <v>57.425930000000001</v>
      </c>
      <c r="Y507">
        <f>IF(AND(V507&lt;=26,S507&gt;=6.5,S507&lt;=8.5,H507&lt;1200,I507&lt;20,N507&lt;250,O507&lt;200,R507&lt;=1,Q507&lt;400,T507&lt;1500,W507&lt;2.5,K507&lt;37.5,L507&lt;=270),1, 0)</f>
        <v>0</v>
      </c>
    </row>
    <row r="508" spans="1:25" x14ac:dyDescent="0.25">
      <c r="A508" s="7" t="s">
        <v>111</v>
      </c>
      <c r="B508" s="4" t="s">
        <v>145</v>
      </c>
      <c r="C508" s="4" t="s">
        <v>62</v>
      </c>
      <c r="D508" s="4" t="s">
        <v>112</v>
      </c>
      <c r="E508" s="4" t="s">
        <v>113</v>
      </c>
      <c r="F508" s="4" t="s">
        <v>114</v>
      </c>
      <c r="G508" s="5">
        <v>43834</v>
      </c>
      <c r="H508" s="22">
        <v>3441</v>
      </c>
      <c r="I508" s="22">
        <v>3</v>
      </c>
      <c r="J508" s="22">
        <v>240</v>
      </c>
      <c r="K508" s="22">
        <v>206.55</v>
      </c>
      <c r="L508" s="22">
        <v>768</v>
      </c>
      <c r="M508" s="22">
        <v>2</v>
      </c>
      <c r="N508" s="22">
        <v>1560</v>
      </c>
      <c r="O508" s="22">
        <v>495</v>
      </c>
      <c r="P508" s="22">
        <v>0</v>
      </c>
      <c r="Q508" s="22">
        <v>311.10000000000002</v>
      </c>
      <c r="R508" s="22">
        <v>0.6</v>
      </c>
      <c r="S508" s="22">
        <v>7.8</v>
      </c>
      <c r="T508" s="22">
        <v>6250</v>
      </c>
      <c r="U508" s="22">
        <v>1450</v>
      </c>
      <c r="V508" s="22">
        <v>8.7768510000000006</v>
      </c>
      <c r="W508" s="22">
        <v>0</v>
      </c>
      <c r="X508" s="22">
        <v>53.508850000000002</v>
      </c>
      <c r="Y508">
        <f>IF(AND(V508&lt;=26,S508&gt;=6.5,S508&lt;=8.5,H508&lt;1200,I508&lt;20,N508&lt;250,O508&lt;200,R508&lt;=1,Q508&lt;400,T508&lt;1500,W508&lt;2.5,K508&lt;37.5,L508&lt;=270),1, 0)</f>
        <v>0</v>
      </c>
    </row>
    <row r="509" spans="1:25" x14ac:dyDescent="0.25">
      <c r="A509" s="6" t="s">
        <v>111</v>
      </c>
      <c r="B509" s="2" t="s">
        <v>145</v>
      </c>
      <c r="C509" s="2" t="s">
        <v>62</v>
      </c>
      <c r="D509" s="2" t="s">
        <v>112</v>
      </c>
      <c r="E509" s="2" t="s">
        <v>113</v>
      </c>
      <c r="F509" s="2" t="s">
        <v>114</v>
      </c>
      <c r="G509" s="3">
        <v>43468</v>
      </c>
      <c r="H509" s="21">
        <v>3845</v>
      </c>
      <c r="I509" s="21">
        <v>3</v>
      </c>
      <c r="J509" s="21">
        <v>408</v>
      </c>
      <c r="K509" s="21">
        <v>189.54</v>
      </c>
      <c r="L509" s="21">
        <v>773</v>
      </c>
      <c r="M509" s="21">
        <v>0.1</v>
      </c>
      <c r="N509" s="21">
        <v>1999</v>
      </c>
      <c r="O509" s="21">
        <v>328</v>
      </c>
      <c r="P509" s="21">
        <v>0</v>
      </c>
      <c r="Q509" s="21">
        <v>268.39999999999998</v>
      </c>
      <c r="R509" s="21">
        <v>0.52</v>
      </c>
      <c r="S509" s="21">
        <v>7.7</v>
      </c>
      <c r="T509" s="21">
        <v>6960</v>
      </c>
      <c r="U509" s="21">
        <v>1800</v>
      </c>
      <c r="V509" s="21">
        <v>7.9297760000000004</v>
      </c>
      <c r="W509" s="21">
        <v>0</v>
      </c>
      <c r="X509" s="21">
        <v>48.320700000000002</v>
      </c>
      <c r="Y509">
        <f>IF(AND(V509&lt;=26,S509&gt;=6.5,S509&lt;=8.5,H509&lt;1200,I509&lt;20,N509&lt;250,O509&lt;200,R509&lt;=1,Q509&lt;400,T509&lt;1500,W509&lt;2.5,K509&lt;37.5,L509&lt;=270),1, 0)</f>
        <v>0</v>
      </c>
    </row>
    <row r="510" spans="1:25" x14ac:dyDescent="0.25">
      <c r="A510" s="7" t="s">
        <v>199</v>
      </c>
      <c r="B510" s="4" t="s">
        <v>145</v>
      </c>
      <c r="C510" s="4" t="s">
        <v>62</v>
      </c>
      <c r="D510" s="4" t="s">
        <v>200</v>
      </c>
      <c r="E510" s="4" t="s">
        <v>201</v>
      </c>
      <c r="F510" s="4" t="s">
        <v>202</v>
      </c>
      <c r="G510" s="5">
        <v>44015</v>
      </c>
      <c r="H510" s="22">
        <v>3844</v>
      </c>
      <c r="I510" s="22">
        <v>4</v>
      </c>
      <c r="J510" s="22">
        <v>400</v>
      </c>
      <c r="K510" s="22">
        <v>133.65</v>
      </c>
      <c r="L510" s="22">
        <v>803</v>
      </c>
      <c r="M510" s="22">
        <v>14</v>
      </c>
      <c r="N510" s="22">
        <v>1843</v>
      </c>
      <c r="O510" s="22">
        <v>562</v>
      </c>
      <c r="P510" s="22">
        <v>0</v>
      </c>
      <c r="Q510" s="22">
        <v>140.30000000000001</v>
      </c>
      <c r="R510" s="22">
        <v>1.32</v>
      </c>
      <c r="S510" s="22">
        <v>8.1999999999999993</v>
      </c>
      <c r="T510" s="22">
        <v>6680</v>
      </c>
      <c r="U510" s="22">
        <v>1550</v>
      </c>
      <c r="V510" s="22">
        <v>8.8776130000000002</v>
      </c>
      <c r="W510" s="22">
        <v>0</v>
      </c>
      <c r="X510" s="22">
        <v>52.725169999999999</v>
      </c>
      <c r="Y510">
        <f>IF(AND(V510&lt;=26,S510&gt;=6.5,S510&lt;=8.5,H510&lt;1200,I510&lt;20,N510&lt;250,O510&lt;200,R510&lt;=1,Q510&lt;400,T510&lt;1500,W510&lt;2.5,K510&lt;37.5,L510&lt;=270),1, 0)</f>
        <v>0</v>
      </c>
    </row>
    <row r="511" spans="1:25" x14ac:dyDescent="0.25">
      <c r="A511" s="6" t="s">
        <v>203</v>
      </c>
      <c r="B511" s="2" t="s">
        <v>145</v>
      </c>
      <c r="C511" s="2" t="s">
        <v>62</v>
      </c>
      <c r="D511" s="2" t="s">
        <v>204</v>
      </c>
      <c r="E511" s="2" t="s">
        <v>205</v>
      </c>
      <c r="F511" s="2" t="s">
        <v>206</v>
      </c>
      <c r="G511" s="3">
        <v>43647</v>
      </c>
      <c r="H511" s="21">
        <v>3030</v>
      </c>
      <c r="I511" s="21">
        <v>72</v>
      </c>
      <c r="J511" s="21">
        <v>48</v>
      </c>
      <c r="K511" s="21">
        <v>123.93</v>
      </c>
      <c r="L511" s="21">
        <v>840</v>
      </c>
      <c r="M511" s="21">
        <v>36</v>
      </c>
      <c r="N511" s="21">
        <v>943</v>
      </c>
      <c r="O511" s="21">
        <v>485</v>
      </c>
      <c r="P511" s="21">
        <v>0</v>
      </c>
      <c r="Q511" s="21">
        <v>469.7</v>
      </c>
      <c r="R511" s="21">
        <v>0.19</v>
      </c>
      <c r="S511" s="21">
        <v>7.5</v>
      </c>
      <c r="T511" s="21">
        <v>5000</v>
      </c>
      <c r="U511" s="21">
        <v>630</v>
      </c>
      <c r="V511" s="21">
        <v>14.56091</v>
      </c>
      <c r="W511" s="21">
        <v>0</v>
      </c>
      <c r="X511" s="21">
        <v>72.999889999999994</v>
      </c>
      <c r="Y511">
        <f>IF(AND(V511&lt;=26,S511&gt;=6.5,S511&lt;=8.5,H511&lt;1200,I511&lt;20,N511&lt;250,O511&lt;200,R511&lt;=1,Q511&lt;400,T511&lt;1500,W511&lt;2.5,K511&lt;37.5,L511&lt;=270),1, 0)</f>
        <v>0</v>
      </c>
    </row>
    <row r="512" spans="1:25" x14ac:dyDescent="0.25">
      <c r="A512" s="6" t="s">
        <v>199</v>
      </c>
      <c r="B512" s="2" t="s">
        <v>145</v>
      </c>
      <c r="C512" s="2" t="s">
        <v>62</v>
      </c>
      <c r="D512" s="2" t="s">
        <v>200</v>
      </c>
      <c r="E512" s="2" t="s">
        <v>201</v>
      </c>
      <c r="F512" s="2" t="s">
        <v>202</v>
      </c>
      <c r="G512" s="3">
        <v>43468</v>
      </c>
      <c r="H512" s="21">
        <v>3869</v>
      </c>
      <c r="I512" s="21">
        <v>4</v>
      </c>
      <c r="J512" s="21">
        <v>400</v>
      </c>
      <c r="K512" s="21">
        <v>106.92</v>
      </c>
      <c r="L512" s="21">
        <v>842</v>
      </c>
      <c r="M512" s="21">
        <v>8</v>
      </c>
      <c r="N512" s="21">
        <v>1843</v>
      </c>
      <c r="O512" s="21">
        <v>590</v>
      </c>
      <c r="P512" s="21">
        <v>0</v>
      </c>
      <c r="Q512" s="21">
        <v>122</v>
      </c>
      <c r="R512" s="21">
        <v>0.95</v>
      </c>
      <c r="S512" s="21">
        <v>7.9</v>
      </c>
      <c r="T512" s="21">
        <v>6560</v>
      </c>
      <c r="U512" s="21">
        <v>1440</v>
      </c>
      <c r="V512" s="21">
        <v>9.6581840000000003</v>
      </c>
      <c r="W512" s="21">
        <v>0</v>
      </c>
      <c r="X512" s="21">
        <v>55.839370000000002</v>
      </c>
      <c r="Y512">
        <f>IF(AND(V512&lt;=26,S512&gt;=6.5,S512&lt;=8.5,H512&lt;1200,I512&lt;20,N512&lt;250,O512&lt;200,R512&lt;=1,Q512&lt;400,T512&lt;1500,W512&lt;2.5,K512&lt;37.5,L512&lt;=270),1, 0)</f>
        <v>0</v>
      </c>
    </row>
    <row r="513" spans="1:25" x14ac:dyDescent="0.25">
      <c r="A513" s="6" t="s">
        <v>199</v>
      </c>
      <c r="B513" s="2" t="s">
        <v>145</v>
      </c>
      <c r="C513" s="2" t="s">
        <v>62</v>
      </c>
      <c r="D513" s="2" t="s">
        <v>200</v>
      </c>
      <c r="E513" s="2" t="s">
        <v>201</v>
      </c>
      <c r="F513" s="2" t="s">
        <v>202</v>
      </c>
      <c r="G513" s="3">
        <v>43648</v>
      </c>
      <c r="H513" s="21">
        <v>4476</v>
      </c>
      <c r="I513" s="21">
        <v>5</v>
      </c>
      <c r="J513" s="21">
        <v>520</v>
      </c>
      <c r="K513" s="21">
        <v>155.52000000000001</v>
      </c>
      <c r="L513" s="21">
        <v>938</v>
      </c>
      <c r="M513" s="21">
        <v>0.1</v>
      </c>
      <c r="N513" s="21">
        <v>2765</v>
      </c>
      <c r="O513" s="21">
        <v>38</v>
      </c>
      <c r="P513" s="21">
        <v>0</v>
      </c>
      <c r="Q513" s="21">
        <v>73.2</v>
      </c>
      <c r="R513" s="21">
        <v>1.03</v>
      </c>
      <c r="S513" s="21">
        <v>7.8</v>
      </c>
      <c r="T513" s="21">
        <v>7960</v>
      </c>
      <c r="U513" s="21">
        <v>1940</v>
      </c>
      <c r="V513" s="21">
        <v>9.2695279999999993</v>
      </c>
      <c r="W513" s="21">
        <v>0</v>
      </c>
      <c r="X513" s="21">
        <v>51.288530000000002</v>
      </c>
      <c r="Y513">
        <f>IF(AND(V513&lt;=26,S513&gt;=6.5,S513&lt;=8.5,H513&lt;1200,I513&lt;20,N513&lt;250,O513&lt;200,R513&lt;=1,Q513&lt;400,T513&lt;1500,W513&lt;2.5,K513&lt;37.5,L513&lt;=270),1, 0)</f>
        <v>0</v>
      </c>
    </row>
    <row r="514" spans="1:25" x14ac:dyDescent="0.25">
      <c r="A514" s="7" t="s">
        <v>226</v>
      </c>
      <c r="B514" s="4" t="s">
        <v>145</v>
      </c>
      <c r="C514" s="4" t="s">
        <v>219</v>
      </c>
      <c r="D514" s="4" t="s">
        <v>227</v>
      </c>
      <c r="E514" s="4" t="s">
        <v>228</v>
      </c>
      <c r="F514" s="4" t="s">
        <v>229</v>
      </c>
      <c r="G514" s="5">
        <v>44016</v>
      </c>
      <c r="H514" s="22">
        <v>5318</v>
      </c>
      <c r="I514" s="22">
        <v>30</v>
      </c>
      <c r="J514" s="22">
        <v>520</v>
      </c>
      <c r="K514" s="22">
        <v>182.25</v>
      </c>
      <c r="L514" s="22">
        <v>1118</v>
      </c>
      <c r="M514" s="22">
        <v>51</v>
      </c>
      <c r="N514" s="22">
        <v>2517</v>
      </c>
      <c r="O514" s="22">
        <v>614</v>
      </c>
      <c r="P514" s="22">
        <v>0</v>
      </c>
      <c r="Q514" s="22">
        <v>366</v>
      </c>
      <c r="R514" s="22">
        <v>0.3</v>
      </c>
      <c r="S514" s="22">
        <v>8.1999999999999993</v>
      </c>
      <c r="T514" s="22">
        <v>9000</v>
      </c>
      <c r="U514" s="22">
        <v>2050</v>
      </c>
      <c r="V514" s="22">
        <v>10.7475</v>
      </c>
      <c r="W514" s="22">
        <v>0</v>
      </c>
      <c r="X514" s="22">
        <v>53.509070000000001</v>
      </c>
      <c r="Y514">
        <f>IF(AND(V514&lt;=26,S514&gt;=6.5,S514&lt;=8.5,H514&lt;1200,I514&lt;20,N514&lt;250,O514&lt;200,R514&lt;=1,Q514&lt;400,T514&lt;1500,W514&lt;2.5,K514&lt;37.5,L514&lt;=270),1, 0)</f>
        <v>0</v>
      </c>
    </row>
    <row r="515" spans="1:25" x14ac:dyDescent="0.25">
      <c r="A515" s="6" t="s">
        <v>226</v>
      </c>
      <c r="B515" s="2" t="s">
        <v>145</v>
      </c>
      <c r="C515" s="2" t="s">
        <v>219</v>
      </c>
      <c r="D515" s="2" t="s">
        <v>227</v>
      </c>
      <c r="E515" s="2" t="s">
        <v>228</v>
      </c>
      <c r="F515" s="2" t="s">
        <v>229</v>
      </c>
      <c r="G515" s="3">
        <v>43648</v>
      </c>
      <c r="H515" s="21">
        <v>6292</v>
      </c>
      <c r="I515" s="21">
        <v>11</v>
      </c>
      <c r="J515" s="21">
        <v>280</v>
      </c>
      <c r="K515" s="21">
        <v>123.93</v>
      </c>
      <c r="L515" s="21">
        <v>1355</v>
      </c>
      <c r="M515" s="21">
        <v>309</v>
      </c>
      <c r="N515" s="21">
        <v>3758</v>
      </c>
      <c r="O515" s="21">
        <v>280</v>
      </c>
      <c r="P515" s="21">
        <v>0</v>
      </c>
      <c r="Q515" s="21">
        <v>274.5</v>
      </c>
      <c r="R515" s="21">
        <v>0.08</v>
      </c>
      <c r="S515" s="21">
        <v>7.9</v>
      </c>
      <c r="T515" s="21">
        <v>11680</v>
      </c>
      <c r="U515" s="21">
        <v>1210</v>
      </c>
      <c r="V515" s="21">
        <v>16.953859999999999</v>
      </c>
      <c r="W515" s="21">
        <v>0</v>
      </c>
      <c r="X515" s="21">
        <v>64.758589999999998</v>
      </c>
      <c r="Y515">
        <f>IF(AND(V515&lt;=26,S515&gt;=6.5,S515&lt;=8.5,H515&lt;1200,I515&lt;20,N515&lt;250,O515&lt;200,R515&lt;=1,Q515&lt;400,T515&lt;1500,W515&lt;2.5,K515&lt;37.5,L515&lt;=270),1, 0)</f>
        <v>0</v>
      </c>
    </row>
    <row r="516" spans="1:25" x14ac:dyDescent="0.25">
      <c r="A516" s="6" t="s">
        <v>226</v>
      </c>
      <c r="B516" s="2" t="s">
        <v>145</v>
      </c>
      <c r="C516" s="2" t="s">
        <v>219</v>
      </c>
      <c r="D516" s="2" t="s">
        <v>227</v>
      </c>
      <c r="E516" s="2" t="s">
        <v>228</v>
      </c>
      <c r="F516" s="2" t="s">
        <v>229</v>
      </c>
      <c r="G516" s="3">
        <v>43473</v>
      </c>
      <c r="H516" s="21">
        <v>5382</v>
      </c>
      <c r="I516" s="21">
        <v>21</v>
      </c>
      <c r="J516" s="21">
        <v>288</v>
      </c>
      <c r="K516" s="21">
        <v>119.07</v>
      </c>
      <c r="L516" s="21">
        <v>1509</v>
      </c>
      <c r="M516" s="21">
        <v>20</v>
      </c>
      <c r="N516" s="21">
        <v>2652</v>
      </c>
      <c r="O516" s="21">
        <v>545</v>
      </c>
      <c r="P516" s="21">
        <v>0</v>
      </c>
      <c r="Q516" s="21">
        <v>311.10000000000002</v>
      </c>
      <c r="R516" s="21">
        <v>0.28000000000000003</v>
      </c>
      <c r="S516" s="21">
        <v>8</v>
      </c>
      <c r="T516" s="21">
        <v>9370</v>
      </c>
      <c r="U516" s="21">
        <v>1210</v>
      </c>
      <c r="V516" s="21">
        <v>18.880990000000001</v>
      </c>
      <c r="W516" s="21">
        <v>0</v>
      </c>
      <c r="X516" s="21">
        <v>72.672489999999996</v>
      </c>
      <c r="Y516">
        <f>IF(AND(V516&lt;=26,S516&gt;=6.5,S516&lt;=8.5,H516&lt;1200,I516&lt;20,N516&lt;250,O516&lt;200,R516&lt;=1,Q516&lt;400,T516&lt;1500,W516&lt;2.5,K516&lt;37.5,L516&lt;=270),1, 0)</f>
        <v>0</v>
      </c>
    </row>
  </sheetData>
  <sortState ref="A2:Y516">
    <sortCondition descending="1" ref="Y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Tiruvallur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2023-04-10T03:51:47Z</dcterms:modified>
</cp:coreProperties>
</file>