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690" windowHeight="13140"/>
  </bookViews>
  <sheets>
    <sheet name="Sheet1" sheetId="1" r:id="rId1"/>
    <sheet name="Sheet2" sheetId="2" r:id="rId2"/>
    <sheet name="Sheet4" sheetId="4" r:id="rId3"/>
    <sheet name="Sheet3" sheetId="5" r:id="rId4"/>
  </sheets>
  <calcPr calcId="144525"/>
</workbook>
</file>

<file path=xl/calcChain.xml><?xml version="1.0" encoding="utf-8"?>
<calcChain xmlns="http://schemas.openxmlformats.org/spreadsheetml/2006/main">
  <c r="F2" i="1" l="1"/>
  <c r="C2" i="1"/>
  <c r="Q2" i="5" l="1"/>
  <c r="M2" i="5"/>
  <c r="C31" i="5" l="1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D2" i="5" l="1"/>
  <c r="F2" i="5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2" i="4"/>
  <c r="D2" i="4" l="1"/>
  <c r="F2" i="4" s="1"/>
  <c r="C31" i="2" l="1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6" i="1"/>
  <c r="C5" i="1"/>
  <c r="C4" i="1"/>
  <c r="C3" i="1"/>
  <c r="D2" i="2" l="1"/>
  <c r="F2" i="2" s="1"/>
</calcChain>
</file>

<file path=xl/sharedStrings.xml><?xml version="1.0" encoding="utf-8"?>
<sst xmlns="http://schemas.openxmlformats.org/spreadsheetml/2006/main" count="222" uniqueCount="173">
  <si>
    <t>车牌号码</t>
  </si>
  <si>
    <t>正确车牌</t>
  </si>
  <si>
    <t>是否正确</t>
  </si>
  <si>
    <t>正确个数</t>
  </si>
  <si>
    <t>总个数</t>
  </si>
  <si>
    <t>正确率</t>
  </si>
  <si>
    <t>川AU06K9</t>
  </si>
  <si>
    <t>陕AGS198</t>
  </si>
  <si>
    <t>粤BP597M</t>
  </si>
  <si>
    <t>赣LJ1123</t>
  </si>
  <si>
    <t>青AJH605</t>
  </si>
  <si>
    <t>沪AGB970</t>
  </si>
  <si>
    <t>宁CH0513</t>
  </si>
  <si>
    <t>苏A7V2A6</t>
  </si>
  <si>
    <t>皖A383Q6</t>
  </si>
  <si>
    <t>粤Y44Z58</t>
  </si>
  <si>
    <t>晋MP9329</t>
  </si>
  <si>
    <t>豫QCQ091</t>
  </si>
  <si>
    <t>鲁Q6LE95</t>
  </si>
  <si>
    <t>渝AB330X</t>
  </si>
  <si>
    <t>京M05069</t>
  </si>
  <si>
    <t>鄂AP01X8</t>
  </si>
  <si>
    <t>津JKT998</t>
  </si>
  <si>
    <t>川A771B6</t>
  </si>
  <si>
    <t>川AXK033</t>
  </si>
  <si>
    <t>川A6S2D2</t>
  </si>
  <si>
    <t>川AAV033</t>
  </si>
  <si>
    <t>川AXB392</t>
  </si>
  <si>
    <t>川A3K312</t>
  </si>
  <si>
    <t>川AB97U8</t>
  </si>
  <si>
    <t>川A1CG05</t>
  </si>
  <si>
    <t>川AL3G58</t>
  </si>
  <si>
    <t>川ATR668</t>
  </si>
  <si>
    <t>川AXE710</t>
  </si>
  <si>
    <t>川AT618M</t>
  </si>
  <si>
    <t>川A32M50</t>
  </si>
  <si>
    <t>川AW8Q94</t>
  </si>
  <si>
    <t>川AS735Y</t>
  </si>
  <si>
    <t>川AQ071P</t>
  </si>
  <si>
    <t>川AW997E</t>
  </si>
  <si>
    <t>粤SFN833</t>
  </si>
  <si>
    <t>大致错误点</t>
  </si>
  <si>
    <t>蓝色车，定位,N11</t>
  </si>
  <si>
    <t>中值滤波图模糊，定位，识别模,N13</t>
  </si>
  <si>
    <t>蓝色车，定位,N22</t>
  </si>
  <si>
    <t>粤T839V5</t>
    <phoneticPr fontId="2" type="noConversion"/>
  </si>
  <si>
    <t>粤TDN795</t>
    <phoneticPr fontId="2" type="noConversion"/>
  </si>
  <si>
    <t>粤TLH453</t>
    <phoneticPr fontId="2" type="noConversion"/>
  </si>
  <si>
    <t>粤T6A803</t>
    <phoneticPr fontId="2" type="noConversion"/>
  </si>
  <si>
    <t>粤T819Y8</t>
    <phoneticPr fontId="2" type="noConversion"/>
  </si>
  <si>
    <t>粤T5N988</t>
    <phoneticPr fontId="2" type="noConversion"/>
  </si>
  <si>
    <t>粤T2850S</t>
    <phoneticPr fontId="2" type="noConversion"/>
  </si>
  <si>
    <t>粤T1Y261</t>
    <phoneticPr fontId="2" type="noConversion"/>
  </si>
  <si>
    <t>粤TJE683</t>
    <phoneticPr fontId="2" type="noConversion"/>
  </si>
  <si>
    <t>粤T5139R</t>
    <phoneticPr fontId="2" type="noConversion"/>
  </si>
  <si>
    <t>粤T86X30</t>
    <phoneticPr fontId="2" type="noConversion"/>
  </si>
  <si>
    <t>粤TT528B</t>
    <phoneticPr fontId="2" type="noConversion"/>
  </si>
  <si>
    <t>粤TFQ318</t>
    <phoneticPr fontId="2" type="noConversion"/>
  </si>
  <si>
    <t>粤TC273J</t>
    <phoneticPr fontId="2" type="noConversion"/>
  </si>
  <si>
    <t>粤TM3447</t>
    <phoneticPr fontId="2" type="noConversion"/>
  </si>
  <si>
    <t>粤T937Z3</t>
    <phoneticPr fontId="2" type="noConversion"/>
  </si>
  <si>
    <t>粤TK168F</t>
    <phoneticPr fontId="2" type="noConversion"/>
  </si>
  <si>
    <t>粤TLJ099</t>
    <phoneticPr fontId="2" type="noConversion"/>
  </si>
  <si>
    <t>粤T858J1</t>
    <phoneticPr fontId="3" type="noConversion"/>
  </si>
  <si>
    <t>粤T3250Z</t>
    <phoneticPr fontId="3" type="noConversion"/>
  </si>
  <si>
    <t>湘MQ8793</t>
    <phoneticPr fontId="3" type="noConversion"/>
  </si>
  <si>
    <t>粤T122K8</t>
    <phoneticPr fontId="3" type="noConversion"/>
  </si>
  <si>
    <t>粤THH391</t>
    <phoneticPr fontId="3" type="noConversion"/>
  </si>
  <si>
    <t>粤T80U63</t>
    <phoneticPr fontId="3" type="noConversion"/>
  </si>
  <si>
    <t>粤T76K82</t>
    <phoneticPr fontId="3" type="noConversion"/>
  </si>
  <si>
    <t>粤T538T6</t>
    <phoneticPr fontId="3" type="noConversion"/>
  </si>
  <si>
    <t>粤TD983H</t>
    <phoneticPr fontId="3" type="noConversion"/>
  </si>
  <si>
    <t>粤T02C96</t>
    <phoneticPr fontId="3" type="noConversion"/>
  </si>
  <si>
    <t>正确车牌</t>
    <phoneticPr fontId="1" type="noConversion"/>
  </si>
  <si>
    <t>识别车牌</t>
    <phoneticPr fontId="1" type="noConversion"/>
  </si>
  <si>
    <t>正确与否</t>
    <phoneticPr fontId="1" type="noConversion"/>
  </si>
  <si>
    <t>正确个数</t>
    <phoneticPr fontId="1" type="noConversion"/>
  </si>
  <si>
    <t>总个数</t>
    <phoneticPr fontId="1" type="noConversion"/>
  </si>
  <si>
    <t>正确率</t>
    <phoneticPr fontId="1" type="noConversion"/>
  </si>
  <si>
    <t>赣QZQV4K</t>
    <phoneticPr fontId="1" type="noConversion"/>
  </si>
  <si>
    <t>鄂DN7951</t>
    <phoneticPr fontId="1" type="noConversion"/>
  </si>
  <si>
    <t>粤TLH453</t>
    <phoneticPr fontId="1" type="noConversion"/>
  </si>
  <si>
    <t>粤T6A803</t>
    <phoneticPr fontId="1" type="noConversion"/>
  </si>
  <si>
    <t>粤T819Y8</t>
    <phoneticPr fontId="1" type="noConversion"/>
  </si>
  <si>
    <t>川T5N988</t>
    <phoneticPr fontId="1" type="noConversion"/>
  </si>
  <si>
    <t>粤T2850S</t>
    <phoneticPr fontId="1" type="noConversion"/>
  </si>
  <si>
    <t>粤T1Y261</t>
    <phoneticPr fontId="1" type="noConversion"/>
  </si>
  <si>
    <t>粤TJE683</t>
    <phoneticPr fontId="1" type="noConversion"/>
  </si>
  <si>
    <t>粤T5139R</t>
    <phoneticPr fontId="1" type="noConversion"/>
  </si>
  <si>
    <t>粤T86X30</t>
    <phoneticPr fontId="1" type="noConversion"/>
  </si>
  <si>
    <t>粤TT528B</t>
    <phoneticPr fontId="1" type="noConversion"/>
  </si>
  <si>
    <t>粤TFQ318</t>
    <phoneticPr fontId="1" type="noConversion"/>
  </si>
  <si>
    <t>粤TC273J</t>
    <phoneticPr fontId="1" type="noConversion"/>
  </si>
  <si>
    <t>粤TM3447</t>
    <phoneticPr fontId="1" type="noConversion"/>
  </si>
  <si>
    <t>粤T937Z3</t>
    <phoneticPr fontId="1" type="noConversion"/>
  </si>
  <si>
    <t>赣K168F1</t>
    <phoneticPr fontId="1" type="noConversion"/>
  </si>
  <si>
    <t>粤TLJ099</t>
    <phoneticPr fontId="1" type="noConversion"/>
  </si>
  <si>
    <t>赣TQKN11</t>
    <phoneticPr fontId="1" type="noConversion"/>
  </si>
  <si>
    <t>粤T3250Z</t>
    <phoneticPr fontId="1" type="noConversion"/>
  </si>
  <si>
    <t>川MQ8793</t>
    <phoneticPr fontId="1" type="noConversion"/>
  </si>
  <si>
    <t>粤T122K8</t>
    <phoneticPr fontId="1" type="noConversion"/>
  </si>
  <si>
    <t>粤THH391</t>
    <phoneticPr fontId="1" type="noConversion"/>
  </si>
  <si>
    <t>粤T80U63</t>
    <phoneticPr fontId="1" type="noConversion"/>
  </si>
  <si>
    <t>粤T76K82</t>
    <phoneticPr fontId="1" type="noConversion"/>
  </si>
  <si>
    <t>粤T538T6</t>
    <phoneticPr fontId="1" type="noConversion"/>
  </si>
  <si>
    <t>粤TD983H</t>
    <phoneticPr fontId="1" type="noConversion"/>
  </si>
  <si>
    <t>粤T02C96</t>
    <phoneticPr fontId="1" type="noConversion"/>
  </si>
  <si>
    <t>字母数字正确率</t>
    <phoneticPr fontId="4" type="noConversion"/>
  </si>
  <si>
    <t>正确汉字数</t>
    <phoneticPr fontId="4" type="noConversion"/>
  </si>
  <si>
    <t>汉字总数</t>
    <phoneticPr fontId="4" type="noConversion"/>
  </si>
  <si>
    <t>数字加字母总数</t>
    <phoneticPr fontId="4" type="noConversion"/>
  </si>
  <si>
    <t>正确数字字母数</t>
    <phoneticPr fontId="4" type="noConversion"/>
  </si>
  <si>
    <t>汉字正确率</t>
    <phoneticPr fontId="4" type="noConversion"/>
  </si>
  <si>
    <t>川AU06K9</t>
    <phoneticPr fontId="4" type="noConversion"/>
  </si>
  <si>
    <t>陕AGS198</t>
    <phoneticPr fontId="4" type="noConversion"/>
  </si>
  <si>
    <t>粤BP597M</t>
    <phoneticPr fontId="4" type="noConversion"/>
  </si>
  <si>
    <t>青AJH605</t>
    <phoneticPr fontId="4" type="noConversion"/>
  </si>
  <si>
    <t>宁CH0513</t>
    <phoneticPr fontId="4" type="noConversion"/>
  </si>
  <si>
    <t>苏A7V2A6</t>
    <phoneticPr fontId="4" type="noConversion"/>
  </si>
  <si>
    <t>皖A383Q6</t>
    <phoneticPr fontId="4" type="noConversion"/>
  </si>
  <si>
    <t>粤Y44Z58</t>
    <phoneticPr fontId="4" type="noConversion"/>
  </si>
  <si>
    <t>豫QCQ091</t>
    <phoneticPr fontId="4" type="noConversion"/>
  </si>
  <si>
    <t>渝AB330X</t>
    <phoneticPr fontId="4" type="noConversion"/>
  </si>
  <si>
    <t>京M05069</t>
    <phoneticPr fontId="4" type="noConversion"/>
  </si>
  <si>
    <t>鄂AP01X8</t>
    <phoneticPr fontId="4" type="noConversion"/>
  </si>
  <si>
    <t>津JKT998</t>
    <phoneticPr fontId="4" type="noConversion"/>
  </si>
  <si>
    <t>川A771B6</t>
    <phoneticPr fontId="4" type="noConversion"/>
  </si>
  <si>
    <t>川AXK033</t>
    <phoneticPr fontId="4" type="noConversion"/>
  </si>
  <si>
    <t>川A6S2D2</t>
    <phoneticPr fontId="4" type="noConversion"/>
  </si>
  <si>
    <t>川AAV033</t>
    <phoneticPr fontId="4" type="noConversion"/>
  </si>
  <si>
    <t>川A3K312</t>
    <phoneticPr fontId="4" type="noConversion"/>
  </si>
  <si>
    <t>川AB97U8</t>
    <phoneticPr fontId="4" type="noConversion"/>
  </si>
  <si>
    <t>川A1CG05</t>
    <phoneticPr fontId="4" type="noConversion"/>
  </si>
  <si>
    <t>川AL3G58</t>
    <phoneticPr fontId="4" type="noConversion"/>
  </si>
  <si>
    <t>川AXE710</t>
    <phoneticPr fontId="4" type="noConversion"/>
  </si>
  <si>
    <t>川AT618M</t>
    <phoneticPr fontId="4" type="noConversion"/>
  </si>
  <si>
    <t>川A32M50</t>
    <phoneticPr fontId="4" type="noConversion"/>
  </si>
  <si>
    <t>川AU06K9</t>
    <phoneticPr fontId="1" type="noConversion"/>
  </si>
  <si>
    <t>粤BP597M</t>
    <phoneticPr fontId="1" type="noConversion"/>
  </si>
  <si>
    <t>青AJH605</t>
    <phoneticPr fontId="1" type="noConversion"/>
  </si>
  <si>
    <t>宁CH0513</t>
    <phoneticPr fontId="1" type="noConversion"/>
  </si>
  <si>
    <t>苏A7V2A6</t>
    <phoneticPr fontId="1" type="noConversion"/>
  </si>
  <si>
    <t>皖A383Q6</t>
    <phoneticPr fontId="1" type="noConversion"/>
  </si>
  <si>
    <t>粤Y44Z58</t>
    <phoneticPr fontId="1" type="noConversion"/>
  </si>
  <si>
    <t>豫QCQ091</t>
    <phoneticPr fontId="1" type="noConversion"/>
  </si>
  <si>
    <t>渝AB330X</t>
    <phoneticPr fontId="1" type="noConversion"/>
  </si>
  <si>
    <t>京M05069</t>
    <phoneticPr fontId="1" type="noConversion"/>
  </si>
  <si>
    <t>鄂AP01X8</t>
    <phoneticPr fontId="1" type="noConversion"/>
  </si>
  <si>
    <t>津JKT998</t>
    <phoneticPr fontId="1" type="noConversion"/>
  </si>
  <si>
    <t>川A771B6</t>
    <phoneticPr fontId="1" type="noConversion"/>
  </si>
  <si>
    <t>川AXK033</t>
    <phoneticPr fontId="1" type="noConversion"/>
  </si>
  <si>
    <t>川A6S2D2</t>
    <phoneticPr fontId="1" type="noConversion"/>
  </si>
  <si>
    <t>川AAV033</t>
    <phoneticPr fontId="1" type="noConversion"/>
  </si>
  <si>
    <t>川A3K312</t>
    <phoneticPr fontId="1" type="noConversion"/>
  </si>
  <si>
    <t>川AB97U8</t>
    <phoneticPr fontId="1" type="noConversion"/>
  </si>
  <si>
    <t>川A1CG05</t>
    <phoneticPr fontId="1" type="noConversion"/>
  </si>
  <si>
    <t>川AL3G58</t>
    <phoneticPr fontId="1" type="noConversion"/>
  </si>
  <si>
    <t>川ATR668</t>
    <phoneticPr fontId="1" type="noConversion"/>
  </si>
  <si>
    <t>川AXE710</t>
    <phoneticPr fontId="1" type="noConversion"/>
  </si>
  <si>
    <t>川AT618M</t>
    <phoneticPr fontId="1" type="noConversion"/>
  </si>
  <si>
    <t>川A32M50</t>
    <phoneticPr fontId="1" type="noConversion"/>
  </si>
  <si>
    <t>沪AGB970</t>
    <phoneticPr fontId="1" type="noConversion"/>
  </si>
  <si>
    <t>赣1J1123</t>
    <phoneticPr fontId="4" type="noConversion"/>
  </si>
  <si>
    <t>沪AGB970</t>
    <phoneticPr fontId="4" type="noConversion"/>
  </si>
  <si>
    <t>川ATR668</t>
    <phoneticPr fontId="4" type="noConversion"/>
  </si>
  <si>
    <t>分割，L底部被切</t>
    <phoneticPr fontId="4" type="noConversion"/>
  </si>
  <si>
    <t>晋MP9329</t>
    <phoneticPr fontId="1" type="noConversion"/>
  </si>
  <si>
    <t>川AXH592</t>
    <phoneticPr fontId="1" type="noConversion"/>
  </si>
  <si>
    <t>陕AGS198</t>
    <phoneticPr fontId="1" type="noConversion"/>
  </si>
  <si>
    <t>赣LJ1123</t>
    <phoneticPr fontId="1" type="noConversion"/>
  </si>
  <si>
    <t>川AW8Q94</t>
    <phoneticPr fontId="1" type="noConversion"/>
  </si>
  <si>
    <t>川AW997E</t>
    <phoneticPr fontId="1" type="noConversion"/>
  </si>
  <si>
    <t>粤SFN833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</si>
</sst>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F8" sqref="F8"/>
    </sheetView>
  </sheetViews>
  <sheetFormatPr defaultColWidth="9" defaultRowHeight="13.5" x14ac:dyDescent="0.15"/>
  <cols>
    <col min="6" max="6" width="12.625"/>
  </cols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15">
      <c r="A2" s="1" t="s">
        <v>170</v>
      </c>
      <c r="B2" s="2" t="s">
        <v>36</v>
      </c>
      <c r="C2" s="3" t="b">
        <f t="shared" ref="C2:C6" si="0">EXACT(A2,B2)</f>
        <v>1</v>
      </c>
      <c r="D2" s="10">
        <v>3</v>
      </c>
      <c r="E2" s="10">
        <v>5</v>
      </c>
      <c r="F2" s="12">
        <f>D2/E2</f>
        <v>0.6</v>
      </c>
    </row>
    <row r="3" spans="1:30" x14ac:dyDescent="0.15">
      <c r="A3" s="1"/>
      <c r="B3" s="2" t="s">
        <v>37</v>
      </c>
      <c r="C3" s="3" t="b">
        <f t="shared" si="0"/>
        <v>0</v>
      </c>
      <c r="D3" s="10"/>
      <c r="E3" s="10"/>
      <c r="F3" s="12"/>
    </row>
    <row r="4" spans="1:30" x14ac:dyDescent="0.15">
      <c r="A4" s="1"/>
      <c r="B4" s="2" t="s">
        <v>38</v>
      </c>
      <c r="C4" s="3" t="b">
        <f t="shared" si="0"/>
        <v>0</v>
      </c>
      <c r="D4" s="10"/>
      <c r="E4" s="10"/>
      <c r="F4" s="12"/>
    </row>
    <row r="5" spans="1:30" x14ac:dyDescent="0.15">
      <c r="A5" s="1" t="s">
        <v>171</v>
      </c>
      <c r="B5" s="2" t="s">
        <v>39</v>
      </c>
      <c r="C5" s="3" t="b">
        <f t="shared" si="0"/>
        <v>1</v>
      </c>
      <c r="D5" s="10"/>
      <c r="E5" s="10"/>
      <c r="F5" s="12"/>
    </row>
    <row r="6" spans="1:30" x14ac:dyDescent="0.15">
      <c r="A6" s="1" t="s">
        <v>172</v>
      </c>
      <c r="B6" s="2" t="s">
        <v>40</v>
      </c>
      <c r="C6" s="3" t="b">
        <f t="shared" si="0"/>
        <v>1</v>
      </c>
      <c r="D6" s="10"/>
      <c r="E6" s="10"/>
      <c r="F6" s="12"/>
    </row>
  </sheetData>
  <mergeCells count="3">
    <mergeCell ref="D2:D6"/>
    <mergeCell ref="E2:E6"/>
    <mergeCell ref="F2:F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34" sqref="C34"/>
    </sheetView>
  </sheetViews>
  <sheetFormatPr defaultColWidth="9" defaultRowHeight="13.5" x14ac:dyDescent="0.15"/>
  <cols>
    <col min="7" max="7" width="31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41</v>
      </c>
    </row>
    <row r="2" spans="1:7" x14ac:dyDescent="0.15">
      <c r="A2" s="1" t="s">
        <v>137</v>
      </c>
      <c r="B2" s="2" t="s">
        <v>6</v>
      </c>
      <c r="C2" s="3" t="b">
        <f t="shared" ref="C2:C31" si="0">EXACT(A2,B2)</f>
        <v>1</v>
      </c>
      <c r="D2" s="9">
        <f>COUNTIF(C2:C31,C2)</f>
        <v>28</v>
      </c>
      <c r="E2" s="9">
        <v>30</v>
      </c>
      <c r="F2" s="11">
        <f>D2/E2</f>
        <v>0.93333333333333335</v>
      </c>
    </row>
    <row r="3" spans="1:7" x14ac:dyDescent="0.15">
      <c r="A3" s="1" t="s">
        <v>168</v>
      </c>
      <c r="B3" s="2" t="s">
        <v>7</v>
      </c>
      <c r="C3" s="3" t="b">
        <f t="shared" si="0"/>
        <v>1</v>
      </c>
      <c r="D3" s="10"/>
      <c r="E3" s="10"/>
      <c r="F3" s="12"/>
    </row>
    <row r="4" spans="1:7" x14ac:dyDescent="0.15">
      <c r="A4" s="1" t="s">
        <v>138</v>
      </c>
      <c r="B4" s="2" t="s">
        <v>8</v>
      </c>
      <c r="C4" s="3" t="b">
        <f t="shared" si="0"/>
        <v>1</v>
      </c>
      <c r="D4" s="10"/>
      <c r="E4" s="10"/>
      <c r="F4" s="12"/>
    </row>
    <row r="5" spans="1:7" x14ac:dyDescent="0.15">
      <c r="A5" s="1" t="s">
        <v>169</v>
      </c>
      <c r="B5" s="2" t="s">
        <v>9</v>
      </c>
      <c r="C5" s="3" t="b">
        <f t="shared" si="0"/>
        <v>1</v>
      </c>
      <c r="D5" s="10"/>
      <c r="E5" s="10"/>
      <c r="F5" s="12"/>
    </row>
    <row r="6" spans="1:7" x14ac:dyDescent="0.15">
      <c r="A6" s="1" t="s">
        <v>139</v>
      </c>
      <c r="B6" s="2" t="s">
        <v>10</v>
      </c>
      <c r="C6" s="3" t="b">
        <f t="shared" si="0"/>
        <v>1</v>
      </c>
      <c r="D6" s="10"/>
      <c r="E6" s="10"/>
      <c r="F6" s="12"/>
    </row>
    <row r="7" spans="1:7" x14ac:dyDescent="0.15">
      <c r="A7" s="1" t="s">
        <v>161</v>
      </c>
      <c r="B7" s="2" t="s">
        <v>11</v>
      </c>
      <c r="C7" s="3" t="b">
        <f t="shared" si="0"/>
        <v>1</v>
      </c>
      <c r="D7" s="10"/>
      <c r="E7" s="10"/>
      <c r="F7" s="12"/>
    </row>
    <row r="8" spans="1:7" x14ac:dyDescent="0.15">
      <c r="A8" s="1" t="s">
        <v>140</v>
      </c>
      <c r="B8" s="2" t="s">
        <v>12</v>
      </c>
      <c r="C8" s="3" t="b">
        <f t="shared" si="0"/>
        <v>1</v>
      </c>
      <c r="D8" s="10"/>
      <c r="E8" s="10"/>
      <c r="F8" s="12"/>
    </row>
    <row r="9" spans="1:7" x14ac:dyDescent="0.15">
      <c r="A9" s="1" t="s">
        <v>141</v>
      </c>
      <c r="B9" s="2" t="s">
        <v>13</v>
      </c>
      <c r="C9" s="3" t="b">
        <f t="shared" si="0"/>
        <v>1</v>
      </c>
      <c r="D9" s="10"/>
      <c r="E9" s="10"/>
      <c r="F9" s="12"/>
    </row>
    <row r="10" spans="1:7" x14ac:dyDescent="0.15">
      <c r="A10" s="1" t="s">
        <v>142</v>
      </c>
      <c r="B10" s="2" t="s">
        <v>14</v>
      </c>
      <c r="C10" s="3" t="b">
        <f t="shared" si="0"/>
        <v>1</v>
      </c>
      <c r="D10" s="10"/>
      <c r="E10" s="10"/>
      <c r="F10" s="12"/>
    </row>
    <row r="11" spans="1:7" x14ac:dyDescent="0.15">
      <c r="A11" s="1" t="s">
        <v>143</v>
      </c>
      <c r="B11" s="2" t="s">
        <v>15</v>
      </c>
      <c r="C11" s="3" t="b">
        <f t="shared" si="0"/>
        <v>1</v>
      </c>
      <c r="D11" s="10"/>
      <c r="E11" s="10"/>
      <c r="F11" s="12"/>
    </row>
    <row r="12" spans="1:7" x14ac:dyDescent="0.15">
      <c r="A12" s="1" t="s">
        <v>166</v>
      </c>
      <c r="B12" s="2" t="s">
        <v>16</v>
      </c>
      <c r="C12" s="3" t="b">
        <f t="shared" si="0"/>
        <v>1</v>
      </c>
      <c r="D12" s="10"/>
      <c r="E12" s="10"/>
      <c r="F12" s="12"/>
    </row>
    <row r="13" spans="1:7" x14ac:dyDescent="0.15">
      <c r="A13" s="1" t="s">
        <v>144</v>
      </c>
      <c r="B13" s="2" t="s">
        <v>17</v>
      </c>
      <c r="C13" s="3" t="b">
        <f t="shared" si="0"/>
        <v>1</v>
      </c>
      <c r="D13" s="10"/>
      <c r="E13" s="10"/>
      <c r="F13" s="12"/>
    </row>
    <row r="14" spans="1:7" x14ac:dyDescent="0.15">
      <c r="A14" s="1"/>
      <c r="B14" s="2" t="s">
        <v>18</v>
      </c>
      <c r="C14" s="3" t="b">
        <f t="shared" si="0"/>
        <v>0</v>
      </c>
      <c r="D14" s="10"/>
      <c r="E14" s="10"/>
      <c r="F14" s="12"/>
      <c r="G14" t="s">
        <v>43</v>
      </c>
    </row>
    <row r="15" spans="1:7" x14ac:dyDescent="0.15">
      <c r="A15" s="2" t="s">
        <v>145</v>
      </c>
      <c r="B15" s="2" t="s">
        <v>19</v>
      </c>
      <c r="C15" s="3" t="b">
        <f t="shared" si="0"/>
        <v>1</v>
      </c>
      <c r="D15" s="10"/>
      <c r="E15" s="10"/>
      <c r="F15" s="12"/>
    </row>
    <row r="16" spans="1:7" x14ac:dyDescent="0.15">
      <c r="A16" s="1" t="s">
        <v>146</v>
      </c>
      <c r="B16" s="2" t="s">
        <v>20</v>
      </c>
      <c r="C16" s="3" t="b">
        <f t="shared" si="0"/>
        <v>1</v>
      </c>
      <c r="D16" s="10"/>
      <c r="E16" s="10"/>
      <c r="F16" s="12"/>
    </row>
    <row r="17" spans="1:7" x14ac:dyDescent="0.15">
      <c r="A17" s="1" t="s">
        <v>147</v>
      </c>
      <c r="B17" s="2" t="s">
        <v>21</v>
      </c>
      <c r="C17" s="3" t="b">
        <f t="shared" si="0"/>
        <v>1</v>
      </c>
      <c r="D17" s="10"/>
      <c r="E17" s="10"/>
      <c r="F17" s="12"/>
    </row>
    <row r="18" spans="1:7" x14ac:dyDescent="0.15">
      <c r="A18" s="1" t="s">
        <v>148</v>
      </c>
      <c r="B18" s="2" t="s">
        <v>22</v>
      </c>
      <c r="C18" s="3" t="b">
        <f t="shared" si="0"/>
        <v>1</v>
      </c>
      <c r="D18" s="10"/>
      <c r="E18" s="10"/>
      <c r="F18" s="12"/>
    </row>
    <row r="19" spans="1:7" x14ac:dyDescent="0.15">
      <c r="A19" s="1" t="s">
        <v>149</v>
      </c>
      <c r="B19" s="2" t="s">
        <v>23</v>
      </c>
      <c r="C19" s="3" t="b">
        <f t="shared" si="0"/>
        <v>1</v>
      </c>
      <c r="D19" s="10"/>
      <c r="E19" s="10"/>
      <c r="F19" s="12"/>
    </row>
    <row r="20" spans="1:7" x14ac:dyDescent="0.15">
      <c r="A20" s="1" t="s">
        <v>150</v>
      </c>
      <c r="B20" s="2" t="s">
        <v>24</v>
      </c>
      <c r="C20" s="3" t="b">
        <f t="shared" si="0"/>
        <v>1</v>
      </c>
      <c r="D20" s="10"/>
      <c r="E20" s="10"/>
      <c r="F20" s="12"/>
    </row>
    <row r="21" spans="1:7" x14ac:dyDescent="0.15">
      <c r="A21" s="1" t="s">
        <v>151</v>
      </c>
      <c r="B21" s="2" t="s">
        <v>25</v>
      </c>
      <c r="C21" s="3" t="b">
        <f t="shared" si="0"/>
        <v>1</v>
      </c>
      <c r="D21" s="10"/>
      <c r="E21" s="10"/>
      <c r="F21" s="12"/>
    </row>
    <row r="22" spans="1:7" x14ac:dyDescent="0.15">
      <c r="A22" s="1" t="s">
        <v>152</v>
      </c>
      <c r="B22" s="2" t="s">
        <v>26</v>
      </c>
      <c r="C22" s="3" t="b">
        <f t="shared" si="0"/>
        <v>1</v>
      </c>
      <c r="D22" s="10"/>
      <c r="E22" s="10"/>
      <c r="F22" s="12"/>
    </row>
    <row r="23" spans="1:7" x14ac:dyDescent="0.15">
      <c r="A23" s="1" t="s">
        <v>167</v>
      </c>
      <c r="B23" s="2" t="s">
        <v>27</v>
      </c>
      <c r="C23" s="3" t="b">
        <f t="shared" si="0"/>
        <v>0</v>
      </c>
      <c r="D23" s="10"/>
      <c r="E23" s="10"/>
      <c r="F23" s="12"/>
      <c r="G23" t="s">
        <v>44</v>
      </c>
    </row>
    <row r="24" spans="1:7" x14ac:dyDescent="0.15">
      <c r="A24" s="1" t="s">
        <v>153</v>
      </c>
      <c r="B24" s="2" t="s">
        <v>28</v>
      </c>
      <c r="C24" s="3" t="b">
        <f t="shared" si="0"/>
        <v>1</v>
      </c>
      <c r="D24" s="10"/>
      <c r="E24" s="10"/>
      <c r="F24" s="12"/>
    </row>
    <row r="25" spans="1:7" x14ac:dyDescent="0.15">
      <c r="A25" s="1" t="s">
        <v>154</v>
      </c>
      <c r="B25" s="2" t="s">
        <v>29</v>
      </c>
      <c r="C25" s="3" t="b">
        <f t="shared" si="0"/>
        <v>1</v>
      </c>
      <c r="D25" s="10"/>
      <c r="E25" s="10"/>
      <c r="F25" s="12"/>
    </row>
    <row r="26" spans="1:7" x14ac:dyDescent="0.15">
      <c r="A26" s="1" t="s">
        <v>155</v>
      </c>
      <c r="B26" s="2" t="s">
        <v>30</v>
      </c>
      <c r="C26" s="3" t="b">
        <f t="shared" si="0"/>
        <v>1</v>
      </c>
      <c r="D26" s="10"/>
      <c r="E26" s="10"/>
      <c r="F26" s="12"/>
    </row>
    <row r="27" spans="1:7" x14ac:dyDescent="0.15">
      <c r="A27" s="1" t="s">
        <v>156</v>
      </c>
      <c r="B27" s="2" t="s">
        <v>31</v>
      </c>
      <c r="C27" s="3" t="b">
        <f t="shared" si="0"/>
        <v>1</v>
      </c>
      <c r="D27" s="10"/>
      <c r="E27" s="10"/>
      <c r="F27" s="12"/>
    </row>
    <row r="28" spans="1:7" x14ac:dyDescent="0.15">
      <c r="A28" s="1" t="s">
        <v>157</v>
      </c>
      <c r="B28" s="2" t="s">
        <v>32</v>
      </c>
      <c r="C28" s="3" t="b">
        <f t="shared" si="0"/>
        <v>1</v>
      </c>
      <c r="D28" s="10"/>
      <c r="E28" s="10"/>
      <c r="F28" s="12"/>
    </row>
    <row r="29" spans="1:7" x14ac:dyDescent="0.15">
      <c r="A29" s="1" t="s">
        <v>158</v>
      </c>
      <c r="B29" s="2" t="s">
        <v>33</v>
      </c>
      <c r="C29" s="3" t="b">
        <f t="shared" si="0"/>
        <v>1</v>
      </c>
      <c r="D29" s="10"/>
      <c r="E29" s="10"/>
      <c r="F29" s="12"/>
    </row>
    <row r="30" spans="1:7" x14ac:dyDescent="0.15">
      <c r="A30" s="1" t="s">
        <v>159</v>
      </c>
      <c r="B30" s="2" t="s">
        <v>34</v>
      </c>
      <c r="C30" s="3" t="b">
        <f t="shared" si="0"/>
        <v>1</v>
      </c>
      <c r="D30" s="10"/>
      <c r="E30" s="10"/>
      <c r="F30" s="12"/>
    </row>
    <row r="31" spans="1:7" x14ac:dyDescent="0.15">
      <c r="A31" s="1" t="s">
        <v>160</v>
      </c>
      <c r="B31" s="2" t="s">
        <v>35</v>
      </c>
      <c r="C31" s="3" t="b">
        <f t="shared" si="0"/>
        <v>1</v>
      </c>
      <c r="D31" s="10"/>
      <c r="E31" s="10"/>
      <c r="F31" s="12"/>
    </row>
  </sheetData>
  <mergeCells count="3">
    <mergeCell ref="D2:D31"/>
    <mergeCell ref="E2:E31"/>
    <mergeCell ref="F2:F31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22" sqref="B22"/>
    </sheetView>
  </sheetViews>
  <sheetFormatPr defaultRowHeight="13.5" x14ac:dyDescent="0.15"/>
  <sheetData>
    <row r="1" spans="1:6" x14ac:dyDescent="0.15">
      <c r="A1" t="s">
        <v>74</v>
      </c>
      <c r="B1" t="s">
        <v>73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15">
      <c r="A2" t="s">
        <v>79</v>
      </c>
      <c r="B2" s="4" t="s">
        <v>45</v>
      </c>
      <c r="C2" t="b">
        <f>EXACT(A2,B2)</f>
        <v>0</v>
      </c>
      <c r="D2" s="10">
        <f>COUNTIF(C2:C31,C4)</f>
        <v>24</v>
      </c>
      <c r="E2" s="10">
        <v>30</v>
      </c>
      <c r="F2" s="12">
        <f>D2/E2</f>
        <v>0.8</v>
      </c>
    </row>
    <row r="3" spans="1:6" x14ac:dyDescent="0.15">
      <c r="A3" t="s">
        <v>80</v>
      </c>
      <c r="B3" s="4" t="s">
        <v>46</v>
      </c>
      <c r="C3" t="b">
        <f t="shared" ref="C3:C31" si="0">EXACT(A3,B3)</f>
        <v>0</v>
      </c>
      <c r="D3" s="10"/>
      <c r="E3" s="10"/>
      <c r="F3" s="12"/>
    </row>
    <row r="4" spans="1:6" x14ac:dyDescent="0.15">
      <c r="A4" t="s">
        <v>81</v>
      </c>
      <c r="B4" s="4" t="s">
        <v>47</v>
      </c>
      <c r="C4" t="b">
        <f t="shared" si="0"/>
        <v>1</v>
      </c>
      <c r="D4" s="10"/>
      <c r="E4" s="10"/>
      <c r="F4" s="12"/>
    </row>
    <row r="5" spans="1:6" x14ac:dyDescent="0.15">
      <c r="A5" t="s">
        <v>82</v>
      </c>
      <c r="B5" s="4" t="s">
        <v>48</v>
      </c>
      <c r="C5" t="b">
        <f t="shared" si="0"/>
        <v>1</v>
      </c>
      <c r="D5" s="10"/>
      <c r="E5" s="10"/>
      <c r="F5" s="12"/>
    </row>
    <row r="6" spans="1:6" x14ac:dyDescent="0.15">
      <c r="A6" t="s">
        <v>83</v>
      </c>
      <c r="B6" s="4" t="s">
        <v>49</v>
      </c>
      <c r="C6" t="b">
        <f t="shared" si="0"/>
        <v>1</v>
      </c>
      <c r="D6" s="10"/>
      <c r="E6" s="10"/>
      <c r="F6" s="12"/>
    </row>
    <row r="7" spans="1:6" x14ac:dyDescent="0.15">
      <c r="A7" t="s">
        <v>84</v>
      </c>
      <c r="B7" s="4" t="s">
        <v>50</v>
      </c>
      <c r="C7" t="b">
        <f t="shared" si="0"/>
        <v>0</v>
      </c>
      <c r="D7" s="10"/>
      <c r="E7" s="10"/>
      <c r="F7" s="12"/>
    </row>
    <row r="8" spans="1:6" x14ac:dyDescent="0.15">
      <c r="A8" t="s">
        <v>85</v>
      </c>
      <c r="B8" s="4" t="s">
        <v>51</v>
      </c>
      <c r="C8" t="b">
        <f t="shared" si="0"/>
        <v>1</v>
      </c>
      <c r="D8" s="10"/>
      <c r="E8" s="10"/>
      <c r="F8" s="12"/>
    </row>
    <row r="9" spans="1:6" x14ac:dyDescent="0.15">
      <c r="A9" t="s">
        <v>86</v>
      </c>
      <c r="B9" s="4" t="s">
        <v>52</v>
      </c>
      <c r="C9" t="b">
        <f t="shared" si="0"/>
        <v>1</v>
      </c>
      <c r="D9" s="10"/>
      <c r="E9" s="10"/>
      <c r="F9" s="12"/>
    </row>
    <row r="10" spans="1:6" x14ac:dyDescent="0.15">
      <c r="A10" t="s">
        <v>87</v>
      </c>
      <c r="B10" s="4" t="s">
        <v>53</v>
      </c>
      <c r="C10" t="b">
        <f t="shared" si="0"/>
        <v>1</v>
      </c>
      <c r="D10" s="10"/>
      <c r="E10" s="10"/>
      <c r="F10" s="12"/>
    </row>
    <row r="11" spans="1:6" x14ac:dyDescent="0.15">
      <c r="A11" t="s">
        <v>88</v>
      </c>
      <c r="B11" s="4" t="s">
        <v>54</v>
      </c>
      <c r="C11" t="b">
        <f t="shared" si="0"/>
        <v>1</v>
      </c>
      <c r="D11" s="10"/>
      <c r="E11" s="10"/>
      <c r="F11" s="12"/>
    </row>
    <row r="12" spans="1:6" x14ac:dyDescent="0.15">
      <c r="A12" t="s">
        <v>89</v>
      </c>
      <c r="B12" s="4" t="s">
        <v>55</v>
      </c>
      <c r="C12" t="b">
        <f t="shared" si="0"/>
        <v>1</v>
      </c>
      <c r="D12" s="10"/>
      <c r="E12" s="10"/>
      <c r="F12" s="12"/>
    </row>
    <row r="13" spans="1:6" x14ac:dyDescent="0.15">
      <c r="A13" t="s">
        <v>90</v>
      </c>
      <c r="B13" s="4" t="s">
        <v>56</v>
      </c>
      <c r="C13" t="b">
        <f t="shared" si="0"/>
        <v>1</v>
      </c>
      <c r="D13" s="10"/>
      <c r="E13" s="10"/>
      <c r="F13" s="12"/>
    </row>
    <row r="14" spans="1:6" x14ac:dyDescent="0.15">
      <c r="A14" t="s">
        <v>91</v>
      </c>
      <c r="B14" s="4" t="s">
        <v>57</v>
      </c>
      <c r="C14" t="b">
        <f t="shared" si="0"/>
        <v>1</v>
      </c>
      <c r="D14" s="10"/>
      <c r="E14" s="10"/>
      <c r="F14" s="12"/>
    </row>
    <row r="15" spans="1:6" x14ac:dyDescent="0.15">
      <c r="A15" t="s">
        <v>92</v>
      </c>
      <c r="B15" s="4" t="s">
        <v>58</v>
      </c>
      <c r="C15" t="b">
        <f t="shared" si="0"/>
        <v>1</v>
      </c>
      <c r="D15" s="10"/>
      <c r="E15" s="10"/>
      <c r="F15" s="12"/>
    </row>
    <row r="16" spans="1:6" x14ac:dyDescent="0.15">
      <c r="A16" t="s">
        <v>93</v>
      </c>
      <c r="B16" s="4" t="s">
        <v>59</v>
      </c>
      <c r="C16" t="b">
        <f t="shared" si="0"/>
        <v>1</v>
      </c>
      <c r="D16" s="10"/>
      <c r="E16" s="10"/>
      <c r="F16" s="12"/>
    </row>
    <row r="17" spans="1:6" x14ac:dyDescent="0.15">
      <c r="A17" t="s">
        <v>94</v>
      </c>
      <c r="B17" s="4" t="s">
        <v>60</v>
      </c>
      <c r="C17" t="b">
        <f t="shared" si="0"/>
        <v>1</v>
      </c>
      <c r="D17" s="10"/>
      <c r="E17" s="10"/>
      <c r="F17" s="12"/>
    </row>
    <row r="18" spans="1:6" x14ac:dyDescent="0.15">
      <c r="A18" t="s">
        <v>95</v>
      </c>
      <c r="B18" s="4" t="s">
        <v>61</v>
      </c>
      <c r="C18" t="b">
        <f t="shared" si="0"/>
        <v>0</v>
      </c>
      <c r="D18" s="10"/>
      <c r="E18" s="10"/>
      <c r="F18" s="12"/>
    </row>
    <row r="19" spans="1:6" x14ac:dyDescent="0.15">
      <c r="A19" t="s">
        <v>96</v>
      </c>
      <c r="B19" s="4" t="s">
        <v>62</v>
      </c>
      <c r="C19" t="b">
        <f t="shared" si="0"/>
        <v>1</v>
      </c>
      <c r="D19" s="10"/>
      <c r="E19" s="10"/>
      <c r="F19" s="12"/>
    </row>
    <row r="20" spans="1:6" x14ac:dyDescent="0.15">
      <c r="A20" t="s">
        <v>97</v>
      </c>
      <c r="B20" t="s">
        <v>63</v>
      </c>
      <c r="C20" t="b">
        <f t="shared" si="0"/>
        <v>0</v>
      </c>
      <c r="D20" s="10"/>
      <c r="E20" s="10"/>
      <c r="F20" s="12"/>
    </row>
    <row r="21" spans="1:6" x14ac:dyDescent="0.15">
      <c r="A21" t="s">
        <v>98</v>
      </c>
      <c r="B21" t="s">
        <v>64</v>
      </c>
      <c r="C21" t="b">
        <f t="shared" si="0"/>
        <v>1</v>
      </c>
      <c r="D21" s="10"/>
      <c r="E21" s="10"/>
      <c r="F21" s="12"/>
    </row>
    <row r="22" spans="1:6" x14ac:dyDescent="0.15">
      <c r="A22" t="s">
        <v>99</v>
      </c>
      <c r="B22" t="s">
        <v>65</v>
      </c>
      <c r="C22" t="b">
        <f t="shared" si="0"/>
        <v>0</v>
      </c>
      <c r="D22" s="10"/>
      <c r="E22" s="10"/>
      <c r="F22" s="12"/>
    </row>
    <row r="23" spans="1:6" x14ac:dyDescent="0.15">
      <c r="A23" t="s">
        <v>100</v>
      </c>
      <c r="B23" t="s">
        <v>66</v>
      </c>
      <c r="C23" t="b">
        <f t="shared" si="0"/>
        <v>1</v>
      </c>
      <c r="D23" s="10"/>
      <c r="E23" s="10"/>
      <c r="F23" s="12"/>
    </row>
    <row r="24" spans="1:6" x14ac:dyDescent="0.15">
      <c r="A24" t="s">
        <v>101</v>
      </c>
      <c r="B24" t="s">
        <v>67</v>
      </c>
      <c r="C24" t="b">
        <f t="shared" si="0"/>
        <v>1</v>
      </c>
      <c r="D24" s="10"/>
      <c r="E24" s="10"/>
      <c r="F24" s="12"/>
    </row>
    <row r="25" spans="1:6" x14ac:dyDescent="0.15">
      <c r="A25" t="s">
        <v>102</v>
      </c>
      <c r="B25" t="s">
        <v>68</v>
      </c>
      <c r="C25" t="b">
        <f t="shared" si="0"/>
        <v>1</v>
      </c>
      <c r="D25" s="10"/>
      <c r="E25" s="10"/>
      <c r="F25" s="12"/>
    </row>
    <row r="26" spans="1:6" x14ac:dyDescent="0.15">
      <c r="A26" t="s">
        <v>103</v>
      </c>
      <c r="B26" t="s">
        <v>69</v>
      </c>
      <c r="C26" t="b">
        <f t="shared" si="0"/>
        <v>1</v>
      </c>
      <c r="D26" s="10"/>
      <c r="E26" s="10"/>
      <c r="F26" s="12"/>
    </row>
    <row r="27" spans="1:6" x14ac:dyDescent="0.15">
      <c r="A27" t="s">
        <v>104</v>
      </c>
      <c r="B27" t="s">
        <v>70</v>
      </c>
      <c r="C27" t="b">
        <f t="shared" si="0"/>
        <v>1</v>
      </c>
      <c r="D27" s="10"/>
      <c r="E27" s="10"/>
      <c r="F27" s="12"/>
    </row>
    <row r="28" spans="1:6" x14ac:dyDescent="0.15">
      <c r="A28" t="s">
        <v>105</v>
      </c>
      <c r="B28" t="s">
        <v>71</v>
      </c>
      <c r="C28" t="b">
        <f t="shared" si="0"/>
        <v>1</v>
      </c>
      <c r="D28" s="10"/>
      <c r="E28" s="10"/>
      <c r="F28" s="12"/>
    </row>
    <row r="29" spans="1:6" x14ac:dyDescent="0.15">
      <c r="A29" s="1" t="s">
        <v>15</v>
      </c>
      <c r="B29" s="2" t="s">
        <v>15</v>
      </c>
      <c r="C29" t="b">
        <f t="shared" si="0"/>
        <v>1</v>
      </c>
      <c r="D29" s="10"/>
      <c r="E29" s="10"/>
      <c r="F29" s="12"/>
    </row>
    <row r="30" spans="1:6" x14ac:dyDescent="0.15">
      <c r="A30" t="s">
        <v>106</v>
      </c>
      <c r="B30" t="s">
        <v>72</v>
      </c>
      <c r="C30" t="b">
        <f t="shared" si="0"/>
        <v>1</v>
      </c>
      <c r="D30" s="10"/>
      <c r="E30" s="10"/>
      <c r="F30" s="12"/>
    </row>
    <row r="31" spans="1:6" x14ac:dyDescent="0.15">
      <c r="A31" s="1" t="s">
        <v>40</v>
      </c>
      <c r="B31" s="2" t="s">
        <v>40</v>
      </c>
      <c r="C31" t="b">
        <f t="shared" si="0"/>
        <v>1</v>
      </c>
      <c r="D31" s="10"/>
      <c r="E31" s="10"/>
      <c r="F31" s="12"/>
    </row>
    <row r="32" spans="1:6" x14ac:dyDescent="0.15">
      <c r="D32" s="5"/>
      <c r="E32" s="5"/>
      <c r="F32" s="6"/>
    </row>
    <row r="33" spans="4:6" x14ac:dyDescent="0.15">
      <c r="D33" s="5"/>
      <c r="E33" s="5"/>
      <c r="F33" s="6"/>
    </row>
  </sheetData>
  <mergeCells count="3">
    <mergeCell ref="D2:D31"/>
    <mergeCell ref="E2:E31"/>
    <mergeCell ref="F2:F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J30" sqref="J30"/>
    </sheetView>
  </sheetViews>
  <sheetFormatPr defaultRowHeight="13.5" x14ac:dyDescent="0.15"/>
  <cols>
    <col min="7" max="7" width="32.125" customWidth="1"/>
    <col min="11" max="11" width="16.125" customWidth="1"/>
    <col min="12" max="13" width="16" customWidth="1"/>
    <col min="15" max="15" width="11" customWidth="1"/>
    <col min="17" max="17" width="10.3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K1" s="7" t="s">
        <v>111</v>
      </c>
      <c r="L1" s="7" t="s">
        <v>110</v>
      </c>
      <c r="M1" s="1" t="s">
        <v>107</v>
      </c>
      <c r="O1" s="7" t="s">
        <v>108</v>
      </c>
      <c r="P1" s="7" t="s">
        <v>109</v>
      </c>
      <c r="Q1" s="7" t="s">
        <v>112</v>
      </c>
    </row>
    <row r="2" spans="1:17" x14ac:dyDescent="0.15">
      <c r="A2" s="1" t="s">
        <v>113</v>
      </c>
      <c r="B2" s="2" t="s">
        <v>6</v>
      </c>
      <c r="C2" s="1" t="b">
        <f t="shared" ref="C2:C31" si="0">EXACT(A2,B2)</f>
        <v>1</v>
      </c>
      <c r="D2" s="13">
        <f>COUNTIF(C2:C31,C2)</f>
        <v>26</v>
      </c>
      <c r="E2" s="13">
        <v>30</v>
      </c>
      <c r="F2" s="14">
        <f>D2/E2</f>
        <v>0.8666666666666667</v>
      </c>
      <c r="G2" s="1"/>
      <c r="K2" s="1">
        <v>179</v>
      </c>
      <c r="L2" s="1">
        <v>210</v>
      </c>
      <c r="M2" s="8">
        <f>K2/L2</f>
        <v>0.85238095238095235</v>
      </c>
      <c r="O2" s="1">
        <v>30</v>
      </c>
      <c r="P2" s="1">
        <v>35</v>
      </c>
      <c r="Q2" s="8">
        <f>O2/P2</f>
        <v>0.8571428571428571</v>
      </c>
    </row>
    <row r="3" spans="1:17" x14ac:dyDescent="0.15">
      <c r="A3" s="1" t="s">
        <v>114</v>
      </c>
      <c r="B3" s="2" t="s">
        <v>7</v>
      </c>
      <c r="C3" s="1" t="b">
        <f t="shared" si="0"/>
        <v>1</v>
      </c>
      <c r="D3" s="13"/>
      <c r="E3" s="13"/>
      <c r="F3" s="14"/>
      <c r="G3" s="1"/>
    </row>
    <row r="4" spans="1:17" x14ac:dyDescent="0.15">
      <c r="A4" s="1" t="s">
        <v>115</v>
      </c>
      <c r="B4" s="2" t="s">
        <v>8</v>
      </c>
      <c r="C4" s="1" t="b">
        <f t="shared" si="0"/>
        <v>1</v>
      </c>
      <c r="D4" s="13"/>
      <c r="E4" s="13"/>
      <c r="F4" s="14"/>
      <c r="G4" s="1"/>
    </row>
    <row r="5" spans="1:17" x14ac:dyDescent="0.15">
      <c r="A5" s="1" t="s">
        <v>162</v>
      </c>
      <c r="B5" s="2" t="s">
        <v>9</v>
      </c>
      <c r="C5" s="1" t="b">
        <f t="shared" si="0"/>
        <v>0</v>
      </c>
      <c r="D5" s="13"/>
      <c r="E5" s="13"/>
      <c r="F5" s="14"/>
      <c r="G5" s="1" t="s">
        <v>165</v>
      </c>
    </row>
    <row r="6" spans="1:17" x14ac:dyDescent="0.15">
      <c r="A6" s="1" t="s">
        <v>116</v>
      </c>
      <c r="B6" s="2" t="s">
        <v>10</v>
      </c>
      <c r="C6" s="1" t="b">
        <f t="shared" si="0"/>
        <v>1</v>
      </c>
      <c r="D6" s="13"/>
      <c r="E6" s="13"/>
      <c r="F6" s="14"/>
      <c r="G6" s="1"/>
    </row>
    <row r="7" spans="1:17" x14ac:dyDescent="0.15">
      <c r="A7" s="1" t="s">
        <v>163</v>
      </c>
      <c r="B7" s="2" t="s">
        <v>11</v>
      </c>
      <c r="C7" s="1" t="b">
        <f t="shared" si="0"/>
        <v>1</v>
      </c>
      <c r="D7" s="13"/>
      <c r="E7" s="13"/>
      <c r="F7" s="14"/>
      <c r="G7" s="7"/>
    </row>
    <row r="8" spans="1:17" x14ac:dyDescent="0.15">
      <c r="A8" s="1" t="s">
        <v>117</v>
      </c>
      <c r="B8" s="2" t="s">
        <v>12</v>
      </c>
      <c r="C8" s="1" t="b">
        <f t="shared" si="0"/>
        <v>1</v>
      </c>
      <c r="D8" s="13"/>
      <c r="E8" s="13"/>
      <c r="F8" s="14"/>
      <c r="G8" s="1"/>
    </row>
    <row r="9" spans="1:17" x14ac:dyDescent="0.15">
      <c r="A9" s="1" t="s">
        <v>118</v>
      </c>
      <c r="B9" s="2" t="s">
        <v>13</v>
      </c>
      <c r="C9" s="1" t="b">
        <f t="shared" si="0"/>
        <v>1</v>
      </c>
      <c r="D9" s="13"/>
      <c r="E9" s="13"/>
      <c r="F9" s="14"/>
      <c r="G9" s="1"/>
    </row>
    <row r="10" spans="1:17" x14ac:dyDescent="0.15">
      <c r="A10" s="1" t="s">
        <v>119</v>
      </c>
      <c r="B10" s="2" t="s">
        <v>14</v>
      </c>
      <c r="C10" s="1" t="b">
        <f t="shared" si="0"/>
        <v>1</v>
      </c>
      <c r="D10" s="13"/>
      <c r="E10" s="13"/>
      <c r="F10" s="14"/>
      <c r="G10" s="1"/>
    </row>
    <row r="11" spans="1:17" x14ac:dyDescent="0.15">
      <c r="A11" s="1" t="s">
        <v>120</v>
      </c>
      <c r="B11" s="2" t="s">
        <v>15</v>
      </c>
      <c r="C11" s="1" t="b">
        <f t="shared" si="0"/>
        <v>1</v>
      </c>
      <c r="D11" s="13"/>
      <c r="E11" s="13"/>
      <c r="F11" s="14"/>
      <c r="G11" s="1"/>
    </row>
    <row r="12" spans="1:17" x14ac:dyDescent="0.15">
      <c r="A12" s="1"/>
      <c r="B12" s="2" t="s">
        <v>16</v>
      </c>
      <c r="C12" s="1" t="b">
        <f t="shared" si="0"/>
        <v>0</v>
      </c>
      <c r="D12" s="13"/>
      <c r="E12" s="13"/>
      <c r="F12" s="14"/>
      <c r="G12" s="1" t="s">
        <v>42</v>
      </c>
    </row>
    <row r="13" spans="1:17" x14ac:dyDescent="0.15">
      <c r="A13" s="1" t="s">
        <v>121</v>
      </c>
      <c r="B13" s="2" t="s">
        <v>17</v>
      </c>
      <c r="C13" s="1" t="b">
        <f t="shared" si="0"/>
        <v>1</v>
      </c>
      <c r="D13" s="13"/>
      <c r="E13" s="13"/>
      <c r="F13" s="14"/>
      <c r="G13" s="1"/>
    </row>
    <row r="14" spans="1:17" x14ac:dyDescent="0.15">
      <c r="A14" s="1"/>
      <c r="B14" s="2" t="s">
        <v>18</v>
      </c>
      <c r="C14" s="1" t="b">
        <f t="shared" si="0"/>
        <v>0</v>
      </c>
      <c r="D14" s="13"/>
      <c r="E14" s="13"/>
      <c r="F14" s="14"/>
      <c r="G14" s="1" t="s">
        <v>43</v>
      </c>
    </row>
    <row r="15" spans="1:17" x14ac:dyDescent="0.15">
      <c r="A15" s="2" t="s">
        <v>122</v>
      </c>
      <c r="B15" s="2" t="s">
        <v>19</v>
      </c>
      <c r="C15" s="1" t="b">
        <f t="shared" si="0"/>
        <v>1</v>
      </c>
      <c r="D15" s="13"/>
      <c r="E15" s="13"/>
      <c r="F15" s="14"/>
      <c r="G15" s="1"/>
    </row>
    <row r="16" spans="1:17" x14ac:dyDescent="0.15">
      <c r="A16" s="1" t="s">
        <v>123</v>
      </c>
      <c r="B16" s="2" t="s">
        <v>20</v>
      </c>
      <c r="C16" s="1" t="b">
        <f t="shared" si="0"/>
        <v>1</v>
      </c>
      <c r="D16" s="13"/>
      <c r="E16" s="13"/>
      <c r="F16" s="14"/>
      <c r="G16" s="1"/>
    </row>
    <row r="17" spans="1:7" x14ac:dyDescent="0.15">
      <c r="A17" s="1" t="s">
        <v>124</v>
      </c>
      <c r="B17" s="2" t="s">
        <v>21</v>
      </c>
      <c r="C17" s="1" t="b">
        <f t="shared" si="0"/>
        <v>1</v>
      </c>
      <c r="D17" s="13"/>
      <c r="E17" s="13"/>
      <c r="F17" s="14"/>
      <c r="G17" s="1"/>
    </row>
    <row r="18" spans="1:7" x14ac:dyDescent="0.15">
      <c r="A18" s="1" t="s">
        <v>125</v>
      </c>
      <c r="B18" s="2" t="s">
        <v>22</v>
      </c>
      <c r="C18" s="1" t="b">
        <f t="shared" si="0"/>
        <v>1</v>
      </c>
      <c r="D18" s="13"/>
      <c r="E18" s="13"/>
      <c r="F18" s="14"/>
      <c r="G18" s="1"/>
    </row>
    <row r="19" spans="1:7" x14ac:dyDescent="0.15">
      <c r="A19" s="1" t="s">
        <v>126</v>
      </c>
      <c r="B19" s="2" t="s">
        <v>23</v>
      </c>
      <c r="C19" s="1" t="b">
        <f t="shared" si="0"/>
        <v>1</v>
      </c>
      <c r="D19" s="13"/>
      <c r="E19" s="13"/>
      <c r="F19" s="14"/>
      <c r="G19" s="1"/>
    </row>
    <row r="20" spans="1:7" x14ac:dyDescent="0.15">
      <c r="A20" s="1" t="s">
        <v>127</v>
      </c>
      <c r="B20" s="2" t="s">
        <v>24</v>
      </c>
      <c r="C20" s="1" t="b">
        <f t="shared" si="0"/>
        <v>1</v>
      </c>
      <c r="D20" s="13"/>
      <c r="E20" s="13"/>
      <c r="F20" s="14"/>
      <c r="G20" s="1"/>
    </row>
    <row r="21" spans="1:7" x14ac:dyDescent="0.15">
      <c r="A21" s="1" t="s">
        <v>128</v>
      </c>
      <c r="B21" s="2" t="s">
        <v>25</v>
      </c>
      <c r="C21" s="1" t="b">
        <f t="shared" si="0"/>
        <v>1</v>
      </c>
      <c r="D21" s="13"/>
      <c r="E21" s="13"/>
      <c r="F21" s="14"/>
      <c r="G21" s="1"/>
    </row>
    <row r="22" spans="1:7" x14ac:dyDescent="0.15">
      <c r="A22" s="1" t="s">
        <v>129</v>
      </c>
      <c r="B22" s="2" t="s">
        <v>26</v>
      </c>
      <c r="C22" s="1" t="b">
        <f t="shared" si="0"/>
        <v>1</v>
      </c>
      <c r="D22" s="13"/>
      <c r="E22" s="13"/>
      <c r="F22" s="14"/>
      <c r="G22" s="1"/>
    </row>
    <row r="23" spans="1:7" x14ac:dyDescent="0.15">
      <c r="A23" s="1"/>
      <c r="B23" s="2" t="s">
        <v>27</v>
      </c>
      <c r="C23" s="1" t="b">
        <f t="shared" si="0"/>
        <v>0</v>
      </c>
      <c r="D23" s="13"/>
      <c r="E23" s="13"/>
      <c r="F23" s="14"/>
      <c r="G23" s="1" t="s">
        <v>44</v>
      </c>
    </row>
    <row r="24" spans="1:7" x14ac:dyDescent="0.15">
      <c r="A24" s="1" t="s">
        <v>130</v>
      </c>
      <c r="B24" s="2" t="s">
        <v>28</v>
      </c>
      <c r="C24" s="1" t="b">
        <f t="shared" si="0"/>
        <v>1</v>
      </c>
      <c r="D24" s="13"/>
      <c r="E24" s="13"/>
      <c r="F24" s="14"/>
      <c r="G24" s="1"/>
    </row>
    <row r="25" spans="1:7" x14ac:dyDescent="0.15">
      <c r="A25" s="1" t="s">
        <v>131</v>
      </c>
      <c r="B25" s="2" t="s">
        <v>29</v>
      </c>
      <c r="C25" s="1" t="b">
        <f t="shared" si="0"/>
        <v>1</v>
      </c>
      <c r="D25" s="13"/>
      <c r="E25" s="13"/>
      <c r="F25" s="14"/>
      <c r="G25" s="1"/>
    </row>
    <row r="26" spans="1:7" x14ac:dyDescent="0.15">
      <c r="A26" s="1" t="s">
        <v>132</v>
      </c>
      <c r="B26" s="2" t="s">
        <v>30</v>
      </c>
      <c r="C26" s="1" t="b">
        <f t="shared" si="0"/>
        <v>1</v>
      </c>
      <c r="D26" s="13"/>
      <c r="E26" s="13"/>
      <c r="F26" s="14"/>
      <c r="G26" s="1"/>
    </row>
    <row r="27" spans="1:7" x14ac:dyDescent="0.15">
      <c r="A27" s="1" t="s">
        <v>133</v>
      </c>
      <c r="B27" s="2" t="s">
        <v>31</v>
      </c>
      <c r="C27" s="1" t="b">
        <f t="shared" si="0"/>
        <v>1</v>
      </c>
      <c r="D27" s="13"/>
      <c r="E27" s="13"/>
      <c r="F27" s="14"/>
      <c r="G27" s="1"/>
    </row>
    <row r="28" spans="1:7" x14ac:dyDescent="0.15">
      <c r="A28" s="1" t="s">
        <v>164</v>
      </c>
      <c r="B28" s="2" t="s">
        <v>32</v>
      </c>
      <c r="C28" s="1" t="b">
        <f t="shared" si="0"/>
        <v>1</v>
      </c>
      <c r="D28" s="13"/>
      <c r="E28" s="13"/>
      <c r="F28" s="14"/>
      <c r="G28" s="7"/>
    </row>
    <row r="29" spans="1:7" x14ac:dyDescent="0.15">
      <c r="A29" s="1" t="s">
        <v>134</v>
      </c>
      <c r="B29" s="2" t="s">
        <v>33</v>
      </c>
      <c r="C29" s="1" t="b">
        <f t="shared" si="0"/>
        <v>1</v>
      </c>
      <c r="D29" s="13"/>
      <c r="E29" s="13"/>
      <c r="F29" s="14"/>
      <c r="G29" s="1"/>
    </row>
    <row r="30" spans="1:7" x14ac:dyDescent="0.15">
      <c r="A30" s="1" t="s">
        <v>135</v>
      </c>
      <c r="B30" s="2" t="s">
        <v>34</v>
      </c>
      <c r="C30" s="1" t="b">
        <f t="shared" si="0"/>
        <v>1</v>
      </c>
      <c r="D30" s="13"/>
      <c r="E30" s="13"/>
      <c r="F30" s="14"/>
      <c r="G30" s="1"/>
    </row>
    <row r="31" spans="1:7" x14ac:dyDescent="0.15">
      <c r="A31" s="1" t="s">
        <v>136</v>
      </c>
      <c r="B31" s="2" t="s">
        <v>35</v>
      </c>
      <c r="C31" s="1" t="b">
        <f t="shared" si="0"/>
        <v>1</v>
      </c>
      <c r="D31" s="13"/>
      <c r="E31" s="13"/>
      <c r="F31" s="14"/>
      <c r="G31" s="1"/>
    </row>
  </sheetData>
  <mergeCells count="3">
    <mergeCell ref="D2:D31"/>
    <mergeCell ref="E2:E31"/>
    <mergeCell ref="F2:F3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2020-07-07T11:07:00Z</dcterms:created>
  <dcterms:modified xsi:type="dcterms:W3CDTF">2020-08-02T11:54:47Z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