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drawings/drawing3.xml" ContentType="application/vnd.openxmlformats-officedocument.drawing+xml"/>
  <Override PartName="/xl/drawings/drawing4.xml" ContentType="application/vnd.openxmlformats-officedocument.drawing+xml"/>
  <Override PartName="/xl/ink/ink9.xml" ContentType="application/inkml+xml"/>
  <Override PartName="/xl/ink/ink10.xml" ContentType="application/inkml+xml"/>
  <Override PartName="/xl/ink/ink11.xml" ContentType="application/inkml+xml"/>
  <Override PartName="/xl/drawings/drawing5.xml" ContentType="application/vnd.openxmlformats-officedocument.drawing+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drawings/drawing6.xml" ContentType="application/vnd.openxmlformats-officedocument.drawing+xml"/>
  <Override PartName="/xl/ink/ink2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G:\00-repo-vault\s7-learning-center\r72-pmp\r72-pmp-prep-kb\content\assets\refernces\"/>
    </mc:Choice>
  </mc:AlternateContent>
  <xr:revisionPtr revIDLastSave="0" documentId="13_ncr:1_{5ADE11B2-29E1-49CE-9A0D-6028C222D9E9}" xr6:coauthVersionLast="47" xr6:coauthVersionMax="47" xr10:uidLastSave="{00000000-0000-0000-0000-000000000000}"/>
  <bookViews>
    <workbookView xWindow="-120" yWindow="-120" windowWidth="38640" windowHeight="21120" xr2:uid="{00000000-000D-0000-FFFF-FFFF00000000}"/>
  </bookViews>
  <sheets>
    <sheet name="Dashboard" sheetId="1" r:id="rId1"/>
    <sheet name="agenda day1" sheetId="2" r:id="rId2"/>
    <sheet name="study plan" sheetId="27" r:id="rId3"/>
    <sheet name="EVM in predictive" sheetId="25" r:id="rId4"/>
    <sheet name="evm in agile" sheetId="26" r:id="rId5"/>
    <sheet name="pdm relationship" sheetId="23" r:id="rId6"/>
    <sheet name="cpm" sheetId="16" r:id="rId7"/>
    <sheet name="cost est in pred" sheetId="17" r:id="rId8"/>
    <sheet name="comparison between contract typ" sheetId="18" r:id="rId9"/>
    <sheet name="COMP SCOPE" sheetId="14" r:id="rId10"/>
    <sheet name="pdm" sheetId="15" r:id="rId11"/>
    <sheet name="Scope in adaptive"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 i="17" l="1"/>
  <c r="N26" i="17" s="1"/>
  <c r="N27" i="17" s="1"/>
  <c r="N28" i="17" s="1"/>
  <c r="N29" i="17" s="1"/>
  <c r="N30" i="17" s="1"/>
  <c r="N31" i="17" s="1"/>
  <c r="N32" i="17" s="1"/>
  <c r="N33" i="17" s="1"/>
  <c r="N34" i="17" s="1"/>
  <c r="N35" i="17" s="1"/>
  <c r="N36" i="17" s="1"/>
  <c r="N37" i="17" s="1"/>
  <c r="N38" i="17" s="1"/>
  <c r="N39" i="17" s="1"/>
  <c r="N40" i="17" s="1"/>
  <c r="N41" i="17" s="1"/>
  <c r="N42" i="17" s="1"/>
  <c r="N43" i="17" s="1"/>
  <c r="N44" i="17" s="1"/>
  <c r="F13" i="17"/>
  <c r="F12" i="17"/>
  <c r="F11" i="17"/>
  <c r="F10" i="17"/>
  <c r="F9" i="17"/>
  <c r="F8" i="17"/>
  <c r="F7" i="17"/>
  <c r="F6" i="17"/>
  <c r="F5" i="17"/>
  <c r="F4" i="17"/>
  <c r="F3" i="17"/>
  <c r="F2" i="17"/>
</calcChain>
</file>

<file path=xl/sharedStrings.xml><?xml version="1.0" encoding="utf-8"?>
<sst xmlns="http://schemas.openxmlformats.org/spreadsheetml/2006/main" count="645" uniqueCount="493">
  <si>
    <t>PMP Application</t>
  </si>
  <si>
    <t>2.16.3</t>
  </si>
  <si>
    <t>5-c</t>
  </si>
  <si>
    <t>Knowledge Transfer</t>
  </si>
  <si>
    <t>3.2.2,3.2.3</t>
  </si>
  <si>
    <t>5-b</t>
  </si>
  <si>
    <t>Benefits Realization</t>
  </si>
  <si>
    <t>1.8.3,2.17.2,2.17.3</t>
  </si>
  <si>
    <t>5-a</t>
  </si>
  <si>
    <t>Project / Phase Closure</t>
  </si>
  <si>
    <t>6. Close the Project / Phase</t>
  </si>
  <si>
    <t>3.3.1,3.3.2,3.3.3,3.3.4,2.10.1,2.10.3,2.10.4</t>
  </si>
  <si>
    <t>5-e</t>
  </si>
  <si>
    <t>Manage Changes</t>
  </si>
  <si>
    <t>2.15.1,2.15.2,2.15.3,1.7.1,1.7.2,1.7.3,1.7.4</t>
  </si>
  <si>
    <t>5-d</t>
  </si>
  <si>
    <t>Manage Issues and Impediments</t>
  </si>
  <si>
    <t>2.8.3,1.6.4,2.6.5,2.6.6,2.5.3,2.1.2,2.7.2,2.7.3</t>
  </si>
  <si>
    <t>Evaluate Project Progress</t>
  </si>
  <si>
    <t>2.2.3,2.2.4,1.4.2,1.4.3,1.6.3,1.6.4,1.11.4,2.12.3,2.13.4</t>
  </si>
  <si>
    <t>Support Performance</t>
  </si>
  <si>
    <t>Implement Ongoing Improvements</t>
  </si>
  <si>
    <t>5 .Support Team Performance</t>
  </si>
  <si>
    <t>1.1.1,1.1.2,1.1.3,1.12.3,1.10.4,1.10.1</t>
  </si>
  <si>
    <t>4-g</t>
  </si>
  <si>
    <t>Manage Conflict</t>
  </si>
  <si>
    <t>1.6.1,1.5.1,1.5.2,1.5.3,1.5.4,1.13.1,1.13.2</t>
  </si>
  <si>
    <t>4-f</t>
  </si>
  <si>
    <t>Training, Coaching and Mentoring</t>
  </si>
  <si>
    <t>2.2.3,2.2.4,1.2.6,2.4.3,1.9.2,1.9.3,3.2.5</t>
  </si>
  <si>
    <t>4-e</t>
  </si>
  <si>
    <t>Communicate and Collaborate with Stakeholders</t>
  </si>
  <si>
    <t>4-d</t>
  </si>
  <si>
    <t>Support Team Member Performance</t>
  </si>
  <si>
    <t>1.2.2,1.2.5,1.4.4</t>
  </si>
  <si>
    <t>4-c</t>
  </si>
  <si>
    <t>Empower the Team</t>
  </si>
  <si>
    <t>4-b</t>
  </si>
  <si>
    <t>Create a Collaborative Project Team Environment</t>
  </si>
  <si>
    <t>4-a</t>
  </si>
  <si>
    <t>Craft your Leadership Style</t>
  </si>
  <si>
    <t xml:space="preserve">4. Lead the Project Team </t>
  </si>
  <si>
    <t>2.9.1,2.9.2,2.9.3,2.9.4,2.9.5,2.10.2</t>
  </si>
  <si>
    <t>3-h</t>
  </si>
  <si>
    <t>Integrate Plans</t>
  </si>
  <si>
    <t>2.7.1,3.1.4,3.1.7</t>
  </si>
  <si>
    <t>3-g</t>
  </si>
  <si>
    <t>Quality</t>
  </si>
  <si>
    <t>2.3.1,2.3.2,3.1.6,3.1.3</t>
  </si>
  <si>
    <t>3-f</t>
  </si>
  <si>
    <t>Risks</t>
  </si>
  <si>
    <t>3-e</t>
  </si>
  <si>
    <t>Budget</t>
  </si>
  <si>
    <t>1.6.2,2.11.1,2.11.2,2.11.3,2.11.4,2.11.5</t>
  </si>
  <si>
    <t>3-d</t>
  </si>
  <si>
    <t>Resources &amp; Procurement</t>
  </si>
  <si>
    <t>2.6.1,2.6.2,2.6.3</t>
  </si>
  <si>
    <t>3-c</t>
  </si>
  <si>
    <t>Schedule</t>
  </si>
  <si>
    <t>2.1.3,2.8.1,2.8.2,2.17.1</t>
  </si>
  <si>
    <t>3-b</t>
  </si>
  <si>
    <t>Scope</t>
  </si>
  <si>
    <t>3-a</t>
  </si>
  <si>
    <t>Planning Projects</t>
  </si>
  <si>
    <t>3. Plan the Project</t>
  </si>
  <si>
    <t>2.13.1,2.13.2,2.13.3</t>
  </si>
  <si>
    <t>2-d</t>
  </si>
  <si>
    <t>Determine Project Approach</t>
  </si>
  <si>
    <t>1.2.1,1.8.1,1.8.2,1.8.5,1.8.4,1.10.2,1.10.3,1.12.1,1.12.2</t>
  </si>
  <si>
    <t>2-c</t>
  </si>
  <si>
    <t>Build Shared Understanding</t>
  </si>
  <si>
    <t>1.4.1,2.16.1,2.16.2,1.11.1,1.11.2</t>
  </si>
  <si>
    <t>2-b</t>
  </si>
  <si>
    <t>Form the Team</t>
  </si>
  <si>
    <t>1.9.1,2.4.1,2.4.2,2.4.4,2.2.1,2.2.2</t>
  </si>
  <si>
    <t>2-a</t>
  </si>
  <si>
    <t>Identify and Engage Stakeholders</t>
  </si>
  <si>
    <t>2. Start the Project</t>
  </si>
  <si>
    <t>3.1.1,3.1.2,3.1.5</t>
  </si>
  <si>
    <t>1-f</t>
  </si>
  <si>
    <t>Project Compliance</t>
  </si>
  <si>
    <t>1-e</t>
  </si>
  <si>
    <t>Project Governance</t>
  </si>
  <si>
    <t>1-d</t>
  </si>
  <si>
    <t>Organizational Culture and Change Management</t>
  </si>
  <si>
    <t>1-c</t>
  </si>
  <si>
    <t>Project Benefits &amp; Value</t>
  </si>
  <si>
    <t>1-b</t>
  </si>
  <si>
    <t>Strategic Alignment</t>
  </si>
  <si>
    <t>1-a</t>
  </si>
  <si>
    <t>Foundation</t>
  </si>
  <si>
    <t>1. Business Environment</t>
  </si>
  <si>
    <t>ECO Domain &amp; enabler</t>
  </si>
  <si>
    <t>Lesson</t>
  </si>
  <si>
    <t>Today’s session is primarily to set the foundation:</t>
  </si>
  <si>
    <t>12 Hrs</t>
  </si>
  <si>
    <t>3-4 Hours</t>
  </si>
  <si>
    <t>4 Hours</t>
  </si>
  <si>
    <t>1 Hour</t>
  </si>
  <si>
    <t>W1</t>
  </si>
  <si>
    <t>W2</t>
  </si>
  <si>
    <t>W3</t>
  </si>
  <si>
    <t>W4</t>
  </si>
  <si>
    <t>W5</t>
  </si>
  <si>
    <t>W6</t>
  </si>
  <si>
    <t>W7</t>
  </si>
  <si>
    <t>W8</t>
  </si>
  <si>
    <t>W9</t>
  </si>
  <si>
    <t>W10</t>
  </si>
  <si>
    <t>W11</t>
  </si>
  <si>
    <t xml:space="preserve">  Discuss our study plan and expectations</t>
  </si>
  <si>
    <t xml:space="preserve"> Get familiar with the PMP exam structure</t>
  </si>
  <si>
    <t xml:space="preserve"> Chapter 1 - Foundation</t>
  </si>
  <si>
    <t>active listener</t>
  </si>
  <si>
    <t>spotlight videos</t>
  </si>
  <si>
    <t>SPI</t>
  </si>
  <si>
    <t>SP DELIVERED/SP PLANNED</t>
  </si>
  <si>
    <t>CPI</t>
  </si>
  <si>
    <t>PLANNED COST OF STORY POINT DELIVERED/ACTUAL COST INCURRED</t>
  </si>
  <si>
    <t>8 hrs</t>
  </si>
  <si>
    <t>3 Hrs</t>
  </si>
  <si>
    <t>4 Hrs</t>
  </si>
  <si>
    <t>Goal- Obtain our PMP</t>
  </si>
  <si>
    <t>LEMON</t>
  </si>
  <si>
    <t>ORANGE, APPLE</t>
  </si>
  <si>
    <t>S</t>
  </si>
  <si>
    <t>M</t>
  </si>
  <si>
    <t>L</t>
  </si>
  <si>
    <t>S, M, L, XL, XXL</t>
  </si>
  <si>
    <r>
      <t>food delivery app</t>
    </r>
    <r>
      <rPr>
        <sz val="12"/>
        <color theme="1"/>
        <rFont val="Times New Roman"/>
        <family val="1"/>
      </rPr>
      <t xml:space="preserve"> </t>
    </r>
  </si>
  <si>
    <t>Vision statement</t>
  </si>
  <si>
    <t>To revolutionize the food delivery experience by seamlessly connecting customers with their favorite restaurants and home chefs. Our platform ensures fast, reliable, and personalized service, empowering users to enjoy delicious meals anytime, anywhere, while supporting local businesses and promoting sustainability.</t>
  </si>
  <si>
    <t>size</t>
  </si>
  <si>
    <t>sp</t>
  </si>
  <si>
    <t>Release Backlog</t>
  </si>
  <si>
    <t>Iteration/Sprint Backlog</t>
  </si>
  <si>
    <t>Product Backlog</t>
  </si>
  <si>
    <t>User authentication system.</t>
  </si>
  <si>
    <t>R1</t>
  </si>
  <si>
    <t>Search functionality for restaurants and dishes.</t>
  </si>
  <si>
    <t>Sprint 1</t>
  </si>
  <si>
    <r>
      <t>As a customer</t>
    </r>
    <r>
      <rPr>
        <sz val="12"/>
        <color theme="1"/>
        <rFont val="Arial"/>
        <family val="2"/>
      </rPr>
      <t>, I want to search for restaurants by name so that I can quickly find my favorite places.</t>
    </r>
  </si>
  <si>
    <t>Real-time GPS tracking for deliveries.</t>
  </si>
  <si>
    <t>Push notifications for order status updates.</t>
  </si>
  <si>
    <r>
      <t>As a customer</t>
    </r>
    <r>
      <rPr>
        <sz val="12"/>
        <color theme="1"/>
        <rFont val="Arial"/>
        <family val="2"/>
      </rPr>
      <t>, I want to filter search results by cuisine so that I can discover new dishes I like.</t>
    </r>
  </si>
  <si>
    <t>Multiple payment methods.</t>
  </si>
  <si>
    <r>
      <t>As an administrator</t>
    </r>
    <r>
      <rPr>
        <sz val="12"/>
        <color theme="1"/>
        <rFont val="Arial"/>
        <family val="2"/>
      </rPr>
      <t>, I want the search algorithm to prioritize restaurants with higher ratings so that customers get better recommendations.</t>
    </r>
  </si>
  <si>
    <t>Multiple payment methods (credit card, wallet, cash on delivery).</t>
  </si>
  <si>
    <t>R2</t>
  </si>
  <si>
    <t>Integration with customer review and rating systems.</t>
  </si>
  <si>
    <t>Bug fix   Resolve issues with app crashes on older devices</t>
  </si>
  <si>
    <t xml:space="preserve">Restaurant and Chef Profiles  </t>
  </si>
  <si>
    <t xml:space="preserve">Order History  </t>
  </si>
  <si>
    <t xml:space="preserve">Favorites and Wishlists  </t>
  </si>
  <si>
    <t xml:space="preserve">Customer Feedback System  </t>
  </si>
  <si>
    <t xml:space="preserve">Promotions and Discounts  </t>
  </si>
  <si>
    <t>R3</t>
  </si>
  <si>
    <t xml:space="preserve">Loyalty Program  </t>
  </si>
  <si>
    <t xml:space="preserve">Multi-language Support  </t>
  </si>
  <si>
    <t xml:space="preserve">Delivery Driver Tracking  </t>
  </si>
  <si>
    <t xml:space="preserve">Contactless Delivery Option  </t>
  </si>
  <si>
    <t xml:space="preserve">Customizable Orders  </t>
  </si>
  <si>
    <t xml:space="preserve">Live Customer Support Chat  </t>
  </si>
  <si>
    <t xml:space="preserve">Order Cancellation  </t>
  </si>
  <si>
    <t xml:space="preserve">Heat Map for Popular Restaurants  </t>
  </si>
  <si>
    <t>R4</t>
  </si>
  <si>
    <t xml:space="preserve">Predictive Search Suggestions  </t>
  </si>
  <si>
    <t xml:space="preserve">Dynamic Delivery Fee Calculation  </t>
  </si>
  <si>
    <t xml:space="preserve">Carbon Footprint Tracking  </t>
  </si>
  <si>
    <t>PERFORMANCE</t>
  </si>
  <si>
    <t>1 SPRINT 4 WEEKS ( 25 sp)</t>
  </si>
  <si>
    <t>user story</t>
  </si>
  <si>
    <t>As a user What ( functionality) I get this value</t>
  </si>
  <si>
    <t>epics/feature/ user stories</t>
  </si>
  <si>
    <t>release</t>
  </si>
  <si>
    <t>r1</t>
  </si>
  <si>
    <t>r2</t>
  </si>
  <si>
    <t>Predictive (Waterfall)</t>
  </si>
  <si>
    <t>Adaptive (Agile)</t>
  </si>
  <si>
    <t>Scope Definition</t>
  </si>
  <si>
    <t>Defined upfront</t>
  </si>
  <si>
    <t>Evolving over time</t>
  </si>
  <si>
    <t>Documentation</t>
  </si>
  <si>
    <t>Detailed Scope Statement</t>
  </si>
  <si>
    <t>Lightweight (Epics, User Stories)</t>
  </si>
  <si>
    <t>Scope Baseline</t>
  </si>
  <si>
    <t>Fixed</t>
  </si>
  <si>
    <t>No fixed baseline</t>
  </si>
  <si>
    <t>Change Control</t>
  </si>
  <si>
    <t>Formal Change Requests</t>
  </si>
  <si>
    <t>Incorporated into backlog updates</t>
  </si>
  <si>
    <t>Key Artifact</t>
  </si>
  <si>
    <t>WBS (Work Breakdown Structure)</t>
  </si>
  <si>
    <t xml:space="preserve">Product Backlog </t>
  </si>
  <si>
    <t>Planning Process</t>
  </si>
  <si>
    <t>Scope &gt; Time &gt; Cost</t>
  </si>
  <si>
    <t>Repeated at every iteration (Sprint)</t>
  </si>
  <si>
    <t>Customer Role</t>
  </si>
  <si>
    <t>Informed</t>
  </si>
  <si>
    <t>Highly involved &amp; collaborative</t>
  </si>
  <si>
    <t>FS</t>
  </si>
  <si>
    <t>FINISH START</t>
  </si>
  <si>
    <t>SUCCESSOR TASK CAN ONLY START ONCE PREDECESSOR HAS FINISHED</t>
  </si>
  <si>
    <t>eg</t>
  </si>
  <si>
    <t>LIGHT FIXTURES CAN ONLY START ONCE YOUR ELEC WIRING IS DONE</t>
  </si>
  <si>
    <t>PAINTING CAN START ONLY ONCE PLASTER IS OVER</t>
  </si>
  <si>
    <t>SS</t>
  </si>
  <si>
    <t>START TO START</t>
  </si>
  <si>
    <t>SUCCESSOR  CAN ONLY START ONCE PREDECESSOR HAS STARTED</t>
  </si>
  <si>
    <t>SMOKE TESTING CAN START ONCE DEPLOYMENT HAS STARTED</t>
  </si>
  <si>
    <t>REQ PRIORITISATION CAN ONLY START ONCE REQ COLLECTION HAS STARTED</t>
  </si>
  <si>
    <t>FF</t>
  </si>
  <si>
    <t>FINISH TO FINISH</t>
  </si>
  <si>
    <t>SUCCESSOR CAN ONLY FINISH ONCE PREDECESSOR HAS FINISHED</t>
  </si>
  <si>
    <t>FINAL REPORT CAN ONLY FINISH ONCE PROOF READING DONE</t>
  </si>
  <si>
    <t>FINAL DOCUMENTATION CAN FINISH ONCE TESTING CONCLUDES</t>
  </si>
  <si>
    <t>FINAL REPORT COMPLETION ONCE OUR INSPECTION IS OVER</t>
  </si>
  <si>
    <t>SF</t>
  </si>
  <si>
    <t>START TO FINISH</t>
  </si>
  <si>
    <t>SUCCESSOR CAN ONLY FINISH ONCE PREDCESSOR HAS STARTED</t>
  </si>
  <si>
    <t>OLD SERVER  WILL CONTINUE UNTIL NEW SERVER IS INSTALLED</t>
  </si>
  <si>
    <t>PROCURING OF PIPES WILL ONLY FINISH ONCE SELF MANUFACTURING STARTED</t>
  </si>
  <si>
    <t>Avctivity A</t>
  </si>
  <si>
    <t>Activity B</t>
  </si>
  <si>
    <t>Activity C</t>
  </si>
  <si>
    <t>Activity D</t>
  </si>
  <si>
    <t>Activity F</t>
  </si>
  <si>
    <t>ES</t>
  </si>
  <si>
    <t>EF</t>
  </si>
  <si>
    <t>Ef</t>
  </si>
  <si>
    <t>3D</t>
  </si>
  <si>
    <t>5D</t>
  </si>
  <si>
    <t>4D</t>
  </si>
  <si>
    <t>LS</t>
  </si>
  <si>
    <t>LF</t>
  </si>
  <si>
    <t>outsourcing pipes rcc</t>
  </si>
  <si>
    <t>fs</t>
  </si>
  <si>
    <t xml:space="preserve">FINISH </t>
  </si>
  <si>
    <t>ID</t>
  </si>
  <si>
    <t>Activity</t>
  </si>
  <si>
    <t>Resource</t>
  </si>
  <si>
    <t>Average Rate ($/hr)</t>
  </si>
  <si>
    <t>Tot Dur ( hrs)</t>
  </si>
  <si>
    <t>Est cost</t>
  </si>
  <si>
    <t>Activity ID</t>
  </si>
  <si>
    <t>Activity Name</t>
  </si>
  <si>
    <t>Duration (days)</t>
  </si>
  <si>
    <t>Resources</t>
  </si>
  <si>
    <t xml:space="preserve">Estimated Cost </t>
  </si>
  <si>
    <t>System Design</t>
  </si>
  <si>
    <t xml:space="preserve">Solution Architect, </t>
  </si>
  <si>
    <t>A1</t>
  </si>
  <si>
    <t>Clear site and set up</t>
  </si>
  <si>
    <t>Labor, Equipment</t>
  </si>
  <si>
    <t>UI/UX Design</t>
  </si>
  <si>
    <t>UI/UX Designer</t>
  </si>
  <si>
    <t>A2</t>
  </si>
  <si>
    <t>Lay foundation</t>
  </si>
  <si>
    <t>Labor, Materials, Equipment</t>
  </si>
  <si>
    <t>Backend Development</t>
  </si>
  <si>
    <t>Backend Developer</t>
  </si>
  <si>
    <t>A3</t>
  </si>
  <si>
    <t>Build structural framework</t>
  </si>
  <si>
    <t>Frontend Development</t>
  </si>
  <si>
    <t>Frontend Developer</t>
  </si>
  <si>
    <t>A4</t>
  </si>
  <si>
    <t>Install roofing</t>
  </si>
  <si>
    <t>Labor, Materials</t>
  </si>
  <si>
    <t>API Integration</t>
  </si>
  <si>
    <t>API Developer</t>
  </si>
  <si>
    <t>A5</t>
  </si>
  <si>
    <t>Construct exterior walls</t>
  </si>
  <si>
    <t>Database Design</t>
  </si>
  <si>
    <t>Database Administrator</t>
  </si>
  <si>
    <t>A6</t>
  </si>
  <si>
    <t>Construct interior walls</t>
  </si>
  <si>
    <t>Testing and QA</t>
  </si>
  <si>
    <t>QA Engineer</t>
  </si>
  <si>
    <t>A7</t>
  </si>
  <si>
    <t>Install plumbing systems</t>
  </si>
  <si>
    <t>DevOps Setup</t>
  </si>
  <si>
    <t>DevOps Engineer</t>
  </si>
  <si>
    <t>A8</t>
  </si>
  <si>
    <t>Install electrical systems</t>
  </si>
  <si>
    <t>Security Assessment</t>
  </si>
  <si>
    <t>Security Analyst</t>
  </si>
  <si>
    <t>A9</t>
  </si>
  <si>
    <t>Install flooring</t>
  </si>
  <si>
    <t>Deployment</t>
  </si>
  <si>
    <t>Release Manager</t>
  </si>
  <si>
    <t>A10</t>
  </si>
  <si>
    <t>Paint walls</t>
  </si>
  <si>
    <t>User Training</t>
  </si>
  <si>
    <t>Training Specialist</t>
  </si>
  <si>
    <t>Maintenance and Support</t>
  </si>
  <si>
    <t>Support Engineer</t>
  </si>
  <si>
    <t>EST COST</t>
  </si>
  <si>
    <t>Cum cost</t>
  </si>
  <si>
    <t>W12</t>
  </si>
  <si>
    <t>W13</t>
  </si>
  <si>
    <t>W14</t>
  </si>
  <si>
    <t>W15</t>
  </si>
  <si>
    <t>W16</t>
  </si>
  <si>
    <t>W17</t>
  </si>
  <si>
    <t>W18</t>
  </si>
  <si>
    <t>W19</t>
  </si>
  <si>
    <t>W20</t>
  </si>
  <si>
    <t>Criteria</t>
  </si>
  <si>
    <t>Fixed Price</t>
  </si>
  <si>
    <t>Cost Reimbursable</t>
  </si>
  <si>
    <t>Time &amp; Material (T&amp;M)</t>
  </si>
  <si>
    <t>Scope Clarity</t>
  </si>
  <si>
    <t>High – well-defined upfront</t>
  </si>
  <si>
    <t>Medium – may evolve during execution</t>
  </si>
  <si>
    <t>Low – flexible and evolving</t>
  </si>
  <si>
    <t>Cost Predictability</t>
  </si>
  <si>
    <t>High – fixed total cost</t>
  </si>
  <si>
    <t>Low – actual costs reimbursed</t>
  </si>
  <si>
    <t>Low – based on actual time and materials</t>
  </si>
  <si>
    <t>Buyer Risk</t>
  </si>
  <si>
    <t>Low – cost is fixed</t>
  </si>
  <si>
    <t>High – bears cost overruns</t>
  </si>
  <si>
    <t>High – cost can increase with time</t>
  </si>
  <si>
    <t>Seller Risk</t>
  </si>
  <si>
    <t>High – must deliver within budget</t>
  </si>
  <si>
    <t>Low – reimbursed for actual costs</t>
  </si>
  <si>
    <t>Low – paid for actual work and materials</t>
  </si>
  <si>
    <t>Flexibility</t>
  </si>
  <si>
    <t>Low – changes require contract updates</t>
  </si>
  <si>
    <t>Medium – scope can be adjusted</t>
  </si>
  <si>
    <t>High – easy to adapt to changes</t>
  </si>
  <si>
    <t>Best Use Case</t>
  </si>
  <si>
    <t>Well-defined deliverables and timelines</t>
  </si>
  <si>
    <t>Research, innovation, or uncertain scope</t>
  </si>
  <si>
    <t>Consulting, support, or evolving requirements</t>
  </si>
  <si>
    <t>Example</t>
  </si>
  <si>
    <t>$10,000 for a complete app</t>
  </si>
  <si>
    <t>Reimbursement for R&amp;D expenses + fee</t>
  </si>
  <si>
    <t>$50/hour for developer + material costs</t>
  </si>
  <si>
    <t>200k</t>
  </si>
  <si>
    <t>graduated t &amp;M</t>
  </si>
  <si>
    <t>1.2.3 , 1.2.4,  1.2.7,   1.11.3</t>
  </si>
  <si>
    <t>2.12.1, 2.12.2</t>
  </si>
  <si>
    <t>1.3.1,  1.3.2,  1.3.3,   1.3.4</t>
  </si>
  <si>
    <t>7-8 Hours</t>
  </si>
  <si>
    <t xml:space="preserve">                 Clarify doubts and help you feel confident and ready</t>
  </si>
  <si>
    <t>Team Charter</t>
  </si>
  <si>
    <t>pmi.org</t>
  </si>
  <si>
    <t>glossary ( definitions of PM Terminology)</t>
  </si>
  <si>
    <t>PMP application</t>
  </si>
  <si>
    <t>PDM</t>
  </si>
  <si>
    <t xml:space="preserve">FS </t>
  </si>
  <si>
    <t xml:space="preserve">FINISH TO START </t>
  </si>
  <si>
    <t>SUCCESSOR CANNOT START UNTIL PRDECESSOR FINISHES</t>
  </si>
  <si>
    <t>SUCCESSOR CANNOT START UNTIL PREDECESSOR HAS STARTED</t>
  </si>
  <si>
    <t xml:space="preserve">FINISH TO FINISH </t>
  </si>
  <si>
    <t>SUCCESSOR CANNOT FINISH UNTIL PRED HAS FINISHED</t>
  </si>
  <si>
    <t>TESTING</t>
  </si>
  <si>
    <t>DOCUMENTATION</t>
  </si>
  <si>
    <t>SUCCESSOR CANNOT FINISH UNTIL PRED STARTS</t>
  </si>
  <si>
    <t>Activity E</t>
  </si>
  <si>
    <t>`13</t>
  </si>
  <si>
    <t>PV</t>
  </si>
  <si>
    <t xml:space="preserve"> PLANNED VALUE</t>
  </si>
  <si>
    <t>EV</t>
  </si>
  <si>
    <t xml:space="preserve"> EARNED VALUE</t>
  </si>
  <si>
    <t>AC</t>
  </si>
  <si>
    <t xml:space="preserve"> ACTUAL COST</t>
  </si>
  <si>
    <t>SV</t>
  </si>
  <si>
    <t>SCHEDULE VARIANCE</t>
  </si>
  <si>
    <t>SCHEDULE PERFORMANCE INDEX</t>
  </si>
  <si>
    <t>CV</t>
  </si>
  <si>
    <t>CV COST VARIANCE</t>
  </si>
  <si>
    <t>CPI COST PERFORMANCE INDEX</t>
  </si>
  <si>
    <t>BAC</t>
  </si>
  <si>
    <t>BUDGET AT COMPLETION</t>
  </si>
  <si>
    <t>EAC</t>
  </si>
  <si>
    <t>ESTIMATE AT COMPLETION COST</t>
  </si>
  <si>
    <t>VAC</t>
  </si>
  <si>
    <t>VARIANCE AT COMPLETION</t>
  </si>
  <si>
    <t>TCPI</t>
  </si>
  <si>
    <t>TO COMPLETE PERFORMANCE INDEX</t>
  </si>
  <si>
    <t>AGILE</t>
  </si>
  <si>
    <t>Day 1</t>
  </si>
  <si>
    <t>Day 2</t>
  </si>
  <si>
    <t>BCWS TILL DATA DATE</t>
  </si>
  <si>
    <t>BCWP TILL DATA DATE</t>
  </si>
  <si>
    <t>FORECASTING</t>
  </si>
  <si>
    <t>9 Hrs</t>
  </si>
  <si>
    <t>Day 10-11</t>
  </si>
  <si>
    <t>Day 12-13</t>
  </si>
  <si>
    <t>Day 13</t>
  </si>
  <si>
    <t xml:space="preserve"> domain neutral example</t>
  </si>
  <si>
    <t>10min  at the last -Q&amp;A</t>
  </si>
  <si>
    <t>Operations/ Logistic querries - raise support ticket through LMS ( simplilearn)</t>
  </si>
  <si>
    <t>case study ( Shwape Lifestyle Centre)</t>
  </si>
  <si>
    <r>
      <rPr>
        <sz val="11"/>
        <color rgb="FF222222"/>
        <rFont val="Times New Roman"/>
        <family val="1"/>
      </rPr>
      <t xml:space="preserve"> </t>
    </r>
    <r>
      <rPr>
        <sz val="11"/>
        <color rgb="FF222222"/>
        <rFont val="Arial"/>
        <family val="2"/>
      </rPr>
      <t>Understand how the course will run</t>
    </r>
  </si>
  <si>
    <t>Topics</t>
  </si>
  <si>
    <t>Duration</t>
  </si>
  <si>
    <t>5. PMI CODE OF ETHICS  ( MUST)</t>
  </si>
  <si>
    <t>Day 1-2</t>
  </si>
  <si>
    <t>Day 3</t>
  </si>
  <si>
    <t>Day 4</t>
  </si>
  <si>
    <t>Day 5</t>
  </si>
  <si>
    <t>Day 6</t>
  </si>
  <si>
    <t>Day 7</t>
  </si>
  <si>
    <t>Day 8-9</t>
  </si>
  <si>
    <t>Day 10</t>
  </si>
  <si>
    <t>Day 13-14</t>
  </si>
  <si>
    <t>Day 14-15</t>
  </si>
  <si>
    <t>Day 16</t>
  </si>
  <si>
    <t>Day 5- 6</t>
  </si>
  <si>
    <t>Day 6- 7</t>
  </si>
  <si>
    <t>Day 21</t>
  </si>
  <si>
    <t>Day 16-17</t>
  </si>
  <si>
    <t>Day 17</t>
  </si>
  <si>
    <t>1. PMP Exam Content Outline ( MUST)</t>
  </si>
  <si>
    <t>assessment test ( Mock test from Simplilearn/ PMI</t>
  </si>
  <si>
    <t>self learning videos</t>
  </si>
  <si>
    <t>class recordings ( under Live classes) also session material</t>
  </si>
  <si>
    <t>Student work book</t>
  </si>
  <si>
    <t xml:space="preserve">Digital KIT- PMI Deck ( need to claim digital key thru simplilearn LMS) </t>
  </si>
  <si>
    <t>6 chapters pdf ( slides) ( same as trainer's deck)</t>
  </si>
  <si>
    <t xml:space="preserve"> Simplilearn LMS &amp; PMI website walkthrough </t>
  </si>
  <si>
    <t>4 week Study Plan for PMP
Date &amp; timing need to filled by participant as per their availability)</t>
  </si>
  <si>
    <t>Day</t>
  </si>
  <si>
    <t>Hours</t>
  </si>
  <si>
    <t>Mode</t>
  </si>
  <si>
    <t>Details</t>
  </si>
  <si>
    <t>Calendar Date</t>
  </si>
  <si>
    <t>Timing</t>
  </si>
  <si>
    <t>Status</t>
  </si>
  <si>
    <t>task revision</t>
  </si>
  <si>
    <t xml:space="preserve">Chapter 1 
</t>
  </si>
  <si>
    <t>Chapter 2</t>
  </si>
  <si>
    <t>task revision + Scope questions</t>
  </si>
  <si>
    <t>Chapter3 - Scope</t>
  </si>
  <si>
    <t>task revision + questions</t>
  </si>
  <si>
    <t>Chapter 3-Schedule</t>
  </si>
  <si>
    <t xml:space="preserve"> task revision + question</t>
  </si>
  <si>
    <t>Chapter 3 - resource , procurement , cost</t>
  </si>
  <si>
    <t>Chapter 3  Quality &amp; INtegration</t>
  </si>
  <si>
    <t>Chapter 4</t>
  </si>
  <si>
    <t>Day 8</t>
  </si>
  <si>
    <t>Day 9</t>
  </si>
  <si>
    <t>CHapter5</t>
  </si>
  <si>
    <t>Chapter5</t>
  </si>
  <si>
    <t>Day 11</t>
  </si>
  <si>
    <t>Chapter 6</t>
  </si>
  <si>
    <t>Day 12</t>
  </si>
  <si>
    <t>4 hrs</t>
  </si>
  <si>
    <t>500 questions practice</t>
  </si>
  <si>
    <t xml:space="preserve"> ( PMP assessmentpdf on drive)</t>
  </si>
  <si>
    <t>Continue with same</t>
  </si>
  <si>
    <t>Day 14-16</t>
  </si>
  <si>
    <t>MOCK TEST</t>
  </si>
  <si>
    <t>Simplilearn mock Test + review exam</t>
  </si>
  <si>
    <t>Day 18</t>
  </si>
  <si>
    <t>Day 19</t>
  </si>
  <si>
    <t>Day 20</t>
  </si>
  <si>
    <t>PMI test -1</t>
  </si>
  <si>
    <t>LMS- PMI Test</t>
  </si>
  <si>
    <t>Day 22</t>
  </si>
  <si>
    <t>PMI Test 2-3</t>
  </si>
  <si>
    <t>Day 23</t>
  </si>
  <si>
    <t>PMI test 3-4</t>
  </si>
  <si>
    <t>If score is not improving after 3rd mock etst Pls read PMBOK 7th Edition, Process guide  &amp; Agile practice guide</t>
  </si>
  <si>
    <t>PMBOK 7th edition - 8 Hours</t>
  </si>
  <si>
    <t>Process Guide - 8 Hours</t>
  </si>
  <si>
    <t>Agile Practice guide- 4 Hours</t>
  </si>
  <si>
    <t>2 hrs</t>
  </si>
  <si>
    <t>Day 17-18</t>
  </si>
  <si>
    <t>Day 19-20</t>
  </si>
  <si>
    <t>PMI website</t>
  </si>
  <si>
    <t>Simplilearn Website</t>
  </si>
  <si>
    <t>lms.simplilearn.com</t>
  </si>
  <si>
    <t>Be respectful t everyone</t>
  </si>
  <si>
    <t>Everyone on time</t>
  </si>
  <si>
    <t>chapter wise questions ( mastery builder PDF)</t>
  </si>
  <si>
    <t xml:space="preserve">35 PDU certificate ( can be downloaded after completing course with 80 % attendance &amp; 2 assessment cleared from assessment test </t>
  </si>
  <si>
    <t>Recommended books</t>
  </si>
  <si>
    <t>2. PMBOK 7th ed</t>
  </si>
  <si>
    <t>4. AGILE GUIDE RECOMENDED  ( FOR PARTICIPANTS NOT EXPERIENCED IN AGILE )</t>
  </si>
  <si>
    <t xml:space="preserve">3. PROCESS/PRACTICE GUIDE </t>
  </si>
  <si>
    <t>Investigate that benefits are identified (3.2.1)
 Evaluate delivery options to deliver value (3.2.4),
 Assess opportunities to deliver value incrementally (2.1.1)</t>
  </si>
  <si>
    <t>Assess organizational culture (3.4.1) 
Evaluate impact of organization change to project, and determine required actions (3.4.2) 
Evaluate impact of the project to the organization and determine required actions (3.4.3)</t>
  </si>
  <si>
    <t>Determine appropriate governance for a project (e.g., replicate organization governance) (2.14.1)
 Define escalation paths and thresholds (2.14.2)</t>
  </si>
  <si>
    <t>3- BE 2- task .1- enabler</t>
  </si>
  <si>
    <t>555 usd  member 129 usd + 405 usd</t>
  </si>
  <si>
    <t xml:space="preserve">PMBOK 8th ed - jan 2026 </t>
  </si>
  <si>
    <t>ECO/ April 2026</t>
  </si>
  <si>
    <t>100-120 hrs</t>
  </si>
  <si>
    <t xml:space="preserve">5 mock test / review - 75%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</si>
</sst>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IBM Plex Serif"/>
      <family val="1"/>
    </font>
    <font>
      <sz val="10"/>
      <color theme="1"/>
      <name val="Arial"/>
      <family val="2"/>
    </font>
    <font>
      <sz val="10"/>
      <name val="Arial"/>
      <family val="2"/>
    </font>
    <font>
      <b/>
      <sz val="10"/>
      <color rgb="FF000000"/>
      <name val="Arial"/>
      <family val="2"/>
    </font>
    <font>
      <sz val="10"/>
      <color rgb="FF000000"/>
      <name val="Arial"/>
      <family val="2"/>
    </font>
    <font>
      <b/>
      <sz val="10"/>
      <color theme="1"/>
      <name val="IBM Plex Serif"/>
      <family val="1"/>
    </font>
    <font>
      <b/>
      <sz val="10"/>
      <color theme="1"/>
      <name val="Arial"/>
      <family val="2"/>
    </font>
    <font>
      <sz val="10"/>
      <color theme="1"/>
      <name val="Arial"/>
      <family val="2"/>
    </font>
    <font>
      <sz val="14"/>
      <color rgb="FF222222"/>
      <name val="Arial"/>
      <family val="2"/>
    </font>
    <font>
      <b/>
      <sz val="10"/>
      <color rgb="FF000000"/>
      <name val="Calibri"/>
      <family val="2"/>
      <scheme val="minor"/>
    </font>
    <font>
      <sz val="10"/>
      <color rgb="FF000000"/>
      <name val="Calibri"/>
      <family val="2"/>
      <scheme val="minor"/>
    </font>
    <font>
      <sz val="12"/>
      <color rgb="FF000000"/>
      <name val="Calibri"/>
      <family val="2"/>
      <scheme val="minor"/>
    </font>
    <font>
      <sz val="12"/>
      <color rgb="FF222222"/>
      <name val="Arial"/>
      <family val="2"/>
    </font>
    <font>
      <sz val="10"/>
      <color theme="1"/>
      <name val="IBM Plex Serif"/>
      <family val="1"/>
    </font>
    <font>
      <b/>
      <sz val="11"/>
      <color theme="1"/>
      <name val="Calibri"/>
      <family val="2"/>
      <scheme val="minor"/>
    </font>
    <font>
      <sz val="10"/>
      <color rgb="FF000000"/>
      <name val="Arial"/>
      <family val="2"/>
    </font>
    <font>
      <b/>
      <sz val="12"/>
      <color theme="1"/>
      <name val="Times New Roman"/>
      <family val="1"/>
    </font>
    <font>
      <sz val="12"/>
      <color theme="1"/>
      <name val="Times New Roman"/>
      <family val="1"/>
    </font>
    <font>
      <b/>
      <sz val="11"/>
      <color rgb="FFFF0000"/>
      <name val="Calibri"/>
      <family val="2"/>
      <scheme val="minor"/>
    </font>
    <font>
      <b/>
      <i/>
      <sz val="11"/>
      <color theme="1"/>
      <name val="Calibri"/>
      <family val="2"/>
      <scheme val="minor"/>
    </font>
    <font>
      <sz val="12"/>
      <color theme="1"/>
      <name val="Arial"/>
      <family val="2"/>
    </font>
    <font>
      <i/>
      <sz val="12"/>
      <color theme="1"/>
      <name val="Arial"/>
      <family val="2"/>
    </font>
    <font>
      <sz val="11"/>
      <color theme="1"/>
      <name val="Arial"/>
      <family val="2"/>
    </font>
    <font>
      <b/>
      <sz val="12"/>
      <color rgb="FF222222"/>
      <name val="Arial"/>
      <family val="2"/>
    </font>
    <font>
      <b/>
      <sz val="10"/>
      <color rgb="FFFF0000"/>
      <name val="Calibri"/>
      <family val="2"/>
      <scheme val="minor"/>
    </font>
    <font>
      <b/>
      <sz val="12"/>
      <color rgb="FF000000"/>
      <name val="Calibri"/>
      <family val="2"/>
      <scheme val="minor"/>
    </font>
    <font>
      <b/>
      <sz val="11"/>
      <color theme="1"/>
      <name val="Arial"/>
      <family val="2"/>
    </font>
    <font>
      <sz val="12"/>
      <color rgb="FF424242"/>
      <name val="Segoe UI"/>
      <family val="2"/>
    </font>
    <font>
      <sz val="12"/>
      <color rgb="FF424242"/>
      <name val="Segoe UI"/>
      <family val="2"/>
    </font>
    <font>
      <b/>
      <sz val="10"/>
      <color rgb="FF000000"/>
      <name val="Arial"/>
      <family val="2"/>
    </font>
    <font>
      <sz val="11"/>
      <color rgb="FF222222"/>
      <name val="Arial"/>
      <family val="2"/>
    </font>
    <font>
      <sz val="11"/>
      <color rgb="FF222222"/>
      <name val="Symbol"/>
      <family val="1"/>
      <charset val="2"/>
    </font>
    <font>
      <sz val="11"/>
      <color rgb="FF222222"/>
      <name val="Times New Roman"/>
      <family val="1"/>
    </font>
    <font>
      <b/>
      <sz val="10"/>
      <color theme="1"/>
      <name val="Arial"/>
      <family val="2"/>
    </font>
    <font>
      <b/>
      <sz val="18"/>
      <color theme="1"/>
      <name val="Calibri"/>
      <family val="2"/>
      <scheme val="minor"/>
    </font>
    <font>
      <b/>
      <sz val="12"/>
      <color theme="1"/>
      <name val="Arial"/>
      <family val="2"/>
    </font>
    <font>
      <sz val="8"/>
      <name val="Calibri"/>
      <family val="2"/>
      <scheme val="minor"/>
    </font>
  </fonts>
  <fills count="21">
    <fill>
      <patternFill patternType="none"/>
    </fill>
    <fill>
      <patternFill patternType="gray125"/>
    </fill>
    <fill>
      <patternFill patternType="solid">
        <fgColor rgb="FFA6E3B6"/>
        <bgColor rgb="FFA6E3B6"/>
      </patternFill>
    </fill>
    <fill>
      <patternFill patternType="solid">
        <fgColor theme="0"/>
        <bgColor theme="0"/>
      </patternFill>
    </fill>
    <fill>
      <patternFill patternType="solid">
        <fgColor rgb="FF8DB5F8"/>
        <bgColor rgb="FF8DB5F8"/>
      </patternFill>
    </fill>
    <fill>
      <patternFill patternType="solid">
        <fgColor rgb="FFFCD668"/>
        <bgColor rgb="FFFCD668"/>
      </patternFill>
    </fill>
    <fill>
      <patternFill patternType="solid">
        <fgColor rgb="FFF28E85"/>
        <bgColor rgb="FFF28E85"/>
      </patternFill>
    </fill>
    <fill>
      <patternFill patternType="solid">
        <fgColor theme="0"/>
        <bgColor rgb="FF8FD7DC"/>
      </patternFill>
    </fill>
    <fill>
      <patternFill patternType="solid">
        <fgColor theme="0"/>
        <bgColor indexed="64"/>
      </patternFill>
    </fill>
    <fill>
      <patternFill patternType="solid">
        <fgColor rgb="FFFFFF00"/>
        <bgColor indexed="64"/>
      </patternFill>
    </fill>
    <fill>
      <patternFill patternType="solid">
        <fgColor theme="8" tint="0.39997558519241921"/>
        <bgColor rgb="FF8DB5F8"/>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rgb="FFFFFF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rgb="FFFCD668"/>
      </patternFill>
    </fill>
    <fill>
      <patternFill patternType="solid">
        <fgColor rgb="FFFAFAFA"/>
        <bgColor indexed="64"/>
      </patternFill>
    </fill>
    <fill>
      <patternFill patternType="solid">
        <fgColor rgb="FFF5F5F5"/>
        <bgColor indexed="64"/>
      </patternFill>
    </fill>
  </fills>
  <borders count="31">
    <border>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bottom/>
      <diagonal/>
    </border>
    <border>
      <left/>
      <right/>
      <top/>
      <bottom style="thin">
        <color indexed="64"/>
      </bottom>
      <diagonal/>
    </border>
    <border>
      <left style="thin">
        <color indexed="64"/>
      </left>
      <right style="thin">
        <color rgb="FF000000"/>
      </right>
      <top style="thin">
        <color rgb="FF000000"/>
      </top>
      <bottom style="medium">
        <color indexed="64"/>
      </bottom>
      <diagonal/>
    </border>
    <border>
      <left style="thin">
        <color indexed="64"/>
      </left>
      <right style="thin">
        <color rgb="FF000000"/>
      </right>
      <top style="medium">
        <color indexed="64"/>
      </top>
      <bottom style="medium">
        <color indexed="64"/>
      </bottom>
      <diagonal/>
    </border>
  </borders>
  <cellStyleXfs count="8">
    <xf numFmtId="0" fontId="0" fillId="0" borderId="0"/>
    <xf numFmtId="0" fontId="4" fillId="0" borderId="0"/>
    <xf numFmtId="0" fontId="3" fillId="0" borderId="0"/>
    <xf numFmtId="0" fontId="9" fillId="0" borderId="0"/>
    <xf numFmtId="0" fontId="15" fillId="0" borderId="0"/>
    <xf numFmtId="0" fontId="9" fillId="0" borderId="0"/>
    <xf numFmtId="0" fontId="2" fillId="0" borderId="0"/>
    <xf numFmtId="0" fontId="1" fillId="0" borderId="0"/>
  </cellStyleXfs>
  <cellXfs count="188">
    <xf numFmtId="0" fontId="0" fillId="0" borderId="0" xfId="0"/>
    <xf numFmtId="0" fontId="5" fillId="0" borderId="0" xfId="0" applyFont="1"/>
    <xf numFmtId="0" fontId="6" fillId="2" borderId="0" xfId="0" applyFont="1" applyFill="1"/>
    <xf numFmtId="2" fontId="5" fillId="0" borderId="0" xfId="0" applyNumberFormat="1" applyFont="1"/>
    <xf numFmtId="0" fontId="9" fillId="0" borderId="0" xfId="0" applyFont="1" applyAlignment="1">
      <alignment wrapText="1"/>
    </xf>
    <xf numFmtId="0" fontId="5" fillId="0" borderId="0" xfId="0" applyFont="1" applyAlignment="1">
      <alignment wrapText="1"/>
    </xf>
    <xf numFmtId="0" fontId="10" fillId="0" borderId="0" xfId="0" applyFont="1" applyAlignment="1">
      <alignment wrapText="1"/>
    </xf>
    <xf numFmtId="0" fontId="10" fillId="0" borderId="0" xfId="0" applyFont="1"/>
    <xf numFmtId="0" fontId="6" fillId="0" borderId="0" xfId="0" applyFont="1" applyAlignment="1">
      <alignment horizontal="center"/>
    </xf>
    <xf numFmtId="0" fontId="6" fillId="0" borderId="0" xfId="0" applyFont="1"/>
    <xf numFmtId="0" fontId="11" fillId="0" borderId="0" xfId="0" applyFont="1" applyAlignment="1">
      <alignment horizontal="center"/>
    </xf>
    <xf numFmtId="0" fontId="5" fillId="0" borderId="0" xfId="0" applyFont="1" applyAlignment="1">
      <alignment horizontal="right"/>
    </xf>
    <xf numFmtId="0" fontId="13" fillId="0" borderId="0" xfId="0" applyFont="1" applyAlignment="1">
      <alignment horizontal="left" vertical="center" indent="7"/>
    </xf>
    <xf numFmtId="0" fontId="14" fillId="0" borderId="0" xfId="0" applyFont="1"/>
    <xf numFmtId="0" fontId="15" fillId="0" borderId="0" xfId="0" applyFont="1"/>
    <xf numFmtId="0" fontId="18" fillId="0" borderId="0" xfId="0" applyFont="1"/>
    <xf numFmtId="0" fontId="3" fillId="0" borderId="0" xfId="2"/>
    <xf numFmtId="0" fontId="9" fillId="0" borderId="0" xfId="3"/>
    <xf numFmtId="0" fontId="20" fillId="0" borderId="0" xfId="3" applyFont="1"/>
    <xf numFmtId="0" fontId="21" fillId="0" borderId="0" xfId="3" applyFont="1"/>
    <xf numFmtId="0" fontId="23" fillId="9" borderId="8" xfId="3" applyFont="1" applyFill="1" applyBorder="1" applyAlignment="1">
      <alignment vertical="center"/>
    </xf>
    <xf numFmtId="0" fontId="24" fillId="0" borderId="9" xfId="3" applyFont="1" applyBorder="1" applyAlignment="1">
      <alignment horizontal="center" wrapText="1"/>
    </xf>
    <xf numFmtId="0" fontId="24" fillId="0" borderId="10" xfId="3" applyFont="1" applyBorder="1" applyAlignment="1">
      <alignment horizontal="center" wrapText="1"/>
    </xf>
    <xf numFmtId="0" fontId="24" fillId="0" borderId="11" xfId="3" applyFont="1" applyBorder="1" applyAlignment="1">
      <alignment horizontal="center" wrapText="1"/>
    </xf>
    <xf numFmtId="0" fontId="24" fillId="0" borderId="0" xfId="3" applyFont="1" applyAlignment="1">
      <alignment wrapText="1"/>
    </xf>
    <xf numFmtId="0" fontId="23" fillId="9" borderId="5" xfId="3" applyFont="1" applyFill="1" applyBorder="1"/>
    <xf numFmtId="0" fontId="23" fillId="8" borderId="0" xfId="3" applyFont="1" applyFill="1"/>
    <xf numFmtId="0" fontId="23" fillId="9" borderId="0" xfId="3" applyFont="1" applyFill="1"/>
    <xf numFmtId="0" fontId="9" fillId="0" borderId="2" xfId="3" applyBorder="1"/>
    <xf numFmtId="0" fontId="25" fillId="0" borderId="13" xfId="3" applyFont="1" applyBorder="1" applyAlignment="1">
      <alignment horizontal="left" vertical="center" wrapText="1"/>
    </xf>
    <xf numFmtId="0" fontId="22" fillId="0" borderId="0" xfId="3" applyFont="1" applyAlignment="1">
      <alignment horizontal="left" vertical="center" wrapText="1"/>
    </xf>
    <xf numFmtId="0" fontId="25" fillId="0" borderId="15" xfId="3" applyFont="1" applyBorder="1" applyAlignment="1">
      <alignment horizontal="left" vertical="center" wrapText="1"/>
    </xf>
    <xf numFmtId="0" fontId="22" fillId="0" borderId="16" xfId="3" applyFont="1" applyBorder="1" applyAlignment="1">
      <alignment horizontal="left" vertical="center" wrapText="1"/>
    </xf>
    <xf numFmtId="0" fontId="26" fillId="0" borderId="13" xfId="3" applyFont="1" applyBorder="1" applyAlignment="1">
      <alignment horizontal="left" vertical="center" wrapText="1" indent="2"/>
    </xf>
    <xf numFmtId="0" fontId="26" fillId="0" borderId="15" xfId="3" applyFont="1" applyBorder="1" applyAlignment="1">
      <alignment horizontal="left" vertical="center" wrapText="1" indent="2"/>
    </xf>
    <xf numFmtId="0" fontId="25" fillId="0" borderId="19" xfId="3" applyFont="1" applyBorder="1" applyAlignment="1">
      <alignment wrapText="1"/>
    </xf>
    <xf numFmtId="0" fontId="22" fillId="0" borderId="16" xfId="3" applyFont="1" applyBorder="1" applyAlignment="1">
      <alignment wrapText="1"/>
    </xf>
    <xf numFmtId="0" fontId="26" fillId="0" borderId="19" xfId="3" applyFont="1" applyBorder="1" applyAlignment="1">
      <alignment horizontal="left" vertical="center" wrapText="1" indent="2"/>
    </xf>
    <xf numFmtId="0" fontId="9" fillId="0" borderId="13" xfId="3" applyBorder="1" applyAlignment="1">
      <alignment wrapText="1"/>
    </xf>
    <xf numFmtId="0" fontId="9" fillId="0" borderId="0" xfId="3" applyAlignment="1">
      <alignment wrapText="1"/>
    </xf>
    <xf numFmtId="0" fontId="27" fillId="0" borderId="0" xfId="3" applyFont="1"/>
    <xf numFmtId="0" fontId="25" fillId="0" borderId="0" xfId="3" applyFont="1" applyAlignment="1">
      <alignment horizontal="left" vertical="center" wrapText="1"/>
    </xf>
    <xf numFmtId="0" fontId="25" fillId="0" borderId="15" xfId="3" applyFont="1" applyBorder="1" applyAlignment="1">
      <alignment wrapText="1"/>
    </xf>
    <xf numFmtId="0" fontId="25" fillId="0" borderId="0" xfId="3" applyFont="1" applyAlignment="1">
      <alignment wrapText="1"/>
    </xf>
    <xf numFmtId="0" fontId="25" fillId="0" borderId="19" xfId="3" applyFont="1" applyBorder="1" applyAlignment="1">
      <alignment horizontal="left" vertical="center" wrapText="1"/>
    </xf>
    <xf numFmtId="0" fontId="25" fillId="0" borderId="13" xfId="3" applyFont="1" applyBorder="1" applyAlignment="1">
      <alignment horizontal="left" vertical="center" indent="2"/>
    </xf>
    <xf numFmtId="0" fontId="25" fillId="0" borderId="0" xfId="3" applyFont="1" applyAlignment="1">
      <alignment horizontal="left" vertical="center" indent="2"/>
    </xf>
    <xf numFmtId="0" fontId="25" fillId="0" borderId="15" xfId="3" applyFont="1" applyBorder="1" applyAlignment="1">
      <alignment horizontal="left" vertical="center" indent="2"/>
    </xf>
    <xf numFmtId="0" fontId="25" fillId="0" borderId="19" xfId="3" applyFont="1" applyBorder="1" applyAlignment="1">
      <alignment horizontal="left" vertical="center" indent="2"/>
    </xf>
    <xf numFmtId="0" fontId="9" fillId="0" borderId="6" xfId="3" applyBorder="1"/>
    <xf numFmtId="0" fontId="23" fillId="9" borderId="9" xfId="3" applyFont="1" applyFill="1" applyBorder="1"/>
    <xf numFmtId="0" fontId="25" fillId="0" borderId="2" xfId="3" applyFont="1" applyBorder="1" applyAlignment="1">
      <alignment horizontal="left" vertical="center" wrapText="1"/>
    </xf>
    <xf numFmtId="0" fontId="25" fillId="0" borderId="2" xfId="3" applyFont="1" applyBorder="1" applyAlignment="1">
      <alignment wrapText="1"/>
    </xf>
    <xf numFmtId="0" fontId="0" fillId="0" borderId="0" xfId="0" applyAlignment="1">
      <alignment horizontal="center"/>
    </xf>
    <xf numFmtId="0" fontId="9" fillId="9" borderId="5" xfId="3" applyFill="1" applyBorder="1"/>
    <xf numFmtId="0" fontId="9" fillId="9" borderId="6" xfId="3" applyFill="1" applyBorder="1"/>
    <xf numFmtId="0" fontId="9" fillId="9" borderId="7" xfId="3" applyFill="1" applyBorder="1"/>
    <xf numFmtId="0" fontId="25" fillId="12" borderId="2" xfId="3" applyFont="1" applyFill="1" applyBorder="1" applyAlignment="1">
      <alignment horizontal="left" vertical="center" wrapText="1"/>
    </xf>
    <xf numFmtId="0" fontId="25" fillId="13" borderId="2" xfId="3" applyFont="1" applyFill="1" applyBorder="1" applyAlignment="1">
      <alignment horizontal="left" vertical="center" wrapText="1"/>
    </xf>
    <xf numFmtId="0" fontId="28" fillId="14" borderId="2" xfId="0" applyFont="1" applyFill="1" applyBorder="1" applyAlignment="1">
      <alignment horizontal="center" vertical="center" wrapText="1"/>
    </xf>
    <xf numFmtId="0" fontId="17" fillId="14" borderId="2" xfId="0" applyFont="1" applyFill="1" applyBorder="1" applyAlignment="1">
      <alignment vertical="center" wrapText="1"/>
    </xf>
    <xf numFmtId="0" fontId="15" fillId="0" borderId="0" xfId="4"/>
    <xf numFmtId="0" fontId="29" fillId="0" borderId="2" xfId="4" applyFont="1" applyBorder="1"/>
    <xf numFmtId="0" fontId="15" fillId="0" borderId="2" xfId="4" applyBorder="1"/>
    <xf numFmtId="0" fontId="30" fillId="15" borderId="2" xfId="0" applyFont="1" applyFill="1" applyBorder="1" applyAlignment="1">
      <alignment horizontal="center"/>
    </xf>
    <xf numFmtId="0" fontId="14" fillId="0" borderId="0" xfId="0" applyFont="1" applyAlignment="1">
      <alignment horizontal="center"/>
    </xf>
    <xf numFmtId="0" fontId="14" fillId="16" borderId="2" xfId="0" applyFont="1" applyFill="1" applyBorder="1" applyAlignment="1">
      <alignment horizontal="center"/>
    </xf>
    <xf numFmtId="0" fontId="14" fillId="0" borderId="2" xfId="0" applyFont="1" applyBorder="1" applyAlignment="1">
      <alignment horizontal="center"/>
    </xf>
    <xf numFmtId="0" fontId="14" fillId="17" borderId="2" xfId="0" applyFont="1" applyFill="1" applyBorder="1" applyAlignment="1">
      <alignment horizontal="center"/>
    </xf>
    <xf numFmtId="0" fontId="14" fillId="0" borderId="0" xfId="0" applyFont="1" applyAlignment="1">
      <alignment horizontal="center" vertical="top"/>
    </xf>
    <xf numFmtId="0" fontId="30" fillId="0" borderId="0" xfId="0" applyFont="1" applyAlignment="1">
      <alignment horizontal="center"/>
    </xf>
    <xf numFmtId="0" fontId="30" fillId="16" borderId="2" xfId="0" applyFont="1" applyFill="1" applyBorder="1" applyAlignment="1">
      <alignment horizontal="center"/>
    </xf>
    <xf numFmtId="0" fontId="30" fillId="0" borderId="2" xfId="0" applyFont="1" applyBorder="1" applyAlignment="1">
      <alignment horizontal="center"/>
    </xf>
    <xf numFmtId="0" fontId="16" fillId="0" borderId="0" xfId="0" applyFont="1"/>
    <xf numFmtId="0" fontId="30" fillId="0" borderId="0" xfId="0" applyFont="1"/>
    <xf numFmtId="0" fontId="30" fillId="17" borderId="2" xfId="0" applyFont="1" applyFill="1" applyBorder="1" applyAlignment="1">
      <alignment horizontal="center"/>
    </xf>
    <xf numFmtId="0" fontId="30" fillId="0" borderId="0" xfId="0" applyFont="1" applyAlignment="1">
      <alignment horizontal="center" vertical="top"/>
    </xf>
    <xf numFmtId="0" fontId="20" fillId="0" borderId="2" xfId="5" applyFont="1" applyBorder="1"/>
    <xf numFmtId="0" fontId="31" fillId="0" borderId="2" xfId="5" applyFont="1" applyBorder="1" applyAlignment="1">
      <alignment horizontal="center" vertical="center" wrapText="1"/>
    </xf>
    <xf numFmtId="0" fontId="9" fillId="0" borderId="0" xfId="5"/>
    <xf numFmtId="0" fontId="9" fillId="0" borderId="2" xfId="5" applyBorder="1"/>
    <xf numFmtId="0" fontId="20" fillId="0" borderId="2" xfId="5" applyFont="1" applyBorder="1" applyAlignment="1">
      <alignment wrapText="1"/>
    </xf>
    <xf numFmtId="0" fontId="20" fillId="0" borderId="2" xfId="5" applyFont="1" applyBorder="1" applyAlignment="1">
      <alignment vertical="center" wrapText="1"/>
    </xf>
    <xf numFmtId="0" fontId="20" fillId="0" borderId="0" xfId="5" applyFont="1"/>
    <xf numFmtId="0" fontId="20" fillId="0" borderId="0" xfId="5" applyFont="1" applyAlignment="1">
      <alignment vertical="center" wrapText="1"/>
    </xf>
    <xf numFmtId="0" fontId="20" fillId="0" borderId="0" xfId="5" applyFont="1" applyAlignment="1">
      <alignment wrapText="1"/>
    </xf>
    <xf numFmtId="0" fontId="32" fillId="20" borderId="2" xfId="0" applyFont="1" applyFill="1" applyBorder="1" applyAlignment="1">
      <alignment horizontal="left" vertical="top" wrapText="1" indent="1"/>
    </xf>
    <xf numFmtId="0" fontId="32" fillId="19" borderId="2" xfId="0" applyFont="1" applyFill="1" applyBorder="1" applyAlignment="1">
      <alignment horizontal="left" vertical="top" wrapText="1" indent="1"/>
    </xf>
    <xf numFmtId="0" fontId="33" fillId="19" borderId="2" xfId="0" applyFont="1" applyFill="1" applyBorder="1" applyAlignment="1">
      <alignment horizontal="left" vertical="top" wrapText="1" indent="1"/>
    </xf>
    <xf numFmtId="0" fontId="32" fillId="20" borderId="22" xfId="0" applyFont="1" applyFill="1" applyBorder="1" applyAlignment="1">
      <alignment horizontal="left" vertical="top" wrapText="1" indent="1"/>
    </xf>
    <xf numFmtId="0" fontId="33" fillId="19" borderId="22" xfId="0" applyFont="1" applyFill="1" applyBorder="1" applyAlignment="1">
      <alignment horizontal="left" vertical="top" wrapText="1" indent="1"/>
    </xf>
    <xf numFmtId="0" fontId="33" fillId="19" borderId="0" xfId="0" applyFont="1" applyFill="1" applyAlignment="1">
      <alignment horizontal="left" vertical="top" wrapText="1" indent="1"/>
    </xf>
    <xf numFmtId="0" fontId="20" fillId="0" borderId="5" xfId="5" applyFont="1" applyBorder="1"/>
    <xf numFmtId="0" fontId="6" fillId="0" borderId="24" xfId="0" applyFont="1" applyBorder="1"/>
    <xf numFmtId="0" fontId="6" fillId="3" borderId="23" xfId="0" applyFont="1" applyFill="1" applyBorder="1"/>
    <xf numFmtId="0" fontId="6" fillId="3" borderId="25" xfId="0" applyFont="1" applyFill="1" applyBorder="1"/>
    <xf numFmtId="0" fontId="6" fillId="18" borderId="26" xfId="0" applyFont="1" applyFill="1" applyBorder="1" applyAlignment="1">
      <alignment horizontal="left" vertical="center"/>
    </xf>
    <xf numFmtId="0" fontId="6" fillId="3" borderId="24" xfId="0" applyFont="1" applyFill="1" applyBorder="1"/>
    <xf numFmtId="0" fontId="6" fillId="10" borderId="23" xfId="0" applyFont="1" applyFill="1" applyBorder="1" applyAlignment="1">
      <alignment horizontal="left" vertical="center" wrapText="1"/>
    </xf>
    <xf numFmtId="0" fontId="6" fillId="4" borderId="23" xfId="0" applyFont="1" applyFill="1" applyBorder="1" applyAlignment="1">
      <alignment horizontal="left" vertical="center" wrapText="1"/>
    </xf>
    <xf numFmtId="0" fontId="6" fillId="0" borderId="27" xfId="0" applyFont="1" applyBorder="1" applyAlignment="1">
      <alignment horizontal="center" vertical="center" wrapText="1"/>
    </xf>
    <xf numFmtId="0" fontId="6" fillId="2" borderId="23" xfId="0" applyFont="1" applyFill="1" applyBorder="1" applyAlignment="1">
      <alignment vertical="center" wrapText="1"/>
    </xf>
    <xf numFmtId="0" fontId="6" fillId="2" borderId="24" xfId="0" applyFont="1" applyFill="1" applyBorder="1" applyAlignment="1">
      <alignment vertical="center" wrapText="1"/>
    </xf>
    <xf numFmtId="0" fontId="6" fillId="2" borderId="24" xfId="0" applyFont="1" applyFill="1" applyBorder="1"/>
    <xf numFmtId="0" fontId="6" fillId="5" borderId="3"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1" xfId="0" quotePrefix="1" applyFont="1" applyFill="1" applyBorder="1" applyAlignment="1">
      <alignment horizontal="center" vertical="center" wrapText="1"/>
    </xf>
    <xf numFmtId="0" fontId="6" fillId="7" borderId="3" xfId="0" applyFont="1" applyFill="1" applyBorder="1" applyAlignment="1">
      <alignment horizontal="center" vertical="center" wrapText="1"/>
    </xf>
    <xf numFmtId="0" fontId="12" fillId="0" borderId="1" xfId="0" applyFont="1" applyBorder="1" applyAlignment="1">
      <alignment horizontal="center" vertical="center" wrapText="1"/>
    </xf>
    <xf numFmtId="0" fontId="6" fillId="6" borderId="1"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5" borderId="3" xfId="0" applyFont="1" applyFill="1" applyBorder="1" applyAlignment="1">
      <alignment vertical="center" wrapText="1"/>
    </xf>
    <xf numFmtId="0" fontId="6" fillId="5" borderId="1" xfId="0" quotePrefix="1" applyFont="1" applyFill="1" applyBorder="1" applyAlignment="1">
      <alignment vertical="center" wrapText="1"/>
    </xf>
    <xf numFmtId="0" fontId="6" fillId="5" borderId="1" xfId="0" applyFont="1" applyFill="1" applyBorder="1" applyAlignment="1">
      <alignment vertical="center" wrapText="1"/>
    </xf>
    <xf numFmtId="0" fontId="6" fillId="5" borderId="4" xfId="0" quotePrefix="1" applyFont="1" applyFill="1" applyBorder="1" applyAlignment="1">
      <alignment vertical="center" wrapText="1"/>
    </xf>
    <xf numFmtId="0" fontId="6" fillId="4" borderId="3"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2" borderId="3" xfId="0" applyFont="1" applyFill="1" applyBorder="1" applyAlignment="1">
      <alignment vertical="center" wrapText="1"/>
    </xf>
    <xf numFmtId="0" fontId="6" fillId="2" borderId="1" xfId="0" applyFont="1" applyFill="1" applyBorder="1" applyAlignment="1">
      <alignment vertical="center" wrapText="1"/>
    </xf>
    <xf numFmtId="0" fontId="6" fillId="5" borderId="2" xfId="0" quotePrefix="1" applyFont="1" applyFill="1" applyBorder="1" applyAlignment="1">
      <alignment horizontal="center" vertical="center"/>
    </xf>
    <xf numFmtId="0" fontId="12" fillId="3" borderId="2" xfId="0" applyFont="1" applyFill="1" applyBorder="1" applyAlignment="1">
      <alignment horizontal="center" vertical="center"/>
    </xf>
    <xf numFmtId="0" fontId="6" fillId="4" borderId="2" xfId="0" quotePrefix="1" applyFont="1" applyFill="1" applyBorder="1" applyAlignment="1">
      <alignment horizontal="center" vertical="center" wrapText="1"/>
    </xf>
    <xf numFmtId="0" fontId="6" fillId="6" borderId="2"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2" xfId="0" applyFont="1" applyFill="1" applyBorder="1"/>
    <xf numFmtId="0" fontId="20" fillId="8" borderId="2" xfId="5" applyFont="1" applyFill="1" applyBorder="1"/>
    <xf numFmtId="0" fontId="20" fillId="8" borderId="0" xfId="5" applyFont="1" applyFill="1"/>
    <xf numFmtId="0" fontId="0" fillId="0" borderId="2" xfId="0" applyBorder="1"/>
    <xf numFmtId="0" fontId="34" fillId="0" borderId="2" xfId="0" applyFont="1" applyBorder="1" applyAlignment="1">
      <alignment horizontal="center"/>
    </xf>
    <xf numFmtId="0" fontId="34" fillId="0" borderId="2" xfId="0" applyFont="1" applyBorder="1"/>
    <xf numFmtId="0" fontId="30" fillId="0" borderId="2" xfId="0" applyFont="1" applyBorder="1"/>
    <xf numFmtId="0" fontId="30" fillId="0" borderId="2" xfId="0" applyFont="1" applyBorder="1" applyAlignment="1">
      <alignment wrapText="1"/>
    </xf>
    <xf numFmtId="0" fontId="13" fillId="0" borderId="2" xfId="0" applyFont="1" applyBorder="1" applyAlignment="1">
      <alignment horizontal="left" vertical="center" indent="7"/>
    </xf>
    <xf numFmtId="0" fontId="35" fillId="0" borderId="0" xfId="0" applyFont="1" applyAlignment="1">
      <alignment vertical="center"/>
    </xf>
    <xf numFmtId="0" fontId="36" fillId="0" borderId="0" xfId="0" applyFont="1" applyAlignment="1">
      <alignment horizontal="left" vertical="center" indent="7"/>
    </xf>
    <xf numFmtId="0" fontId="35" fillId="0" borderId="0" xfId="0" applyFont="1" applyAlignment="1">
      <alignment horizontal="left" vertical="center" indent="7"/>
    </xf>
    <xf numFmtId="0" fontId="35" fillId="0" borderId="0" xfId="0" applyFont="1"/>
    <xf numFmtId="0" fontId="6" fillId="5" borderId="7" xfId="0" quotePrefix="1" applyFont="1" applyFill="1" applyBorder="1" applyAlignment="1">
      <alignment horizontal="center" vertical="center"/>
    </xf>
    <xf numFmtId="0" fontId="12" fillId="0" borderId="2" xfId="0" applyFont="1" applyBorder="1" applyAlignment="1">
      <alignment horizontal="center"/>
    </xf>
    <xf numFmtId="0" fontId="38" fillId="0" borderId="0" xfId="0" applyFont="1"/>
    <xf numFmtId="0" fontId="12" fillId="5" borderId="2" xfId="0" applyFont="1" applyFill="1" applyBorder="1" applyAlignment="1">
      <alignment vertical="center" wrapText="1"/>
    </xf>
    <xf numFmtId="0" fontId="12" fillId="4" borderId="1" xfId="0" applyFont="1" applyFill="1" applyBorder="1" applyAlignment="1">
      <alignment vertical="center" wrapText="1"/>
    </xf>
    <xf numFmtId="0" fontId="12" fillId="4" borderId="2" xfId="0" applyFont="1" applyFill="1" applyBorder="1" applyAlignment="1">
      <alignment vertical="center" wrapText="1"/>
    </xf>
    <xf numFmtId="0" fontId="12" fillId="6" borderId="5" xfId="0" applyFont="1" applyFill="1" applyBorder="1" applyAlignment="1">
      <alignment vertical="center"/>
    </xf>
    <xf numFmtId="0" fontId="14" fillId="9" borderId="2" xfId="0" applyFont="1" applyFill="1" applyBorder="1"/>
    <xf numFmtId="0" fontId="14" fillId="0" borderId="2" xfId="0" applyFont="1" applyBorder="1"/>
    <xf numFmtId="0" fontId="14" fillId="0" borderId="2" xfId="0" applyFont="1" applyBorder="1" applyAlignment="1">
      <alignment wrapText="1"/>
    </xf>
    <xf numFmtId="0" fontId="0" fillId="0" borderId="2" xfId="0" applyBorder="1" applyAlignment="1">
      <alignment wrapText="1"/>
    </xf>
    <xf numFmtId="0" fontId="30" fillId="11" borderId="0" xfId="0" applyFont="1" applyFill="1" applyAlignment="1">
      <alignment horizontal="center"/>
    </xf>
    <xf numFmtId="0" fontId="1" fillId="0" borderId="0" xfId="7"/>
    <xf numFmtId="0" fontId="40" fillId="9" borderId="2" xfId="7" applyFont="1" applyFill="1" applyBorder="1"/>
    <xf numFmtId="0" fontId="40" fillId="9" borderId="2" xfId="7" applyFont="1" applyFill="1" applyBorder="1" applyAlignment="1">
      <alignment wrapText="1"/>
    </xf>
    <xf numFmtId="0" fontId="19" fillId="9" borderId="2" xfId="7" applyFont="1" applyFill="1" applyBorder="1"/>
    <xf numFmtId="0" fontId="1" fillId="0" borderId="2" xfId="7" applyBorder="1"/>
    <xf numFmtId="0" fontId="1" fillId="0" borderId="2" xfId="7" applyBorder="1" applyAlignment="1">
      <alignment wrapText="1"/>
    </xf>
    <xf numFmtId="0" fontId="19" fillId="0" borderId="0" xfId="7" applyFont="1"/>
    <xf numFmtId="0" fontId="6" fillId="5" borderId="2" xfId="0" applyFont="1" applyFill="1" applyBorder="1" applyAlignment="1">
      <alignment vertical="center" wrapText="1"/>
    </xf>
    <xf numFmtId="0" fontId="6" fillId="4" borderId="2" xfId="0" applyFont="1" applyFill="1" applyBorder="1" applyAlignment="1">
      <alignment vertical="center" wrapText="1"/>
    </xf>
    <xf numFmtId="0" fontId="11" fillId="0" borderId="2" xfId="0" applyFont="1" applyBorder="1"/>
    <xf numFmtId="0" fontId="8" fillId="3" borderId="0" xfId="0" applyFont="1" applyFill="1"/>
    <xf numFmtId="0" fontId="8" fillId="3" borderId="0" xfId="0" applyFont="1" applyFill="1" applyAlignment="1">
      <alignment vertical="center"/>
    </xf>
    <xf numFmtId="0" fontId="14" fillId="9" borderId="2" xfId="0" applyFont="1" applyFill="1" applyBorder="1" applyAlignment="1">
      <alignment horizontal="left" indent="2"/>
    </xf>
    <xf numFmtId="0" fontId="14" fillId="0" borderId="2" xfId="0" applyFont="1" applyBorder="1" applyAlignment="1">
      <alignment horizontal="left" indent="2"/>
    </xf>
    <xf numFmtId="0" fontId="15" fillId="0" borderId="2" xfId="0" applyFont="1" applyBorder="1" applyAlignment="1">
      <alignment horizontal="left" wrapText="1" indent="2"/>
    </xf>
    <xf numFmtId="0" fontId="15" fillId="0" borderId="2" xfId="0" applyFont="1" applyBorder="1" applyAlignment="1">
      <alignment horizontal="left" indent="2"/>
    </xf>
    <xf numFmtId="0" fontId="15" fillId="0" borderId="2" xfId="0" applyFont="1" applyBorder="1"/>
    <xf numFmtId="0" fontId="6" fillId="2" borderId="0" xfId="0" applyFont="1" applyFill="1" applyAlignment="1">
      <alignment vertical="center"/>
    </xf>
    <xf numFmtId="0" fontId="6" fillId="5" borderId="0" xfId="0" applyFont="1" applyFill="1" applyAlignment="1">
      <alignment vertical="center"/>
    </xf>
    <xf numFmtId="0" fontId="6" fillId="4" borderId="0" xfId="0" applyFont="1" applyFill="1" applyAlignment="1">
      <alignment vertical="center"/>
    </xf>
    <xf numFmtId="0" fontId="6" fillId="0" borderId="2" xfId="0" applyFont="1" applyBorder="1" applyAlignment="1">
      <alignment horizontal="center" vertical="center"/>
    </xf>
    <xf numFmtId="0" fontId="6" fillId="5" borderId="1" xfId="0" quotePrefix="1" applyFont="1" applyFill="1" applyBorder="1" applyAlignment="1">
      <alignment horizontal="left" vertical="center" wrapText="1"/>
    </xf>
    <xf numFmtId="0" fontId="6" fillId="5" borderId="2" xfId="0" quotePrefix="1" applyFont="1" applyFill="1" applyBorder="1" applyAlignment="1">
      <alignment horizontal="left" vertical="center" wrapText="1"/>
    </xf>
    <xf numFmtId="0" fontId="39" fillId="0" borderId="28" xfId="7" applyFont="1" applyBorder="1" applyAlignment="1">
      <alignment horizontal="center" wrapText="1"/>
    </xf>
    <xf numFmtId="0" fontId="9" fillId="0" borderId="12" xfId="3" applyBorder="1" applyAlignment="1">
      <alignment horizontal="center" vertical="center"/>
    </xf>
    <xf numFmtId="0" fontId="9" fillId="0" borderId="14" xfId="3" applyBorder="1" applyAlignment="1">
      <alignment horizontal="center" vertical="center"/>
    </xf>
    <xf numFmtId="0" fontId="9" fillId="0" borderId="18" xfId="3" applyBorder="1" applyAlignment="1">
      <alignment horizontal="center" vertical="center"/>
    </xf>
    <xf numFmtId="0" fontId="19" fillId="0" borderId="17" xfId="3" applyFont="1" applyBorder="1" applyAlignment="1">
      <alignment horizontal="center" vertical="center"/>
    </xf>
    <xf numFmtId="0" fontId="9" fillId="0" borderId="20" xfId="3" applyBorder="1" applyAlignment="1">
      <alignment horizontal="center" vertical="center"/>
    </xf>
    <xf numFmtId="0" fontId="9" fillId="0" borderId="16" xfId="3" applyBorder="1" applyAlignment="1">
      <alignment horizontal="center" vertical="center"/>
    </xf>
    <xf numFmtId="0" fontId="9" fillId="0" borderId="21" xfId="3" applyBorder="1" applyAlignment="1">
      <alignment horizontal="center" vertical="center"/>
    </xf>
    <xf numFmtId="0" fontId="11" fillId="0" borderId="0" xfId="0" applyFont="1" applyAlignment="1">
      <alignment horizontal="center" wrapText="1"/>
    </xf>
    <xf numFmtId="0" fontId="7" fillId="0" borderId="0" xfId="0" applyFont="1" applyAlignment="1"/>
    <xf numFmtId="0" fontId="6" fillId="4" borderId="29" xfId="0" quotePrefix="1" applyFont="1" applyFill="1" applyBorder="1" applyAlignment="1">
      <alignment horizontal="left" vertical="center" wrapText="1"/>
    </xf>
    <xf numFmtId="0" fontId="6" fillId="4" borderId="30" xfId="0" quotePrefix="1" applyFont="1" applyFill="1" applyBorder="1" applyAlignment="1">
      <alignment horizontal="left" vertical="center" wrapText="1"/>
    </xf>
    <xf numFmtId="0" fontId="6" fillId="4" borderId="30" xfId="0" quotePrefix="1" applyFont="1" applyFill="1" applyBorder="1" applyAlignment="1">
      <alignment horizontal="center" vertical="center" wrapText="1"/>
    </xf>
  </cellXfs>
  <cellStyles count="8">
    <cellStyle name="Normal" xfId="0" builtinId="0"/>
    <cellStyle name="Normal 2" xfId="1" xr:uid="{00000000-0005-0000-0000-000001000000}"/>
    <cellStyle name="Normal 2 2" xfId="2" xr:uid="{AABDD0C0-C5C8-4273-BEB8-18096A649187}"/>
    <cellStyle name="Normal 2 3" xfId="5" xr:uid="{CC18EB86-FA89-4D61-B08C-47040B21C2EC}"/>
    <cellStyle name="Normal 3" xfId="3" xr:uid="{36F76DF3-515B-488D-8A70-FA82E3DA672F}"/>
    <cellStyle name="Normal 4" xfId="4" xr:uid="{5FD0B039-005C-41DA-A645-17C6D3C33A76}"/>
    <cellStyle name="Normal 5" xfId="6" xr:uid="{8F58F459-359B-4A14-86E5-7ECA6E680A7E}"/>
    <cellStyle name="Normal 6" xfId="7" xr:uid="{6F377504-C5E2-4BB3-9471-708917369E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2.png"/><Relationship Id="rId1" Type="http://schemas.openxmlformats.org/officeDocument/2006/relationships/customXml" Target="../ink/ink1.xml"/><Relationship Id="rId4" Type="http://schemas.openxmlformats.org/officeDocument/2006/relationships/image" Target="../media/image23.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ustomXml" Target="../ink/ink4.xml"/><Relationship Id="rId7" Type="http://schemas.openxmlformats.org/officeDocument/2006/relationships/customXml" Target="../ink/ink6.xml"/><Relationship Id="rId12" Type="http://schemas.openxmlformats.org/officeDocument/2006/relationships/image" Target="../media/image6.png"/><Relationship Id="rId2" Type="http://schemas.openxmlformats.org/officeDocument/2006/relationships/image" Target="../media/image10.png"/><Relationship Id="rId1" Type="http://schemas.openxmlformats.org/officeDocument/2006/relationships/customXml" Target="../ink/ink3.xml"/><Relationship Id="rId6" Type="http://schemas.openxmlformats.org/officeDocument/2006/relationships/image" Target="../media/image3.png"/><Relationship Id="rId11" Type="http://schemas.openxmlformats.org/officeDocument/2006/relationships/customXml" Target="../ink/ink8.xml"/><Relationship Id="rId5" Type="http://schemas.openxmlformats.org/officeDocument/2006/relationships/customXml" Target="../ink/ink5.xml"/><Relationship Id="rId10" Type="http://schemas.openxmlformats.org/officeDocument/2006/relationships/image" Target="../media/image5.png"/><Relationship Id="rId4" Type="http://schemas.openxmlformats.org/officeDocument/2006/relationships/image" Target="../media/image22.png"/><Relationship Id="rId9" Type="http://schemas.openxmlformats.org/officeDocument/2006/relationships/customXml" Target="../ink/ink7.xml"/></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1.png"/><Relationship Id="rId1" Type="http://schemas.openxmlformats.org/officeDocument/2006/relationships/customXml" Target="../ink/ink9.xml"/><Relationship Id="rId6" Type="http://schemas.openxmlformats.org/officeDocument/2006/relationships/customXml" Target="../ink/ink11.xml"/><Relationship Id="rId5" Type="http://schemas.openxmlformats.org/officeDocument/2006/relationships/image" Target="../media/image20.png"/><Relationship Id="rId4" Type="http://schemas.openxmlformats.org/officeDocument/2006/relationships/customXml" Target="../ink/ink10.xml"/></Relationships>
</file>

<file path=xl/drawings/_rels/drawing5.xml.rels><?xml version="1.0" encoding="UTF-8" standalone="yes"?>
<Relationships xmlns="http://schemas.openxmlformats.org/package/2006/relationships"><Relationship Id="rId8" Type="http://schemas.openxmlformats.org/officeDocument/2006/relationships/image" Target="../media/image40.png"/><Relationship Id="rId13" Type="http://schemas.openxmlformats.org/officeDocument/2006/relationships/customXml" Target="../ink/ink18.xml"/><Relationship Id="rId18" Type="http://schemas.openxmlformats.org/officeDocument/2006/relationships/image" Target="../media/image90.png"/><Relationship Id="rId3" Type="http://schemas.openxmlformats.org/officeDocument/2006/relationships/customXml" Target="../ink/ink13.xml"/><Relationship Id="rId7" Type="http://schemas.openxmlformats.org/officeDocument/2006/relationships/customXml" Target="../ink/ink15.xml"/><Relationship Id="rId12" Type="http://schemas.openxmlformats.org/officeDocument/2006/relationships/image" Target="../media/image60.png"/><Relationship Id="rId17" Type="http://schemas.openxmlformats.org/officeDocument/2006/relationships/customXml" Target="../ink/ink20.xml"/><Relationship Id="rId2" Type="http://schemas.openxmlformats.org/officeDocument/2006/relationships/image" Target="../media/image170.png"/><Relationship Id="rId16" Type="http://schemas.openxmlformats.org/officeDocument/2006/relationships/image" Target="../media/image80.png"/><Relationship Id="rId1" Type="http://schemas.openxmlformats.org/officeDocument/2006/relationships/customXml" Target="../ink/ink12.xml"/><Relationship Id="rId6" Type="http://schemas.openxmlformats.org/officeDocument/2006/relationships/image" Target="../media/image30.png"/><Relationship Id="rId11" Type="http://schemas.openxmlformats.org/officeDocument/2006/relationships/customXml" Target="../ink/ink17.xml"/><Relationship Id="rId5" Type="http://schemas.openxmlformats.org/officeDocument/2006/relationships/customXml" Target="../ink/ink14.xml"/><Relationship Id="rId15" Type="http://schemas.openxmlformats.org/officeDocument/2006/relationships/customXml" Target="../ink/ink19.xml"/><Relationship Id="rId10" Type="http://schemas.openxmlformats.org/officeDocument/2006/relationships/image" Target="../media/image50.png"/><Relationship Id="rId4" Type="http://schemas.openxmlformats.org/officeDocument/2006/relationships/image" Target="../media/image200.png"/><Relationship Id="rId9" Type="http://schemas.openxmlformats.org/officeDocument/2006/relationships/customXml" Target="../ink/ink16.xml"/><Relationship Id="rId14" Type="http://schemas.openxmlformats.org/officeDocument/2006/relationships/image" Target="../media/image70.png"/></Relationships>
</file>

<file path=xl/drawings/_rels/drawing6.xml.rels><?xml version="1.0" encoding="UTF-8" standalone="yes"?>
<Relationships xmlns="http://schemas.openxmlformats.org/package/2006/relationships"><Relationship Id="rId8" Type="http://schemas.openxmlformats.org/officeDocument/2006/relationships/image" Target="NULL"/><Relationship Id="rId1" Type="http://schemas.openxmlformats.org/officeDocument/2006/relationships/customXml" Target="../ink/ink21.xml"/></Relationships>
</file>

<file path=xl/drawings/drawing1.xml><?xml version="1.0" encoding="utf-8"?>
<xdr:wsDr xmlns:xdr="http://schemas.openxmlformats.org/drawingml/2006/spreadsheetDrawing" xmlns:a="http://schemas.openxmlformats.org/drawingml/2006/main">
  <xdr:twoCellAnchor editAs="oneCell">
    <xdr:from>
      <xdr:col>2</xdr:col>
      <xdr:colOff>493929</xdr:colOff>
      <xdr:row>14</xdr:row>
      <xdr:rowOff>100812</xdr:rowOff>
    </xdr:from>
    <xdr:to>
      <xdr:col>2</xdr:col>
      <xdr:colOff>494289</xdr:colOff>
      <xdr:row>14</xdr:row>
      <xdr:rowOff>101172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AD5CD5B3-D601-C664-FC88-BE11EFDE7F9D}"/>
                </a:ext>
              </a:extLst>
            </xdr14:cNvPr>
            <xdr14:cNvContentPartPr/>
          </xdr14:nvContentPartPr>
          <xdr14:nvPr macro=""/>
          <xdr14:xfrm>
            <a:off x="5143320" y="4262046"/>
            <a:ext cx="360" cy="360"/>
          </xdr14:xfrm>
        </xdr:contentPart>
      </mc:Choice>
      <mc:Fallback xmlns="">
        <xdr:pic>
          <xdr:nvPicPr>
            <xdr:cNvPr id="2" name="Ink 1">
              <a:extLst>
                <a:ext uri="{FF2B5EF4-FFF2-40B4-BE49-F238E27FC236}">
                  <a16:creationId xmlns:a16="http://schemas.microsoft.com/office/drawing/2014/main" id="{AD5CD5B3-D601-C664-FC88-BE11EFDE7F9D}"/>
                </a:ext>
              </a:extLst>
            </xdr:cNvPr>
            <xdr:cNvPicPr/>
          </xdr:nvPicPr>
          <xdr:blipFill>
            <a:blip xmlns:r="http://schemas.openxmlformats.org/officeDocument/2006/relationships" r:embed="rId2"/>
            <a:stretch>
              <a:fillRect/>
            </a:stretch>
          </xdr:blipFill>
          <xdr:spPr>
            <a:xfrm>
              <a:off x="5134680" y="4253406"/>
              <a:ext cx="18000" cy="18000"/>
            </a:xfrm>
            <a:prstGeom prst="rect">
              <a:avLst/>
            </a:prstGeom>
          </xdr:spPr>
        </xdr:pic>
      </mc:Fallback>
    </mc:AlternateContent>
    <xdr:clientData/>
  </xdr:twoCellAnchor>
  <xdr:twoCellAnchor editAs="oneCell">
    <xdr:from>
      <xdr:col>2</xdr:col>
      <xdr:colOff>493929</xdr:colOff>
      <xdr:row>14</xdr:row>
      <xdr:rowOff>100812</xdr:rowOff>
    </xdr:from>
    <xdr:to>
      <xdr:col>2</xdr:col>
      <xdr:colOff>494289</xdr:colOff>
      <xdr:row>14</xdr:row>
      <xdr:rowOff>101172</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9303288B-1646-4DBC-A443-8D13EAD1281C}"/>
                </a:ext>
              </a:extLst>
            </xdr14:cNvPr>
            <xdr14:cNvContentPartPr/>
          </xdr14:nvContentPartPr>
          <xdr14:nvPr macro=""/>
          <xdr14:xfrm>
            <a:off x="5143320" y="4262046"/>
            <a:ext cx="360" cy="360"/>
          </xdr14:xfrm>
        </xdr:contentPart>
      </mc:Choice>
      <mc:Fallback xmlns="">
        <xdr:pic>
          <xdr:nvPicPr>
            <xdr:cNvPr id="2" name="Ink 1">
              <a:extLst>
                <a:ext uri="{FF2B5EF4-FFF2-40B4-BE49-F238E27FC236}">
                  <a16:creationId xmlns:a16="http://schemas.microsoft.com/office/drawing/2014/main" id="{AD5CD5B3-D601-C664-FC88-BE11EFDE7F9D}"/>
                </a:ext>
              </a:extLst>
            </xdr:cNvPr>
            <xdr:cNvPicPr/>
          </xdr:nvPicPr>
          <xdr:blipFill>
            <a:blip xmlns:r="http://schemas.openxmlformats.org/officeDocument/2006/relationships" r:embed="rId4"/>
            <a:stretch>
              <a:fillRect/>
            </a:stretch>
          </xdr:blipFill>
          <xdr:spPr>
            <a:xfrm>
              <a:off x="5134680" y="4253406"/>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214811</xdr:colOff>
      <xdr:row>0</xdr:row>
      <xdr:rowOff>100440</xdr:rowOff>
    </xdr:from>
    <xdr:to>
      <xdr:col>2</xdr:col>
      <xdr:colOff>270971</xdr:colOff>
      <xdr:row>2</xdr:row>
      <xdr:rowOff>13619</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0" name="Ink 19">
              <a:extLst>
                <a:ext uri="{FF2B5EF4-FFF2-40B4-BE49-F238E27FC236}">
                  <a16:creationId xmlns:a16="http://schemas.microsoft.com/office/drawing/2014/main" id="{7FD17149-219A-1014-E16D-1882012355E7}"/>
                </a:ext>
              </a:extLst>
            </xdr14:cNvPr>
            <xdr14:cNvContentPartPr/>
          </xdr14:nvContentPartPr>
          <xdr14:nvPr macro=""/>
          <xdr14:xfrm>
            <a:off x="1428480" y="100440"/>
            <a:ext cx="56160" cy="235800"/>
          </xdr14:xfrm>
        </xdr:contentPart>
      </mc:Choice>
      <mc:Fallback xmlns="">
        <xdr:pic>
          <xdr:nvPicPr>
            <xdr:cNvPr id="20" name="Ink 19">
              <a:extLst>
                <a:ext uri="{FF2B5EF4-FFF2-40B4-BE49-F238E27FC236}">
                  <a16:creationId xmlns:a16="http://schemas.microsoft.com/office/drawing/2014/main" id="{7FD17149-219A-1014-E16D-1882012355E7}"/>
                </a:ext>
              </a:extLst>
            </xdr:cNvPr>
            <xdr:cNvPicPr/>
          </xdr:nvPicPr>
          <xdr:blipFill>
            <a:blip xmlns:r="http://schemas.openxmlformats.org/officeDocument/2006/relationships" r:embed="rId2"/>
            <a:stretch>
              <a:fillRect/>
            </a:stretch>
          </xdr:blipFill>
          <xdr:spPr>
            <a:xfrm>
              <a:off x="1419480" y="91800"/>
              <a:ext cx="73800" cy="253440"/>
            </a:xfrm>
            <a:prstGeom prst="rect">
              <a:avLst/>
            </a:prstGeom>
          </xdr:spPr>
        </xdr:pic>
      </mc:Fallback>
    </mc:AlternateContent>
    <xdr:clientData/>
  </xdr:twoCellAnchor>
  <xdr:twoCellAnchor editAs="oneCell">
    <xdr:from>
      <xdr:col>2</xdr:col>
      <xdr:colOff>714491</xdr:colOff>
      <xdr:row>0</xdr:row>
      <xdr:rowOff>124200</xdr:rowOff>
    </xdr:from>
    <xdr:to>
      <xdr:col>2</xdr:col>
      <xdr:colOff>799091</xdr:colOff>
      <xdr:row>1</xdr:row>
      <xdr:rowOff>123810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1" name="Ink 20">
              <a:extLst>
                <a:ext uri="{FF2B5EF4-FFF2-40B4-BE49-F238E27FC236}">
                  <a16:creationId xmlns:a16="http://schemas.microsoft.com/office/drawing/2014/main" id="{E5C9675C-5CBA-379D-5032-62A89BD8B55F}"/>
                </a:ext>
              </a:extLst>
            </xdr14:cNvPr>
            <xdr14:cNvContentPartPr/>
          </xdr14:nvContentPartPr>
          <xdr14:nvPr macro=""/>
          <xdr14:xfrm>
            <a:off x="1928160" y="124200"/>
            <a:ext cx="84600" cy="160920"/>
          </xdr14:xfrm>
        </xdr:contentPart>
      </mc:Choice>
      <mc:Fallback xmlns="">
        <xdr:pic>
          <xdr:nvPicPr>
            <xdr:cNvPr id="21" name="Ink 20">
              <a:extLst>
                <a:ext uri="{FF2B5EF4-FFF2-40B4-BE49-F238E27FC236}">
                  <a16:creationId xmlns:a16="http://schemas.microsoft.com/office/drawing/2014/main" id="{E5C9675C-5CBA-379D-5032-62A89BD8B55F}"/>
                </a:ext>
              </a:extLst>
            </xdr:cNvPr>
            <xdr:cNvPicPr/>
          </xdr:nvPicPr>
          <xdr:blipFill>
            <a:blip xmlns:r="http://schemas.openxmlformats.org/officeDocument/2006/relationships" r:embed="rId4"/>
            <a:stretch>
              <a:fillRect/>
            </a:stretch>
          </xdr:blipFill>
          <xdr:spPr>
            <a:xfrm>
              <a:off x="1919520" y="115560"/>
              <a:ext cx="102240" cy="178560"/>
            </a:xfrm>
            <a:prstGeom prst="rect">
              <a:avLst/>
            </a:prstGeom>
          </xdr:spPr>
        </xdr:pic>
      </mc:Fallback>
    </mc:AlternateContent>
    <xdr:clientData/>
  </xdr:twoCellAnchor>
  <xdr:twoCellAnchor editAs="oneCell">
    <xdr:from>
      <xdr:col>2</xdr:col>
      <xdr:colOff>209051</xdr:colOff>
      <xdr:row>2</xdr:row>
      <xdr:rowOff>127019</xdr:rowOff>
    </xdr:from>
    <xdr:to>
      <xdr:col>2</xdr:col>
      <xdr:colOff>277451</xdr:colOff>
      <xdr:row>4</xdr:row>
      <xdr:rowOff>7798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2" name="Ink 21">
              <a:extLst>
                <a:ext uri="{FF2B5EF4-FFF2-40B4-BE49-F238E27FC236}">
                  <a16:creationId xmlns:a16="http://schemas.microsoft.com/office/drawing/2014/main" id="{7AECF505-8578-6B1C-FDA1-54EC04CE962E}"/>
                </a:ext>
              </a:extLst>
            </xdr14:cNvPr>
            <xdr14:cNvContentPartPr/>
          </xdr14:nvContentPartPr>
          <xdr14:nvPr macro=""/>
          <xdr14:xfrm>
            <a:off x="1422720" y="449640"/>
            <a:ext cx="68400" cy="203400"/>
          </xdr14:xfrm>
        </xdr:contentPart>
      </mc:Choice>
      <mc:Fallback xmlns="">
        <xdr:pic>
          <xdr:nvPicPr>
            <xdr:cNvPr id="22" name="Ink 21">
              <a:extLst>
                <a:ext uri="{FF2B5EF4-FFF2-40B4-BE49-F238E27FC236}">
                  <a16:creationId xmlns:a16="http://schemas.microsoft.com/office/drawing/2014/main" id="{7AECF505-8578-6B1C-FDA1-54EC04CE962E}"/>
                </a:ext>
              </a:extLst>
            </xdr:cNvPr>
            <xdr:cNvPicPr/>
          </xdr:nvPicPr>
          <xdr:blipFill>
            <a:blip xmlns:r="http://schemas.openxmlformats.org/officeDocument/2006/relationships" r:embed="rId6"/>
            <a:stretch>
              <a:fillRect/>
            </a:stretch>
          </xdr:blipFill>
          <xdr:spPr>
            <a:xfrm>
              <a:off x="1413720" y="440640"/>
              <a:ext cx="86040" cy="221040"/>
            </a:xfrm>
            <a:prstGeom prst="rect">
              <a:avLst/>
            </a:prstGeom>
          </xdr:spPr>
        </xdr:pic>
      </mc:Fallback>
    </mc:AlternateContent>
    <xdr:clientData/>
  </xdr:twoCellAnchor>
  <xdr:twoCellAnchor editAs="oneCell">
    <xdr:from>
      <xdr:col>2</xdr:col>
      <xdr:colOff>648971</xdr:colOff>
      <xdr:row>2</xdr:row>
      <xdr:rowOff>135299</xdr:rowOff>
    </xdr:from>
    <xdr:to>
      <xdr:col>2</xdr:col>
      <xdr:colOff>779651</xdr:colOff>
      <xdr:row>3</xdr:row>
      <xdr:rowOff>131309</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3" name="Ink 22">
              <a:extLst>
                <a:ext uri="{FF2B5EF4-FFF2-40B4-BE49-F238E27FC236}">
                  <a16:creationId xmlns:a16="http://schemas.microsoft.com/office/drawing/2014/main" id="{BA23E45B-291B-1B02-ABF9-7578A26598AC}"/>
                </a:ext>
              </a:extLst>
            </xdr14:cNvPr>
            <xdr14:cNvContentPartPr/>
          </xdr14:nvContentPartPr>
          <xdr14:nvPr macro=""/>
          <xdr14:xfrm>
            <a:off x="1862640" y="457920"/>
            <a:ext cx="130680" cy="157320"/>
          </xdr14:xfrm>
        </xdr:contentPart>
      </mc:Choice>
      <mc:Fallback xmlns="">
        <xdr:pic>
          <xdr:nvPicPr>
            <xdr:cNvPr id="23" name="Ink 22">
              <a:extLst>
                <a:ext uri="{FF2B5EF4-FFF2-40B4-BE49-F238E27FC236}">
                  <a16:creationId xmlns:a16="http://schemas.microsoft.com/office/drawing/2014/main" id="{BA23E45B-291B-1B02-ABF9-7578A26598AC}"/>
                </a:ext>
              </a:extLst>
            </xdr:cNvPr>
            <xdr:cNvPicPr/>
          </xdr:nvPicPr>
          <xdr:blipFill>
            <a:blip xmlns:r="http://schemas.openxmlformats.org/officeDocument/2006/relationships" r:embed="rId8"/>
            <a:stretch>
              <a:fillRect/>
            </a:stretch>
          </xdr:blipFill>
          <xdr:spPr>
            <a:xfrm>
              <a:off x="1853640" y="448920"/>
              <a:ext cx="148320" cy="174960"/>
            </a:xfrm>
            <a:prstGeom prst="rect">
              <a:avLst/>
            </a:prstGeom>
          </xdr:spPr>
        </xdr:pic>
      </mc:Fallback>
    </mc:AlternateContent>
    <xdr:clientData/>
  </xdr:twoCellAnchor>
  <xdr:twoCellAnchor editAs="oneCell">
    <xdr:from>
      <xdr:col>2</xdr:col>
      <xdr:colOff>709451</xdr:colOff>
      <xdr:row>5</xdr:row>
      <xdr:rowOff>17848</xdr:rowOff>
    </xdr:from>
    <xdr:to>
      <xdr:col>2</xdr:col>
      <xdr:colOff>826091</xdr:colOff>
      <xdr:row>6</xdr:row>
      <xdr:rowOff>21057</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47" name="Ink 46">
              <a:extLst>
                <a:ext uri="{FF2B5EF4-FFF2-40B4-BE49-F238E27FC236}">
                  <a16:creationId xmlns:a16="http://schemas.microsoft.com/office/drawing/2014/main" id="{E4FF45C1-2193-608A-9C73-F191E1E058BF}"/>
                </a:ext>
              </a:extLst>
            </xdr14:cNvPr>
            <xdr14:cNvContentPartPr/>
          </xdr14:nvContentPartPr>
          <xdr14:nvPr macro=""/>
          <xdr14:xfrm>
            <a:off x="1923120" y="824400"/>
            <a:ext cx="116640" cy="164520"/>
          </xdr14:xfrm>
        </xdr:contentPart>
      </mc:Choice>
      <mc:Fallback xmlns="">
        <xdr:pic>
          <xdr:nvPicPr>
            <xdr:cNvPr id="47" name="Ink 46">
              <a:extLst>
                <a:ext uri="{FF2B5EF4-FFF2-40B4-BE49-F238E27FC236}">
                  <a16:creationId xmlns:a16="http://schemas.microsoft.com/office/drawing/2014/main" id="{E4FF45C1-2193-608A-9C73-F191E1E058BF}"/>
                </a:ext>
              </a:extLst>
            </xdr:cNvPr>
            <xdr:cNvPicPr/>
          </xdr:nvPicPr>
          <xdr:blipFill>
            <a:blip xmlns:r="http://schemas.openxmlformats.org/officeDocument/2006/relationships" r:embed="rId10"/>
            <a:stretch>
              <a:fillRect/>
            </a:stretch>
          </xdr:blipFill>
          <xdr:spPr>
            <a:xfrm>
              <a:off x="1914120" y="815400"/>
              <a:ext cx="134280" cy="182160"/>
            </a:xfrm>
            <a:prstGeom prst="rect">
              <a:avLst/>
            </a:prstGeom>
          </xdr:spPr>
        </xdr:pic>
      </mc:Fallback>
    </mc:AlternateContent>
    <xdr:clientData/>
  </xdr:twoCellAnchor>
  <xdr:twoCellAnchor editAs="oneCell">
    <xdr:from>
      <xdr:col>2</xdr:col>
      <xdr:colOff>220931</xdr:colOff>
      <xdr:row>5</xdr:row>
      <xdr:rowOff>31888</xdr:rowOff>
    </xdr:from>
    <xdr:to>
      <xdr:col>2</xdr:col>
      <xdr:colOff>303371</xdr:colOff>
      <xdr:row>6</xdr:row>
      <xdr:rowOff>19257</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0" name="Ink 49">
              <a:extLst>
                <a:ext uri="{FF2B5EF4-FFF2-40B4-BE49-F238E27FC236}">
                  <a16:creationId xmlns:a16="http://schemas.microsoft.com/office/drawing/2014/main" id="{7D07195C-8D87-9126-1B33-66346CC13A80}"/>
                </a:ext>
              </a:extLst>
            </xdr14:cNvPr>
            <xdr14:cNvContentPartPr/>
          </xdr14:nvContentPartPr>
          <xdr14:nvPr macro=""/>
          <xdr14:xfrm>
            <a:off x="1434600" y="838440"/>
            <a:ext cx="82440" cy="148680"/>
          </xdr14:xfrm>
        </xdr:contentPart>
      </mc:Choice>
      <mc:Fallback xmlns="">
        <xdr:pic>
          <xdr:nvPicPr>
            <xdr:cNvPr id="50" name="Ink 49">
              <a:extLst>
                <a:ext uri="{FF2B5EF4-FFF2-40B4-BE49-F238E27FC236}">
                  <a16:creationId xmlns:a16="http://schemas.microsoft.com/office/drawing/2014/main" id="{7D07195C-8D87-9126-1B33-66346CC13A80}"/>
                </a:ext>
              </a:extLst>
            </xdr:cNvPr>
            <xdr:cNvPicPr/>
          </xdr:nvPicPr>
          <xdr:blipFill>
            <a:blip xmlns:r="http://schemas.openxmlformats.org/officeDocument/2006/relationships" r:embed="rId12"/>
            <a:stretch>
              <a:fillRect/>
            </a:stretch>
          </xdr:blipFill>
          <xdr:spPr>
            <a:xfrm>
              <a:off x="1425600" y="829779"/>
              <a:ext cx="100080" cy="166363"/>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7</xdr:row>
      <xdr:rowOff>304800</xdr:rowOff>
    </xdr:from>
    <xdr:to>
      <xdr:col>6</xdr:col>
      <xdr:colOff>609600</xdr:colOff>
      <xdr:row>9</xdr:row>
      <xdr:rowOff>333375</xdr:rowOff>
    </xdr:to>
    <xdr:cxnSp macro="">
      <xdr:nvCxnSpPr>
        <xdr:cNvPr id="3" name="Straight Arrow Connector 2">
          <a:extLst>
            <a:ext uri="{FF2B5EF4-FFF2-40B4-BE49-F238E27FC236}">
              <a16:creationId xmlns:a16="http://schemas.microsoft.com/office/drawing/2014/main" id="{FA53BB6C-1C25-9852-10C7-399050C80F85}"/>
            </a:ext>
          </a:extLst>
        </xdr:cNvPr>
        <xdr:cNvCxnSpPr/>
      </xdr:nvCxnSpPr>
      <xdr:spPr>
        <a:xfrm>
          <a:off x="3276600" y="3067050"/>
          <a:ext cx="1257300"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4</xdr:row>
      <xdr:rowOff>104775</xdr:rowOff>
    </xdr:from>
    <xdr:to>
      <xdr:col>16</xdr:col>
      <xdr:colOff>142875</xdr:colOff>
      <xdr:row>5</xdr:row>
      <xdr:rowOff>390525</xdr:rowOff>
    </xdr:to>
    <xdr:cxnSp macro="">
      <xdr:nvCxnSpPr>
        <xdr:cNvPr id="4" name="Straight Arrow Connector 3">
          <a:extLst>
            <a:ext uri="{FF2B5EF4-FFF2-40B4-BE49-F238E27FC236}">
              <a16:creationId xmlns:a16="http://schemas.microsoft.com/office/drawing/2014/main" id="{631F072C-1614-4B1E-900F-FD0AB3995ACA}"/>
            </a:ext>
          </a:extLst>
        </xdr:cNvPr>
        <xdr:cNvCxnSpPr/>
      </xdr:nvCxnSpPr>
      <xdr:spPr>
        <a:xfrm>
          <a:off x="10163175" y="1581150"/>
          <a:ext cx="666750"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xdr:colOff>
      <xdr:row>3</xdr:row>
      <xdr:rowOff>342900</xdr:rowOff>
    </xdr:from>
    <xdr:to>
      <xdr:col>6</xdr:col>
      <xdr:colOff>638175</xdr:colOff>
      <xdr:row>5</xdr:row>
      <xdr:rowOff>381000</xdr:rowOff>
    </xdr:to>
    <xdr:cxnSp macro="">
      <xdr:nvCxnSpPr>
        <xdr:cNvPr id="7" name="Straight Arrow Connector 6">
          <a:extLst>
            <a:ext uri="{FF2B5EF4-FFF2-40B4-BE49-F238E27FC236}">
              <a16:creationId xmlns:a16="http://schemas.microsoft.com/office/drawing/2014/main" id="{6DD685BA-182B-43DE-848E-C913261C8488}"/>
            </a:ext>
          </a:extLst>
        </xdr:cNvPr>
        <xdr:cNvCxnSpPr/>
      </xdr:nvCxnSpPr>
      <xdr:spPr>
        <a:xfrm flipV="1">
          <a:off x="3286125" y="1390650"/>
          <a:ext cx="1276350" cy="895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666750</xdr:colOff>
      <xdr:row>9</xdr:row>
      <xdr:rowOff>66675</xdr:rowOff>
    </xdr:from>
    <xdr:to>
      <xdr:col>16</xdr:col>
      <xdr:colOff>9525</xdr:colOff>
      <xdr:row>11</xdr:row>
      <xdr:rowOff>66675</xdr:rowOff>
    </xdr:to>
    <xdr:cxnSp macro="">
      <xdr:nvCxnSpPr>
        <xdr:cNvPr id="10" name="Straight Arrow Connector 9">
          <a:extLst>
            <a:ext uri="{FF2B5EF4-FFF2-40B4-BE49-F238E27FC236}">
              <a16:creationId xmlns:a16="http://schemas.microsoft.com/office/drawing/2014/main" id="{EFE8E619-7C85-452B-8F50-53866AD64AF0}"/>
            </a:ext>
          </a:extLst>
        </xdr:cNvPr>
        <xdr:cNvCxnSpPr/>
      </xdr:nvCxnSpPr>
      <xdr:spPr>
        <a:xfrm flipV="1">
          <a:off x="10001250" y="3686175"/>
          <a:ext cx="695325"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3</xdr:row>
      <xdr:rowOff>190500</xdr:rowOff>
    </xdr:from>
    <xdr:to>
      <xdr:col>12</xdr:col>
      <xdr:colOff>0</xdr:colOff>
      <xdr:row>3</xdr:row>
      <xdr:rowOff>200025</xdr:rowOff>
    </xdr:to>
    <xdr:cxnSp macro="">
      <xdr:nvCxnSpPr>
        <xdr:cNvPr id="13" name="Straight Arrow Connector 12">
          <a:extLst>
            <a:ext uri="{FF2B5EF4-FFF2-40B4-BE49-F238E27FC236}">
              <a16:creationId xmlns:a16="http://schemas.microsoft.com/office/drawing/2014/main" id="{FA598E2C-F5EA-3C2C-F63C-2367A4F53064}"/>
            </a:ext>
          </a:extLst>
        </xdr:cNvPr>
        <xdr:cNvCxnSpPr/>
      </xdr:nvCxnSpPr>
      <xdr:spPr>
        <a:xfrm flipV="1">
          <a:off x="6648450" y="1238250"/>
          <a:ext cx="13335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10</xdr:row>
      <xdr:rowOff>247650</xdr:rowOff>
    </xdr:from>
    <xdr:to>
      <xdr:col>12</xdr:col>
      <xdr:colOff>28575</xdr:colOff>
      <xdr:row>10</xdr:row>
      <xdr:rowOff>257175</xdr:rowOff>
    </xdr:to>
    <xdr:cxnSp macro="">
      <xdr:nvCxnSpPr>
        <xdr:cNvPr id="14" name="Straight Arrow Connector 13">
          <a:extLst>
            <a:ext uri="{FF2B5EF4-FFF2-40B4-BE49-F238E27FC236}">
              <a16:creationId xmlns:a16="http://schemas.microsoft.com/office/drawing/2014/main" id="{D513DB63-E4C3-41EA-ADA0-36355BD31876}"/>
            </a:ext>
          </a:extLst>
        </xdr:cNvPr>
        <xdr:cNvCxnSpPr/>
      </xdr:nvCxnSpPr>
      <xdr:spPr>
        <a:xfrm flipV="1">
          <a:off x="6677025" y="4295775"/>
          <a:ext cx="13335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384725</xdr:colOff>
      <xdr:row>23</xdr:row>
      <xdr:rowOff>120943</xdr:rowOff>
    </xdr:from>
    <xdr:to>
      <xdr:col>12</xdr:col>
      <xdr:colOff>260049</xdr:colOff>
      <xdr:row>28</xdr:row>
      <xdr:rowOff>116456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0" name="Ink 49">
              <a:extLst>
                <a:ext uri="{FF2B5EF4-FFF2-40B4-BE49-F238E27FC236}">
                  <a16:creationId xmlns:a16="http://schemas.microsoft.com/office/drawing/2014/main" id="{823422EB-09E7-B8F2-EF23-EDE4FB211A0F}"/>
                </a:ext>
              </a:extLst>
            </xdr14:cNvPr>
            <xdr14:cNvContentPartPr/>
          </xdr14:nvContentPartPr>
          <xdr14:nvPr macro=""/>
          <xdr14:xfrm>
            <a:off x="9280716" y="3895000"/>
            <a:ext cx="486360" cy="804240"/>
          </xdr14:xfrm>
        </xdr:contentPart>
      </mc:Choice>
      <mc:Fallback xmlns="">
        <xdr:pic>
          <xdr:nvPicPr>
            <xdr:cNvPr id="50" name="Ink 49">
              <a:extLst>
                <a:ext uri="{FF2B5EF4-FFF2-40B4-BE49-F238E27FC236}">
                  <a16:creationId xmlns:a16="http://schemas.microsoft.com/office/drawing/2014/main" id="{823422EB-09E7-B8F2-EF23-EDE4FB211A0F}"/>
                </a:ext>
              </a:extLst>
            </xdr:cNvPr>
            <xdr:cNvPicPr/>
          </xdr:nvPicPr>
          <xdr:blipFill>
            <a:blip xmlns:r="http://schemas.openxmlformats.org/officeDocument/2006/relationships" r:embed="rId3"/>
            <a:stretch>
              <a:fillRect/>
            </a:stretch>
          </xdr:blipFill>
          <xdr:spPr>
            <a:xfrm>
              <a:off x="9272070" y="3886004"/>
              <a:ext cx="504013" cy="821872"/>
            </a:xfrm>
            <a:prstGeom prst="rect">
              <a:avLst/>
            </a:prstGeom>
          </xdr:spPr>
        </xdr:pic>
      </mc:Fallback>
    </mc:AlternateContent>
    <xdr:clientData/>
  </xdr:twoCellAnchor>
  <xdr:twoCellAnchor editAs="oneCell">
    <xdr:from>
      <xdr:col>9</xdr:col>
      <xdr:colOff>210428</xdr:colOff>
      <xdr:row>32</xdr:row>
      <xdr:rowOff>107756</xdr:rowOff>
    </xdr:from>
    <xdr:to>
      <xdr:col>9</xdr:col>
      <xdr:colOff>265868</xdr:colOff>
      <xdr:row>32</xdr:row>
      <xdr:rowOff>113156</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56" name="Ink 55">
              <a:extLst>
                <a:ext uri="{FF2B5EF4-FFF2-40B4-BE49-F238E27FC236}">
                  <a16:creationId xmlns:a16="http://schemas.microsoft.com/office/drawing/2014/main" id="{2A4F53A0-4038-ADEF-C928-5F189D8ECF44}"/>
                </a:ext>
              </a:extLst>
            </xdr14:cNvPr>
            <xdr14:cNvContentPartPr/>
          </xdr14:nvContentPartPr>
          <xdr14:nvPr macro=""/>
          <xdr14:xfrm>
            <a:off x="7012716" y="5337520"/>
            <a:ext cx="55440" cy="5400"/>
          </xdr14:xfrm>
        </xdr:contentPart>
      </mc:Choice>
      <mc:Fallback xmlns="">
        <xdr:pic>
          <xdr:nvPicPr>
            <xdr:cNvPr id="56" name="Ink 55">
              <a:extLst>
                <a:ext uri="{FF2B5EF4-FFF2-40B4-BE49-F238E27FC236}">
                  <a16:creationId xmlns:a16="http://schemas.microsoft.com/office/drawing/2014/main" id="{2A4F53A0-4038-ADEF-C928-5F189D8ECF44}"/>
                </a:ext>
              </a:extLst>
            </xdr:cNvPr>
            <xdr:cNvPicPr/>
          </xdr:nvPicPr>
          <xdr:blipFill>
            <a:blip xmlns:r="http://schemas.openxmlformats.org/officeDocument/2006/relationships" r:embed="rId5"/>
            <a:stretch>
              <a:fillRect/>
            </a:stretch>
          </xdr:blipFill>
          <xdr:spPr>
            <a:xfrm>
              <a:off x="7003716" y="5328520"/>
              <a:ext cx="73080" cy="23040"/>
            </a:xfrm>
            <a:prstGeom prst="rect">
              <a:avLst/>
            </a:prstGeom>
          </xdr:spPr>
        </xdr:pic>
      </mc:Fallback>
    </mc:AlternateContent>
    <xdr:clientData/>
  </xdr:twoCellAnchor>
  <xdr:twoCellAnchor editAs="oneCell">
    <xdr:from>
      <xdr:col>12</xdr:col>
      <xdr:colOff>17408</xdr:colOff>
      <xdr:row>11</xdr:row>
      <xdr:rowOff>132208</xdr:rowOff>
    </xdr:from>
    <xdr:to>
      <xdr:col>12</xdr:col>
      <xdr:colOff>656048</xdr:colOff>
      <xdr:row>12</xdr:row>
      <xdr:rowOff>29503</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2" name="Ink 81">
              <a:extLst>
                <a:ext uri="{FF2B5EF4-FFF2-40B4-BE49-F238E27FC236}">
                  <a16:creationId xmlns:a16="http://schemas.microsoft.com/office/drawing/2014/main" id="{0F691980-0253-04E9-2B26-22CFFD635E33}"/>
                </a:ext>
              </a:extLst>
            </xdr14:cNvPr>
            <xdr14:cNvContentPartPr/>
          </xdr14:nvContentPartPr>
          <xdr14:nvPr macro=""/>
          <xdr14:xfrm>
            <a:off x="9524436" y="2288812"/>
            <a:ext cx="638640" cy="59040"/>
          </xdr14:xfrm>
        </xdr:contentPart>
      </mc:Choice>
      <mc:Fallback xmlns="">
        <xdr:pic>
          <xdr:nvPicPr>
            <xdr:cNvPr id="82" name="Ink 81">
              <a:extLst>
                <a:ext uri="{FF2B5EF4-FFF2-40B4-BE49-F238E27FC236}">
                  <a16:creationId xmlns:a16="http://schemas.microsoft.com/office/drawing/2014/main" id="{0F691980-0253-04E9-2B26-22CFFD635E33}"/>
                </a:ext>
              </a:extLst>
            </xdr:cNvPr>
            <xdr:cNvPicPr/>
          </xdr:nvPicPr>
          <xdr:blipFill>
            <a:blip xmlns:r="http://schemas.openxmlformats.org/officeDocument/2006/relationships" r:embed="rId7"/>
            <a:stretch>
              <a:fillRect/>
            </a:stretch>
          </xdr:blipFill>
          <xdr:spPr>
            <a:xfrm>
              <a:off x="9515796" y="2280172"/>
              <a:ext cx="656280" cy="7668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498571</xdr:colOff>
      <xdr:row>1</xdr:row>
      <xdr:rowOff>136800</xdr:rowOff>
    </xdr:from>
    <xdr:to>
      <xdr:col>4</xdr:col>
      <xdr:colOff>545011</xdr:colOff>
      <xdr:row>1</xdr:row>
      <xdr:rowOff>157680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6" name="Ink 25">
              <a:extLst>
                <a:ext uri="{FF2B5EF4-FFF2-40B4-BE49-F238E27FC236}">
                  <a16:creationId xmlns:a16="http://schemas.microsoft.com/office/drawing/2014/main" id="{4DE1D129-84AF-B67D-6796-65EC96EB4A5B}"/>
                </a:ext>
              </a:extLst>
            </xdr14:cNvPr>
            <xdr14:cNvContentPartPr/>
          </xdr14:nvContentPartPr>
          <xdr14:nvPr macro=""/>
          <xdr14:xfrm>
            <a:off x="3771405" y="297396"/>
            <a:ext cx="46440" cy="20880"/>
          </xdr14:xfrm>
        </xdr:contentPart>
      </mc:Choice>
      <mc:Fallback xmlns="">
        <xdr:pic>
          <xdr:nvPicPr>
            <xdr:cNvPr id="26" name="Ink 25">
              <a:extLst>
                <a:ext uri="{FF2B5EF4-FFF2-40B4-BE49-F238E27FC236}">
                  <a16:creationId xmlns:a16="http://schemas.microsoft.com/office/drawing/2014/main" id="{4DE1D129-84AF-B67D-6796-65EC96EB4A5B}"/>
                </a:ext>
              </a:extLst>
            </xdr:cNvPr>
            <xdr:cNvPicPr/>
          </xdr:nvPicPr>
          <xdr:blipFill>
            <a:blip xmlns:r="http://schemas.openxmlformats.org/officeDocument/2006/relationships" r:embed="rId2"/>
            <a:stretch>
              <a:fillRect/>
            </a:stretch>
          </xdr:blipFill>
          <xdr:spPr>
            <a:xfrm>
              <a:off x="3762765" y="288756"/>
              <a:ext cx="64080" cy="38520"/>
            </a:xfrm>
            <a:prstGeom prst="rect">
              <a:avLst/>
            </a:prstGeom>
          </xdr:spPr>
        </xdr:pic>
      </mc:Fallback>
    </mc:AlternateContent>
    <xdr:clientData/>
  </xdr:twoCellAnchor>
  <xdr:twoCellAnchor editAs="oneCell">
    <xdr:from>
      <xdr:col>4</xdr:col>
      <xdr:colOff>2220451</xdr:colOff>
      <xdr:row>3</xdr:row>
      <xdr:rowOff>1008</xdr:rowOff>
    </xdr:from>
    <xdr:to>
      <xdr:col>4</xdr:col>
      <xdr:colOff>2232691</xdr:colOff>
      <xdr:row>3</xdr:row>
      <xdr:rowOff>60768</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0" name="Ink 49">
              <a:extLst>
                <a:ext uri="{FF2B5EF4-FFF2-40B4-BE49-F238E27FC236}">
                  <a16:creationId xmlns:a16="http://schemas.microsoft.com/office/drawing/2014/main" id="{2F415D74-C933-2DCB-4C48-64C542183B4A}"/>
                </a:ext>
              </a:extLst>
            </xdr14:cNvPr>
            <xdr14:cNvContentPartPr/>
          </xdr14:nvContentPartPr>
          <xdr14:nvPr macro=""/>
          <xdr14:xfrm>
            <a:off x="5493285" y="482796"/>
            <a:ext cx="12240" cy="59760"/>
          </xdr14:xfrm>
        </xdr:contentPart>
      </mc:Choice>
      <mc:Fallback xmlns="">
        <xdr:pic>
          <xdr:nvPicPr>
            <xdr:cNvPr id="50" name="Ink 49">
              <a:extLst>
                <a:ext uri="{FF2B5EF4-FFF2-40B4-BE49-F238E27FC236}">
                  <a16:creationId xmlns:a16="http://schemas.microsoft.com/office/drawing/2014/main" id="{2F415D74-C933-2DCB-4C48-64C542183B4A}"/>
                </a:ext>
              </a:extLst>
            </xdr:cNvPr>
            <xdr:cNvPicPr/>
          </xdr:nvPicPr>
          <xdr:blipFill>
            <a:blip xmlns:r="http://schemas.openxmlformats.org/officeDocument/2006/relationships" r:embed="rId4"/>
            <a:stretch>
              <a:fillRect/>
            </a:stretch>
          </xdr:blipFill>
          <xdr:spPr>
            <a:xfrm>
              <a:off x="5484645" y="473796"/>
              <a:ext cx="29880" cy="77400"/>
            </a:xfrm>
            <a:prstGeom prst="rect">
              <a:avLst/>
            </a:prstGeom>
          </xdr:spPr>
        </xdr:pic>
      </mc:Fallback>
    </mc:AlternateContent>
    <xdr:clientData/>
  </xdr:twoCellAnchor>
  <xdr:twoCellAnchor editAs="oneCell">
    <xdr:from>
      <xdr:col>3</xdr:col>
      <xdr:colOff>196311</xdr:colOff>
      <xdr:row>12</xdr:row>
      <xdr:rowOff>125245</xdr:rowOff>
    </xdr:from>
    <xdr:to>
      <xdr:col>3</xdr:col>
      <xdr:colOff>261111</xdr:colOff>
      <xdr:row>13</xdr:row>
      <xdr:rowOff>146089</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6" name="Ink 65">
              <a:extLst>
                <a:ext uri="{FF2B5EF4-FFF2-40B4-BE49-F238E27FC236}">
                  <a16:creationId xmlns:a16="http://schemas.microsoft.com/office/drawing/2014/main" id="{1B4BA91B-FD22-A9A7-EE16-7CBA0AF6556E}"/>
                </a:ext>
              </a:extLst>
            </xdr14:cNvPr>
            <xdr14:cNvContentPartPr/>
          </xdr14:nvContentPartPr>
          <xdr14:nvPr macro=""/>
          <xdr14:xfrm>
            <a:off x="2566485" y="2052396"/>
            <a:ext cx="64800" cy="181440"/>
          </xdr14:xfrm>
        </xdr:contentPart>
      </mc:Choice>
      <mc:Fallback xmlns="">
        <xdr:pic>
          <xdr:nvPicPr>
            <xdr:cNvPr id="66" name="Ink 65">
              <a:extLst>
                <a:ext uri="{FF2B5EF4-FFF2-40B4-BE49-F238E27FC236}">
                  <a16:creationId xmlns:a16="http://schemas.microsoft.com/office/drawing/2014/main" id="{1B4BA91B-FD22-A9A7-EE16-7CBA0AF6556E}"/>
                </a:ext>
              </a:extLst>
            </xdr:cNvPr>
            <xdr:cNvPicPr/>
          </xdr:nvPicPr>
          <xdr:blipFill>
            <a:blip xmlns:r="http://schemas.openxmlformats.org/officeDocument/2006/relationships" r:embed="rId6"/>
            <a:stretch>
              <a:fillRect/>
            </a:stretch>
          </xdr:blipFill>
          <xdr:spPr>
            <a:xfrm>
              <a:off x="2557485" y="2043414"/>
              <a:ext cx="82440" cy="199045"/>
            </a:xfrm>
            <a:prstGeom prst="rect">
              <a:avLst/>
            </a:prstGeom>
          </xdr:spPr>
        </xdr:pic>
      </mc:Fallback>
    </mc:AlternateContent>
    <xdr:clientData/>
  </xdr:twoCellAnchor>
  <xdr:twoCellAnchor editAs="oneCell">
    <xdr:from>
      <xdr:col>3</xdr:col>
      <xdr:colOff>564591</xdr:colOff>
      <xdr:row>12</xdr:row>
      <xdr:rowOff>109045</xdr:rowOff>
    </xdr:from>
    <xdr:to>
      <xdr:col>3</xdr:col>
      <xdr:colOff>720831</xdr:colOff>
      <xdr:row>13</xdr:row>
      <xdr:rowOff>104689</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7" name="Ink 66">
              <a:extLst>
                <a:ext uri="{FF2B5EF4-FFF2-40B4-BE49-F238E27FC236}">
                  <a16:creationId xmlns:a16="http://schemas.microsoft.com/office/drawing/2014/main" id="{34FB96D2-B86C-A866-FC1F-5E81228F8121}"/>
                </a:ext>
              </a:extLst>
            </xdr14:cNvPr>
            <xdr14:cNvContentPartPr/>
          </xdr14:nvContentPartPr>
          <xdr14:nvPr macro=""/>
          <xdr14:xfrm>
            <a:off x="2934765" y="2036196"/>
            <a:ext cx="156240" cy="156240"/>
          </xdr14:xfrm>
        </xdr:contentPart>
      </mc:Choice>
      <mc:Fallback xmlns="">
        <xdr:pic>
          <xdr:nvPicPr>
            <xdr:cNvPr id="67" name="Ink 66">
              <a:extLst>
                <a:ext uri="{FF2B5EF4-FFF2-40B4-BE49-F238E27FC236}">
                  <a16:creationId xmlns:a16="http://schemas.microsoft.com/office/drawing/2014/main" id="{34FB96D2-B86C-A866-FC1F-5E81228F8121}"/>
                </a:ext>
              </a:extLst>
            </xdr:cNvPr>
            <xdr:cNvPicPr/>
          </xdr:nvPicPr>
          <xdr:blipFill>
            <a:blip xmlns:r="http://schemas.openxmlformats.org/officeDocument/2006/relationships" r:embed="rId8"/>
            <a:stretch>
              <a:fillRect/>
            </a:stretch>
          </xdr:blipFill>
          <xdr:spPr>
            <a:xfrm>
              <a:off x="2925765" y="2027556"/>
              <a:ext cx="173880" cy="173880"/>
            </a:xfrm>
            <a:prstGeom prst="rect">
              <a:avLst/>
            </a:prstGeom>
          </xdr:spPr>
        </xdr:pic>
      </mc:Fallback>
    </mc:AlternateContent>
    <xdr:clientData/>
  </xdr:twoCellAnchor>
  <xdr:twoCellAnchor editAs="oneCell">
    <xdr:from>
      <xdr:col>1</xdr:col>
      <xdr:colOff>56528</xdr:colOff>
      <xdr:row>13</xdr:row>
      <xdr:rowOff>1369</xdr:rowOff>
    </xdr:from>
    <xdr:to>
      <xdr:col>1</xdr:col>
      <xdr:colOff>69488</xdr:colOff>
      <xdr:row>13</xdr:row>
      <xdr:rowOff>98929</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8" name="Ink 67">
              <a:extLst>
                <a:ext uri="{FF2B5EF4-FFF2-40B4-BE49-F238E27FC236}">
                  <a16:creationId xmlns:a16="http://schemas.microsoft.com/office/drawing/2014/main" id="{5BE494FF-2964-F754-2713-818486F66F5F}"/>
                </a:ext>
              </a:extLst>
            </xdr14:cNvPr>
            <xdr14:cNvContentPartPr/>
          </xdr14:nvContentPartPr>
          <xdr14:nvPr macro=""/>
          <xdr14:xfrm>
            <a:off x="665685" y="2089116"/>
            <a:ext cx="12960" cy="97560"/>
          </xdr14:xfrm>
        </xdr:contentPart>
      </mc:Choice>
      <mc:Fallback xmlns="">
        <xdr:pic>
          <xdr:nvPicPr>
            <xdr:cNvPr id="68" name="Ink 67">
              <a:extLst>
                <a:ext uri="{FF2B5EF4-FFF2-40B4-BE49-F238E27FC236}">
                  <a16:creationId xmlns:a16="http://schemas.microsoft.com/office/drawing/2014/main" id="{5BE494FF-2964-F754-2713-818486F66F5F}"/>
                </a:ext>
              </a:extLst>
            </xdr:cNvPr>
            <xdr:cNvPicPr/>
          </xdr:nvPicPr>
          <xdr:blipFill>
            <a:blip xmlns:r="http://schemas.openxmlformats.org/officeDocument/2006/relationships" r:embed="rId10"/>
            <a:stretch>
              <a:fillRect/>
            </a:stretch>
          </xdr:blipFill>
          <xdr:spPr>
            <a:xfrm>
              <a:off x="657045" y="2080476"/>
              <a:ext cx="30600" cy="115200"/>
            </a:xfrm>
            <a:prstGeom prst="rect">
              <a:avLst/>
            </a:prstGeom>
          </xdr:spPr>
        </xdr:pic>
      </mc:Fallback>
    </mc:AlternateContent>
    <xdr:clientData/>
  </xdr:twoCellAnchor>
  <xdr:twoCellAnchor editAs="oneCell">
    <xdr:from>
      <xdr:col>0</xdr:col>
      <xdr:colOff>358965</xdr:colOff>
      <xdr:row>12</xdr:row>
      <xdr:rowOff>42085</xdr:rowOff>
    </xdr:from>
    <xdr:to>
      <xdr:col>0</xdr:col>
      <xdr:colOff>396765</xdr:colOff>
      <xdr:row>12</xdr:row>
      <xdr:rowOff>48925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9" name="Ink 68">
              <a:extLst>
                <a:ext uri="{FF2B5EF4-FFF2-40B4-BE49-F238E27FC236}">
                  <a16:creationId xmlns:a16="http://schemas.microsoft.com/office/drawing/2014/main" id="{8E7CDC19-301C-A352-E2DC-8A874EC424CF}"/>
                </a:ext>
              </a:extLst>
            </xdr14:cNvPr>
            <xdr14:cNvContentPartPr/>
          </xdr14:nvContentPartPr>
          <xdr14:nvPr macro=""/>
          <xdr14:xfrm>
            <a:off x="358965" y="1969236"/>
            <a:ext cx="37800" cy="6840"/>
          </xdr14:xfrm>
        </xdr:contentPart>
      </mc:Choice>
      <mc:Fallback xmlns="">
        <xdr:pic>
          <xdr:nvPicPr>
            <xdr:cNvPr id="69" name="Ink 68">
              <a:extLst>
                <a:ext uri="{FF2B5EF4-FFF2-40B4-BE49-F238E27FC236}">
                  <a16:creationId xmlns:a16="http://schemas.microsoft.com/office/drawing/2014/main" id="{8E7CDC19-301C-A352-E2DC-8A874EC424CF}"/>
                </a:ext>
              </a:extLst>
            </xdr:cNvPr>
            <xdr:cNvPicPr/>
          </xdr:nvPicPr>
          <xdr:blipFill>
            <a:blip xmlns:r="http://schemas.openxmlformats.org/officeDocument/2006/relationships" r:embed="rId12"/>
            <a:stretch>
              <a:fillRect/>
            </a:stretch>
          </xdr:blipFill>
          <xdr:spPr>
            <a:xfrm>
              <a:off x="350325" y="1960236"/>
              <a:ext cx="55440" cy="24480"/>
            </a:xfrm>
            <a:prstGeom prst="rect">
              <a:avLst/>
            </a:prstGeom>
          </xdr:spPr>
        </xdr:pic>
      </mc:Fallback>
    </mc:AlternateContent>
    <xdr:clientData/>
  </xdr:twoCellAnchor>
  <xdr:twoCellAnchor editAs="oneCell">
    <xdr:from>
      <xdr:col>3</xdr:col>
      <xdr:colOff>121071</xdr:colOff>
      <xdr:row>18</xdr:row>
      <xdr:rowOff>95329</xdr:rowOff>
    </xdr:from>
    <xdr:to>
      <xdr:col>3</xdr:col>
      <xdr:colOff>188391</xdr:colOff>
      <xdr:row>19</xdr:row>
      <xdr:rowOff>101053</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78" name="Ink 77">
              <a:extLst>
                <a:ext uri="{FF2B5EF4-FFF2-40B4-BE49-F238E27FC236}">
                  <a16:creationId xmlns:a16="http://schemas.microsoft.com/office/drawing/2014/main" id="{25F878A7-E4C5-7B6B-359D-99F7B2962C9C}"/>
                </a:ext>
              </a:extLst>
            </xdr14:cNvPr>
            <xdr14:cNvContentPartPr/>
          </xdr14:nvContentPartPr>
          <xdr14:nvPr macro=""/>
          <xdr14:xfrm>
            <a:off x="2491245" y="2986056"/>
            <a:ext cx="67320" cy="166320"/>
          </xdr14:xfrm>
        </xdr:contentPart>
      </mc:Choice>
      <mc:Fallback xmlns="">
        <xdr:pic>
          <xdr:nvPicPr>
            <xdr:cNvPr id="78" name="Ink 77">
              <a:extLst>
                <a:ext uri="{FF2B5EF4-FFF2-40B4-BE49-F238E27FC236}">
                  <a16:creationId xmlns:a16="http://schemas.microsoft.com/office/drawing/2014/main" id="{25F878A7-E4C5-7B6B-359D-99F7B2962C9C}"/>
                </a:ext>
              </a:extLst>
            </xdr:cNvPr>
            <xdr:cNvPicPr/>
          </xdr:nvPicPr>
          <xdr:blipFill>
            <a:blip xmlns:r="http://schemas.openxmlformats.org/officeDocument/2006/relationships" r:embed="rId14"/>
            <a:stretch>
              <a:fillRect/>
            </a:stretch>
          </xdr:blipFill>
          <xdr:spPr>
            <a:xfrm>
              <a:off x="2482245" y="2977056"/>
              <a:ext cx="84960" cy="183960"/>
            </a:xfrm>
            <a:prstGeom prst="rect">
              <a:avLst/>
            </a:prstGeom>
          </xdr:spPr>
        </xdr:pic>
      </mc:Fallback>
    </mc:AlternateContent>
    <xdr:clientData/>
  </xdr:twoCellAnchor>
  <xdr:twoCellAnchor editAs="oneCell">
    <xdr:from>
      <xdr:col>3</xdr:col>
      <xdr:colOff>620391</xdr:colOff>
      <xdr:row>18</xdr:row>
      <xdr:rowOff>123049</xdr:rowOff>
    </xdr:from>
    <xdr:to>
      <xdr:col>3</xdr:col>
      <xdr:colOff>688071</xdr:colOff>
      <xdr:row>19</xdr:row>
      <xdr:rowOff>98893</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79" name="Ink 78">
              <a:extLst>
                <a:ext uri="{FF2B5EF4-FFF2-40B4-BE49-F238E27FC236}">
                  <a16:creationId xmlns:a16="http://schemas.microsoft.com/office/drawing/2014/main" id="{7B942F9A-AA10-5AD2-E541-2D7AFE4D90E3}"/>
                </a:ext>
              </a:extLst>
            </xdr14:cNvPr>
            <xdr14:cNvContentPartPr/>
          </xdr14:nvContentPartPr>
          <xdr14:nvPr macro=""/>
          <xdr14:xfrm>
            <a:off x="2990565" y="3013776"/>
            <a:ext cx="67680" cy="136440"/>
          </xdr14:xfrm>
        </xdr:contentPart>
      </mc:Choice>
      <mc:Fallback xmlns="">
        <xdr:pic>
          <xdr:nvPicPr>
            <xdr:cNvPr id="79" name="Ink 78">
              <a:extLst>
                <a:ext uri="{FF2B5EF4-FFF2-40B4-BE49-F238E27FC236}">
                  <a16:creationId xmlns:a16="http://schemas.microsoft.com/office/drawing/2014/main" id="{7B942F9A-AA10-5AD2-E541-2D7AFE4D90E3}"/>
                </a:ext>
              </a:extLst>
            </xdr:cNvPr>
            <xdr:cNvPicPr/>
          </xdr:nvPicPr>
          <xdr:blipFill>
            <a:blip xmlns:r="http://schemas.openxmlformats.org/officeDocument/2006/relationships" r:embed="rId16"/>
            <a:stretch>
              <a:fillRect/>
            </a:stretch>
          </xdr:blipFill>
          <xdr:spPr>
            <a:xfrm>
              <a:off x="2981565" y="3004776"/>
              <a:ext cx="85320" cy="154080"/>
            </a:xfrm>
            <a:prstGeom prst="rect">
              <a:avLst/>
            </a:prstGeom>
          </xdr:spPr>
        </xdr:pic>
      </mc:Fallback>
    </mc:AlternateContent>
    <xdr:clientData/>
  </xdr:twoCellAnchor>
  <xdr:twoCellAnchor editAs="oneCell">
    <xdr:from>
      <xdr:col>4</xdr:col>
      <xdr:colOff>2656051</xdr:colOff>
      <xdr:row>26</xdr:row>
      <xdr:rowOff>27937</xdr:rowOff>
    </xdr:from>
    <xdr:to>
      <xdr:col>4</xdr:col>
      <xdr:colOff>3426811</xdr:colOff>
      <xdr:row>28</xdr:row>
      <xdr:rowOff>35065</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3" name="Ink 132">
              <a:extLst>
                <a:ext uri="{FF2B5EF4-FFF2-40B4-BE49-F238E27FC236}">
                  <a16:creationId xmlns:a16="http://schemas.microsoft.com/office/drawing/2014/main" id="{B49CAFAF-A1D5-A193-3B9E-F842719BFFDD}"/>
                </a:ext>
              </a:extLst>
            </xdr14:cNvPr>
            <xdr14:cNvContentPartPr/>
          </xdr14:nvContentPartPr>
          <xdr14:nvPr macro=""/>
          <xdr14:xfrm>
            <a:off x="5928885" y="4203431"/>
            <a:ext cx="770760" cy="328320"/>
          </xdr14:xfrm>
        </xdr:contentPart>
      </mc:Choice>
      <mc:Fallback xmlns="">
        <xdr:pic>
          <xdr:nvPicPr>
            <xdr:cNvPr id="133" name="Ink 132">
              <a:extLst>
                <a:ext uri="{FF2B5EF4-FFF2-40B4-BE49-F238E27FC236}">
                  <a16:creationId xmlns:a16="http://schemas.microsoft.com/office/drawing/2014/main" id="{B49CAFAF-A1D5-A193-3B9E-F842719BFFDD}"/>
                </a:ext>
              </a:extLst>
            </xdr:cNvPr>
            <xdr:cNvPicPr/>
          </xdr:nvPicPr>
          <xdr:blipFill>
            <a:blip xmlns:r="http://schemas.openxmlformats.org/officeDocument/2006/relationships" r:embed="rId18"/>
            <a:stretch>
              <a:fillRect/>
            </a:stretch>
          </xdr:blipFill>
          <xdr:spPr>
            <a:xfrm>
              <a:off x="5919885" y="4194441"/>
              <a:ext cx="788400" cy="345941"/>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862920</xdr:colOff>
      <xdr:row>6</xdr:row>
      <xdr:rowOff>284175</xdr:rowOff>
    </xdr:from>
    <xdr:to>
      <xdr:col>0</xdr:col>
      <xdr:colOff>883440</xdr:colOff>
      <xdr:row>7</xdr:row>
      <xdr:rowOff>24890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D40D8A92-AF4E-44E2-946C-235D6ADF2876}"/>
                </a:ext>
              </a:extLst>
            </xdr14:cNvPr>
            <xdr14:cNvContentPartPr/>
          </xdr14:nvContentPartPr>
          <xdr14:nvPr macro=""/>
          <xdr14:xfrm>
            <a:off x="862920" y="2313000"/>
            <a:ext cx="20520" cy="30960"/>
          </xdr14:xfrm>
        </xdr:contentPart>
      </mc:Choice>
      <mc:Fallback xmlns="">
        <xdr:pic>
          <xdr:nvPicPr>
            <xdr:cNvPr id="24" name="Ink 23">
              <a:extLst>
                <a:ext uri="{FF2B5EF4-FFF2-40B4-BE49-F238E27FC236}">
                  <a16:creationId xmlns:a16="http://schemas.microsoft.com/office/drawing/2014/main" id="{3B314F2B-D6F9-934E-CD91-B5B616985A63}"/>
                </a:ext>
              </a:extLst>
            </xdr:cNvPr>
            <xdr:cNvPicPr/>
          </xdr:nvPicPr>
          <xdr:blipFill>
            <a:blip xmlns:r="http://schemas.openxmlformats.org/officeDocument/2006/relationships" r:embed="rId8"/>
            <a:stretch>
              <a:fillRect/>
            </a:stretch>
          </xdr:blipFill>
          <xdr:spPr>
            <a:xfrm>
              <a:off x="853920" y="2304360"/>
              <a:ext cx="38160" cy="48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9T03:40:39.765"/>
    </inkml:context>
    <inkml:brush xml:id="br0">
      <inkml:brushProperty name="width" value="0.05" units="cm"/>
      <inkml:brushProperty name="height" value="0.05" units="cm"/>
    </inkml:brush>
  </inkml:definitions>
  <inkml:trace contextRef="#ctx0" brushRef="#br0">1 1 24575,'0'0'-8191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3T05:11:08.869"/>
    </inkml:context>
    <inkml:brush xml:id="br0">
      <inkml:brushProperty name="width" value="0.05" units="cm"/>
      <inkml:brushProperty name="height" value="0.05" units="cm"/>
    </inkml:brush>
  </inkml:definitions>
  <inkml:trace contextRef="#ctx0" brushRef="#br0">76 0 24500,'-76'14'0,"229"-14"0,-230-14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3T05:13:20.532"/>
    </inkml:context>
    <inkml:brush xml:id="br0">
      <inkml:brushProperty name="width" value="0.05" units="cm"/>
      <inkml:brushProperty name="height" value="0.05" units="cm"/>
    </inkml:brush>
  </inkml:definitions>
  <inkml:trace contextRef="#ctx0" brushRef="#br0">1 16 10317,'8'-3'680,"0"1"0,1 1 0,-1-1 0,1 1 0,0 1 0,15 0 0,11-1 675,57-4 66,134 8-1,91 27-1035,-78-6-131,94 23 16,-133-15-192,-152-25-65,4 1 6,83 2 1,-134-10-18,1 0 1,5 1-1,-3 0 4,1-1-10,-3 0-39,-13-22-18379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16:16.218"/>
    </inkml:context>
    <inkml:brush xml:id="br0">
      <inkml:brushProperty name="width" value="0.05" units="cm"/>
      <inkml:brushProperty name="height" value="0.05" units="cm"/>
    </inkml:brush>
  </inkml:definitions>
  <inkml:trace contextRef="#ctx0" brushRef="#br0">1 58 6001,'124'-52'290,"-120"47"-3275</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18:10.778"/>
    </inkml:context>
    <inkml:brush xml:id="br0">
      <inkml:brushProperty name="width" value="0.05" units="cm"/>
      <inkml:brushProperty name="height" value="0.05" units="cm"/>
    </inkml:brush>
  </inkml:definitions>
  <inkml:trace contextRef="#ctx0" brushRef="#br0">5 46 5505,'4'-4'-89,"-1"0"1,1-1 0,-1 0 0,0 0 0,0 0 0,0 0 0,2-7 0,-4 11 265,-5 40 525,-11 42-342,6-47-2931,4-22 959</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20:55.050"/>
    </inkml:context>
    <inkml:brush xml:id="br0">
      <inkml:brushProperty name="width" value="0.05" units="cm"/>
      <inkml:brushProperty name="height" value="0.05" units="cm"/>
    </inkml:brush>
  </inkml:definitions>
  <inkml:trace contextRef="#ctx0" brushRef="#br0">50 137 5981,'0'0'23,"-10"44"2360,7 97-1300,-1 28-2826,1-159-1435,2-7 485</inkml:trace>
  <inkml:trace contextRef="#ctx0" brushRef="#br0" timeOffset="341.91">0 118 6117,'4'-10'-51,"0"1"1,1-1 0,0 1 0,1 0 0,0 1 0,0-1 0,1 1 0,14-13-1,-19 19 99,0-1 0,1 1-1,-1 0 1,1 0-1,0 0 1,0 1-1,0-1 1,0 1-1,0-1 1,0 1-1,0 0 1,0 0-1,1 0 1,-1 1 0,0-1-1,0 1 1,1-1-1,-1 1 1,0 1-1,1-1 1,-1 0-1,0 1 1,1-1-1,-1 1 1,0 0-1,0 0 1,0 0 0,0 1-1,0-1 1,0 1-1,4 2 1,-6-3-29,1 0 0,-1 0 0,0 0 1,0 0-1,-1 0 0,1 0 0,0 0 0,0 0 1,0 0-1,-1 0 0,1 1 0,0-1 0,-1 0 1,0 0-1,1 1 0,-1-1 0,1 0 1,-1 1-1,0-1 0,0 0 0,0 1 0,0-1 1,0 3-1,-1-1 8,0 1 0,0 0 0,0-1 0,0 1 0,-1-1 0,0 1 0,1-1 0,-5 5 1,-4 6 31,-1-1 1,-23 21-1,32-31-48,-14 12-204,-17 17-304,12-10-3238,18-19 1935</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20:56.420"/>
    </inkml:context>
    <inkml:brush xml:id="br0">
      <inkml:brushProperty name="width" value="0.05" units="cm"/>
      <inkml:brushProperty name="height" value="0.05" units="cm"/>
    </inkml:brush>
  </inkml:definitions>
  <inkml:trace contextRef="#ctx0" brushRef="#br0">371 73 5048,'2'-1'45,"0"0"0,0-1 0,0 1 0,0-1 0,0 1 0,0-1 0,-1 0 0,1 0 0,0 0 0,-1 0 0,0 0 0,1 0 0,-1 0 0,0 0 0,0 0 0,0-1 0,0 1 0,-1 0 0,1-1 0,0 1 0,-1-1 0,0 1 0,1-4 0,-2 5 10,1 0 1,0 0 0,-1 0-1,1 0 1,0 0 0,-1 0-1,1 0 1,-1 0 0,0 1-1,1-1 1,-1 0 0,0 0-1,1 1 1,-1-1 0,0 0-1,0 1 1,0-1 0,0 0 0,1 1-1,-1-1 1,-2 0 0,1 1-22,-1-1 0,0 0 0,0 1 0,0-1 0,0 1 0,0 0 1,0 0-1,0 0 0,0 0 0,-5 1 0,-2 2 50,1-1 0,-1 1-1,1 1 1,-1-1 0,1 2 0,-12 7-1,17-11-56,1 1 0,0 0 0,0 0 0,0 1 0,0-1 0,0 1 0,1-1-1,-1 1 1,1 0 0,0 0 0,-1 0 0,1 0 0,1 0 0,-1 0 0,0 1-1,1-1 1,0 1 0,0-1 0,0 1 0,-1 5 0,2-5-10,1 0 0,0 0 0,0 0 1,0-1-1,1 1 0,-1 0 0,1 0 0,0-1 0,0 1 1,0-1-1,1 0 0,-1 0 0,1 0 0,-1 0 0,1 0 1,4 3-1,56 41 138,-51-39-122,13 8 27,-17-13 0,-1 2 0,0-1 1,0 1-1,0 0 0,-1 0 1,0 0-1,0 1 1,0 0-1,7 10 0,-13-15-47,0 0-1,1 0 1,-1 0-1,0 0 0,0 0 1,0 1-1,0-1 1,0 0-1,0 0 1,-1 0-1,1 0 1,0 0-1,-1 0 1,1 0-1,0 0 0,-1 0 1,1 0-1,-1 0 1,0 0-1,1 0 1,-1 0-1,0 0 1,0 0-1,1-1 0,-1 1 1,0 0-1,0-1 1,0 1-1,0 0 1,0-1-1,0 1 1,0-1-1,0 1 1,0-1-1,-1 1 0,-42 16 115,41-17-111,-188 53-1273,62-24-3542,83-19 2098</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20:58.845"/>
    </inkml:context>
    <inkml:brush xml:id="br0">
      <inkml:brushProperty name="width" value="0.05" units="cm"/>
      <inkml:brushProperty name="height" value="0.05" units="cm"/>
    </inkml:brush>
  </inkml:definitions>
  <inkml:trace contextRef="#ctx0" brushRef="#br0">16 12 1148,'-11'-11'4701,"10"19"-4657,-1 1 0,1 0 1,1 0-1,0 0 1,0 0-1,1-1 1,0 1-1,0 0 0,1 0 1,5 14-1,0 11 16,-1-4-133,3 24 66,-8-19-3062,-2-29 1677</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20:59.496"/>
    </inkml:context>
    <inkml:brush xml:id="br0">
      <inkml:brushProperty name="width" value="0.05" units="cm"/>
      <inkml:brushProperty name="height" value="0.05" units="cm"/>
    </inkml:brush>
  </inkml:definitions>
  <inkml:trace contextRef="#ctx0" brushRef="#br0">7 11 4256,'-2'-4'-313,"-2"-3"-306,6 9 498,0-1 146,-1 1 0,1-1 0,-1 1 0,1-1 0,0 0 0,0 0 0,0 0 0,0 0 0,0 0 0,0 0 0,0 0 0,0 0 0,0-1 0,3 1 0,49-8-1440,-37 3 1108</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21:39.112"/>
    </inkml:context>
    <inkml:brush xml:id="br0">
      <inkml:brushProperty name="width" value="0.05" units="cm"/>
      <inkml:brushProperty name="height" value="0.05" units="cm"/>
    </inkml:brush>
  </inkml:definitions>
  <inkml:trace contextRef="#ctx0" brushRef="#br0">0 159 6573,'13'-10'406,"2"1"1472,-15 9-1848,1 1 1,0-1 0,-1 1 0,1-1 0,0 1 0,-1-1-1,1 1 1,-1 0 0,1-1 0,-1 1 0,1 0-1,-1-1 1,0 1 0,1 0 0,-1 0 0,0-1-1,1 1 1,-1 0 0,0 0 0,0 0 0,0 0-1,0-1 1,0 1 0,0 1 0,8 54 622,-3-1 0,-3 87 0,-3-92 702,1-50-973,-10-44 90,1 5-424,2 0 1,1 0 0,2 0 0,2-1 0,1 0 0,7-53 0,-5 89-46,0-1 1,0 0-1,1 1 1,0-1 0,0 1-1,0-1 1,0 1-1,1 0 1,-1 0 0,1 0-1,0 0 1,1 1-1,-1-1 1,1 1 0,-1-1-1,1 1 1,0 1-1,0-1 1,0 0 0,9-3-1,-10 5-2,-1 0 1,1 1-1,0-1 0,0 0 0,0 1 0,0 0 0,0-1 1,0 1-1,0 1 0,0-1 0,0 0 0,0 1 1,0-1-1,0 1 0,0 0 0,0 0 0,-1 0 0,1 0 1,0 1-1,0-1 0,-1 1 0,1 0 0,-1-1 0,0 1 1,0 0-1,1 0 0,-1 1 0,0-1 0,-1 0 0,1 1 1,0-1-1,-1 1 0,1 0 0,1 4 0,-1 0-65,1 0-1,-2 0 0,1 0 1,-1 1-1,0-1 0,0 0 0,-1 1 1,0-1-1,-1 1 0,1-1 1,-1 0-1,-1 1 0,1-1 1,-6 14-1,4-11-1105,0 1-1,1 0 1,0 1 0,1-1 0,0 16-1,2-19-938,2-2-187</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21:39.781"/>
    </inkml:context>
    <inkml:brush xml:id="br0">
      <inkml:brushProperty name="width" value="0.05" units="cm"/>
      <inkml:brushProperty name="height" value="0.05" units="cm"/>
    </inkml:brush>
  </inkml:definitions>
  <inkml:trace contextRef="#ctx0" brushRef="#br0">97 59 5917,'28'-29'685,"-20"11"523,-7 18-1162,-1-1 1,0 1-1,0-1 0,0 1 1,0 0-1,0-1 1,0 1-1,-1-1 1,1 1-1,0-1 0,0 1 1,0 0-1,0-1 1,0 1-1,-1-1 0,1 1 1,0 0-1,0-1 1,-1 1-1,1 0 0,0-1 1,0 1-1,-1 0 1,1 0-1,0-1 1,-1 1-1,1 0 0,0 0 1,-1-1-1,1 1 1,-1 0-1,1 0 0,0 0 1,-1 0-1,-2-1 22,0 1-1,0 0 0,0 1 1,0-1-1,0 0 1,0 1-1,0 0 0,0-1 1,0 1-1,1 0 0,-1 1 1,0-1-1,1 0 1,-1 1-1,1-1 0,-1 1 1,1 0-1,0 0 0,-3 3 1,-2 0 19,1 1-1,0 1 1,0-1 0,1 1 0,-6 9-1,9-13-59,0 0 0,1 0 0,-1 0 0,1 0 0,-1 0 0,1 0 0,0 0 0,0 0 0,1 1 0,-1-1 0,1 0 0,-1 1 0,1-1 0,0 1 0,1-1-1,-1 0 1,0 1 0,1-1 0,0 0 0,0 0 0,0 1 0,0-1 0,0 0 0,1 0 0,-1 0 0,1 0 0,0 0 0,2 3 0,6 3 36,-1-1 1,1 1-1,0-2 1,1 1-1,0-2 0,13 7 1,38 27 376,-61-39-424,0-1 0,-1 1 1,1-1-1,0 1 0,-1 0 0,1-1 0,0 1 1,-1 0-1,1 0 0,-1-1 0,0 1 1,1 0-1,-1 0 0,0 0 0,1 0 0,-1 0 1,0-1-1,0 1 0,0 0 0,0 0 1,1 0-1,-1 0 0,-1 0 0,1 0 0,0 0 1,0 1-1,-1 0 5,0 0-1,0 0 1,0 0 0,-1-1-1,1 1 1,0-1 0,-1 1-1,1-1 1,-1 1 0,1-1-1,-4 2 1,-8 5-170,0-1 0,-26 9 0,24-9-417,-59 21-7305,60-25 4957</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18T16:28:57.734"/>
    </inkml:context>
    <inkml:brush xml:id="br0">
      <inkml:brushProperty name="width" value="0.05" units="cm"/>
      <inkml:brushProperty name="height" value="0.05" units="cm"/>
    </inkml:brush>
  </inkml:definitions>
  <inkml:trace contextRef="#ctx0" brushRef="#br0">1 1 24575,'0'0'-8191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3T15:27:05.328"/>
    </inkml:context>
    <inkml:brush xml:id="br0">
      <inkml:brushProperty name="width" value="0.05" units="cm"/>
      <inkml:brushProperty name="height" value="0.05" units="cm"/>
    </inkml:brush>
  </inkml:definitions>
  <inkml:trace contextRef="#ctx0" brushRef="#br0">347 199 6905,'5'-85'1230,"-24"143"-192,2 38-219,-7 149 0,19 100-1031,5-308 11,0-27-252,1-3-5071</inkml:trace>
  <inkml:trace contextRef="#ctx0" brushRef="#br0" timeOffset="1012.99">338 156 5949,'-1'-2'-25,"1"1"0,-1-1 0,1 0 0,-1 1 0,1-1 0,0 1 1,-1-1-1,1 0 0,0 1 0,0-1 0,0 0 0,1 1 1,-1-1-1,0 0 0,1 1 0,-1-1 0,1 0 0,-1 1 0,1-1 1,0 1-1,-1-1 0,1 1 0,0 0 0,0-1 0,0 1 0,0 0 1,3-3-1,1 2 89,0-1-1,0 1 1,0 0 0,0 0 0,0 0 0,1 1-1,7-2 1,49-6 243,0 2 0,112 2 0,-53 4-106,818-48 538,-683 34-696,-221 12-35,-23 1 35,1 1-1,-1 0 1,1 1 0,0 0-1,13 3 1,-26-2-37,1-1 0,-1 1 0,1 0 0,-1 0 0,1 0 0,-1-1 0,0 1 0,1 0 0,-1 0 0,0 0 0,0 0 0,1 0 0,-1-1 0,0 1 0,0 0 0,0 0 0,0 0 1,0 0-1,-1 0 0,1 0 0,0 0 0,-1 1 0,-4 28 141,4-26-115,-71 559 1093,71-554-1108,0-1 0,0 0 0,0 0 0,-1 1 0,0-1-1,-1 0 1,0 0 0,0-1 0,0 1 0,-1-1 0,0 1 0,-1-1 0,-6 7-1,4-7-1,0 0 0,0-1-1,-1 0 1,1 0 0,-2-1-1,1 0 1,0-1 0,-1 0-1,0 0 1,0-1 0,-12 4-1,-39 8 29,-1-3 1,-116 9-1,-130-15 63,81-4-34,-105 13-11,-289 6 395,497-23-1521,121-4-3792,8-1 2024</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1T13:52:57.103"/>
    </inkml:context>
    <inkml:brush xml:id="br0">
      <inkml:brushProperty name="width" value="0.05" units="cm"/>
      <inkml:brushProperty name="height" value="0.05" units="cm"/>
    </inkml:brush>
  </inkml:definitions>
  <inkml:trace contextRef="#ctx0" brushRef="#br0">57 86 7441,'-14'-18'344,"5"5"-44,2 1-20,0 4 32,3 2 4,-1 0-28,1 0-28,2 2 164,-3-4-96,14 4-540,14 16-2420,-17-2 95,1 4-519</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6T07:19:08.389"/>
    </inkml:context>
    <inkml:brush xml:id="br0">
      <inkml:brushProperty name="width" value="0.05" units="cm"/>
      <inkml:brushProperty name="height" value="0.05" units="cm"/>
    </inkml:brush>
  </inkml:definitions>
  <inkml:trace contextRef="#ctx0" brushRef="#br0">11 224 3880,'7'0'14677,"6"1"-12418,-13 23-1595,-1 59 423,4-1 0,24 159-1,-36-333-744,-7-10-336,2 34-27,4-1-1,3 0 1,3-125 0,4 191 20,0 1 0,0-1 0,0 1 0,1-1 1,-1 1-1,1 0 0,-1-1 0,1 1 0,0 0 0,0-1 0,0 1 0,0 0 1,0 0-1,0 0 0,1 0 0,-1 0 0,1 0 0,-1 0 0,1 0 1,0 1-1,0-1 0,0 1 0,0-1 0,0 1 0,0 0 0,0 0 0,0-1 1,1 2-1,-1-1 0,0 0 0,1 0 0,-1 1 0,5-1 0,-3 1 5,0 0 1,1 1-1,-1 0 0,0-1 0,0 2 0,1-1 0,-1 0 0,0 1 0,0 0 1,0 0-1,0 0 0,-1 0 0,1 1 0,-1-1 0,1 1 0,-1 0 0,0 0 0,5 6 1,-6-6 20,1 0 0,-1 0 0,1 1 0,-1-1 0,0 1 0,0-1 0,-1 1 0,1 0 0,-1 0 0,1 0 0,-1 0 0,0 0 0,-1 0 0,1 0 0,-1 0 0,0 0 0,0 0 0,0 0 0,-1 1 0,1-1 0,-1 0 0,0 0 0,0 0 0,0 0 0,-1-1 0,1 1 0,-1 0 0,0 0 0,0-1 0,0 1 0,-4 3 0,-1 3-475,-1-1-1,0 0 1,-17 14 0,-28 19-8806</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6T07:19:09.252"/>
    </inkml:context>
    <inkml:brush xml:id="br0">
      <inkml:brushProperty name="width" value="0.05" units="cm"/>
      <inkml:brushProperty name="height" value="0.05" units="cm"/>
    </inkml:brush>
  </inkml:definitions>
  <inkml:trace contextRef="#ctx0" brushRef="#br0">159 152 10329,'20'-29'2127,"-13"20"-679,0 0 0,0-1 0,8-18 0,-14 26-1275,0 0-1,0 0 1,0 0-1,-1 0 1,1 0-1,-1 0 1,1 0-1,-1 0 1,0 0-1,0 0 0,0 0 1,0-1-1,0 1 1,-1 0-1,1 0 1,0 0-1,-1 0 1,0 0-1,1 0 1,-1 0-1,0 0 0,0 1 1,0-1-1,0 0 1,-1 0-1,-1-1 1,1 1-112,1 1 0,-1 0 0,0 0 1,0 0-1,0 0 0,0 0 0,-1 0 1,1 1-1,0-1 0,0 1 0,0-1 1,0 1-1,-1 0 0,1 0 0,0 0 1,0 0-1,-1 0 0,1 1 0,0-1 0,0 0 1,0 1-1,0 0 0,-1 0 0,-2 1 1,-50 28 308,52-28-314,-5 2 2,0 1-1,1 1 0,-1 0 0,1 0 0,1 0 1,-1 1-1,1 0 0,0 0 0,1 0 1,-1 1-1,-6 15 0,10-19-42,1 0 0,0 1-1,0-1 1,0 1 0,0-1 0,1 1-1,0-1 1,0 1 0,0-1 0,0 1-1,1-1 1,0 1 0,0-1 0,0 1 0,0-1-1,1 0 1,-1 0 0,1 0 0,0 0-1,1 0 1,-1 0 0,1 0 0,0 0-1,-1-1 1,1 0 0,4 4 0,11 10 29,2-1 0,-1-1 0,39 23 0,15 12 217,-72-50-256,0 0-1,-1 1 1,1-1-1,-1 0 1,1 1 0,0-1-1,-1 1 1,1-1-1,-1 1 1,1-1-1,-1 1 1,1-1 0,-1 1-1,0-1 1,1 1-1,-1 0 1,0-1 0,1 1-1,-1 0 1,0-1-1,0 1 1,0 0-1,0-1 1,1 1 0,-1 0-1,0-1 1,0 1-1,0 0 1,0-1-1,-1 1 1,1 0 0,0 0-1,0-1 1,-1 2-1,0-1 3,0 0-1,0 1 1,-1-1-1,1 0 1,-1 0-1,1 0 1,-1 0-1,0 0 1,1 0-1,-1 0 1,0-1-1,-2 2 0,-53 9-75,-11-3-2590,46-4-2299,1 1-4795</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6T07:19:10.369"/>
    </inkml:context>
    <inkml:brush xml:id="br0">
      <inkml:brushProperty name="width" value="0.05" units="cm"/>
      <inkml:brushProperty name="height" value="0.05" units="cm"/>
    </inkml:brush>
  </inkml:definitions>
  <inkml:trace contextRef="#ctx0" brushRef="#br0">0 187 12045,'4'-16'-627,"8"-5"4660,-2 5 2284,-7 25-5483,-17 125 1005,7-79-1322,2-1-1,2 2 0,6 67 0,4-156-182,0-26-310,-8-62 33,-1 70-30,3 0 0,1 0 0,11-53 0,-12 98-29,1 1 0,-1-1 0,2 0-1,-1 1 1,1 0 0,-1-1 0,2 1 0,-1 0-1,0 1 1,1-1 0,0 0 0,0 1 0,0 0-1,1 0 1,5-3 0,-8 5 4,0 1 0,1-1 1,-1 1-1,1 0 0,0 0 0,-1 0 0,1 0 1,0 0-1,-1 0 0,1 1 0,0 0 1,0-1-1,0 1 0,0 0 0,-1 0 0,1 1 1,0-1-1,0 1 0,0-1 0,-1 1 0,1 0 1,0 0-1,-1 0 0,1 0 0,-1 1 0,1-1 1,-1 1-1,0-1 0,1 1 0,-1 0 1,0 0-1,0 0 0,3 3 0,-3-2-7,-1 0 1,1 0-1,-1-1 0,1 1 1,-1 0-1,0 0 0,0 1 0,0-1 1,0 0-1,-1 0 0,1 0 1,-1 1-1,0-1 0,0 0 0,0 0 1,0 1-1,-1-1 0,1 0 1,-1 0-1,0 0 0,0 0 0,0 1 1,-2 2-1,-4 12-283,-1-1 0,-19 30 0,14-25-292,7-11-228,-17 32-685,18-22-3155,6-20 4156,-1-1-1,0 1 0,0 0 0,0 0 1,0-1-1,0 1 0,1 0 0,-1 0 1,0-1-1,0 1 0,1 0 0,-1-1 0,1 1 1,-1 0-1,1-1 0,-1 1 0,4 2-1478</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6T07:19:10.986"/>
    </inkml:context>
    <inkml:brush xml:id="br0">
      <inkml:brushProperty name="width" value="0.05" units="cm"/>
      <inkml:brushProperty name="height" value="0.05" units="cm"/>
    </inkml:brush>
  </inkml:definitions>
  <inkml:trace contextRef="#ctx0" brushRef="#br0">297 134 11633,'4'-3'387,"-1"0"-1,1 0 0,-1 0 1,0-1-1,0 1 1,0-1-1,-1 0 1,1 0-1,-1 0 0,0 0 1,0 0-1,-1-1 1,1 1-1,-1-1 1,0 1-1,0-1 1,0 1-1,-1-1 0,1 1 1,-1-1-1,0 0 1,-1 1-1,1-1 1,-1 0-1,0 1 1,0-1-1,-2-5 0,2 9-336,0 0 0,0 0 0,0 0 0,0 0 0,0 0-1,0 1 1,0-1 0,0 0 0,0 1 0,0-1 0,-1 0-1,1 1 1,0 0 0,0-1 0,0 1 0,-1 0 0,1-1-1,0 1 1,-1 0 0,1 0 0,0 0 0,0 0 0,-1 0-1,1 1 1,0-1 0,-1 0 0,1 1 0,0-1 0,0 0-1,0 1 1,-1 0 0,1-1 0,-1 2 0,-4 1 43,0 0 0,0 0 1,1 1-1,-1 0 0,-6 6 1,4-3-26,1 0 1,1 0-1,0 1 1,0 0-1,0 0 1,1 1-1,0-1 1,0 1-1,1 0 1,1 0 0,-5 15-1,7-19-49,1 0 1,-1 0-1,1 0 1,0 0-1,0 0 0,1 0 1,-1 1-1,1-1 0,0 0 1,0 0-1,1-1 1,0 1-1,0 0 0,0 0 1,0-1-1,1 1 0,0-1 1,-1 0-1,2 0 1,-1 0-1,0 0 0,1 0 1,7 5-1,51 31 188,-51-34 31,1 1 1,-1 0-1,0 1 0,14 13 1,-24-21-216,-1 1 0,1-1-1,-1 1 1,0 0 0,1 0 0,-1-1 0,0 1 0,1 0 0,-1-1 0,0 1 0,0 0-1,0 0 1,0 0 0,0-1 0,0 1 0,0 0 0,0 0 0,0-1 0,0 1 0,0 0-1,0 0 1,-1 0 0,1-1 0,0 1 0,0 0 0,-1-1 0,1 1 0,-1 0 0,1-1-1,-1 1 1,1 0 0,-1-1 0,1 1 0,-1-1 0,1 1 0,-1-1 0,0 1 0,1-1-1,-1 1 1,0-1 0,1 0 0,-1 1 0,0-1 0,-1 0 0,-39 19 261,35-17-226,-9 5-98,-53 15-874,8-16-2649,44-6 2641,-55-1-3277,17-8-5235,37 4 1596</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6T07:23:26.229"/>
    </inkml:context>
    <inkml:brush xml:id="br0">
      <inkml:brushProperty name="width" value="0.05" units="cm"/>
      <inkml:brushProperty name="height" value="0.05" units="cm"/>
    </inkml:brush>
  </inkml:definitions>
  <inkml:trace contextRef="#ctx0" brushRef="#br0">117 50 2196,'26'-3'7761,"-20"2"-6530,1 1 0,-1-2 0,1 1 0,-1 0 0,12-5 0,-18 5-824,28-17 3837,-28 17-4195,0 1 0,0-1 0,0 1 0,1 0 0,-1-1 0,0 1 0,0-1 0,0 1 0,0 0 0,0-1 0,0 1 0,0-1 0,0 1 0,0 0 0,0-1 0,0 1 0,0-1 0,0 1 0,-1-1-1,1 1 1,0 0 0,0-1 0,0 1 0,0 0 0,-1-1 0,1 1 0,0 0 0,0-1 0,-1 1 0,1 0 0,0-1 0,-1 1 0,1 0 0,-1-1 0,-18-2 501,-21 11-364,36-7-164,-15 6 68,0 1-1,-35 21 0,50-28-82,1 1-1,-1 0 1,1 0-1,0 1 1,0-1 0,0 1-1,0 0 1,1-1-1,-1 1 1,1 0-1,0 1 1,0-1-1,0 0 1,0 1 0,0-1-1,1 1 1,-1-1-1,1 1 1,0 0-1,0 0 1,0-1-1,1 1 1,-1 6 0,2-7-1,0 1 1,0-1 0,0 1 0,0-1 0,1 0 0,-1 0 0,1 0 0,0 0-1,0 0 1,0 0 0,0 0 0,1-1 0,-1 1 0,1-1 0,0 1-1,-1-1 1,1 0 0,0 0 0,7 3 0,6 3 16,1 0 1,29 8-1,-21-7-2,11 3 21,35 13-3,-66-23-26,-1 0 0,0 0-1,0 0 1,-1 1 0,1-1 0,0 1 0,-1 0 0,0 0 0,0 0 0,1 1 0,-2-1-1,6 8 1,-7-9-6,-1 0-1,1-1 1,-1 1 0,0 0-1,0 0 1,1-1-1,-1 1 1,0 0 0,-1 0-1,1 0 1,0-1-1,0 1 1,-1 0-1,1-1 1,-1 1 0,0 0-1,1 0 1,-1-1-1,0 1 1,0-1-1,0 1 1,0-1 0,0 1-1,0-1 1,0 0-1,-1 0 1,1 1-1,0-1 1,-1 0 0,1 0-1,-1 0 1,1 0-1,-1-1 1,0 1 0,1 0-1,-3 0 1,-4 3 65,-1 0 1,0-1 0,0 0-1,0 0 1,-13 2 0,9-3-12,-5-1-458,1 2 0,0 0 1,0 2-1,0-1 0,-17 9 0,-15 7-7564,23-10 1248,8-2-485</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6T07:23:27.238"/>
    </inkml:context>
    <inkml:brush xml:id="br0">
      <inkml:brushProperty name="width" value="0.05" units="cm"/>
      <inkml:brushProperty name="height" value="0.05" units="cm"/>
    </inkml:brush>
  </inkml:definitions>
  <inkml:trace contextRef="#ctx0" brushRef="#br0">18 214 12461,'5'-38'6159,"-4"37"-5671,8 57 1809,13 125-319,-48-347-935,26 163-1042,-5-19 2,1 0 0,2 0 1,-1-38-1,3 55-5,0-1-1,1 1 0,-1 0 0,1-1 0,0 1 0,1 0 1,-1 0-1,1 0 0,0 0 0,0 0 0,1 0 0,0 1 1,-1-1-1,2 1 0,-1-1 0,0 1 0,1 0 1,0 1-1,0-1 0,0 1 0,6-5 0,-10 8 5,1-1-1,0 1 1,-1-1-1,1 1 1,0-1-1,-1 1 1,1-1-1,0 1 1,-1 0-1,1-1 1,0 1-1,0 0 1,-1 0-1,1 0 1,0-1 0,0 1-1,0 0 1,-1 0-1,1 0 1,0 0-1,0 0 1,0 1-1,-1-1 1,1 0-1,0 0 1,0 0-1,-1 1 1,1-1-1,0 0 1,0 1-1,-1-1 1,1 1-1,0-1 1,-1 1-1,1-1 1,-1 1-1,1-1 1,-1 1-1,1 0 1,-1-1-1,1 1 1,-1 0 0,1 0-1,0 1 5,-1 0 0,1 0 0,-1 0-1,0 0 1,0 0 0,0-1 0,0 1 0,0 0 0,0 0-1,0 0 1,0 0 0,-1 0 0,1 0 0,-1 0 0,1 0 0,-1-1-1,-1 3 1,-39 48-80,-2 3-2632,41-51 1774,0-1 0,0 1 0,0 0 0,1 0 0,0-1 0,0 1 0,0 0 0,-1 5 0,4 11-5481,1-11 1300</inkml:trace>
  <inkml:trace contextRef="#ctx0" brushRef="#br0" timeOffset="1058.92">27 73 9597,'32'-22'8805,"-27"17"-8601,1 0 1,0 1-1,0-1 0,0 1 0,1 0 0,-1 1 0,1 0 0,0 0 0,-1 0 0,2 1 0,7-2 0,-12 3-166,-1 0-1,1 0 0,0 0 0,0 1 1,0-1-1,-1 1 0,1 0 1,0 0-1,0 0 0,0 0 0,0 0 1,0 1-1,0-1 0,-1 1 0,1 0 1,0 0-1,0 0 0,-1 0 1,1 0-1,-1 1 0,1-1 0,-1 1 1,0 0-1,1 0 0,-1-1 0,0 1 1,0 1-1,0-1 0,0 0 0,-1 0 1,3 5-1,-3-4-8,-1-1 0,0 1 0,0 0-1,0 0 1,0 0 0,0 0 0,0 0 0,-1 0 0,1-1-1,-1 1 1,0 0 0,0 0 0,0-1 0,0 1 0,-1-1 0,1 1-1,-1-1 1,1 1 0,-1-1 0,-4 4 0,-1 3 43,-1 0 0,-1 0 0,-15 11 0,9-9-377,-1 0 0,0-2-1,-1 0 1,-23 9 0,39-18-681,-8-5-6140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3T05:10:34.687"/>
    </inkml:context>
    <inkml:brush xml:id="br0">
      <inkml:brushProperty name="width" value="0.05" units="cm"/>
      <inkml:brushProperty name="height" value="0.05" units="cm"/>
    </inkml:brush>
  </inkml:definitions>
  <inkml:trace contextRef="#ctx0" brushRef="#br0">904 725 1840,'17'-21'12564,"-6"16"-5476,-6 11-5145,-3 2-1749,-1 1 0,1 0-1,-2 0 1,0-1-1,0 1 1,0 0-1,-1 0 1,0 0-1,-5 14 1,1 7 79,-15 128 450,8 1 0,11 259 0,8-246-397,4 42-50,-6-159-230,22 142 457,-28-178-705,-11-14-3923,-19-16-11388</inkml:trace>
  <inkml:trace contextRef="#ctx0" brushRef="#br0" timeOffset="1912.27">914 1306 12485,'0'0'4736,"14"-17"-904,-14 16-3724,-1 0-29,1 0 0,-1 0 0,1 0-1,-1 0 1,1 0 0,-1 0 0,0 0 0,1 0-1,-1 0 1,0 0 0,0 1 0,0-1 0,0 0 0,0 0-1,0 1 1,0-1 0,0 1 0,0-1 0,0 1-1,0-1 1,0 1 0,0 0 0,0-1 0,-2 1-1,2 0 78,-51 12 874,51-12-1003,0 0 0,-1 1 0,1-1 1,0 0-1,-1 1 0,1 0 0,0-1 0,0 1 0,0 0 0,0-1 1,-1 1-1,1 0 0,0 0 0,0 0 0,0 0 0,1 0 1,-1 0-1,0 0 0,0 0 0,1 1 0,-1-1 0,0 0 1,1 0-1,-1 1 0,0 1 0,2-2-8,-1 0-1,0 0 1,0 1-1,1-1 0,-1 0 1,1 0-1,-1 0 1,1 0-1,-1 0 1,1 0-1,0 0 1,-1 0-1,1 0 1,0 0-1,0 0 1,0 0-1,0 0 1,0-1-1,0 1 1,0 0-1,0-1 1,0 1-1,0-1 1,0 1-1,0-1 1,0 1-1,0-1 1,1 0-1,0 1 1,0-1-10,-1 0 1,1 1 0,0-1-1,-1 0 1,1 0-1,0 0 1,-1 0 0,1 0-1,0 0 1,-1 0-1,1-1 1,-1 1 0,1-1-1,-1 1 1,1-1 0,-1 1-1,1-1 1,-1 0-1,1 0 1,-1 0 0,0 0-1,1 0 1,-1 0-1,0 0 1,0 0 0,0 0-1,0-1 1,0 1 0,0 0-1,0-1 1,0 1-1,0-2 1,0 0-4,1 1 0,-2 0 1,1-1-1,0 1 0,0-1 0,-1 1 0,1-1 0,-1 1 1,0-1-1,0 0 0,0 1 0,0-1 0,0 1 1,0-1-1,-1 1 0,1-1 0,-1 1 0,-1-5 0,1 6-3,0 0-1,0 0 0,0 0 1,-1 0-1,1 1 0,0-1 0,0 0 1,0 1-1,-1-1 0,1 1 1,0 0-1,0-1 0,-1 1 1,1 0-1,0 0 0,-1-1 0,1 1 1,-1 0-1,1 0 0,0 1 1,-1-1-1,1 0 0,0 0 1,-1 1-1,1-1 0,0 1 0,-2 0 1,-31 14 33,28-10-7,0-1-1,1 1 1,-1 0 0,1 1-1,0 0 1,1-1 0,0 1-1,0 1 1,-5 9 0,8-15-21,1 1 1,-1-1 0,1 0 0,-1 1 0,1-1 0,0 1 0,-1-1 0,1 0-1,0 1 1,0-1 0,0 1 0,0-1 0,0 1 0,0-1 0,1 0 0,-1 1 0,0-1-1,1 1 1,-1-1 0,1 0 0,1 2 0,-1-1-2,1-1 1,0 0-1,-1 1 0,1-1 1,0 0-1,0 0 0,0 0 1,0 0-1,0 0 0,0-1 1,0 1-1,1-1 0,-1 1 1,0-1-1,0 0 0,0 0 1,0 0-1,5 0 0,0-1 3,1 0 0,-1 0-1,1-1 1,-1 1-1,0-2 1,1 1-1,-1-1 1,12-7 0,-16 9-10,0-1 0,-1 1 0,1-1 0,-1 1 0,0-1 0,1 0 0,-1 1 1,0-1-1,0-1 0,0 1 0,0 0 0,-1 0 0,1-1 0,-1 1 0,1-1 0,-1 1 1,0-1-1,0 1 0,0-1 0,0 0 0,0 0 0,-1 1 0,1-1 0,-1 0 1,0 0-1,0-3 0,0 5-1,0 0 1,0 1 0,0-1-1,-1 0 1,1 1 0,0-1-1,0 1 1,-1-1 0,1 0-1,0 1 1,-1-1 0,1 1-1,-1-1 1,1 1 0,-1-1-1,1 1 1,-1 0-1,1-1 1,-1 1 0,1-1-1,-1 1 1,1 0 0,-1 0-1,0-1 1,1 1 0,-1 0-1,0 0 1,1 0 0,-2-1-1,-24 5-9,-18 17 10,43-20 1,-7 3 14,1 2 0,-1-1 0,1 1-1,-11 11 1,16-15-6,0 0 0,0 0 0,1 0 0,-1 0 0,0 0 0,1 1 0,-1-1 0,1 1 0,0-1 0,0 1 0,0-1 0,0 1 0,0 0-1,1 0 1,-1-1 0,1 1 0,-1 0 0,1 0 0,0 3 0,1-5-6,0 0 1,-1 0-1,1 0 0,0 0 1,0 0-1,0 0 0,0 0 1,0 0-1,0-1 0,0 1 1,0 0-1,0-1 0,0 1 1,0 0-1,1-1 0,-1 0 0,0 1 1,0-1-1,0 0 0,1 1 1,-1-1-1,0 0 0,0 0 1,1 0-1,-1 0 0,0 0 1,1 0-1,-1-1 0,0 1 1,0 0-1,0-1 0,3 0 1,40-13 19,-39 11-20,0 0-1,0-1 1,0 1 0,0-1-1,-1 0 1,1 0 0,-1-1-1,0 1 1,-1-1 0,1 0-1,5-9 1,-9 12-2,1 1 0,0-1 0,0 1 0,-1-1-1,1 1 1,-1-1 0,1 1 0,-1-1 0,0 0 0,0 1 0,1-1 0,-1 0 0,0 1 0,0-1 0,-1 1-1,1-1 1,0 0 0,0 1 0,-1-1 0,1 1 0,-1-1 0,0 1 0,1-1 0,-1 1 0,0-1-1,0 1 1,0-1 0,0 1 0,0 0 0,0 0 0,0 0 0,0-1 0,-1 1 0,1 0 0,0 1 0,-1-1-1,1 0 1,-1 0 0,1 0 0,-1 1 0,1-1 0,-1 1 0,1-1 0,-1 1 0,0 0 0,-1-1-1,-1 1 33,0-1-1,0 1 0,0 0 0,1 0 0,-1 0 0,0 0 1,0 0-1,1 1 0,-1 0 0,0 0 0,1 0 0,-7 3 0,-11 5-2604,10-4-831</inkml:trace>
  <inkml:trace contextRef="#ctx0" brushRef="#br0" timeOffset="2945.33">77 121 13761,'0'-10'1082,"0"0"-1,1 0 0,0 0 0,1 0 0,0 1 1,4-12 1942,-9 27-2820,1 0-1,-1 0 0,1 1 0,0-1 0,0 1 0,-1 7 0,3-12-106,-40 239 2643,23-78-4248,16-160 1232,-3 23-2090,-5-15-3931</inkml:trace>
  <inkml:trace contextRef="#ctx0" brushRef="#br0" timeOffset="3674.7">77 158 10069,'0'-16'927,"-1"9"92,1 0 1,0 0-1,1 0 1,-1 0-1,2 0 1,1-8-1,-2 12-820,1-1 0,0 1 0,0 0 1,0 0-1,0 0 0,0 0 0,1 0 0,-1 1 0,1-1 1,0 1-1,0-1 0,0 1 0,0 0 0,6-3 0,5-3 212,0 1 0,1 0-1,27-8 1,-39 14-352,1 0 0,-1 0 0,0 1 0,1-1 0,-1 1 0,0 0 0,1 0 0,-1 0 0,1 1 0,-1-1 0,5 2 0,-7-1-28,1-1-1,-1 1 0,1 0 0,-1 0 0,0 0 1,0 0-1,1 0 0,-1 0 0,0 0 0,0 0 1,0 0-1,0 1 0,0-1 0,0 0 0,-1 1 1,1-1-1,0 1 0,-1-1 0,1 1 0,-1-1 1,1 1-1,-1-1 0,0 1 0,0 0 0,1 1 1,-1 3 13,-1-1 1,1 1-1,-1-1 1,0 1-1,0-1 1,0 1 0,-1-1-1,0 0 1,0 0-1,0 0 1,-1 0 0,0 0-1,-3 5 1,-52 63 306,28-39-164,-4 11 670,34-44-649,41 10 153,-21-8-306,0 1 0,0 0 0,-1 2 0,1 0 0,-2 1 1,1 1-1,-1 0 0,0 2 0,31 21 0,-48-30-43,1 0-1,-1 0 0,1 0 1,-1 0-1,0 1 1,0-1-1,1 1 0,-1-1 1,0 1-1,0-1 1,0 1-1,-1-1 0,1 1 1,0 0-1,-1 0 1,1-1-1,-1 1 0,1 0 1,-1 0-1,0 0 1,0 0-1,0-1 0,0 1 1,0 3-1,-1-2 3,0 0 0,-1 0-1,1 1 1,-1-2 0,1 1 0,-1 0-1,0 0 1,0 0 0,-1-1 0,1 1-1,0-1 1,-5 4 0,-3 1 7,-1 1 0,0-1-1,0-1 1,-1 0 0,0 0 0,-12 3 0,-6-1-124,-1-2 0,1-2 0,-1 0 0,0-2 0,-47-4 0,28 2-2744,44-5-849</inkml:trace>
  <inkml:trace contextRef="#ctx0" brushRef="#br0" timeOffset="4682.36">658 33 12729,'15'-14'2106,"-5"9"3952,-9 15-5760,0 0-1,0-1 1,-1 1-1,0 0 1,-1-1-1,0 1 0,-1 0 1,0-1-1,-5 16 1,-1 11 341,-44 270 2024,78-415-3654,-16 39 774,-5 29 99,12-43 0,-14 72 114,0 1 0,1-1 1,1 1-1,0-1 1,1 1-1,0 1 0,1-1 1,7-9-1,-13 19 15,-1 1 0,1-1-1,0 0 1,-1 0 0,1 1 0,0-1 0,0 0-1,0 1 1,-1-1 0,1 1 0,0-1 0,0 1-1,0-1 1,0 1 0,0 0 0,0 0 0,0-1-1,0 1 1,0 0 0,0 0 0,0 0 0,0 0-1,0 0 1,0 0 0,0 0 0,0 0 0,0 1-1,0-1 1,0 0 0,2 1 0,0 1 50,0 0 0,0 0 0,0 1 0,0-1 0,0 1 1,-1-1-1,1 1 0,4 6 0,2 4 204,-1 0 1,0 1-1,8 20 1,38 144 1094,-6-17-1473,-44-147 905,-2-8-5764</inkml:trace>
  <inkml:trace contextRef="#ctx0" brushRef="#br0" timeOffset="5026.33">725 363 12285,'-3'-1'288,"0"1"-1,1 0 1,-1 0 0,1 0-1,-1 1 1,1-1 0,-1 0-1,1 1 1,-1-1 0,-8 4 5794,66-9-5241,-17 3-1000,-1-2 0,63-15 0,-69 0-6683,-13 6-701,-9 8 2176</inkml:trace>
  <inkml:trace contextRef="#ctx0" brushRef="#br0" timeOffset="5677.04">1210 117 9829,'9'-9'-479,"7"-3"9838,-31 16-8310,15-4-1061,-8 2 205,1 0 1,-1 1 0,1 1-1,0-1 1,0 1-1,0 0 1,0 1 0,1 0-1,-1 0 1,1 0 0,1 1-1,-1-1 1,1 2-1,0-1 1,0 0 0,1 1-1,-1 0 1,2 0-1,-1 0 1,1 1 0,-3 7-1,3-6-66,1 0-1,-1 0 1,1 0 0,1 0-1,0 0 1,0 1-1,1-1 1,0 0-1,1 0 1,0 0 0,0 0-1,1 1 1,0-1-1,0-1 1,1 1 0,1 0-1,7 15 1,-8-20-43,0 0 1,1 0 0,-1 0 0,1-1-1,0 1 1,0-1 0,0 0 0,0 0-1,1 0 1,-1-1 0,1 1-1,-1-1 1,1 0 0,0 0 0,0-1-1,0 0 1,8 2 0,9-1 266,-1 0 0,42-2 0,-29-1-105,-24 0 352,0-3-5029</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zoomScale="142" zoomScaleNormal="142" workbookViewId="0">
      <selection activeCell="D3" sqref="D3"/>
    </sheetView>
  </sheetViews>
  <sheetFormatPr defaultColWidth="12.5703125" defaultRowHeight="15" customHeight="1" x14ac:dyDescent="0.2"/>
  <cols>
    <col min="1" max="1" width="24.42578125" customWidth="1"/>
    <col min="2" max="2" width="41.42578125" customWidth="1"/>
    <col min="3" max="3" width="15.140625" customWidth="1"/>
    <col min="4" max="4" width="92.5703125" customWidth="1"/>
    <col min="5" max="5" width="42" customWidth="1"/>
    <col min="6" max="26" width="30.42578125" customWidth="1"/>
  </cols>
  <sheetData>
    <row r="1" spans="1:26" ht="15.75" customHeight="1" x14ac:dyDescent="0.35">
      <c r="A1" s="183" t="s">
        <v>93</v>
      </c>
      <c r="B1" s="9"/>
      <c r="C1" s="142" t="s">
        <v>398</v>
      </c>
      <c r="D1" s="10" t="s">
        <v>92</v>
      </c>
      <c r="E1" s="11"/>
      <c r="F1" s="1"/>
      <c r="G1" s="1"/>
      <c r="H1" s="1"/>
      <c r="I1" s="1"/>
      <c r="M1" s="1"/>
      <c r="N1" s="1"/>
      <c r="O1" s="1"/>
      <c r="P1" s="1"/>
      <c r="Q1" s="1"/>
      <c r="R1" s="1"/>
      <c r="S1" s="1"/>
      <c r="T1" s="1"/>
      <c r="U1" s="1"/>
      <c r="V1" s="1"/>
      <c r="W1" s="1"/>
    </row>
    <row r="2" spans="1:26" ht="15.75" customHeight="1" x14ac:dyDescent="0.35">
      <c r="A2" s="161" t="s">
        <v>91</v>
      </c>
      <c r="B2" s="141" t="s">
        <v>397</v>
      </c>
      <c r="C2" s="172" t="s">
        <v>388</v>
      </c>
      <c r="D2" s="8"/>
      <c r="E2" s="1"/>
      <c r="F2" s="1"/>
      <c r="G2" s="1"/>
      <c r="H2" s="1"/>
      <c r="I2" s="1"/>
      <c r="M2" s="1"/>
      <c r="N2" s="1"/>
      <c r="O2" s="1"/>
      <c r="P2" s="1"/>
      <c r="Q2" s="1"/>
      <c r="R2" s="1"/>
      <c r="S2" s="1"/>
      <c r="T2" s="1"/>
      <c r="U2" s="1"/>
      <c r="V2" s="1"/>
      <c r="W2" s="1"/>
    </row>
    <row r="3" spans="1:26" ht="15" customHeight="1" x14ac:dyDescent="0.35">
      <c r="A3" s="143" t="s">
        <v>400</v>
      </c>
      <c r="B3" s="120" t="s">
        <v>90</v>
      </c>
      <c r="C3" s="140" t="s">
        <v>89</v>
      </c>
      <c r="D3" s="104" t="s">
        <v>487</v>
      </c>
      <c r="E3" s="1"/>
      <c r="F3" s="7"/>
      <c r="G3" s="1"/>
      <c r="H3" s="1"/>
      <c r="I3" s="1"/>
      <c r="M3" s="1"/>
      <c r="N3" s="1"/>
      <c r="O3" s="1"/>
      <c r="P3" s="1"/>
      <c r="Q3" s="1"/>
      <c r="R3" s="1"/>
      <c r="S3" s="1"/>
      <c r="T3" s="1"/>
      <c r="U3" s="1"/>
      <c r="V3" s="1"/>
      <c r="W3" s="1"/>
    </row>
    <row r="4" spans="1:26" ht="15" customHeight="1" x14ac:dyDescent="0.35">
      <c r="A4" s="143" t="s">
        <v>401</v>
      </c>
      <c r="B4" s="120" t="s">
        <v>88</v>
      </c>
      <c r="C4" s="120" t="s">
        <v>87</v>
      </c>
      <c r="D4" s="105" t="s">
        <v>487</v>
      </c>
      <c r="E4" s="1"/>
      <c r="F4" s="1"/>
      <c r="G4" s="1"/>
      <c r="H4" s="1"/>
      <c r="I4" s="1"/>
      <c r="M4" s="1"/>
      <c r="N4" s="1"/>
      <c r="O4" s="1"/>
      <c r="P4" s="1"/>
      <c r="Q4" s="1"/>
      <c r="R4" s="1"/>
      <c r="S4" s="1"/>
      <c r="T4" s="1"/>
      <c r="U4" s="1"/>
      <c r="V4" s="1"/>
      <c r="W4" s="1"/>
    </row>
    <row r="5" spans="1:26" ht="54" customHeight="1" x14ac:dyDescent="0.35">
      <c r="A5" s="143" t="s">
        <v>401</v>
      </c>
      <c r="B5" s="120" t="s">
        <v>86</v>
      </c>
      <c r="C5" s="120" t="s">
        <v>85</v>
      </c>
      <c r="D5" s="174" t="s">
        <v>484</v>
      </c>
      <c r="E5" s="15"/>
      <c r="F5" s="1"/>
      <c r="G5" s="1"/>
      <c r="H5" s="1"/>
      <c r="I5" s="1"/>
      <c r="M5" s="1"/>
      <c r="N5" s="1"/>
      <c r="O5" s="1"/>
      <c r="P5" s="1"/>
      <c r="Q5" s="1"/>
      <c r="R5" s="1"/>
      <c r="S5" s="1"/>
      <c r="T5" s="1"/>
      <c r="U5" s="1"/>
      <c r="V5" s="1"/>
      <c r="W5" s="1"/>
    </row>
    <row r="6" spans="1:26" ht="58.5" customHeight="1" x14ac:dyDescent="0.35">
      <c r="A6" s="143" t="s">
        <v>402</v>
      </c>
      <c r="B6" s="120" t="s">
        <v>84</v>
      </c>
      <c r="C6" s="120" t="s">
        <v>83</v>
      </c>
      <c r="D6" s="174" t="s">
        <v>485</v>
      </c>
      <c r="E6" s="1"/>
      <c r="F6" s="1"/>
      <c r="G6" s="1"/>
      <c r="H6" s="1"/>
      <c r="I6" s="1"/>
      <c r="M6" s="1"/>
      <c r="N6" s="1"/>
      <c r="O6" s="1"/>
      <c r="P6" s="1"/>
      <c r="Q6" s="1"/>
      <c r="R6" s="1"/>
      <c r="S6" s="1"/>
      <c r="T6" s="1"/>
      <c r="U6" s="1"/>
      <c r="V6" s="1"/>
      <c r="W6" s="1"/>
    </row>
    <row r="7" spans="1:26" ht="38.25" customHeight="1" x14ac:dyDescent="0.35">
      <c r="A7" s="159" t="s">
        <v>402</v>
      </c>
      <c r="B7" s="120" t="s">
        <v>82</v>
      </c>
      <c r="C7" s="120" t="s">
        <v>81</v>
      </c>
      <c r="D7" s="173" t="s">
        <v>486</v>
      </c>
      <c r="E7" s="1"/>
      <c r="F7" s="1"/>
      <c r="G7" s="1"/>
      <c r="H7" s="1"/>
      <c r="I7" s="1"/>
      <c r="M7" s="1"/>
      <c r="N7" s="1"/>
      <c r="O7" s="1"/>
      <c r="P7" s="1"/>
      <c r="Q7" s="1"/>
      <c r="R7" s="1"/>
      <c r="S7" s="1"/>
      <c r="T7" s="1"/>
      <c r="U7" s="1"/>
      <c r="V7" s="1"/>
      <c r="W7" s="1"/>
    </row>
    <row r="8" spans="1:26" ht="15" customHeight="1" x14ac:dyDescent="0.35">
      <c r="A8" s="143" t="s">
        <v>403</v>
      </c>
      <c r="B8" s="120" t="s">
        <v>80</v>
      </c>
      <c r="C8" s="120" t="s">
        <v>79</v>
      </c>
      <c r="D8" s="106" t="s">
        <v>78</v>
      </c>
      <c r="E8" s="1"/>
      <c r="F8" s="1"/>
      <c r="G8" s="1"/>
      <c r="H8" s="1"/>
      <c r="I8" s="1"/>
      <c r="M8" s="1"/>
      <c r="N8" s="1"/>
      <c r="O8" s="1"/>
      <c r="P8" s="1"/>
      <c r="Q8" s="1"/>
      <c r="R8" s="1"/>
      <c r="S8" s="1"/>
      <c r="T8" s="1"/>
      <c r="U8" s="1"/>
      <c r="V8" s="1"/>
      <c r="W8" s="1"/>
    </row>
    <row r="9" spans="1:26" ht="15" customHeight="1" x14ac:dyDescent="0.35">
      <c r="A9" s="162" t="s">
        <v>77</v>
      </c>
      <c r="B9" s="93"/>
      <c r="C9" s="121" t="s">
        <v>119</v>
      </c>
      <c r="D9" s="107" t="s">
        <v>344</v>
      </c>
      <c r="E9" s="1"/>
      <c r="F9" s="1"/>
      <c r="G9" s="1"/>
      <c r="H9" s="1"/>
      <c r="I9" s="1"/>
      <c r="M9" s="1"/>
      <c r="N9" s="1"/>
      <c r="O9" s="1"/>
      <c r="P9" s="1"/>
      <c r="Q9" s="1"/>
      <c r="R9" s="1"/>
      <c r="S9" s="1"/>
      <c r="T9" s="1"/>
      <c r="U9" s="1"/>
      <c r="V9" s="1"/>
      <c r="W9" s="1"/>
    </row>
    <row r="10" spans="1:26" ht="25.5" customHeight="1" thickBot="1" x14ac:dyDescent="0.4">
      <c r="A10" s="144" t="s">
        <v>411</v>
      </c>
      <c r="B10" s="122" t="s">
        <v>76</v>
      </c>
      <c r="C10" s="122" t="s">
        <v>75</v>
      </c>
      <c r="D10" s="185" t="s">
        <v>74</v>
      </c>
      <c r="E10" s="5"/>
      <c r="F10" s="5"/>
      <c r="G10" s="5"/>
      <c r="H10" s="5"/>
      <c r="I10" s="5"/>
      <c r="J10" s="4"/>
      <c r="K10" s="4"/>
      <c r="L10" s="4"/>
      <c r="M10" s="5"/>
      <c r="N10" s="5"/>
      <c r="O10" s="5"/>
      <c r="P10" s="5"/>
      <c r="Q10" s="5"/>
      <c r="R10" s="5"/>
      <c r="S10" s="5"/>
      <c r="T10" s="5"/>
      <c r="U10" s="5"/>
      <c r="V10" s="5"/>
      <c r="W10" s="5"/>
      <c r="X10" s="4"/>
      <c r="Y10" s="4"/>
      <c r="Z10" s="4"/>
    </row>
    <row r="11" spans="1:26" ht="16.5" customHeight="1" thickBot="1" x14ac:dyDescent="0.4">
      <c r="A11" s="145" t="s">
        <v>412</v>
      </c>
      <c r="B11" s="122" t="s">
        <v>73</v>
      </c>
      <c r="C11" s="122" t="s">
        <v>72</v>
      </c>
      <c r="D11" s="186" t="s">
        <v>71</v>
      </c>
      <c r="E11" s="5"/>
      <c r="F11" s="5"/>
      <c r="G11" s="5"/>
      <c r="H11" s="5"/>
      <c r="I11" s="5"/>
      <c r="J11" s="4"/>
      <c r="K11" s="4"/>
      <c r="L11" s="4"/>
      <c r="M11" s="5"/>
      <c r="N11" s="5"/>
      <c r="O11" s="5"/>
      <c r="P11" s="5"/>
      <c r="Q11" s="5"/>
      <c r="R11" s="5"/>
      <c r="S11" s="5"/>
      <c r="T11" s="5"/>
      <c r="U11" s="5"/>
      <c r="V11" s="5"/>
      <c r="W11" s="5"/>
      <c r="X11" s="4"/>
      <c r="Y11" s="4"/>
      <c r="Z11" s="4"/>
    </row>
    <row r="12" spans="1:26" ht="22.5" customHeight="1" thickBot="1" x14ac:dyDescent="0.4">
      <c r="A12" s="160" t="s">
        <v>443</v>
      </c>
      <c r="B12" s="122" t="s">
        <v>70</v>
      </c>
      <c r="C12" s="122" t="s">
        <v>69</v>
      </c>
      <c r="D12" s="186" t="s">
        <v>68</v>
      </c>
      <c r="E12" s="5"/>
      <c r="F12" s="5"/>
      <c r="G12" s="5"/>
      <c r="H12" s="5"/>
      <c r="I12" s="5"/>
      <c r="J12" s="4"/>
      <c r="K12" s="4"/>
      <c r="L12" s="4"/>
      <c r="M12" s="5"/>
      <c r="N12" s="5"/>
      <c r="O12" s="5"/>
      <c r="P12" s="5"/>
      <c r="Q12" s="5"/>
      <c r="R12" s="5"/>
      <c r="S12" s="5"/>
      <c r="T12" s="5"/>
      <c r="U12" s="5"/>
      <c r="V12" s="5"/>
      <c r="W12" s="5"/>
      <c r="X12" s="4"/>
      <c r="Y12" s="4"/>
      <c r="Z12" s="4"/>
    </row>
    <row r="13" spans="1:26" ht="19.5" customHeight="1" thickBot="1" x14ac:dyDescent="0.4">
      <c r="A13" s="145" t="s">
        <v>406</v>
      </c>
      <c r="B13" s="122" t="s">
        <v>67</v>
      </c>
      <c r="C13" s="122" t="s">
        <v>66</v>
      </c>
      <c r="D13" s="187" t="s">
        <v>65</v>
      </c>
      <c r="E13" s="5"/>
      <c r="F13" s="6"/>
      <c r="G13" s="5"/>
      <c r="H13" s="5"/>
      <c r="I13" s="5"/>
      <c r="J13" s="4"/>
      <c r="K13" s="4"/>
      <c r="L13" s="4"/>
      <c r="M13" s="5"/>
      <c r="N13" s="5"/>
      <c r="O13" s="5"/>
      <c r="P13" s="5"/>
      <c r="Q13" s="5"/>
      <c r="R13" s="5"/>
      <c r="S13" s="5"/>
      <c r="T13" s="5"/>
      <c r="U13" s="5"/>
      <c r="V13" s="5"/>
      <c r="W13" s="5"/>
      <c r="X13" s="4"/>
      <c r="Y13" s="4"/>
      <c r="Z13" s="4"/>
    </row>
    <row r="14" spans="1:26" ht="15.75" customHeight="1" x14ac:dyDescent="0.35">
      <c r="A14" s="163" t="s">
        <v>64</v>
      </c>
      <c r="B14" s="94"/>
      <c r="C14" s="121" t="s">
        <v>95</v>
      </c>
      <c r="D14" s="108" t="s">
        <v>95</v>
      </c>
      <c r="E14" s="1"/>
      <c r="F14" s="1"/>
      <c r="G14" s="1"/>
      <c r="H14" s="1"/>
      <c r="I14" s="1"/>
      <c r="M14" s="1"/>
      <c r="N14" s="1"/>
      <c r="O14" s="1"/>
      <c r="P14" s="1"/>
      <c r="Q14" s="1"/>
      <c r="R14" s="1"/>
      <c r="S14" s="1"/>
      <c r="T14" s="1"/>
      <c r="U14" s="1"/>
      <c r="V14" s="1"/>
      <c r="W14" s="1"/>
    </row>
    <row r="15" spans="1:26" ht="17.25" customHeight="1" x14ac:dyDescent="0.35">
      <c r="A15" s="146" t="s">
        <v>407</v>
      </c>
      <c r="B15" s="123" t="s">
        <v>63</v>
      </c>
      <c r="C15" s="123" t="s">
        <v>62</v>
      </c>
      <c r="D15" s="109"/>
      <c r="E15" s="1"/>
      <c r="F15" s="1"/>
      <c r="G15" s="1"/>
      <c r="H15" s="1"/>
      <c r="I15" s="1"/>
      <c r="J15" s="1"/>
      <c r="K15" s="1"/>
      <c r="L15" s="1"/>
      <c r="M15" s="1"/>
      <c r="N15" s="1"/>
      <c r="O15" s="1"/>
      <c r="P15" s="1"/>
      <c r="Q15" s="1"/>
      <c r="R15" s="1"/>
      <c r="S15" s="1"/>
      <c r="T15" s="1"/>
      <c r="U15" s="1"/>
      <c r="V15" s="1"/>
      <c r="W15" s="1"/>
    </row>
    <row r="16" spans="1:26" ht="17.25" customHeight="1" x14ac:dyDescent="0.35">
      <c r="A16" s="146" t="s">
        <v>389</v>
      </c>
      <c r="B16" s="123" t="s">
        <v>61</v>
      </c>
      <c r="C16" s="123" t="s">
        <v>60</v>
      </c>
      <c r="D16" s="109" t="s">
        <v>59</v>
      </c>
      <c r="E16" s="1"/>
      <c r="F16" s="1"/>
      <c r="G16" s="1"/>
      <c r="H16" s="1"/>
      <c r="I16" s="1"/>
      <c r="J16" s="1"/>
      <c r="K16" s="1"/>
      <c r="L16" s="1"/>
      <c r="M16" s="1"/>
      <c r="N16" s="1"/>
      <c r="O16" s="1"/>
      <c r="P16" s="1"/>
      <c r="Q16" s="1"/>
      <c r="R16" s="1"/>
      <c r="S16" s="1"/>
      <c r="T16" s="1"/>
      <c r="U16" s="1"/>
      <c r="V16" s="1"/>
      <c r="W16" s="1"/>
    </row>
    <row r="17" spans="1:23" ht="17.25" customHeight="1" x14ac:dyDescent="0.35">
      <c r="A17" s="146" t="s">
        <v>390</v>
      </c>
      <c r="B17" s="123" t="s">
        <v>58</v>
      </c>
      <c r="C17" s="123" t="s">
        <v>57</v>
      </c>
      <c r="D17" s="109" t="s">
        <v>56</v>
      </c>
      <c r="E17" s="1"/>
      <c r="F17" s="1"/>
      <c r="G17" s="1"/>
      <c r="H17" s="1"/>
      <c r="I17" s="1"/>
      <c r="J17" s="1"/>
      <c r="K17" s="1"/>
      <c r="L17" s="1"/>
      <c r="M17" s="1"/>
      <c r="N17" s="1"/>
      <c r="O17" s="1"/>
      <c r="P17" s="1"/>
      <c r="Q17" s="1"/>
      <c r="R17" s="1"/>
      <c r="S17" s="1"/>
      <c r="T17" s="1"/>
      <c r="U17" s="1"/>
      <c r="V17" s="1"/>
      <c r="W17" s="1"/>
    </row>
    <row r="18" spans="1:23" ht="29.25" customHeight="1" x14ac:dyDescent="0.35">
      <c r="A18" s="146" t="s">
        <v>408</v>
      </c>
      <c r="B18" s="123" t="s">
        <v>55</v>
      </c>
      <c r="C18" s="123" t="s">
        <v>54</v>
      </c>
      <c r="D18" s="109" t="s">
        <v>53</v>
      </c>
      <c r="E18" s="1"/>
      <c r="F18" s="1"/>
      <c r="G18" s="1"/>
      <c r="H18" s="1"/>
      <c r="I18" s="1"/>
      <c r="J18" s="1"/>
      <c r="K18" s="1"/>
      <c r="L18" s="1"/>
      <c r="M18" s="1"/>
      <c r="N18" s="1"/>
      <c r="O18" s="1"/>
      <c r="P18" s="1"/>
      <c r="Q18" s="1"/>
      <c r="R18" s="1"/>
      <c r="S18" s="1"/>
      <c r="T18" s="1"/>
      <c r="U18" s="1"/>
      <c r="V18" s="1"/>
      <c r="W18" s="1"/>
    </row>
    <row r="19" spans="1:23" ht="12.75" customHeight="1" x14ac:dyDescent="0.35">
      <c r="A19" s="146" t="s">
        <v>409</v>
      </c>
      <c r="B19" s="123" t="s">
        <v>52</v>
      </c>
      <c r="C19" s="123" t="s">
        <v>51</v>
      </c>
      <c r="D19" s="109" t="s">
        <v>48</v>
      </c>
      <c r="E19" s="1"/>
      <c r="F19" s="1"/>
      <c r="G19" s="1"/>
      <c r="H19" s="1"/>
      <c r="I19" s="1"/>
      <c r="J19" s="1"/>
      <c r="K19" s="1"/>
      <c r="L19" s="1"/>
      <c r="M19" s="1"/>
      <c r="N19" s="1"/>
      <c r="O19" s="1"/>
      <c r="P19" s="1"/>
      <c r="Q19" s="1"/>
      <c r="R19" s="1"/>
      <c r="S19" s="1"/>
      <c r="T19" s="1"/>
      <c r="U19" s="1"/>
      <c r="V19" s="1"/>
      <c r="W19" s="1"/>
    </row>
    <row r="20" spans="1:23" ht="12.75" customHeight="1" x14ac:dyDescent="0.35">
      <c r="A20" s="146" t="s">
        <v>410</v>
      </c>
      <c r="B20" s="123" t="s">
        <v>50</v>
      </c>
      <c r="C20" s="123" t="s">
        <v>49</v>
      </c>
      <c r="D20" s="109" t="s">
        <v>48</v>
      </c>
      <c r="E20" s="1"/>
      <c r="F20" s="1"/>
      <c r="G20" s="1"/>
      <c r="H20" s="1"/>
      <c r="I20" s="1"/>
      <c r="J20" s="1"/>
      <c r="K20" s="1"/>
      <c r="L20" s="1"/>
      <c r="M20" s="1"/>
      <c r="N20" s="1"/>
      <c r="O20" s="1"/>
      <c r="P20" s="1"/>
      <c r="Q20" s="1"/>
      <c r="R20" s="1"/>
      <c r="S20" s="1"/>
      <c r="T20" s="1"/>
      <c r="U20" s="1"/>
      <c r="V20" s="1"/>
      <c r="W20" s="1"/>
    </row>
    <row r="21" spans="1:23" ht="17.25" customHeight="1" x14ac:dyDescent="0.35">
      <c r="A21" s="146" t="s">
        <v>414</v>
      </c>
      <c r="B21" s="123" t="s">
        <v>47</v>
      </c>
      <c r="C21" s="123" t="s">
        <v>46</v>
      </c>
      <c r="D21" s="109" t="s">
        <v>45</v>
      </c>
      <c r="E21" s="1"/>
      <c r="F21" s="1"/>
      <c r="G21" s="1"/>
      <c r="H21" s="1"/>
      <c r="I21" s="1"/>
      <c r="J21" s="1"/>
      <c r="K21" s="1"/>
      <c r="L21" s="1"/>
      <c r="M21" s="1"/>
      <c r="N21" s="1"/>
      <c r="O21" s="1"/>
      <c r="P21" s="1"/>
      <c r="Q21" s="1"/>
      <c r="R21" s="1"/>
      <c r="S21" s="1"/>
      <c r="T21" s="1"/>
      <c r="U21" s="1"/>
      <c r="V21" s="1"/>
      <c r="W21" s="1"/>
    </row>
    <row r="22" spans="1:23" ht="15.75" customHeight="1" x14ac:dyDescent="0.35">
      <c r="A22" s="146" t="s">
        <v>415</v>
      </c>
      <c r="B22" s="123" t="s">
        <v>44</v>
      </c>
      <c r="C22" s="123" t="s">
        <v>43</v>
      </c>
      <c r="D22" s="110" t="s">
        <v>42</v>
      </c>
      <c r="E22" s="1"/>
      <c r="F22" s="1"/>
      <c r="G22" s="1"/>
      <c r="H22" s="1"/>
      <c r="I22" s="1"/>
      <c r="J22" s="1"/>
      <c r="K22" s="1"/>
      <c r="L22" s="1"/>
      <c r="M22" s="1"/>
      <c r="N22" s="1"/>
      <c r="O22" s="1"/>
      <c r="P22" s="1"/>
      <c r="Q22" s="1"/>
      <c r="R22" s="1"/>
      <c r="S22" s="1"/>
      <c r="T22" s="1"/>
      <c r="U22" s="1"/>
      <c r="V22" s="1"/>
      <c r="W22" s="1"/>
    </row>
    <row r="23" spans="1:23" ht="15.75" customHeight="1" x14ac:dyDescent="0.35">
      <c r="A23" s="163" t="s">
        <v>41</v>
      </c>
      <c r="B23" s="95"/>
      <c r="C23" s="121" t="s">
        <v>120</v>
      </c>
      <c r="D23" s="108" t="s">
        <v>96</v>
      </c>
      <c r="E23" s="1"/>
      <c r="F23" s="3"/>
      <c r="G23" s="1"/>
      <c r="H23" s="1"/>
      <c r="I23" s="1"/>
      <c r="J23" s="1"/>
      <c r="K23" s="1"/>
      <c r="L23" s="1"/>
      <c r="M23" s="1"/>
      <c r="N23" s="1"/>
      <c r="O23" s="1"/>
      <c r="P23" s="1"/>
      <c r="Q23" s="1"/>
      <c r="R23" s="1"/>
      <c r="S23" s="1"/>
      <c r="T23" s="1"/>
      <c r="U23" s="1"/>
      <c r="V23" s="1"/>
      <c r="W23" s="1"/>
    </row>
    <row r="24" spans="1:23" ht="15" customHeight="1" x14ac:dyDescent="0.35">
      <c r="A24" s="170" t="s">
        <v>471</v>
      </c>
      <c r="B24" s="96" t="s">
        <v>40</v>
      </c>
      <c r="C24" s="124" t="s">
        <v>39</v>
      </c>
      <c r="D24" s="111" t="s">
        <v>341</v>
      </c>
      <c r="E24" s="1"/>
      <c r="F24" s="1"/>
      <c r="G24" s="1"/>
      <c r="H24" s="1"/>
      <c r="I24" s="1"/>
      <c r="J24" s="1"/>
      <c r="K24" s="1"/>
      <c r="L24" s="1"/>
      <c r="M24" s="1"/>
      <c r="N24" s="1"/>
      <c r="O24" s="1"/>
      <c r="P24" s="1"/>
      <c r="Q24" s="1"/>
      <c r="R24" s="1"/>
      <c r="S24" s="1"/>
      <c r="T24" s="1"/>
      <c r="U24" s="1"/>
      <c r="V24" s="1"/>
      <c r="W24" s="1"/>
    </row>
    <row r="25" spans="1:23" ht="21" customHeight="1" x14ac:dyDescent="0.35">
      <c r="A25" s="184"/>
      <c r="B25" s="96" t="s">
        <v>38</v>
      </c>
      <c r="C25" s="124" t="s">
        <v>37</v>
      </c>
      <c r="D25" s="112" t="s">
        <v>342</v>
      </c>
      <c r="E25" s="1"/>
      <c r="F25" s="1"/>
      <c r="G25" s="1"/>
      <c r="H25" s="1"/>
      <c r="I25" s="1"/>
      <c r="J25" s="1"/>
      <c r="K25" s="1"/>
      <c r="L25" s="1"/>
      <c r="M25" s="1"/>
      <c r="N25" s="1"/>
      <c r="O25" s="1"/>
      <c r="P25" s="1"/>
      <c r="Q25" s="1"/>
      <c r="R25" s="1"/>
      <c r="S25" s="1"/>
      <c r="T25" s="1"/>
      <c r="U25" s="1"/>
      <c r="V25" s="1"/>
      <c r="W25" s="1"/>
    </row>
    <row r="26" spans="1:23" ht="15.75" customHeight="1" x14ac:dyDescent="0.35">
      <c r="A26" s="184"/>
      <c r="B26" s="96" t="s">
        <v>36</v>
      </c>
      <c r="C26" s="124" t="s">
        <v>35</v>
      </c>
      <c r="D26" s="112" t="s">
        <v>34</v>
      </c>
      <c r="E26" s="1"/>
      <c r="F26" s="1"/>
      <c r="G26" s="1"/>
      <c r="H26" s="1"/>
      <c r="I26" s="1"/>
      <c r="J26" s="1"/>
      <c r="K26" s="1"/>
      <c r="L26" s="1"/>
      <c r="M26" s="1"/>
      <c r="N26" s="1"/>
      <c r="O26" s="1"/>
      <c r="P26" s="1"/>
      <c r="Q26" s="1"/>
      <c r="R26" s="1"/>
      <c r="S26" s="1"/>
      <c r="T26" s="1"/>
      <c r="U26" s="1"/>
      <c r="V26" s="1"/>
      <c r="W26" s="1"/>
    </row>
    <row r="27" spans="1:23" ht="17.25" customHeight="1" x14ac:dyDescent="0.35">
      <c r="A27" s="184"/>
      <c r="B27" s="96" t="s">
        <v>33</v>
      </c>
      <c r="C27" s="124" t="s">
        <v>32</v>
      </c>
      <c r="D27" s="112" t="s">
        <v>343</v>
      </c>
      <c r="E27" s="1"/>
      <c r="F27" s="1"/>
      <c r="G27" s="1"/>
      <c r="H27" s="1"/>
      <c r="I27" s="1"/>
      <c r="J27" s="1"/>
      <c r="K27" s="1"/>
      <c r="L27" s="1"/>
      <c r="M27" s="1"/>
      <c r="N27" s="1"/>
      <c r="O27" s="1"/>
      <c r="P27" s="1"/>
      <c r="Q27" s="1"/>
      <c r="R27" s="1"/>
      <c r="S27" s="1"/>
      <c r="T27" s="1"/>
      <c r="U27" s="1"/>
      <c r="V27" s="1"/>
      <c r="W27" s="1"/>
    </row>
    <row r="28" spans="1:23" ht="29.25" customHeight="1" x14ac:dyDescent="0.35">
      <c r="A28" s="184"/>
      <c r="B28" s="96" t="s">
        <v>31</v>
      </c>
      <c r="C28" s="124" t="s">
        <v>30</v>
      </c>
      <c r="D28" s="113" t="s">
        <v>29</v>
      </c>
      <c r="E28" s="1"/>
      <c r="F28" s="1"/>
      <c r="G28" s="1"/>
      <c r="H28" s="1"/>
      <c r="I28" s="1"/>
      <c r="J28" s="1"/>
      <c r="K28" s="1"/>
      <c r="L28" s="1"/>
      <c r="M28" s="1"/>
      <c r="N28" s="1"/>
      <c r="O28" s="1"/>
      <c r="P28" s="1"/>
      <c r="Q28" s="1"/>
      <c r="R28" s="1"/>
      <c r="S28" s="1"/>
      <c r="T28" s="1"/>
      <c r="U28" s="1"/>
      <c r="V28" s="1"/>
      <c r="W28" s="1"/>
    </row>
    <row r="29" spans="1:23" ht="18.75" customHeight="1" x14ac:dyDescent="0.35">
      <c r="A29" s="184"/>
      <c r="B29" s="96" t="s">
        <v>28</v>
      </c>
      <c r="C29" s="124" t="s">
        <v>27</v>
      </c>
      <c r="D29" s="112" t="s">
        <v>26</v>
      </c>
      <c r="E29" s="1"/>
      <c r="F29" s="1"/>
      <c r="G29" s="1"/>
      <c r="H29" s="1"/>
      <c r="I29" s="1"/>
      <c r="J29" s="1"/>
      <c r="K29" s="1"/>
      <c r="L29" s="1"/>
      <c r="M29" s="1"/>
      <c r="N29" s="1"/>
      <c r="O29" s="1"/>
      <c r="P29" s="1"/>
      <c r="Q29" s="1"/>
      <c r="R29" s="1"/>
      <c r="S29" s="1"/>
      <c r="T29" s="1"/>
      <c r="U29" s="1"/>
      <c r="V29" s="1"/>
      <c r="W29" s="1"/>
    </row>
    <row r="30" spans="1:23" ht="29.25" customHeight="1" x14ac:dyDescent="0.35">
      <c r="A30" s="184"/>
      <c r="B30" s="96" t="s">
        <v>25</v>
      </c>
      <c r="C30" s="124" t="s">
        <v>24</v>
      </c>
      <c r="D30" s="114" t="s">
        <v>23</v>
      </c>
      <c r="E30" s="1"/>
      <c r="F30" s="1"/>
      <c r="G30" s="1"/>
      <c r="H30" s="1"/>
      <c r="I30" s="1"/>
      <c r="J30" s="1"/>
      <c r="K30" s="1"/>
      <c r="L30" s="1"/>
      <c r="M30" s="1"/>
      <c r="N30" s="1"/>
      <c r="O30" s="1"/>
      <c r="P30" s="1"/>
      <c r="Q30" s="1"/>
      <c r="R30" s="1"/>
      <c r="S30" s="1"/>
      <c r="T30" s="1"/>
      <c r="U30" s="1"/>
      <c r="V30" s="1"/>
      <c r="W30" s="1"/>
    </row>
    <row r="31" spans="1:23" ht="15.75" customHeight="1" x14ac:dyDescent="0.35">
      <c r="A31" s="162" t="s">
        <v>22</v>
      </c>
      <c r="B31" s="97"/>
      <c r="C31" s="121" t="s">
        <v>121</v>
      </c>
      <c r="D31" s="108" t="s">
        <v>97</v>
      </c>
      <c r="E31" s="1"/>
      <c r="F31" s="3"/>
      <c r="G31" s="1"/>
      <c r="H31" s="1"/>
      <c r="I31" s="1"/>
      <c r="J31" s="1"/>
      <c r="K31" s="1"/>
      <c r="L31" s="1"/>
      <c r="M31" s="1"/>
      <c r="N31" s="1"/>
      <c r="O31" s="1"/>
      <c r="P31" s="1"/>
      <c r="Q31" s="1"/>
      <c r="R31" s="1"/>
      <c r="S31" s="1"/>
      <c r="T31" s="1"/>
      <c r="U31" s="1"/>
      <c r="V31" s="1"/>
      <c r="W31" s="1"/>
    </row>
    <row r="32" spans="1:23" ht="12.75" customHeight="1" x14ac:dyDescent="0.35">
      <c r="A32" s="171" t="s">
        <v>472</v>
      </c>
      <c r="B32" s="98" t="s">
        <v>21</v>
      </c>
      <c r="C32" s="125" t="s">
        <v>8</v>
      </c>
      <c r="D32" s="115"/>
      <c r="E32" s="1"/>
      <c r="F32" s="1"/>
      <c r="G32" s="1"/>
      <c r="H32" s="1"/>
      <c r="I32" s="1"/>
      <c r="J32" s="1"/>
      <c r="K32" s="1"/>
      <c r="L32" s="1"/>
      <c r="M32" s="1"/>
      <c r="N32" s="1"/>
      <c r="O32" s="1"/>
      <c r="P32" s="1"/>
      <c r="Q32" s="1"/>
      <c r="R32" s="1"/>
      <c r="S32" s="1"/>
      <c r="T32" s="1"/>
      <c r="U32" s="1"/>
      <c r="V32" s="1"/>
      <c r="W32" s="1"/>
    </row>
    <row r="33" spans="1:24" ht="21.75" customHeight="1" x14ac:dyDescent="0.35">
      <c r="A33" s="184"/>
      <c r="B33" s="98" t="s">
        <v>20</v>
      </c>
      <c r="C33" s="125" t="s">
        <v>5</v>
      </c>
      <c r="D33" s="116" t="s">
        <v>19</v>
      </c>
      <c r="E33" s="1"/>
      <c r="F33" s="1"/>
      <c r="G33" s="1"/>
      <c r="H33" s="1"/>
      <c r="I33" s="1"/>
      <c r="J33" s="1"/>
      <c r="K33" s="1"/>
      <c r="L33" s="1"/>
      <c r="M33" s="1"/>
      <c r="N33" s="1"/>
      <c r="O33" s="1"/>
      <c r="P33" s="1"/>
      <c r="Q33" s="1"/>
      <c r="R33" s="1"/>
      <c r="S33" s="1"/>
      <c r="T33" s="1"/>
      <c r="U33" s="1"/>
      <c r="V33" s="1"/>
      <c r="W33" s="1"/>
    </row>
    <row r="34" spans="1:24" ht="18" customHeight="1" x14ac:dyDescent="0.35">
      <c r="A34" s="184"/>
      <c r="B34" s="99" t="s">
        <v>18</v>
      </c>
      <c r="C34" s="125" t="s">
        <v>2</v>
      </c>
      <c r="D34" s="116" t="s">
        <v>17</v>
      </c>
      <c r="E34" s="1"/>
      <c r="F34" s="1"/>
      <c r="G34" s="1"/>
      <c r="H34" s="1"/>
      <c r="I34" s="1"/>
      <c r="J34" s="1"/>
      <c r="K34" s="1"/>
      <c r="L34" s="1"/>
      <c r="M34" s="1"/>
      <c r="N34" s="1"/>
      <c r="O34" s="1"/>
      <c r="P34" s="1"/>
      <c r="Q34" s="1"/>
      <c r="R34" s="1"/>
      <c r="S34" s="1"/>
      <c r="T34" s="1"/>
      <c r="U34" s="1"/>
      <c r="V34" s="1"/>
      <c r="W34" s="1"/>
    </row>
    <row r="35" spans="1:24" ht="15" customHeight="1" x14ac:dyDescent="0.35">
      <c r="A35" s="184"/>
      <c r="B35" s="99" t="s">
        <v>16</v>
      </c>
      <c r="C35" s="125" t="s">
        <v>15</v>
      </c>
      <c r="D35" s="116" t="s">
        <v>14</v>
      </c>
      <c r="E35" s="1"/>
      <c r="F35" s="1"/>
      <c r="G35" s="1"/>
      <c r="H35" s="1"/>
      <c r="I35" s="1"/>
      <c r="J35" s="1"/>
      <c r="K35" s="1"/>
      <c r="L35" s="1"/>
      <c r="M35" s="1"/>
      <c r="N35" s="1"/>
      <c r="O35" s="1"/>
      <c r="P35" s="1"/>
      <c r="Q35" s="1"/>
      <c r="R35" s="1"/>
      <c r="S35" s="1"/>
      <c r="T35" s="1"/>
      <c r="U35" s="1"/>
      <c r="V35" s="1"/>
      <c r="W35" s="1"/>
    </row>
    <row r="36" spans="1:24" ht="16.5" customHeight="1" x14ac:dyDescent="0.35">
      <c r="A36" s="184"/>
      <c r="B36" s="99" t="s">
        <v>13</v>
      </c>
      <c r="C36" s="125" t="s">
        <v>12</v>
      </c>
      <c r="D36" s="117" t="s">
        <v>11</v>
      </c>
      <c r="E36" s="1"/>
      <c r="F36" s="1"/>
      <c r="G36" s="1"/>
      <c r="H36" s="1"/>
      <c r="I36" s="1"/>
      <c r="J36" s="1"/>
      <c r="K36" s="1"/>
      <c r="L36" s="1"/>
      <c r="M36" s="1"/>
      <c r="N36" s="1"/>
      <c r="O36" s="1"/>
      <c r="P36" s="1"/>
      <c r="Q36" s="1"/>
      <c r="R36" s="1"/>
      <c r="S36" s="1"/>
      <c r="T36" s="1"/>
      <c r="U36" s="1"/>
      <c r="V36" s="1"/>
      <c r="W36" s="1"/>
    </row>
    <row r="37" spans="1:24" ht="15.75" customHeight="1" x14ac:dyDescent="0.35">
      <c r="A37" s="162" t="s">
        <v>10</v>
      </c>
      <c r="B37" s="100"/>
      <c r="C37" s="121" t="s">
        <v>98</v>
      </c>
      <c r="D37" s="108" t="s">
        <v>98</v>
      </c>
      <c r="E37" s="1"/>
      <c r="F37" s="1"/>
      <c r="G37" s="1"/>
      <c r="H37" s="1"/>
      <c r="I37" s="1"/>
      <c r="J37" s="1"/>
      <c r="K37" s="1"/>
      <c r="L37" s="1"/>
      <c r="M37" s="1"/>
      <c r="N37" s="1"/>
      <c r="O37" s="1"/>
      <c r="P37" s="1"/>
      <c r="Q37" s="1"/>
      <c r="R37" s="1"/>
      <c r="S37" s="1"/>
      <c r="T37" s="1"/>
      <c r="U37" s="1"/>
      <c r="V37" s="1"/>
      <c r="W37" s="1"/>
      <c r="X37" s="1"/>
    </row>
    <row r="38" spans="1:24" ht="12.75" customHeight="1" x14ac:dyDescent="0.35">
      <c r="A38" s="169" t="s">
        <v>459</v>
      </c>
      <c r="B38" s="101" t="s">
        <v>9</v>
      </c>
      <c r="C38" s="126" t="s">
        <v>8</v>
      </c>
      <c r="D38" s="118" t="s">
        <v>7</v>
      </c>
      <c r="E38" s="1"/>
      <c r="F38" s="1"/>
      <c r="G38" s="1"/>
      <c r="H38" s="1"/>
      <c r="I38" s="1"/>
      <c r="J38" s="1"/>
      <c r="K38" s="1"/>
      <c r="L38" s="1"/>
      <c r="M38" s="1"/>
      <c r="N38" s="1"/>
      <c r="O38" s="1"/>
      <c r="P38" s="1"/>
      <c r="Q38" s="1"/>
      <c r="R38" s="1"/>
      <c r="S38" s="1"/>
      <c r="T38" s="1"/>
      <c r="U38" s="1"/>
      <c r="V38" s="1"/>
      <c r="W38" s="1"/>
      <c r="X38" s="1"/>
    </row>
    <row r="39" spans="1:24" ht="12.75" customHeight="1" x14ac:dyDescent="0.35">
      <c r="A39" s="184"/>
      <c r="B39" s="101" t="s">
        <v>6</v>
      </c>
      <c r="C39" s="126" t="s">
        <v>5</v>
      </c>
      <c r="D39" s="119" t="s">
        <v>4</v>
      </c>
      <c r="E39" s="1"/>
      <c r="F39" s="1"/>
      <c r="G39" s="1"/>
      <c r="H39" s="1"/>
      <c r="I39" s="1"/>
      <c r="J39" s="1"/>
      <c r="K39" s="1"/>
      <c r="L39" s="1"/>
      <c r="M39" s="1"/>
      <c r="N39" s="1"/>
      <c r="O39" s="1"/>
      <c r="P39" s="1"/>
      <c r="Q39" s="1"/>
      <c r="R39" s="1"/>
      <c r="S39" s="1"/>
      <c r="T39" s="1"/>
      <c r="U39" s="1"/>
      <c r="V39" s="1"/>
      <c r="W39" s="1"/>
      <c r="X39" s="1"/>
    </row>
    <row r="40" spans="1:24" ht="12.75" customHeight="1" x14ac:dyDescent="0.35">
      <c r="A40" s="184"/>
      <c r="B40" s="102" t="s">
        <v>3</v>
      </c>
      <c r="C40" s="126" t="s">
        <v>2</v>
      </c>
      <c r="D40" s="119" t="s">
        <v>1</v>
      </c>
      <c r="E40" s="1"/>
      <c r="F40" s="1"/>
      <c r="G40" s="1"/>
      <c r="H40" s="1"/>
      <c r="I40" s="1"/>
      <c r="J40" s="1"/>
      <c r="K40" s="1"/>
      <c r="L40" s="1"/>
      <c r="M40" s="1"/>
      <c r="N40" s="1"/>
      <c r="O40" s="1"/>
      <c r="P40" s="1"/>
      <c r="Q40" s="1"/>
      <c r="R40" s="1"/>
      <c r="S40" s="1"/>
      <c r="T40" s="1"/>
      <c r="U40" s="1"/>
      <c r="V40" s="1"/>
      <c r="W40" s="1"/>
      <c r="X40" s="1"/>
    </row>
    <row r="41" spans="1:24" ht="15.75" customHeight="1" x14ac:dyDescent="0.35">
      <c r="A41" s="2"/>
      <c r="B41" s="103" t="s">
        <v>0</v>
      </c>
      <c r="C41" s="127"/>
      <c r="D41" s="2"/>
      <c r="E41" s="1"/>
      <c r="F41" s="1"/>
      <c r="G41" s="1"/>
      <c r="H41" s="1"/>
      <c r="I41" s="1"/>
      <c r="J41" s="1"/>
      <c r="K41" s="1"/>
      <c r="L41" s="1"/>
      <c r="M41" s="1"/>
      <c r="N41" s="1"/>
      <c r="O41" s="1"/>
      <c r="P41" s="1"/>
      <c r="Q41" s="1"/>
      <c r="R41" s="1"/>
      <c r="S41" s="1"/>
      <c r="T41" s="1"/>
      <c r="U41" s="1"/>
      <c r="V41" s="1"/>
      <c r="W41" s="1"/>
      <c r="X41" s="1"/>
    </row>
    <row r="42" spans="1:24"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row>
    <row r="43" spans="1:24"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row>
    <row r="44" spans="1:24"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row>
    <row r="45" spans="1:24"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row>
    <row r="46" spans="1:24"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row>
    <row r="47" spans="1:24"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row>
    <row r="48" spans="1:24"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row>
    <row r="49" spans="1:24"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row>
    <row r="50" spans="1:24"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row>
    <row r="51" spans="1:24"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row>
    <row r="52" spans="1:24"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row>
    <row r="53" spans="1:24"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row>
    <row r="54" spans="1:24"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row>
    <row r="55" spans="1:24"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row>
    <row r="56" spans="1:24"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row>
    <row r="57" spans="1:24"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row>
    <row r="58" spans="1:24"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row>
    <row r="59" spans="1:24"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row>
    <row r="60" spans="1:24"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row>
    <row r="61" spans="1:24"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row>
    <row r="62" spans="1:24"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row>
    <row r="63" spans="1:24"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row>
    <row r="64" spans="1:24"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row>
    <row r="65" spans="1:24"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row>
    <row r="66" spans="1:24"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row>
    <row r="67" spans="1:24"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row>
    <row r="68" spans="1:24"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row>
    <row r="69" spans="1:24"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row>
    <row r="70" spans="1:24"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row>
    <row r="71" spans="1:24"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row>
    <row r="72" spans="1:24"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row>
    <row r="73" spans="1:24"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row>
    <row r="74" spans="1:24"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row>
    <row r="75" spans="1:24"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row>
    <row r="76" spans="1:24"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row>
    <row r="77" spans="1:24"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row>
    <row r="78" spans="1:24"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row>
    <row r="79" spans="1:24"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row>
    <row r="80" spans="1:24"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row>
    <row r="81" spans="1:24"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row>
    <row r="82" spans="1:24"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row>
    <row r="83" spans="1:24"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row>
    <row r="84" spans="1:24"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row>
    <row r="85" spans="1:24"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row>
    <row r="86" spans="1:24"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row>
    <row r="87" spans="1:24"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row>
    <row r="88" spans="1:24"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row>
    <row r="89" spans="1:24"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row>
    <row r="90" spans="1:24"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row>
    <row r="91" spans="1:24"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row>
    <row r="92" spans="1:24"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row>
    <row r="93" spans="1:24"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row>
    <row r="94" spans="1:24"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row>
    <row r="95" spans="1:24"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row>
    <row r="96" spans="1:24"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row>
    <row r="97" spans="1:24"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row>
    <row r="98" spans="1:24"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row>
    <row r="99" spans="1:24"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row>
    <row r="100" spans="1:24"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5.75" customHeight="1" x14ac:dyDescent="0.2"/>
    <row r="243" spans="1:24" ht="15.75" customHeight="1" x14ac:dyDescent="0.2"/>
    <row r="244" spans="1:24" ht="15.75" customHeight="1" x14ac:dyDescent="0.2"/>
    <row r="245" spans="1:24" ht="15.75" customHeight="1" x14ac:dyDescent="0.2"/>
    <row r="246" spans="1:24" ht="15.75" customHeight="1" x14ac:dyDescent="0.2"/>
    <row r="247" spans="1:24" ht="15.75" customHeight="1" x14ac:dyDescent="0.2"/>
    <row r="248" spans="1:24" ht="15.75" customHeight="1" x14ac:dyDescent="0.2"/>
    <row r="249" spans="1:24" ht="15.75" customHeight="1" x14ac:dyDescent="0.2"/>
    <row r="250" spans="1:24" ht="15.75" customHeight="1" x14ac:dyDescent="0.2"/>
    <row r="251" spans="1:24" ht="15.75" customHeight="1" x14ac:dyDescent="0.2"/>
    <row r="252" spans="1:24" ht="15.75" customHeight="1" x14ac:dyDescent="0.2"/>
    <row r="253" spans="1:24" ht="15.75" customHeight="1" x14ac:dyDescent="0.2"/>
    <row r="254" spans="1:24" ht="15.75" customHeight="1" x14ac:dyDescent="0.2"/>
    <row r="255" spans="1:24" ht="15.75" customHeight="1" x14ac:dyDescent="0.2"/>
    <row r="256" spans="1:24"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A85F7-AA94-4B42-9F34-4C250BB38925}">
  <dimension ref="B3:D11"/>
  <sheetViews>
    <sheetView workbookViewId="0">
      <selection activeCell="D8" sqref="D8"/>
    </sheetView>
  </sheetViews>
  <sheetFormatPr defaultRowHeight="12.75" x14ac:dyDescent="0.2"/>
  <cols>
    <col min="2" max="2" width="17.85546875" customWidth="1"/>
    <col min="3" max="3" width="24.140625" customWidth="1"/>
    <col min="4" max="4" width="32.5703125" customWidth="1"/>
  </cols>
  <sheetData>
    <row r="3" spans="2:4" ht="15.75" x14ac:dyDescent="0.2">
      <c r="B3" s="59"/>
      <c r="C3" s="59" t="s">
        <v>177</v>
      </c>
      <c r="D3" s="59" t="s">
        <v>178</v>
      </c>
    </row>
    <row r="4" spans="2:4" ht="48" customHeight="1" x14ac:dyDescent="0.2">
      <c r="B4" s="60" t="s">
        <v>179</v>
      </c>
      <c r="C4" s="60" t="s">
        <v>180</v>
      </c>
      <c r="D4" s="60" t="s">
        <v>181</v>
      </c>
    </row>
    <row r="5" spans="2:4" ht="48" customHeight="1" x14ac:dyDescent="0.2">
      <c r="B5" s="60" t="s">
        <v>182</v>
      </c>
      <c r="C5" s="60" t="s">
        <v>183</v>
      </c>
      <c r="D5" s="60" t="s">
        <v>184</v>
      </c>
    </row>
    <row r="6" spans="2:4" ht="48" customHeight="1" x14ac:dyDescent="0.2">
      <c r="B6" s="60" t="s">
        <v>185</v>
      </c>
      <c r="C6" s="60" t="s">
        <v>186</v>
      </c>
      <c r="D6" s="60" t="s">
        <v>187</v>
      </c>
    </row>
    <row r="7" spans="2:4" ht="48" customHeight="1" x14ac:dyDescent="0.2">
      <c r="B7" s="60" t="s">
        <v>188</v>
      </c>
      <c r="C7" s="60" t="s">
        <v>189</v>
      </c>
      <c r="D7" s="60" t="s">
        <v>190</v>
      </c>
    </row>
    <row r="8" spans="2:4" ht="48" customHeight="1" x14ac:dyDescent="0.2">
      <c r="B8" s="60" t="s">
        <v>191</v>
      </c>
      <c r="C8" s="60" t="s">
        <v>192</v>
      </c>
      <c r="D8" s="60" t="s">
        <v>193</v>
      </c>
    </row>
    <row r="9" spans="2:4" ht="48" customHeight="1" x14ac:dyDescent="0.2">
      <c r="B9" s="60" t="s">
        <v>194</v>
      </c>
      <c r="C9" s="60" t="s">
        <v>195</v>
      </c>
      <c r="D9" s="60" t="s">
        <v>196</v>
      </c>
    </row>
    <row r="10" spans="2:4" ht="48" customHeight="1" x14ac:dyDescent="0.2">
      <c r="B10" s="60" t="s">
        <v>197</v>
      </c>
      <c r="C10" s="60" t="s">
        <v>198</v>
      </c>
      <c r="D10" s="60" t="s">
        <v>199</v>
      </c>
    </row>
    <row r="11" spans="2:4" ht="48"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94C23-BE27-455B-8536-3242AD586100}">
  <dimension ref="B6:E28"/>
  <sheetViews>
    <sheetView topLeftCell="A13" zoomScale="172" zoomScaleNormal="172" workbookViewId="0">
      <selection activeCell="D15" sqref="D15"/>
    </sheetView>
  </sheetViews>
  <sheetFormatPr defaultRowHeight="12.75" x14ac:dyDescent="0.2"/>
  <cols>
    <col min="1" max="2" width="9.140625" style="61"/>
    <col min="3" max="3" width="17.28515625" style="61" customWidth="1"/>
    <col min="4" max="4" width="13.5703125" style="61" customWidth="1"/>
    <col min="5" max="5" width="55.28515625" style="61" customWidth="1"/>
    <col min="6" max="16384" width="9.140625" style="61"/>
  </cols>
  <sheetData>
    <row r="6" spans="2:5" x14ac:dyDescent="0.2">
      <c r="B6" s="61">
        <v>1</v>
      </c>
      <c r="C6" s="62" t="s">
        <v>200</v>
      </c>
      <c r="D6" s="62" t="s">
        <v>201</v>
      </c>
      <c r="E6" s="62" t="s">
        <v>202</v>
      </c>
    </row>
    <row r="7" spans="2:5" x14ac:dyDescent="0.2">
      <c r="C7" s="63"/>
      <c r="D7" s="63" t="s">
        <v>203</v>
      </c>
      <c r="E7" s="63" t="s">
        <v>204</v>
      </c>
    </row>
    <row r="8" spans="2:5" x14ac:dyDescent="0.2">
      <c r="C8" s="63"/>
      <c r="D8" s="63"/>
      <c r="E8" s="63" t="s">
        <v>205</v>
      </c>
    </row>
    <row r="9" spans="2:5" x14ac:dyDescent="0.2">
      <c r="C9" s="63"/>
      <c r="D9" s="63"/>
      <c r="E9" s="63"/>
    </row>
    <row r="10" spans="2:5" x14ac:dyDescent="0.2">
      <c r="B10" s="61">
        <v>2</v>
      </c>
      <c r="C10" s="62" t="s">
        <v>206</v>
      </c>
      <c r="D10" s="62" t="s">
        <v>207</v>
      </c>
      <c r="E10" s="62" t="s">
        <v>208</v>
      </c>
    </row>
    <row r="11" spans="2:5" x14ac:dyDescent="0.2">
      <c r="C11" s="63"/>
      <c r="D11" s="63"/>
      <c r="E11" s="63"/>
    </row>
    <row r="12" spans="2:5" x14ac:dyDescent="0.2">
      <c r="C12" s="63"/>
      <c r="D12" s="63" t="s">
        <v>203</v>
      </c>
      <c r="E12" s="63" t="s">
        <v>209</v>
      </c>
    </row>
    <row r="13" spans="2:5" x14ac:dyDescent="0.2">
      <c r="C13" s="63"/>
      <c r="D13" s="63"/>
      <c r="E13" s="63" t="s">
        <v>210</v>
      </c>
    </row>
    <row r="14" spans="2:5" x14ac:dyDescent="0.2">
      <c r="C14" s="63"/>
      <c r="D14" s="63"/>
      <c r="E14" s="63"/>
    </row>
    <row r="15" spans="2:5" x14ac:dyDescent="0.2">
      <c r="B15" s="61">
        <v>3</v>
      </c>
      <c r="C15" s="62" t="s">
        <v>211</v>
      </c>
      <c r="D15" s="62" t="s">
        <v>212</v>
      </c>
      <c r="E15" s="62" t="s">
        <v>213</v>
      </c>
    </row>
    <row r="16" spans="2:5" x14ac:dyDescent="0.2">
      <c r="C16" s="63"/>
      <c r="D16" s="63"/>
      <c r="E16" s="63"/>
    </row>
    <row r="17" spans="2:5" x14ac:dyDescent="0.2">
      <c r="C17" s="63"/>
      <c r="D17" s="63" t="s">
        <v>203</v>
      </c>
      <c r="E17" s="63" t="s">
        <v>214</v>
      </c>
    </row>
    <row r="18" spans="2:5" x14ac:dyDescent="0.2">
      <c r="C18" s="63"/>
      <c r="D18" s="63"/>
      <c r="E18" s="63" t="s">
        <v>215</v>
      </c>
    </row>
    <row r="19" spans="2:5" x14ac:dyDescent="0.2">
      <c r="C19" s="63"/>
      <c r="D19" s="63"/>
      <c r="E19" s="63" t="s">
        <v>216</v>
      </c>
    </row>
    <row r="20" spans="2:5" x14ac:dyDescent="0.2">
      <c r="C20" s="63"/>
      <c r="D20" s="63"/>
      <c r="E20" s="63"/>
    </row>
    <row r="21" spans="2:5" x14ac:dyDescent="0.2">
      <c r="B21" s="61">
        <v>4</v>
      </c>
      <c r="C21" s="62" t="s">
        <v>217</v>
      </c>
      <c r="D21" s="62" t="s">
        <v>218</v>
      </c>
      <c r="E21" s="62" t="s">
        <v>219</v>
      </c>
    </row>
    <row r="22" spans="2:5" x14ac:dyDescent="0.2">
      <c r="C22" s="63"/>
      <c r="D22" s="63" t="s">
        <v>203</v>
      </c>
      <c r="E22" s="63" t="s">
        <v>220</v>
      </c>
    </row>
    <row r="23" spans="2:5" x14ac:dyDescent="0.2">
      <c r="C23" s="63"/>
      <c r="D23" s="63"/>
      <c r="E23" s="63" t="s">
        <v>221</v>
      </c>
    </row>
    <row r="26" spans="2:5" x14ac:dyDescent="0.2">
      <c r="C26" s="61" t="s">
        <v>235</v>
      </c>
    </row>
    <row r="28" spans="2:5" x14ac:dyDescent="0.2">
      <c r="D28" s="61" t="s">
        <v>236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E2530-2BAA-405E-97E4-AD094C939881}">
  <dimension ref="A1:K57"/>
  <sheetViews>
    <sheetView topLeftCell="F7" zoomScale="130" zoomScaleNormal="130" workbookViewId="0">
      <selection activeCell="K14" sqref="K14"/>
    </sheetView>
  </sheetViews>
  <sheetFormatPr defaultRowHeight="15" x14ac:dyDescent="0.25"/>
  <cols>
    <col min="1" max="1" width="18" style="16" customWidth="1"/>
    <col min="2" max="2" width="67.85546875" style="16" customWidth="1"/>
    <col min="3" max="4" width="20.28515625" style="16" hidden="1" customWidth="1"/>
    <col min="5" max="5" width="12.42578125" style="16" customWidth="1"/>
    <col min="6" max="6" width="14.5703125" style="16" customWidth="1"/>
    <col min="7" max="7" width="11.7109375" style="16" customWidth="1"/>
    <col min="8" max="8" width="54.5703125" style="16" customWidth="1"/>
    <col min="9" max="9" width="10.5703125" style="16" customWidth="1"/>
    <col min="10" max="10" width="9.140625" style="16"/>
    <col min="11" max="11" width="79.7109375" style="16" customWidth="1"/>
    <col min="12" max="16384" width="9.140625" style="16"/>
  </cols>
  <sheetData>
    <row r="1" spans="1:11" x14ac:dyDescent="0.25">
      <c r="C1" s="16" t="s">
        <v>123</v>
      </c>
      <c r="D1" s="16" t="s">
        <v>124</v>
      </c>
    </row>
    <row r="2" spans="1:11" x14ac:dyDescent="0.25">
      <c r="C2" s="16" t="s">
        <v>125</v>
      </c>
      <c r="D2" s="16" t="s">
        <v>126</v>
      </c>
    </row>
    <row r="3" spans="1:11" x14ac:dyDescent="0.25">
      <c r="A3" s="17"/>
      <c r="B3" s="17"/>
      <c r="C3" s="18" t="s">
        <v>128</v>
      </c>
      <c r="D3" s="17"/>
      <c r="E3" s="17"/>
      <c r="F3" s="17"/>
      <c r="G3" s="17"/>
      <c r="H3" s="17"/>
      <c r="I3" s="17"/>
      <c r="J3" s="17"/>
      <c r="K3" s="17"/>
    </row>
    <row r="4" spans="1:11" ht="27" customHeight="1" thickBot="1" x14ac:dyDescent="0.3">
      <c r="A4" s="17"/>
      <c r="B4" s="19" t="s">
        <v>129</v>
      </c>
      <c r="C4" s="17"/>
      <c r="D4" s="17"/>
      <c r="E4" s="17"/>
      <c r="F4" s="17"/>
      <c r="G4" s="17"/>
      <c r="H4" s="17"/>
      <c r="I4" s="17"/>
      <c r="J4" s="17"/>
      <c r="K4" s="17"/>
    </row>
    <row r="5" spans="1:11" ht="75.75" thickBot="1" x14ac:dyDescent="0.3">
      <c r="A5" s="20" t="s">
        <v>130</v>
      </c>
      <c r="B5" s="21" t="s">
        <v>131</v>
      </c>
      <c r="C5" s="22"/>
      <c r="D5" s="22"/>
      <c r="E5" s="22"/>
      <c r="F5" s="22"/>
      <c r="G5" s="23"/>
      <c r="H5" s="24"/>
      <c r="I5" s="24"/>
      <c r="J5" s="24"/>
      <c r="K5" s="24"/>
    </row>
    <row r="6" spans="1:11" ht="15.75" thickBot="1" x14ac:dyDescent="0.3">
      <c r="A6" s="17"/>
      <c r="B6" s="17"/>
      <c r="C6" s="17" t="s">
        <v>132</v>
      </c>
      <c r="D6" s="17" t="s">
        <v>133</v>
      </c>
      <c r="E6" s="17" t="s">
        <v>174</v>
      </c>
      <c r="F6" s="17"/>
      <c r="G6" s="17"/>
      <c r="H6" s="25" t="s">
        <v>134</v>
      </c>
      <c r="I6" s="26"/>
      <c r="J6" s="17"/>
      <c r="K6" s="27" t="s">
        <v>135</v>
      </c>
    </row>
    <row r="7" spans="1:11" ht="16.5" thickBot="1" x14ac:dyDescent="0.3">
      <c r="A7" s="50" t="s">
        <v>136</v>
      </c>
      <c r="B7" s="51" t="s">
        <v>137</v>
      </c>
      <c r="C7" s="28" t="s">
        <v>125</v>
      </c>
      <c r="D7" s="28">
        <v>3</v>
      </c>
      <c r="E7" s="17"/>
      <c r="F7" s="17"/>
      <c r="G7" s="176" t="s">
        <v>138</v>
      </c>
      <c r="H7" s="29" t="s">
        <v>137</v>
      </c>
      <c r="I7" s="30"/>
      <c r="J7" s="17"/>
      <c r="K7" s="17"/>
    </row>
    <row r="8" spans="1:11" ht="38.25" customHeight="1" x14ac:dyDescent="0.25">
      <c r="A8" s="17"/>
      <c r="B8" s="51" t="s">
        <v>139</v>
      </c>
      <c r="C8" s="28" t="s">
        <v>126</v>
      </c>
      <c r="D8" s="28">
        <v>5</v>
      </c>
      <c r="E8" s="54" t="s">
        <v>175</v>
      </c>
      <c r="F8" s="17"/>
      <c r="G8" s="177"/>
      <c r="H8" s="31" t="s">
        <v>139</v>
      </c>
      <c r="I8" s="32"/>
      <c r="J8" s="179" t="s">
        <v>140</v>
      </c>
      <c r="K8" s="33" t="s">
        <v>141</v>
      </c>
    </row>
    <row r="9" spans="1:11" ht="35.25" customHeight="1" x14ac:dyDescent="0.25">
      <c r="A9" s="17"/>
      <c r="B9" s="51" t="s">
        <v>142</v>
      </c>
      <c r="C9" s="28" t="s">
        <v>127</v>
      </c>
      <c r="D9" s="28">
        <v>8</v>
      </c>
      <c r="E9" s="55" t="s">
        <v>173</v>
      </c>
      <c r="F9" s="17"/>
      <c r="G9" s="177"/>
      <c r="H9" s="31" t="s">
        <v>143</v>
      </c>
      <c r="I9" s="32"/>
      <c r="J9" s="179"/>
      <c r="K9" s="34" t="s">
        <v>144</v>
      </c>
    </row>
    <row r="10" spans="1:11" ht="33.75" customHeight="1" thickBot="1" x14ac:dyDescent="0.3">
      <c r="A10" s="17"/>
      <c r="B10" s="51" t="s">
        <v>143</v>
      </c>
      <c r="C10" s="28" t="s">
        <v>125</v>
      </c>
      <c r="D10" s="28">
        <v>3</v>
      </c>
      <c r="E10" s="55"/>
      <c r="F10" s="17"/>
      <c r="G10" s="178"/>
      <c r="H10" s="35" t="s">
        <v>145</v>
      </c>
      <c r="I10" s="36"/>
      <c r="J10" s="179"/>
      <c r="K10" s="37" t="s">
        <v>146</v>
      </c>
    </row>
    <row r="11" spans="1:11" ht="26.25" customHeight="1" x14ac:dyDescent="0.25">
      <c r="A11" s="17"/>
      <c r="B11" s="51" t="s">
        <v>147</v>
      </c>
      <c r="C11" s="28" t="s">
        <v>127</v>
      </c>
      <c r="D11" s="28">
        <v>8</v>
      </c>
      <c r="E11" s="55"/>
      <c r="F11" s="17"/>
      <c r="G11" s="180" t="s">
        <v>148</v>
      </c>
      <c r="H11" s="38"/>
      <c r="I11" s="39"/>
      <c r="J11" s="17"/>
      <c r="K11" s="40"/>
    </row>
    <row r="12" spans="1:11" ht="26.25" customHeight="1" x14ac:dyDescent="0.25">
      <c r="A12" s="17"/>
      <c r="B12" s="51" t="s">
        <v>149</v>
      </c>
      <c r="C12" s="28" t="s">
        <v>126</v>
      </c>
      <c r="D12" s="28">
        <v>5</v>
      </c>
      <c r="E12" s="55"/>
      <c r="F12" s="17"/>
      <c r="G12" s="181"/>
      <c r="H12" s="31" t="s">
        <v>149</v>
      </c>
      <c r="I12" s="41"/>
      <c r="J12" s="17"/>
      <c r="K12" s="17" t="s">
        <v>171</v>
      </c>
    </row>
    <row r="13" spans="1:11" ht="26.25" customHeight="1" x14ac:dyDescent="0.25">
      <c r="A13" s="17"/>
      <c r="B13" s="52" t="s">
        <v>150</v>
      </c>
      <c r="C13" s="28" t="s">
        <v>126</v>
      </c>
      <c r="D13" s="28">
        <v>5</v>
      </c>
      <c r="E13" s="55"/>
      <c r="F13" s="17"/>
      <c r="G13" s="181"/>
      <c r="H13" s="42" t="s">
        <v>150</v>
      </c>
      <c r="I13" s="43"/>
      <c r="J13" s="17"/>
      <c r="K13" s="17" t="s">
        <v>172</v>
      </c>
    </row>
    <row r="14" spans="1:11" ht="26.25" customHeight="1" x14ac:dyDescent="0.25">
      <c r="A14" s="17"/>
      <c r="B14" s="51" t="s">
        <v>151</v>
      </c>
      <c r="C14" s="28" t="s">
        <v>125</v>
      </c>
      <c r="D14" s="28">
        <v>3</v>
      </c>
      <c r="E14" s="55"/>
      <c r="F14" s="17"/>
      <c r="G14" s="181"/>
      <c r="H14" s="31" t="s">
        <v>151</v>
      </c>
      <c r="I14" s="41"/>
      <c r="J14" s="17"/>
      <c r="K14" s="17"/>
    </row>
    <row r="15" spans="1:11" ht="26.25" customHeight="1" x14ac:dyDescent="0.25">
      <c r="A15" s="17"/>
      <c r="B15" s="51" t="s">
        <v>152</v>
      </c>
      <c r="C15" s="28" t="s">
        <v>126</v>
      </c>
      <c r="D15" s="28">
        <v>5</v>
      </c>
      <c r="E15" s="56"/>
      <c r="F15" s="17"/>
      <c r="G15" s="181"/>
      <c r="H15" s="31" t="s">
        <v>152</v>
      </c>
      <c r="I15" s="41"/>
      <c r="J15" s="17"/>
      <c r="K15" s="17"/>
    </row>
    <row r="16" spans="1:11" ht="26.25" customHeight="1" x14ac:dyDescent="0.25">
      <c r="A16" s="17"/>
      <c r="B16" s="57" t="s">
        <v>153</v>
      </c>
      <c r="C16" s="28" t="s">
        <v>126</v>
      </c>
      <c r="D16" s="28">
        <v>5</v>
      </c>
      <c r="E16" s="17" t="s">
        <v>176</v>
      </c>
      <c r="F16" s="17"/>
      <c r="G16" s="181"/>
      <c r="H16" s="31" t="s">
        <v>153</v>
      </c>
      <c r="I16" s="41"/>
      <c r="J16" s="17"/>
      <c r="K16" s="17"/>
    </row>
    <row r="17" spans="1:11" ht="26.25" customHeight="1" thickBot="1" x14ac:dyDescent="0.3">
      <c r="A17" s="17"/>
      <c r="B17" s="57" t="s">
        <v>154</v>
      </c>
      <c r="C17" s="28" t="s">
        <v>125</v>
      </c>
      <c r="D17" s="28">
        <v>3</v>
      </c>
      <c r="E17" s="17"/>
      <c r="F17" s="17"/>
      <c r="G17" s="182"/>
      <c r="H17" s="44" t="s">
        <v>154</v>
      </c>
      <c r="I17" s="41"/>
      <c r="J17" s="17"/>
      <c r="K17" s="17"/>
    </row>
    <row r="18" spans="1:11" ht="26.25" customHeight="1" x14ac:dyDescent="0.25">
      <c r="A18" s="17"/>
      <c r="B18" s="57" t="s">
        <v>155</v>
      </c>
      <c r="C18" s="28" t="s">
        <v>125</v>
      </c>
      <c r="D18" s="28">
        <v>3</v>
      </c>
      <c r="E18" s="17"/>
      <c r="F18" s="17"/>
      <c r="G18" s="176" t="s">
        <v>156</v>
      </c>
      <c r="H18" s="45" t="s">
        <v>155</v>
      </c>
      <c r="I18" s="46"/>
      <c r="J18" s="17"/>
      <c r="K18" s="17"/>
    </row>
    <row r="19" spans="1:11" ht="26.25" customHeight="1" x14ac:dyDescent="0.25">
      <c r="A19" s="17"/>
      <c r="B19" s="57" t="s">
        <v>157</v>
      </c>
      <c r="C19" s="28" t="s">
        <v>125</v>
      </c>
      <c r="D19" s="28">
        <v>3</v>
      </c>
      <c r="E19" s="17"/>
      <c r="F19" s="17"/>
      <c r="G19" s="177"/>
      <c r="H19" s="47" t="s">
        <v>157</v>
      </c>
      <c r="I19" s="46"/>
      <c r="J19" s="17"/>
      <c r="K19" s="17"/>
    </row>
    <row r="20" spans="1:11" ht="26.25" customHeight="1" x14ac:dyDescent="0.25">
      <c r="A20" s="17"/>
      <c r="B20" s="57" t="s">
        <v>158</v>
      </c>
      <c r="C20" s="28" t="s">
        <v>126</v>
      </c>
      <c r="D20" s="28">
        <v>5</v>
      </c>
      <c r="E20" s="17"/>
      <c r="F20" s="17"/>
      <c r="G20" s="177"/>
      <c r="H20" s="47" t="s">
        <v>158</v>
      </c>
      <c r="I20" s="46"/>
      <c r="J20" s="17"/>
      <c r="K20" s="17"/>
    </row>
    <row r="21" spans="1:11" ht="26.25" customHeight="1" x14ac:dyDescent="0.25">
      <c r="A21" s="17"/>
      <c r="B21" s="57" t="s">
        <v>159</v>
      </c>
      <c r="C21" s="28" t="s">
        <v>126</v>
      </c>
      <c r="D21" s="28">
        <v>5</v>
      </c>
      <c r="E21" s="17"/>
      <c r="F21" s="17"/>
      <c r="G21" s="177"/>
      <c r="H21" s="47" t="s">
        <v>159</v>
      </c>
      <c r="I21" s="46"/>
      <c r="J21" s="17"/>
      <c r="K21" s="17"/>
    </row>
    <row r="22" spans="1:11" ht="26.25" customHeight="1" x14ac:dyDescent="0.25">
      <c r="A22" s="17"/>
      <c r="B22" s="57" t="s">
        <v>160</v>
      </c>
      <c r="C22" s="28" t="s">
        <v>127</v>
      </c>
      <c r="D22" s="28">
        <v>8</v>
      </c>
      <c r="E22" s="17"/>
      <c r="F22" s="17"/>
      <c r="G22" s="177"/>
      <c r="H22" s="47" t="s">
        <v>160</v>
      </c>
      <c r="I22" s="46"/>
      <c r="J22" s="17"/>
      <c r="K22" s="17"/>
    </row>
    <row r="23" spans="1:11" ht="26.25" customHeight="1" x14ac:dyDescent="0.25">
      <c r="A23" s="17"/>
      <c r="B23" s="58" t="s">
        <v>161</v>
      </c>
      <c r="C23" s="28" t="s">
        <v>126</v>
      </c>
      <c r="D23" s="28">
        <v>5</v>
      </c>
      <c r="E23" s="17"/>
      <c r="F23" s="17"/>
      <c r="G23" s="177"/>
      <c r="H23" s="47" t="s">
        <v>161</v>
      </c>
      <c r="I23" s="46"/>
      <c r="J23" s="17"/>
      <c r="K23" s="17"/>
    </row>
    <row r="24" spans="1:11" ht="26.25" customHeight="1" x14ac:dyDescent="0.25">
      <c r="A24" s="17"/>
      <c r="B24" s="58" t="s">
        <v>162</v>
      </c>
      <c r="C24" s="28" t="s">
        <v>126</v>
      </c>
      <c r="D24" s="28">
        <v>5</v>
      </c>
      <c r="E24" s="17"/>
      <c r="F24" s="17"/>
      <c r="G24" s="177"/>
      <c r="H24" s="47" t="s">
        <v>162</v>
      </c>
      <c r="I24" s="46"/>
      <c r="J24" s="17"/>
      <c r="K24" s="17"/>
    </row>
    <row r="25" spans="1:11" ht="26.25" customHeight="1" thickBot="1" x14ac:dyDescent="0.3">
      <c r="A25" s="17"/>
      <c r="B25" s="58" t="s">
        <v>163</v>
      </c>
      <c r="C25" s="28" t="s">
        <v>125</v>
      </c>
      <c r="D25" s="28">
        <v>3</v>
      </c>
      <c r="E25" s="17"/>
      <c r="F25" s="17"/>
      <c r="G25" s="178"/>
      <c r="H25" s="48" t="s">
        <v>163</v>
      </c>
      <c r="I25" s="46"/>
      <c r="J25" s="17"/>
      <c r="K25" s="17"/>
    </row>
    <row r="26" spans="1:11" ht="26.25" customHeight="1" x14ac:dyDescent="0.25">
      <c r="A26" s="17"/>
      <c r="B26" s="58" t="s">
        <v>164</v>
      </c>
      <c r="C26" s="28" t="s">
        <v>127</v>
      </c>
      <c r="D26" s="28">
        <v>8</v>
      </c>
      <c r="E26" s="17"/>
      <c r="F26" s="17"/>
      <c r="G26" s="176" t="s">
        <v>165</v>
      </c>
      <c r="H26" s="45" t="s">
        <v>164</v>
      </c>
      <c r="I26" s="46"/>
      <c r="J26" s="17"/>
      <c r="K26" s="17"/>
    </row>
    <row r="27" spans="1:11" ht="26.25" customHeight="1" x14ac:dyDescent="0.25">
      <c r="A27" s="17"/>
      <c r="B27" s="58" t="s">
        <v>166</v>
      </c>
      <c r="C27" s="28" t="s">
        <v>125</v>
      </c>
      <c r="D27" s="28">
        <v>3</v>
      </c>
      <c r="E27" s="17"/>
      <c r="F27" s="17"/>
      <c r="G27" s="177"/>
      <c r="H27" s="47" t="s">
        <v>166</v>
      </c>
      <c r="I27" s="46"/>
      <c r="J27" s="17"/>
      <c r="K27" s="17"/>
    </row>
    <row r="28" spans="1:11" ht="26.25" customHeight="1" x14ac:dyDescent="0.25">
      <c r="A28" s="17"/>
      <c r="B28" s="58" t="s">
        <v>167</v>
      </c>
      <c r="C28" s="28" t="s">
        <v>126</v>
      </c>
      <c r="D28" s="28">
        <v>5</v>
      </c>
      <c r="E28" s="17"/>
      <c r="F28" s="17"/>
      <c r="G28" s="177"/>
      <c r="H28" s="47" t="s">
        <v>167</v>
      </c>
      <c r="I28" s="46"/>
      <c r="J28" s="17"/>
      <c r="K28" s="17"/>
    </row>
    <row r="29" spans="1:11" ht="26.25" customHeight="1" thickBot="1" x14ac:dyDescent="0.3">
      <c r="A29" s="17"/>
      <c r="B29" s="58" t="s">
        <v>168</v>
      </c>
      <c r="C29" s="28" t="s">
        <v>126</v>
      </c>
      <c r="D29" s="28">
        <v>8</v>
      </c>
      <c r="E29" s="17"/>
      <c r="F29" s="17"/>
      <c r="G29" s="178"/>
      <c r="H29" s="48" t="s">
        <v>168</v>
      </c>
      <c r="I29" s="46"/>
      <c r="J29" s="17"/>
      <c r="K29" s="17"/>
    </row>
    <row r="30" spans="1:11" ht="26.25" customHeight="1" x14ac:dyDescent="0.25">
      <c r="A30" s="17"/>
      <c r="B30" s="17"/>
      <c r="C30" s="17"/>
      <c r="D30" s="49">
        <v>114</v>
      </c>
      <c r="E30" s="17"/>
      <c r="F30" s="17"/>
      <c r="G30" s="17"/>
      <c r="H30" s="17"/>
      <c r="I30" s="17"/>
      <c r="J30" s="17"/>
      <c r="K30" s="17"/>
    </row>
    <row r="31" spans="1:11" ht="26.25" customHeight="1" x14ac:dyDescent="0.25">
      <c r="A31" s="17"/>
      <c r="B31" s="17"/>
      <c r="C31" s="17"/>
      <c r="D31" s="17"/>
      <c r="E31" s="17"/>
      <c r="F31" s="17"/>
      <c r="G31" s="17"/>
      <c r="H31" s="17"/>
      <c r="I31" s="17"/>
      <c r="J31" s="17"/>
      <c r="K31" s="17"/>
    </row>
    <row r="32" spans="1:11" x14ac:dyDescent="0.25">
      <c r="A32" s="17"/>
      <c r="B32" s="17"/>
      <c r="C32" s="18" t="s">
        <v>169</v>
      </c>
      <c r="D32" s="18" t="s">
        <v>170</v>
      </c>
      <c r="E32" s="17"/>
      <c r="F32" s="17"/>
      <c r="G32" s="17"/>
      <c r="H32" s="17"/>
      <c r="I32" s="17"/>
      <c r="J32" s="17"/>
      <c r="K32" s="17"/>
    </row>
    <row r="33" spans="1:11" x14ac:dyDescent="0.25">
      <c r="A33" s="17"/>
      <c r="B33" s="17"/>
      <c r="C33" s="17"/>
      <c r="D33" s="17"/>
      <c r="E33" s="17"/>
      <c r="F33" s="17"/>
      <c r="G33" s="17"/>
      <c r="H33" s="17"/>
      <c r="I33" s="17"/>
      <c r="J33" s="17"/>
      <c r="K33" s="17"/>
    </row>
    <row r="34" spans="1:11" x14ac:dyDescent="0.25">
      <c r="A34" s="17"/>
      <c r="B34" s="17"/>
      <c r="C34" s="17"/>
      <c r="D34" s="17"/>
      <c r="E34" s="17"/>
      <c r="F34" s="17"/>
      <c r="G34" s="17"/>
      <c r="H34" s="17"/>
      <c r="I34" s="17"/>
      <c r="J34" s="17"/>
      <c r="K34" s="17"/>
    </row>
    <row r="35" spans="1:11" x14ac:dyDescent="0.25">
      <c r="A35" s="17"/>
      <c r="B35" s="17"/>
      <c r="C35" s="17"/>
      <c r="D35" s="17"/>
      <c r="E35" s="17"/>
      <c r="F35" s="17"/>
      <c r="G35" s="17"/>
      <c r="H35" s="17"/>
      <c r="I35" s="17"/>
      <c r="J35" s="17"/>
      <c r="K35" s="17"/>
    </row>
    <row r="36" spans="1:11" x14ac:dyDescent="0.25">
      <c r="A36" s="17"/>
      <c r="B36" s="17"/>
      <c r="C36" s="17"/>
      <c r="D36" s="17"/>
      <c r="E36" s="17"/>
      <c r="F36" s="17"/>
      <c r="G36" s="17"/>
      <c r="H36" s="17"/>
      <c r="I36" s="17"/>
      <c r="J36" s="17"/>
      <c r="K36" s="17"/>
    </row>
    <row r="37" spans="1:11" x14ac:dyDescent="0.25">
      <c r="A37" s="17"/>
      <c r="B37" s="17"/>
      <c r="C37" s="17"/>
      <c r="D37" s="17"/>
      <c r="E37" s="17"/>
      <c r="F37" s="17"/>
      <c r="G37" s="17"/>
      <c r="H37" s="17"/>
      <c r="I37" s="17"/>
      <c r="J37" s="17"/>
      <c r="K37" s="17"/>
    </row>
    <row r="38" spans="1:11" x14ac:dyDescent="0.25">
      <c r="A38" s="17"/>
      <c r="B38" s="17"/>
      <c r="C38" s="17"/>
      <c r="D38" s="17"/>
      <c r="E38" s="17"/>
      <c r="F38" s="17"/>
      <c r="G38" s="17"/>
      <c r="H38" s="17"/>
      <c r="I38" s="17"/>
      <c r="J38" s="17"/>
      <c r="K38" s="17"/>
    </row>
    <row r="39" spans="1:11" x14ac:dyDescent="0.25">
      <c r="A39" s="17"/>
      <c r="B39" s="17"/>
      <c r="C39" s="17"/>
      <c r="D39" s="17"/>
      <c r="E39" s="17"/>
      <c r="F39" s="17"/>
      <c r="G39" s="17"/>
      <c r="H39" s="17"/>
      <c r="I39" s="17"/>
      <c r="J39" s="17"/>
      <c r="K39" s="17"/>
    </row>
    <row r="40" spans="1:11" x14ac:dyDescent="0.25">
      <c r="A40" s="17"/>
      <c r="B40" s="17"/>
      <c r="C40" s="17"/>
      <c r="D40" s="17"/>
      <c r="E40" s="17"/>
      <c r="F40" s="17"/>
      <c r="G40" s="17"/>
      <c r="H40" s="17"/>
      <c r="I40" s="17"/>
      <c r="J40" s="17"/>
      <c r="K40" s="17"/>
    </row>
    <row r="41" spans="1:11" x14ac:dyDescent="0.25">
      <c r="A41" s="17"/>
      <c r="B41" s="17"/>
      <c r="C41" s="17"/>
      <c r="D41" s="17"/>
      <c r="E41" s="17"/>
      <c r="F41" s="17"/>
      <c r="G41" s="17"/>
      <c r="H41" s="17"/>
      <c r="I41" s="17"/>
      <c r="J41" s="17"/>
      <c r="K41" s="17"/>
    </row>
    <row r="42" spans="1:11" x14ac:dyDescent="0.25">
      <c r="A42" s="17"/>
      <c r="B42" s="17"/>
      <c r="C42" s="17"/>
      <c r="D42" s="17"/>
      <c r="E42" s="17"/>
      <c r="F42" s="17"/>
      <c r="G42" s="17"/>
      <c r="H42" s="17"/>
      <c r="I42" s="17"/>
      <c r="J42" s="17"/>
      <c r="K42" s="17"/>
    </row>
    <row r="43" spans="1:11" x14ac:dyDescent="0.25">
      <c r="A43" s="17"/>
      <c r="B43" s="17"/>
      <c r="C43" s="17"/>
      <c r="D43" s="17"/>
      <c r="E43" s="17"/>
      <c r="F43" s="17"/>
      <c r="G43" s="17"/>
      <c r="H43" s="17"/>
      <c r="I43" s="17"/>
      <c r="J43" s="17"/>
      <c r="K43" s="17"/>
    </row>
    <row r="44" spans="1:11" x14ac:dyDescent="0.25">
      <c r="A44" s="17"/>
      <c r="B44" s="17"/>
      <c r="C44" s="17"/>
      <c r="D44" s="17"/>
      <c r="E44" s="17"/>
      <c r="F44" s="17"/>
      <c r="G44" s="17"/>
      <c r="H44" s="17"/>
      <c r="I44" s="17"/>
      <c r="J44" s="17"/>
      <c r="K44" s="17"/>
    </row>
    <row r="45" spans="1:11" x14ac:dyDescent="0.25">
      <c r="A45" s="17"/>
      <c r="B45" s="17"/>
      <c r="C45" s="17"/>
      <c r="D45" s="17"/>
      <c r="E45" s="17"/>
      <c r="F45" s="17"/>
      <c r="G45" s="17"/>
      <c r="H45" s="17"/>
      <c r="I45" s="17"/>
      <c r="J45" s="17"/>
      <c r="K45" s="17"/>
    </row>
    <row r="46" spans="1:11" x14ac:dyDescent="0.25">
      <c r="A46" s="17"/>
      <c r="B46" s="17"/>
      <c r="C46" s="17"/>
      <c r="D46" s="17"/>
      <c r="E46" s="17"/>
      <c r="F46" s="17"/>
      <c r="G46" s="17"/>
      <c r="H46" s="17"/>
      <c r="I46" s="17"/>
      <c r="J46" s="17"/>
      <c r="K46" s="17"/>
    </row>
    <row r="47" spans="1:11" x14ac:dyDescent="0.25">
      <c r="A47" s="17"/>
      <c r="B47" s="17"/>
      <c r="C47" s="17"/>
      <c r="D47" s="17"/>
      <c r="E47" s="17"/>
      <c r="F47" s="17"/>
      <c r="G47" s="17"/>
      <c r="H47" s="17"/>
      <c r="I47" s="17"/>
      <c r="J47" s="17"/>
      <c r="K47" s="17"/>
    </row>
    <row r="48" spans="1:11" x14ac:dyDescent="0.25">
      <c r="A48" s="17"/>
      <c r="B48" s="17"/>
      <c r="C48" s="17"/>
      <c r="D48" s="17"/>
      <c r="E48" s="17"/>
      <c r="F48" s="17"/>
      <c r="G48" s="17"/>
      <c r="H48" s="17"/>
      <c r="I48" s="17"/>
      <c r="J48" s="17"/>
      <c r="K48" s="17"/>
    </row>
    <row r="49" spans="1:11" x14ac:dyDescent="0.25">
      <c r="A49" s="17"/>
      <c r="B49" s="17"/>
      <c r="C49" s="17"/>
      <c r="D49" s="17"/>
      <c r="E49" s="17"/>
      <c r="F49" s="17"/>
      <c r="G49" s="17"/>
      <c r="H49" s="17"/>
      <c r="I49" s="17"/>
      <c r="J49" s="17"/>
      <c r="K49" s="17"/>
    </row>
    <row r="50" spans="1:11" x14ac:dyDescent="0.25">
      <c r="A50" s="17"/>
      <c r="B50" s="17"/>
      <c r="C50" s="17"/>
      <c r="D50" s="17"/>
      <c r="E50" s="17"/>
      <c r="F50" s="17"/>
      <c r="G50" s="17"/>
      <c r="H50" s="17"/>
      <c r="I50" s="17"/>
      <c r="J50" s="17"/>
      <c r="K50" s="17"/>
    </row>
    <row r="51" spans="1:11" x14ac:dyDescent="0.25">
      <c r="A51" s="17"/>
      <c r="B51" s="17"/>
      <c r="C51" s="17"/>
      <c r="D51" s="17"/>
      <c r="E51" s="17"/>
      <c r="F51" s="17"/>
      <c r="G51" s="17"/>
      <c r="H51" s="17"/>
      <c r="I51" s="17"/>
      <c r="J51" s="17"/>
      <c r="K51" s="17"/>
    </row>
    <row r="52" spans="1:11" x14ac:dyDescent="0.25">
      <c r="A52" s="17"/>
      <c r="B52" s="17"/>
      <c r="C52" s="17"/>
      <c r="D52" s="17"/>
      <c r="E52" s="17"/>
      <c r="F52" s="17"/>
      <c r="G52" s="17"/>
      <c r="H52" s="17"/>
      <c r="I52" s="17"/>
      <c r="J52" s="17"/>
      <c r="K52" s="17"/>
    </row>
    <row r="53" spans="1:11" x14ac:dyDescent="0.25">
      <c r="A53" s="17"/>
      <c r="B53" s="17"/>
      <c r="C53" s="17"/>
      <c r="D53" s="17"/>
      <c r="E53" s="17"/>
      <c r="F53" s="17"/>
      <c r="G53" s="17"/>
      <c r="H53" s="17"/>
      <c r="I53" s="17"/>
      <c r="J53" s="17"/>
      <c r="K53" s="17"/>
    </row>
    <row r="54" spans="1:11" x14ac:dyDescent="0.25">
      <c r="A54" s="17"/>
      <c r="B54" s="17"/>
      <c r="C54" s="17"/>
      <c r="D54" s="17"/>
      <c r="E54" s="17"/>
      <c r="F54" s="17"/>
      <c r="G54" s="17"/>
      <c r="H54" s="17"/>
      <c r="I54" s="17"/>
      <c r="J54" s="17"/>
      <c r="K54" s="17"/>
    </row>
    <row r="55" spans="1:11" x14ac:dyDescent="0.25">
      <c r="A55" s="17"/>
      <c r="B55" s="17"/>
      <c r="C55" s="17"/>
      <c r="D55" s="17"/>
      <c r="E55" s="17"/>
      <c r="F55" s="17"/>
      <c r="G55" s="17"/>
      <c r="H55" s="17"/>
      <c r="I55" s="17"/>
      <c r="J55" s="17"/>
      <c r="K55" s="17"/>
    </row>
    <row r="56" spans="1:11" x14ac:dyDescent="0.25">
      <c r="A56" s="17"/>
      <c r="B56" s="17"/>
      <c r="C56" s="17"/>
      <c r="D56" s="17"/>
      <c r="E56" s="17"/>
      <c r="F56" s="17"/>
      <c r="G56" s="17"/>
      <c r="H56" s="17"/>
      <c r="I56" s="17"/>
      <c r="J56" s="17"/>
      <c r="K56" s="17"/>
    </row>
    <row r="57" spans="1:11" x14ac:dyDescent="0.25">
      <c r="A57" s="17"/>
      <c r="B57" s="17"/>
      <c r="C57" s="17"/>
      <c r="D57" s="17"/>
      <c r="E57" s="17"/>
      <c r="F57" s="17"/>
      <c r="G57" s="17"/>
      <c r="H57" s="17"/>
      <c r="I57" s="17"/>
      <c r="J57" s="17"/>
      <c r="K57" s="17"/>
    </row>
  </sheetData>
  <mergeCells count="5">
    <mergeCell ref="G7:G10"/>
    <mergeCell ref="J8:J10"/>
    <mergeCell ref="G11:G17"/>
    <mergeCell ref="G18:G25"/>
    <mergeCell ref="G26:G2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32"/>
  <sheetViews>
    <sheetView zoomScale="160" zoomScaleNormal="160" workbookViewId="0">
      <selection activeCell="A8" sqref="A8"/>
    </sheetView>
  </sheetViews>
  <sheetFormatPr defaultRowHeight="12.75" x14ac:dyDescent="0.2"/>
  <cols>
    <col min="1" max="1" width="58.140625" customWidth="1"/>
    <col min="2" max="2" width="16.5703125" customWidth="1"/>
    <col min="3" max="3" width="36.140625" customWidth="1"/>
    <col min="4" max="4" width="58.28515625" customWidth="1"/>
    <col min="7" max="7" width="28.85546875" customWidth="1"/>
  </cols>
  <sheetData>
    <row r="2" spans="1:5" ht="15.75" x14ac:dyDescent="0.25">
      <c r="A2" s="151" t="s">
        <v>122</v>
      </c>
    </row>
    <row r="3" spans="1:5" ht="14.25" x14ac:dyDescent="0.2">
      <c r="A3" s="136" t="s">
        <v>94</v>
      </c>
    </row>
    <row r="4" spans="1:5" ht="15" x14ac:dyDescent="0.2">
      <c r="A4" s="137" t="s">
        <v>396</v>
      </c>
    </row>
    <row r="5" spans="1:5" ht="14.25" x14ac:dyDescent="0.2">
      <c r="A5" s="138" t="s">
        <v>111</v>
      </c>
    </row>
    <row r="6" spans="1:5" ht="14.25" x14ac:dyDescent="0.2">
      <c r="A6" s="138" t="s">
        <v>423</v>
      </c>
    </row>
    <row r="7" spans="1:5" ht="14.25" x14ac:dyDescent="0.2">
      <c r="A7" s="138" t="s">
        <v>110</v>
      </c>
    </row>
    <row r="8" spans="1:5" ht="14.25" x14ac:dyDescent="0.2">
      <c r="A8" s="139" t="s">
        <v>345</v>
      </c>
    </row>
    <row r="9" spans="1:5" ht="14.25" x14ac:dyDescent="0.2">
      <c r="A9" s="138" t="s">
        <v>112</v>
      </c>
    </row>
    <row r="11" spans="1:5" ht="56.25" customHeight="1" x14ac:dyDescent="0.2">
      <c r="A11" s="12"/>
      <c r="C11" s="14" t="s">
        <v>473</v>
      </c>
      <c r="D11" s="14" t="s">
        <v>474</v>
      </c>
    </row>
    <row r="12" spans="1:5" ht="18" customHeight="1" x14ac:dyDescent="0.2">
      <c r="A12" s="135" t="s">
        <v>346</v>
      </c>
      <c r="C12" s="147" t="s">
        <v>347</v>
      </c>
      <c r="D12" s="164" t="s">
        <v>475</v>
      </c>
    </row>
    <row r="13" spans="1:5" x14ac:dyDescent="0.2">
      <c r="A13" s="130" t="s">
        <v>392</v>
      </c>
      <c r="C13" s="148"/>
      <c r="D13" s="165"/>
    </row>
    <row r="14" spans="1:5" ht="25.5" x14ac:dyDescent="0.2">
      <c r="A14" t="s">
        <v>476</v>
      </c>
      <c r="C14" s="149" t="s">
        <v>421</v>
      </c>
      <c r="D14" s="166" t="s">
        <v>419</v>
      </c>
      <c r="E14" s="14"/>
    </row>
    <row r="15" spans="1:5" x14ac:dyDescent="0.2">
      <c r="A15" s="130" t="s">
        <v>477</v>
      </c>
      <c r="C15" s="167" t="s">
        <v>422</v>
      </c>
      <c r="D15" s="166" t="s">
        <v>417</v>
      </c>
      <c r="E15" s="14"/>
    </row>
    <row r="16" spans="1:5" x14ac:dyDescent="0.2">
      <c r="A16" s="130" t="s">
        <v>393</v>
      </c>
      <c r="C16" s="167" t="s">
        <v>478</v>
      </c>
      <c r="D16" s="166" t="s">
        <v>418</v>
      </c>
      <c r="E16" s="14"/>
    </row>
    <row r="17" spans="1:5" ht="30" customHeight="1" x14ac:dyDescent="0.2">
      <c r="A17" s="130" t="s">
        <v>113</v>
      </c>
      <c r="C17" s="167" t="s">
        <v>395</v>
      </c>
      <c r="D17" s="166" t="s">
        <v>479</v>
      </c>
      <c r="E17" s="14"/>
    </row>
    <row r="18" spans="1:5" ht="25.5" x14ac:dyDescent="0.2">
      <c r="A18" s="150" t="s">
        <v>394</v>
      </c>
      <c r="C18" s="167" t="s">
        <v>114</v>
      </c>
      <c r="D18" s="14"/>
      <c r="E18" s="14"/>
    </row>
    <row r="19" spans="1:5" x14ac:dyDescent="0.2">
      <c r="C19" s="167" t="s">
        <v>348</v>
      </c>
      <c r="D19" s="14"/>
      <c r="E19" s="14"/>
    </row>
    <row r="20" spans="1:5" x14ac:dyDescent="0.2">
      <c r="A20" s="13" t="s">
        <v>480</v>
      </c>
      <c r="C20" s="167" t="s">
        <v>420</v>
      </c>
      <c r="D20" s="14"/>
      <c r="E20" s="14"/>
    </row>
    <row r="21" spans="1:5" x14ac:dyDescent="0.2">
      <c r="A21" s="14" t="s">
        <v>416</v>
      </c>
      <c r="D21" s="14"/>
      <c r="E21" s="14"/>
    </row>
    <row r="22" spans="1:5" x14ac:dyDescent="0.2">
      <c r="A22" s="14" t="s">
        <v>481</v>
      </c>
      <c r="C22" s="168" t="s">
        <v>349</v>
      </c>
    </row>
    <row r="23" spans="1:5" x14ac:dyDescent="0.2">
      <c r="A23" s="14" t="s">
        <v>483</v>
      </c>
    </row>
    <row r="24" spans="1:5" x14ac:dyDescent="0.2">
      <c r="A24" s="14" t="s">
        <v>482</v>
      </c>
    </row>
    <row r="25" spans="1:5" x14ac:dyDescent="0.2">
      <c r="A25" s="14" t="s">
        <v>399</v>
      </c>
    </row>
    <row r="27" spans="1:5" x14ac:dyDescent="0.2">
      <c r="A27" t="s">
        <v>488</v>
      </c>
      <c r="B27" s="14"/>
      <c r="C27" s="14"/>
    </row>
    <row r="28" spans="1:5" x14ac:dyDescent="0.2">
      <c r="B28" s="14"/>
      <c r="C28" s="14"/>
    </row>
    <row r="29" spans="1:5" x14ac:dyDescent="0.2">
      <c r="A29" t="s">
        <v>489</v>
      </c>
      <c r="C29" s="14"/>
    </row>
    <row r="30" spans="1:5" x14ac:dyDescent="0.2">
      <c r="A30" t="s">
        <v>490</v>
      </c>
      <c r="C30" s="14"/>
    </row>
    <row r="31" spans="1:5" x14ac:dyDescent="0.2">
      <c r="A31" t="s">
        <v>491</v>
      </c>
    </row>
    <row r="32" spans="1:5" x14ac:dyDescent="0.2">
      <c r="A32" t="s">
        <v>492</v>
      </c>
      <c r="B32" s="14"/>
      <c r="C32" s="14"/>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A18-FFAF-481C-9BC0-2AC2459F0221}">
  <dimension ref="A1:G29"/>
  <sheetViews>
    <sheetView workbookViewId="0">
      <selection activeCell="A6" sqref="A6"/>
    </sheetView>
  </sheetViews>
  <sheetFormatPr defaultRowHeight="15" x14ac:dyDescent="0.25"/>
  <cols>
    <col min="1" max="1" width="10.85546875" style="152" customWidth="1"/>
    <col min="2" max="2" width="9.140625" style="152"/>
    <col min="3" max="3" width="31.5703125" style="152" customWidth="1"/>
    <col min="4" max="4" width="32" style="152" customWidth="1"/>
    <col min="5" max="6" width="18" style="152" customWidth="1"/>
    <col min="7" max="7" width="13" style="152" customWidth="1"/>
    <col min="8" max="16384" width="9.140625" style="152"/>
  </cols>
  <sheetData>
    <row r="1" spans="1:7" ht="53.25" customHeight="1" x14ac:dyDescent="0.35">
      <c r="A1" s="175" t="s">
        <v>424</v>
      </c>
      <c r="B1" s="175"/>
      <c r="C1" s="175"/>
      <c r="D1" s="175"/>
      <c r="E1" s="175"/>
      <c r="F1" s="175"/>
    </row>
    <row r="2" spans="1:7" ht="15.75" x14ac:dyDescent="0.25">
      <c r="A2" s="153" t="s">
        <v>425</v>
      </c>
      <c r="B2" s="153" t="s">
        <v>426</v>
      </c>
      <c r="C2" s="153" t="s">
        <v>427</v>
      </c>
      <c r="D2" s="153" t="s">
        <v>428</v>
      </c>
      <c r="E2" s="154" t="s">
        <v>429</v>
      </c>
      <c r="F2" s="153" t="s">
        <v>430</v>
      </c>
      <c r="G2" s="153" t="s">
        <v>431</v>
      </c>
    </row>
    <row r="3" spans="1:7" ht="42.75" customHeight="1" x14ac:dyDescent="0.25">
      <c r="A3" s="155" t="s">
        <v>383</v>
      </c>
      <c r="B3" s="156" t="s">
        <v>470</v>
      </c>
      <c r="C3" s="156" t="s">
        <v>432</v>
      </c>
      <c r="D3" s="157" t="s">
        <v>433</v>
      </c>
      <c r="E3" s="156"/>
      <c r="F3" s="156"/>
      <c r="G3" s="156"/>
    </row>
    <row r="4" spans="1:7" ht="51" customHeight="1" x14ac:dyDescent="0.25">
      <c r="A4" s="155" t="s">
        <v>384</v>
      </c>
      <c r="B4" s="156" t="s">
        <v>470</v>
      </c>
      <c r="C4" s="156" t="s">
        <v>432</v>
      </c>
      <c r="D4" s="157" t="s">
        <v>434</v>
      </c>
      <c r="E4" s="156"/>
      <c r="F4" s="156"/>
      <c r="G4" s="156"/>
    </row>
    <row r="5" spans="1:7" ht="43.5" customHeight="1" x14ac:dyDescent="0.25">
      <c r="A5" s="155" t="s">
        <v>401</v>
      </c>
      <c r="B5" s="156" t="s">
        <v>470</v>
      </c>
      <c r="C5" s="156" t="s">
        <v>435</v>
      </c>
      <c r="D5" s="157" t="s">
        <v>436</v>
      </c>
      <c r="E5" s="156"/>
      <c r="F5" s="156"/>
      <c r="G5" s="156"/>
    </row>
    <row r="6" spans="1:7" ht="45" customHeight="1" x14ac:dyDescent="0.25">
      <c r="A6" s="155" t="s">
        <v>402</v>
      </c>
      <c r="B6" s="156" t="s">
        <v>470</v>
      </c>
      <c r="C6" s="156" t="s">
        <v>437</v>
      </c>
      <c r="D6" s="156" t="s">
        <v>438</v>
      </c>
      <c r="E6" s="156"/>
      <c r="F6" s="156"/>
      <c r="G6" s="156"/>
    </row>
    <row r="7" spans="1:7" ht="52.5" customHeight="1" x14ac:dyDescent="0.25">
      <c r="A7" s="155" t="s">
        <v>403</v>
      </c>
      <c r="B7" s="156" t="s">
        <v>470</v>
      </c>
      <c r="C7" s="156" t="s">
        <v>439</v>
      </c>
      <c r="D7" s="157" t="s">
        <v>440</v>
      </c>
      <c r="E7" s="156"/>
      <c r="F7" s="156"/>
      <c r="G7" s="156"/>
    </row>
    <row r="8" spans="1:7" ht="43.5" customHeight="1" x14ac:dyDescent="0.25">
      <c r="A8" s="155" t="s">
        <v>404</v>
      </c>
      <c r="B8" s="156" t="s">
        <v>470</v>
      </c>
      <c r="C8" s="156" t="s">
        <v>439</v>
      </c>
      <c r="D8" s="156" t="s">
        <v>441</v>
      </c>
      <c r="E8" s="156"/>
      <c r="F8" s="156"/>
      <c r="G8" s="156"/>
    </row>
    <row r="9" spans="1:7" ht="44.25" customHeight="1" x14ac:dyDescent="0.25">
      <c r="A9" s="155" t="s">
        <v>405</v>
      </c>
      <c r="B9" s="156" t="s">
        <v>470</v>
      </c>
      <c r="C9" s="156" t="s">
        <v>439</v>
      </c>
      <c r="D9" s="157" t="s">
        <v>442</v>
      </c>
      <c r="E9" s="156"/>
      <c r="F9" s="156"/>
      <c r="G9" s="156"/>
    </row>
    <row r="10" spans="1:7" ht="47.25" customHeight="1" x14ac:dyDescent="0.25">
      <c r="A10" s="155" t="s">
        <v>443</v>
      </c>
      <c r="B10" s="156" t="s">
        <v>470</v>
      </c>
      <c r="C10" s="156" t="s">
        <v>439</v>
      </c>
      <c r="D10" s="157" t="s">
        <v>442</v>
      </c>
      <c r="E10" s="156"/>
      <c r="F10" s="156"/>
      <c r="G10" s="156"/>
    </row>
    <row r="11" spans="1:7" ht="50.25" customHeight="1" x14ac:dyDescent="0.25">
      <c r="A11" s="155" t="s">
        <v>444</v>
      </c>
      <c r="B11" s="156" t="s">
        <v>470</v>
      </c>
      <c r="C11" s="156" t="s">
        <v>439</v>
      </c>
      <c r="D11" s="157" t="s">
        <v>445</v>
      </c>
      <c r="E11" s="156"/>
      <c r="F11" s="156"/>
      <c r="G11" s="156"/>
    </row>
    <row r="12" spans="1:7" ht="26.25" customHeight="1" x14ac:dyDescent="0.25">
      <c r="A12" s="155" t="s">
        <v>407</v>
      </c>
      <c r="B12" s="156" t="s">
        <v>470</v>
      </c>
      <c r="C12" s="156" t="s">
        <v>439</v>
      </c>
      <c r="D12" s="156" t="s">
        <v>446</v>
      </c>
      <c r="E12" s="156"/>
      <c r="F12" s="156"/>
      <c r="G12" s="156"/>
    </row>
    <row r="13" spans="1:7" ht="26.25" customHeight="1" x14ac:dyDescent="0.25">
      <c r="A13" s="155" t="s">
        <v>447</v>
      </c>
      <c r="B13" s="156" t="s">
        <v>470</v>
      </c>
      <c r="C13" s="156" t="s">
        <v>439</v>
      </c>
      <c r="D13" s="156" t="s">
        <v>448</v>
      </c>
      <c r="E13" s="156"/>
      <c r="F13" s="156"/>
      <c r="G13" s="156"/>
    </row>
    <row r="14" spans="1:7" ht="26.25" customHeight="1" x14ac:dyDescent="0.25">
      <c r="A14" s="155" t="s">
        <v>449</v>
      </c>
      <c r="B14" s="156" t="s">
        <v>450</v>
      </c>
      <c r="C14" s="156" t="s">
        <v>451</v>
      </c>
      <c r="D14" s="156" t="s">
        <v>452</v>
      </c>
      <c r="E14" s="156"/>
      <c r="F14" s="156"/>
      <c r="G14" s="156"/>
    </row>
    <row r="15" spans="1:7" ht="26.25" customHeight="1" x14ac:dyDescent="0.25">
      <c r="A15" s="155" t="s">
        <v>391</v>
      </c>
      <c r="B15" s="156" t="s">
        <v>450</v>
      </c>
      <c r="C15" s="156" t="s">
        <v>451</v>
      </c>
      <c r="D15" s="156" t="s">
        <v>453</v>
      </c>
      <c r="E15" s="156"/>
      <c r="F15" s="156"/>
      <c r="G15" s="156"/>
    </row>
    <row r="16" spans="1:7" ht="26.25" customHeight="1" x14ac:dyDescent="0.25">
      <c r="A16" s="155" t="s">
        <v>454</v>
      </c>
      <c r="B16" s="156" t="s">
        <v>450</v>
      </c>
      <c r="C16" s="156" t="s">
        <v>455</v>
      </c>
      <c r="D16" s="156" t="s">
        <v>456</v>
      </c>
      <c r="E16" s="156"/>
      <c r="F16" s="156"/>
      <c r="G16" s="156"/>
    </row>
    <row r="17" spans="1:7" ht="34.5" customHeight="1" x14ac:dyDescent="0.25">
      <c r="A17" s="155" t="s">
        <v>415</v>
      </c>
      <c r="B17" s="156" t="s">
        <v>450</v>
      </c>
      <c r="C17" s="156" t="s">
        <v>455</v>
      </c>
      <c r="D17" s="156" t="s">
        <v>456</v>
      </c>
      <c r="E17" s="156"/>
      <c r="F17" s="156"/>
      <c r="G17" s="156"/>
    </row>
    <row r="18" spans="1:7" ht="26.25" customHeight="1" x14ac:dyDescent="0.25">
      <c r="A18" s="155" t="s">
        <v>457</v>
      </c>
      <c r="B18" s="156" t="s">
        <v>450</v>
      </c>
      <c r="C18" s="156" t="s">
        <v>455</v>
      </c>
      <c r="D18" s="156" t="s">
        <v>456</v>
      </c>
      <c r="E18" s="156"/>
      <c r="F18" s="156"/>
      <c r="G18" s="156"/>
    </row>
    <row r="19" spans="1:7" x14ac:dyDescent="0.25">
      <c r="A19" s="155" t="s">
        <v>458</v>
      </c>
      <c r="B19" s="156" t="s">
        <v>450</v>
      </c>
      <c r="C19" s="156" t="s">
        <v>455</v>
      </c>
      <c r="D19" s="156" t="s">
        <v>456</v>
      </c>
      <c r="E19" s="156"/>
      <c r="F19" s="156"/>
      <c r="G19" s="156"/>
    </row>
    <row r="20" spans="1:7" x14ac:dyDescent="0.25">
      <c r="A20" s="155" t="s">
        <v>459</v>
      </c>
      <c r="B20" s="156" t="s">
        <v>450</v>
      </c>
      <c r="C20" s="156" t="s">
        <v>455</v>
      </c>
      <c r="D20" s="156" t="s">
        <v>456</v>
      </c>
      <c r="E20" s="156"/>
      <c r="F20" s="156"/>
      <c r="G20" s="156"/>
    </row>
    <row r="21" spans="1:7" x14ac:dyDescent="0.25">
      <c r="A21" s="155" t="s">
        <v>413</v>
      </c>
      <c r="B21" s="156" t="s">
        <v>450</v>
      </c>
      <c r="C21" s="156" t="s">
        <v>460</v>
      </c>
      <c r="D21" s="156" t="s">
        <v>461</v>
      </c>
      <c r="E21" s="156"/>
      <c r="F21" s="156"/>
      <c r="G21" s="156"/>
    </row>
    <row r="22" spans="1:7" x14ac:dyDescent="0.25">
      <c r="A22" s="155" t="s">
        <v>462</v>
      </c>
      <c r="B22" s="156" t="s">
        <v>450</v>
      </c>
      <c r="C22" s="156" t="s">
        <v>463</v>
      </c>
      <c r="D22" s="156" t="s">
        <v>461</v>
      </c>
      <c r="E22" s="156"/>
      <c r="F22" s="156"/>
      <c r="G22" s="156"/>
    </row>
    <row r="23" spans="1:7" x14ac:dyDescent="0.25">
      <c r="A23" s="155" t="s">
        <v>464</v>
      </c>
      <c r="B23" s="156" t="s">
        <v>450</v>
      </c>
      <c r="C23" s="156" t="s">
        <v>465</v>
      </c>
      <c r="D23" s="156" t="s">
        <v>461</v>
      </c>
      <c r="E23" s="156"/>
      <c r="F23" s="156"/>
      <c r="G23" s="156"/>
    </row>
    <row r="25" spans="1:7" x14ac:dyDescent="0.25">
      <c r="C25" s="158" t="s">
        <v>466</v>
      </c>
    </row>
    <row r="27" spans="1:7" x14ac:dyDescent="0.25">
      <c r="C27" s="152" t="s">
        <v>467</v>
      </c>
    </row>
    <row r="28" spans="1:7" x14ac:dyDescent="0.25">
      <c r="C28" s="152" t="s">
        <v>468</v>
      </c>
    </row>
    <row r="29" spans="1:7" x14ac:dyDescent="0.25">
      <c r="C29" s="152" t="s">
        <v>469</v>
      </c>
    </row>
  </sheetData>
  <mergeCells count="1">
    <mergeCell ref="A1:F1"/>
  </mergeCells>
  <phoneticPr fontId="4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849C-80D1-41CD-84D9-09F5851E3B48}">
  <dimension ref="B3:D20"/>
  <sheetViews>
    <sheetView zoomScaleNormal="100" workbookViewId="0">
      <selection activeCell="B21" sqref="B21"/>
    </sheetView>
  </sheetViews>
  <sheetFormatPr defaultRowHeight="12.75" x14ac:dyDescent="0.2"/>
  <cols>
    <col min="2" max="2" width="21.7109375" customWidth="1"/>
    <col min="3" max="3" width="10.140625" customWidth="1"/>
    <col min="4" max="4" width="31.7109375" customWidth="1"/>
  </cols>
  <sheetData>
    <row r="3" spans="2:4" x14ac:dyDescent="0.2">
      <c r="B3" t="s">
        <v>385</v>
      </c>
      <c r="C3" s="131" t="s">
        <v>362</v>
      </c>
      <c r="D3" s="132" t="s">
        <v>363</v>
      </c>
    </row>
    <row r="4" spans="2:4" x14ac:dyDescent="0.2">
      <c r="B4" t="s">
        <v>386</v>
      </c>
      <c r="C4" s="131" t="s">
        <v>364</v>
      </c>
      <c r="D4" s="132" t="s">
        <v>365</v>
      </c>
    </row>
    <row r="5" spans="2:4" x14ac:dyDescent="0.2">
      <c r="C5" s="131" t="s">
        <v>366</v>
      </c>
      <c r="D5" s="132" t="s">
        <v>367</v>
      </c>
    </row>
    <row r="6" spans="2:4" x14ac:dyDescent="0.2">
      <c r="C6" s="67"/>
      <c r="D6" s="130"/>
    </row>
    <row r="7" spans="2:4" x14ac:dyDescent="0.2">
      <c r="C7" s="131" t="s">
        <v>368</v>
      </c>
      <c r="D7" s="132" t="s">
        <v>369</v>
      </c>
    </row>
    <row r="8" spans="2:4" x14ac:dyDescent="0.2">
      <c r="C8" s="131" t="s">
        <v>115</v>
      </c>
      <c r="D8" s="132" t="s">
        <v>370</v>
      </c>
    </row>
    <row r="9" spans="2:4" x14ac:dyDescent="0.2">
      <c r="C9" s="67"/>
      <c r="D9" s="130"/>
    </row>
    <row r="10" spans="2:4" x14ac:dyDescent="0.2">
      <c r="C10" s="131" t="s">
        <v>371</v>
      </c>
      <c r="D10" s="132" t="s">
        <v>372</v>
      </c>
    </row>
    <row r="11" spans="2:4" x14ac:dyDescent="0.2">
      <c r="C11" s="131" t="s">
        <v>117</v>
      </c>
      <c r="D11" s="132" t="s">
        <v>373</v>
      </c>
    </row>
    <row r="12" spans="2:4" x14ac:dyDescent="0.2">
      <c r="C12" s="67"/>
      <c r="D12" s="130"/>
    </row>
    <row r="13" spans="2:4" x14ac:dyDescent="0.2">
      <c r="C13" s="67"/>
      <c r="D13" s="132"/>
    </row>
    <row r="14" spans="2:4" x14ac:dyDescent="0.2">
      <c r="B14" t="s">
        <v>387</v>
      </c>
      <c r="C14" s="131" t="s">
        <v>374</v>
      </c>
      <c r="D14" s="132" t="s">
        <v>375</v>
      </c>
    </row>
    <row r="15" spans="2:4" x14ac:dyDescent="0.2">
      <c r="C15" s="131" t="s">
        <v>376</v>
      </c>
      <c r="D15" s="132" t="s">
        <v>377</v>
      </c>
    </row>
    <row r="16" spans="2:4" x14ac:dyDescent="0.2">
      <c r="C16" s="67"/>
      <c r="D16" s="132"/>
    </row>
    <row r="17" spans="3:4" x14ac:dyDescent="0.2">
      <c r="C17" s="131" t="s">
        <v>378</v>
      </c>
      <c r="D17" s="132" t="s">
        <v>379</v>
      </c>
    </row>
    <row r="18" spans="3:4" x14ac:dyDescent="0.2">
      <c r="C18" s="67"/>
      <c r="D18" s="132"/>
    </row>
    <row r="19" spans="3:4" x14ac:dyDescent="0.2">
      <c r="C19" s="67"/>
      <c r="D19" s="130"/>
    </row>
    <row r="20" spans="3:4" x14ac:dyDescent="0.2">
      <c r="C20" s="131" t="s">
        <v>380</v>
      </c>
      <c r="D20" s="132" t="s">
        <v>381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61FA-9C32-4B89-B931-E82FD533C483}">
  <dimension ref="D3:G6"/>
  <sheetViews>
    <sheetView zoomScale="130" zoomScaleNormal="130" workbookViewId="0">
      <selection activeCell="G4" sqref="G4:G7"/>
    </sheetView>
  </sheetViews>
  <sheetFormatPr defaultRowHeight="12.75" x14ac:dyDescent="0.2"/>
  <cols>
    <col min="5" max="5" width="30.5703125" customWidth="1"/>
  </cols>
  <sheetData>
    <row r="3" spans="4:7" ht="15.75" x14ac:dyDescent="0.25">
      <c r="D3" s="73"/>
      <c r="E3" s="73" t="s">
        <v>382</v>
      </c>
    </row>
    <row r="4" spans="4:7" ht="15.75" x14ac:dyDescent="0.25">
      <c r="D4" s="133" t="s">
        <v>115</v>
      </c>
      <c r="E4" s="134" t="s">
        <v>116</v>
      </c>
      <c r="F4" s="130"/>
      <c r="G4" s="130"/>
    </row>
    <row r="5" spans="4:7" ht="15.75" x14ac:dyDescent="0.25">
      <c r="D5" s="133"/>
      <c r="E5" s="133"/>
      <c r="F5" s="130"/>
      <c r="G5" s="130"/>
    </row>
    <row r="6" spans="4:7" ht="57.75" customHeight="1" x14ac:dyDescent="0.25">
      <c r="D6" s="133" t="s">
        <v>117</v>
      </c>
      <c r="E6" s="134" t="s">
        <v>118</v>
      </c>
      <c r="F6" s="130"/>
      <c r="G6" s="1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CC488-C686-4E76-9869-BCDC5A3FF723}">
  <dimension ref="A2:I10"/>
  <sheetViews>
    <sheetView zoomScale="124" zoomScaleNormal="124" workbookViewId="0">
      <selection activeCell="D23" sqref="D23"/>
    </sheetView>
  </sheetViews>
  <sheetFormatPr defaultRowHeight="12.75" x14ac:dyDescent="0.2"/>
  <cols>
    <col min="3" max="3" width="15.42578125" customWidth="1"/>
  </cols>
  <sheetData>
    <row r="2" spans="1:9" x14ac:dyDescent="0.2">
      <c r="B2" t="s">
        <v>350</v>
      </c>
    </row>
    <row r="3" spans="1:9" x14ac:dyDescent="0.2">
      <c r="A3">
        <v>1</v>
      </c>
      <c r="B3" t="s">
        <v>351</v>
      </c>
      <c r="C3" t="s">
        <v>352</v>
      </c>
      <c r="E3" t="s">
        <v>353</v>
      </c>
    </row>
    <row r="5" spans="1:9" x14ac:dyDescent="0.2">
      <c r="A5">
        <v>2</v>
      </c>
      <c r="B5" t="s">
        <v>206</v>
      </c>
      <c r="C5" t="s">
        <v>207</v>
      </c>
      <c r="E5" t="s">
        <v>354</v>
      </c>
    </row>
    <row r="7" spans="1:9" x14ac:dyDescent="0.2">
      <c r="A7">
        <v>3</v>
      </c>
      <c r="B7" t="s">
        <v>211</v>
      </c>
      <c r="C7" t="s">
        <v>355</v>
      </c>
      <c r="E7" t="s">
        <v>356</v>
      </c>
    </row>
    <row r="9" spans="1:9" x14ac:dyDescent="0.2">
      <c r="A9">
        <v>4</v>
      </c>
      <c r="B9" t="s">
        <v>217</v>
      </c>
      <c r="C9" t="s">
        <v>218</v>
      </c>
      <c r="E9" t="s">
        <v>359</v>
      </c>
      <c r="I9" t="s">
        <v>357</v>
      </c>
    </row>
    <row r="10" spans="1:9" x14ac:dyDescent="0.2">
      <c r="I10" t="s">
        <v>358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4CC69-39E1-42EC-9781-B6F3FA3D1A88}">
  <dimension ref="A1:U30"/>
  <sheetViews>
    <sheetView zoomScale="98" zoomScaleNormal="98" workbookViewId="0">
      <selection activeCell="L11" sqref="L11"/>
    </sheetView>
  </sheetViews>
  <sheetFormatPr defaultRowHeight="12.75" x14ac:dyDescent="0.2"/>
  <cols>
    <col min="2" max="2" width="12" customWidth="1"/>
    <col min="3" max="3" width="14" customWidth="1"/>
    <col min="4" max="20" width="10.140625" customWidth="1"/>
  </cols>
  <sheetData>
    <row r="1" spans="1:21" ht="25.5" customHeight="1" x14ac:dyDescent="0.25">
      <c r="A1" s="73"/>
      <c r="B1" s="73"/>
      <c r="C1" s="73"/>
      <c r="D1" s="73"/>
      <c r="E1" s="73"/>
      <c r="F1" s="73"/>
      <c r="G1" s="73"/>
      <c r="H1" s="73"/>
      <c r="I1" s="73"/>
      <c r="J1" s="73"/>
      <c r="K1" s="73"/>
      <c r="L1" s="73"/>
      <c r="M1" s="73"/>
      <c r="N1" s="73"/>
      <c r="O1" s="73"/>
      <c r="P1" s="73"/>
      <c r="Q1" s="73"/>
      <c r="R1" s="73"/>
    </row>
    <row r="2" spans="1:21" ht="23.25" customHeight="1" x14ac:dyDescent="0.25">
      <c r="A2" s="73"/>
      <c r="B2" s="74"/>
      <c r="C2" s="70"/>
      <c r="D2" s="70"/>
      <c r="E2" s="70"/>
      <c r="F2" s="70"/>
      <c r="G2" s="70"/>
      <c r="H2" s="70" t="s">
        <v>227</v>
      </c>
      <c r="I2" s="70"/>
      <c r="J2" s="70" t="s">
        <v>229</v>
      </c>
      <c r="K2" s="70"/>
      <c r="L2" s="70"/>
      <c r="M2" s="70" t="s">
        <v>227</v>
      </c>
      <c r="N2" s="70"/>
      <c r="O2" s="70" t="s">
        <v>228</v>
      </c>
      <c r="P2" s="70"/>
      <c r="Q2" s="70"/>
      <c r="R2" s="70"/>
      <c r="S2" s="65"/>
      <c r="T2" s="53"/>
    </row>
    <row r="3" spans="1:21" ht="33.75" customHeight="1" x14ac:dyDescent="0.25">
      <c r="A3" s="73"/>
      <c r="B3" s="74"/>
      <c r="C3" s="70"/>
      <c r="D3" s="70"/>
      <c r="E3" s="70"/>
      <c r="F3" s="70"/>
      <c r="G3" s="70"/>
      <c r="H3" s="71"/>
      <c r="I3" s="72" t="s">
        <v>232</v>
      </c>
      <c r="J3" s="71"/>
      <c r="K3" s="70"/>
      <c r="L3" s="70"/>
      <c r="M3" s="71"/>
      <c r="N3" s="72" t="s">
        <v>230</v>
      </c>
      <c r="O3" s="71"/>
      <c r="P3" s="70"/>
      <c r="Q3" s="70"/>
      <c r="R3" s="70"/>
      <c r="S3" s="65"/>
      <c r="T3" s="53"/>
    </row>
    <row r="4" spans="1:21" ht="33.75" customHeight="1" x14ac:dyDescent="0.25">
      <c r="A4" s="73"/>
      <c r="B4" s="74"/>
      <c r="C4" s="70"/>
      <c r="D4" s="70"/>
      <c r="E4" s="70"/>
      <c r="F4" s="70"/>
      <c r="G4" s="70"/>
      <c r="H4" s="72"/>
      <c r="I4" s="64" t="s">
        <v>223</v>
      </c>
      <c r="J4" s="72"/>
      <c r="K4" s="70"/>
      <c r="L4" s="70"/>
      <c r="M4" s="72"/>
      <c r="N4" s="64" t="s">
        <v>225</v>
      </c>
      <c r="O4" s="72"/>
      <c r="P4" s="70"/>
      <c r="Q4" s="70"/>
      <c r="R4" s="70"/>
      <c r="S4" s="65"/>
      <c r="T4" s="53"/>
    </row>
    <row r="5" spans="1:21" ht="33.75" customHeight="1" x14ac:dyDescent="0.25">
      <c r="A5" s="73"/>
      <c r="B5" s="74"/>
      <c r="C5" s="70" t="s">
        <v>227</v>
      </c>
      <c r="D5" s="70"/>
      <c r="E5" s="70" t="s">
        <v>228</v>
      </c>
      <c r="F5" s="70"/>
      <c r="G5" s="70"/>
      <c r="H5" s="75"/>
      <c r="I5" s="72"/>
      <c r="J5" s="75"/>
      <c r="K5" s="70"/>
      <c r="L5" s="70"/>
      <c r="M5" s="75"/>
      <c r="N5" s="72"/>
      <c r="O5" s="75"/>
      <c r="P5" s="70"/>
      <c r="Q5" s="70"/>
      <c r="R5" s="70"/>
      <c r="S5" s="65"/>
      <c r="T5" s="53"/>
    </row>
    <row r="6" spans="1:21" ht="33.75" customHeight="1" x14ac:dyDescent="0.25">
      <c r="A6" s="73"/>
      <c r="B6" s="74"/>
      <c r="C6" s="71"/>
      <c r="D6" s="72" t="s">
        <v>230</v>
      </c>
      <c r="E6" s="71"/>
      <c r="F6" s="70"/>
      <c r="G6" s="70"/>
      <c r="H6" s="76" t="s">
        <v>233</v>
      </c>
      <c r="I6" s="76"/>
      <c r="J6" s="76" t="s">
        <v>234</v>
      </c>
      <c r="K6" s="76"/>
      <c r="L6" s="76"/>
      <c r="M6" s="76" t="s">
        <v>233</v>
      </c>
      <c r="N6" s="76"/>
      <c r="O6" s="76" t="s">
        <v>234</v>
      </c>
      <c r="P6" s="70"/>
      <c r="Q6" s="70" t="s">
        <v>227</v>
      </c>
      <c r="R6" s="70"/>
      <c r="S6" s="65" t="s">
        <v>228</v>
      </c>
      <c r="T6" s="53"/>
    </row>
    <row r="7" spans="1:21" ht="33.75" customHeight="1" x14ac:dyDescent="0.25">
      <c r="A7" s="73"/>
      <c r="B7" s="74"/>
      <c r="C7" s="72"/>
      <c r="D7" s="64" t="s">
        <v>222</v>
      </c>
      <c r="E7" s="72"/>
      <c r="F7" s="70"/>
      <c r="G7" s="70"/>
      <c r="H7" s="70"/>
      <c r="I7" s="70"/>
      <c r="J7" s="70"/>
      <c r="K7" s="70"/>
      <c r="L7" s="70"/>
      <c r="M7" s="70"/>
      <c r="N7" s="70"/>
      <c r="O7" s="70"/>
      <c r="P7" s="70"/>
      <c r="Q7" s="71"/>
      <c r="R7" s="72" t="s">
        <v>230</v>
      </c>
      <c r="S7" s="66"/>
      <c r="T7" s="53"/>
    </row>
    <row r="8" spans="1:21" ht="33.75" customHeight="1" x14ac:dyDescent="0.25">
      <c r="A8" s="73"/>
      <c r="B8" s="74"/>
      <c r="C8" s="75"/>
      <c r="D8" s="72"/>
      <c r="E8" s="75"/>
      <c r="F8" s="70"/>
      <c r="G8" s="70"/>
      <c r="H8" s="70"/>
      <c r="I8" s="70"/>
      <c r="J8" s="70"/>
      <c r="K8" s="70"/>
      <c r="L8" s="70"/>
      <c r="M8" s="70"/>
      <c r="N8" s="70"/>
      <c r="O8" s="70"/>
      <c r="P8" s="70"/>
      <c r="Q8" s="72"/>
      <c r="R8" s="64" t="s">
        <v>226</v>
      </c>
      <c r="S8" s="67"/>
      <c r="T8" s="53"/>
      <c r="U8" s="14" t="s">
        <v>237</v>
      </c>
    </row>
    <row r="9" spans="1:21" ht="33.75" customHeight="1" x14ac:dyDescent="0.25">
      <c r="A9" s="73"/>
      <c r="B9" s="74"/>
      <c r="C9" s="76" t="s">
        <v>233</v>
      </c>
      <c r="D9" s="76"/>
      <c r="E9" s="76" t="s">
        <v>234</v>
      </c>
      <c r="F9" s="70"/>
      <c r="G9" s="70"/>
      <c r="H9" s="70" t="s">
        <v>227</v>
      </c>
      <c r="I9" s="70"/>
      <c r="J9" s="70" t="s">
        <v>228</v>
      </c>
      <c r="K9" s="70"/>
      <c r="L9" s="70"/>
      <c r="M9" s="70" t="s">
        <v>227</v>
      </c>
      <c r="N9" s="70"/>
      <c r="O9" s="70" t="s">
        <v>228</v>
      </c>
      <c r="P9" s="70"/>
      <c r="Q9" s="75"/>
      <c r="R9" s="72"/>
      <c r="S9" s="68"/>
      <c r="T9" s="53"/>
    </row>
    <row r="10" spans="1:21" ht="33.75" customHeight="1" x14ac:dyDescent="0.25">
      <c r="A10" s="73"/>
      <c r="B10" s="74"/>
      <c r="C10" s="70"/>
      <c r="D10" s="70"/>
      <c r="E10" s="70"/>
      <c r="F10" s="70"/>
      <c r="G10" s="70"/>
      <c r="H10" s="71"/>
      <c r="I10" s="72" t="s">
        <v>231</v>
      </c>
      <c r="J10" s="71"/>
      <c r="K10" s="70"/>
      <c r="L10" s="70"/>
      <c r="M10" s="71"/>
      <c r="N10" s="72" t="s">
        <v>231</v>
      </c>
      <c r="O10" s="71" t="s">
        <v>361</v>
      </c>
      <c r="P10" s="70"/>
      <c r="Q10" s="76" t="s">
        <v>233</v>
      </c>
      <c r="R10" s="76"/>
      <c r="S10" s="69" t="s">
        <v>234</v>
      </c>
      <c r="T10" s="53"/>
    </row>
    <row r="11" spans="1:21" ht="33.75" customHeight="1" x14ac:dyDescent="0.25">
      <c r="A11" s="73"/>
      <c r="B11" s="74"/>
      <c r="C11" s="70"/>
      <c r="D11" s="70"/>
      <c r="E11" s="70"/>
      <c r="F11" s="70"/>
      <c r="G11" s="70"/>
      <c r="H11" s="72"/>
      <c r="I11" s="64" t="s">
        <v>224</v>
      </c>
      <c r="J11" s="72"/>
      <c r="K11" s="70"/>
      <c r="L11" s="70"/>
      <c r="M11" s="72"/>
      <c r="N11" s="64" t="s">
        <v>360</v>
      </c>
      <c r="O11" s="72"/>
      <c r="P11" s="70"/>
      <c r="Q11" s="70"/>
      <c r="R11" s="70"/>
      <c r="S11" s="65"/>
      <c r="T11" s="53"/>
    </row>
    <row r="12" spans="1:21" ht="33.75" customHeight="1" x14ac:dyDescent="0.25">
      <c r="A12" s="73"/>
      <c r="B12" s="74"/>
      <c r="C12" s="70"/>
      <c r="D12" s="70"/>
      <c r="E12" s="70"/>
      <c r="F12" s="70"/>
      <c r="G12" s="70"/>
      <c r="H12" s="75"/>
      <c r="I12" s="72"/>
      <c r="J12" s="75"/>
      <c r="K12" s="70"/>
      <c r="L12" s="70"/>
      <c r="M12" s="75"/>
      <c r="N12" s="72"/>
      <c r="O12" s="75"/>
      <c r="P12" s="70"/>
      <c r="Q12" s="70"/>
      <c r="R12" s="70"/>
      <c r="S12" s="65"/>
      <c r="T12" s="53"/>
    </row>
    <row r="13" spans="1:21" ht="33.75" customHeight="1" x14ac:dyDescent="0.25">
      <c r="A13" s="73"/>
      <c r="B13" s="74"/>
      <c r="C13" s="70"/>
      <c r="D13" s="70"/>
      <c r="E13" s="70"/>
      <c r="F13" s="70"/>
      <c r="G13" s="70"/>
      <c r="H13" s="76" t="s">
        <v>233</v>
      </c>
      <c r="I13" s="76"/>
      <c r="J13" s="76" t="s">
        <v>234</v>
      </c>
      <c r="K13" s="76"/>
      <c r="L13" s="76"/>
      <c r="M13" s="76" t="s">
        <v>233</v>
      </c>
      <c r="N13" s="76"/>
      <c r="O13" s="76" t="s">
        <v>234</v>
      </c>
      <c r="P13" s="70"/>
      <c r="Q13" s="70"/>
      <c r="R13" s="70"/>
      <c r="S13" s="65"/>
      <c r="T13" s="53"/>
    </row>
    <row r="14" spans="1:21" ht="33.75" customHeight="1" x14ac:dyDescent="0.2">
      <c r="F14" s="14"/>
    </row>
    <row r="15" spans="1:21" ht="33.75" customHeight="1" x14ac:dyDescent="0.2"/>
    <row r="16" spans="1:21" ht="33.75" customHeight="1" x14ac:dyDescent="0.2"/>
    <row r="17" ht="33.75" customHeight="1" x14ac:dyDescent="0.2"/>
    <row r="18" ht="33.75" customHeight="1" x14ac:dyDescent="0.2"/>
    <row r="19" ht="33.75" customHeight="1" x14ac:dyDescent="0.2"/>
    <row r="20" ht="33.75" customHeight="1" x14ac:dyDescent="0.2"/>
    <row r="21" ht="33.75" customHeight="1" x14ac:dyDescent="0.2"/>
    <row r="22" ht="33.75" customHeight="1" x14ac:dyDescent="0.2"/>
    <row r="23" ht="33.75" customHeight="1" x14ac:dyDescent="0.2"/>
    <row r="24" ht="33.75" customHeight="1" x14ac:dyDescent="0.2"/>
    <row r="25" ht="33.75" customHeight="1" x14ac:dyDescent="0.2"/>
    <row r="26" ht="33.75" customHeight="1" x14ac:dyDescent="0.2"/>
    <row r="27" ht="33.75" customHeight="1" x14ac:dyDescent="0.2"/>
    <row r="28" ht="33.75" customHeight="1" x14ac:dyDescent="0.2"/>
    <row r="29" ht="33.75" customHeight="1" x14ac:dyDescent="0.2"/>
    <row r="30" ht="33.75" customHeight="1"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CF2F-D103-48FC-8AA8-E2F7CBAD214E}">
  <dimension ref="A1:N44"/>
  <sheetViews>
    <sheetView zoomScale="160" zoomScaleNormal="160" workbookViewId="0">
      <selection activeCell="D14" sqref="D14"/>
    </sheetView>
  </sheetViews>
  <sheetFormatPr defaultRowHeight="12.75" x14ac:dyDescent="0.2"/>
  <cols>
    <col min="1" max="1" width="4.28515625" style="79" customWidth="1"/>
    <col min="2" max="2" width="20.42578125" style="79" customWidth="1"/>
    <col min="3" max="3" width="17" style="79" customWidth="1"/>
    <col min="4" max="4" width="15.140625" style="79" customWidth="1"/>
    <col min="5" max="5" width="8.42578125" style="79" customWidth="1"/>
    <col min="6" max="6" width="9.140625" style="79"/>
    <col min="7" max="7" width="18.5703125" style="79" customWidth="1"/>
    <col min="8" max="10" width="9.140625" style="79"/>
    <col min="11" max="11" width="22.28515625" style="79" customWidth="1"/>
    <col min="12" max="12" width="9.140625" style="79"/>
    <col min="13" max="13" width="18.28515625" style="79" customWidth="1"/>
    <col min="14" max="14" width="13.85546875" style="79" customWidth="1"/>
    <col min="15" max="16384" width="9.140625" style="79"/>
  </cols>
  <sheetData>
    <row r="1" spans="1:14" ht="45" x14ac:dyDescent="0.2">
      <c r="A1" s="77" t="s">
        <v>238</v>
      </c>
      <c r="B1" s="78" t="s">
        <v>239</v>
      </c>
      <c r="C1" s="78" t="s">
        <v>240</v>
      </c>
      <c r="D1" s="78" t="s">
        <v>241</v>
      </c>
      <c r="E1" s="78" t="s">
        <v>242</v>
      </c>
      <c r="F1" s="78" t="s">
        <v>243</v>
      </c>
      <c r="J1" s="80" t="s">
        <v>244</v>
      </c>
      <c r="K1" s="80" t="s">
        <v>245</v>
      </c>
      <c r="L1" s="80" t="s">
        <v>246</v>
      </c>
      <c r="M1" s="80" t="s">
        <v>247</v>
      </c>
      <c r="N1" s="81" t="s">
        <v>248</v>
      </c>
    </row>
    <row r="2" spans="1:14" x14ac:dyDescent="0.2">
      <c r="A2" s="77">
        <v>1</v>
      </c>
      <c r="B2" s="82" t="s">
        <v>249</v>
      </c>
      <c r="C2" s="82" t="s">
        <v>250</v>
      </c>
      <c r="D2" s="81">
        <v>80</v>
      </c>
      <c r="E2" s="77">
        <v>40</v>
      </c>
      <c r="F2" s="77">
        <f>E2*D2</f>
        <v>3200</v>
      </c>
      <c r="J2" s="80" t="s">
        <v>251</v>
      </c>
      <c r="K2" s="80" t="s">
        <v>252</v>
      </c>
      <c r="L2" s="80">
        <v>10</v>
      </c>
      <c r="M2" s="80" t="s">
        <v>253</v>
      </c>
      <c r="N2" s="80">
        <v>300000</v>
      </c>
    </row>
    <row r="3" spans="1:14" x14ac:dyDescent="0.2">
      <c r="A3" s="77">
        <v>2</v>
      </c>
      <c r="B3" s="82" t="s">
        <v>254</v>
      </c>
      <c r="C3" s="82" t="s">
        <v>255</v>
      </c>
      <c r="D3" s="81">
        <v>60</v>
      </c>
      <c r="E3" s="77">
        <v>40</v>
      </c>
      <c r="F3" s="77">
        <f t="shared" ref="F3:F13" si="0">E3*D3</f>
        <v>2400</v>
      </c>
      <c r="J3" s="80" t="s">
        <v>256</v>
      </c>
      <c r="K3" s="80" t="s">
        <v>257</v>
      </c>
      <c r="L3" s="80">
        <v>20</v>
      </c>
      <c r="M3" s="80" t="s">
        <v>258</v>
      </c>
      <c r="N3" s="80">
        <v>200000</v>
      </c>
    </row>
    <row r="4" spans="1:14" x14ac:dyDescent="0.2">
      <c r="A4" s="77">
        <v>3</v>
      </c>
      <c r="B4" s="82" t="s">
        <v>259</v>
      </c>
      <c r="C4" s="82" t="s">
        <v>260</v>
      </c>
      <c r="D4" s="81">
        <v>70</v>
      </c>
      <c r="E4" s="77">
        <v>60</v>
      </c>
      <c r="F4" s="77">
        <f t="shared" si="0"/>
        <v>4200</v>
      </c>
      <c r="J4" s="80" t="s">
        <v>261</v>
      </c>
      <c r="K4" s="80" t="s">
        <v>262</v>
      </c>
      <c r="L4" s="80">
        <v>30</v>
      </c>
      <c r="M4" s="80" t="s">
        <v>258</v>
      </c>
      <c r="N4" s="80">
        <v>300000</v>
      </c>
    </row>
    <row r="5" spans="1:14" x14ac:dyDescent="0.2">
      <c r="A5" s="77">
        <v>4</v>
      </c>
      <c r="B5" s="82" t="s">
        <v>263</v>
      </c>
      <c r="C5" s="82" t="s">
        <v>264</v>
      </c>
      <c r="D5" s="81">
        <v>65</v>
      </c>
      <c r="E5" s="77">
        <v>40</v>
      </c>
      <c r="F5" s="77">
        <f t="shared" si="0"/>
        <v>2600</v>
      </c>
      <c r="J5" s="80" t="s">
        <v>265</v>
      </c>
      <c r="K5" s="80" t="s">
        <v>266</v>
      </c>
      <c r="L5" s="80">
        <v>15</v>
      </c>
      <c r="M5" s="80" t="s">
        <v>267</v>
      </c>
      <c r="N5" s="80">
        <v>150000</v>
      </c>
    </row>
    <row r="6" spans="1:14" x14ac:dyDescent="0.2">
      <c r="A6" s="77">
        <v>5</v>
      </c>
      <c r="B6" s="82" t="s">
        <v>268</v>
      </c>
      <c r="C6" s="82" t="s">
        <v>269</v>
      </c>
      <c r="D6" s="81">
        <v>70</v>
      </c>
      <c r="E6" s="77">
        <v>24</v>
      </c>
      <c r="F6" s="77">
        <f t="shared" si="0"/>
        <v>1680</v>
      </c>
      <c r="J6" s="80" t="s">
        <v>270</v>
      </c>
      <c r="K6" s="80" t="s">
        <v>271</v>
      </c>
      <c r="L6" s="80">
        <v>25</v>
      </c>
      <c r="M6" s="80" t="s">
        <v>267</v>
      </c>
      <c r="N6" s="80">
        <v>250000</v>
      </c>
    </row>
    <row r="7" spans="1:14" ht="25.5" x14ac:dyDescent="0.2">
      <c r="A7" s="77">
        <v>6</v>
      </c>
      <c r="B7" s="82" t="s">
        <v>272</v>
      </c>
      <c r="C7" s="82" t="s">
        <v>273</v>
      </c>
      <c r="D7" s="81">
        <v>75</v>
      </c>
      <c r="E7" s="77">
        <v>48</v>
      </c>
      <c r="F7" s="77">
        <f t="shared" si="0"/>
        <v>3600</v>
      </c>
      <c r="J7" s="80" t="s">
        <v>274</v>
      </c>
      <c r="K7" s="80" t="s">
        <v>275</v>
      </c>
      <c r="L7" s="80">
        <v>20</v>
      </c>
      <c r="M7" s="80" t="s">
        <v>267</v>
      </c>
      <c r="N7" s="80">
        <v>200000</v>
      </c>
    </row>
    <row r="8" spans="1:14" x14ac:dyDescent="0.2">
      <c r="A8" s="77">
        <v>7</v>
      </c>
      <c r="B8" s="82" t="s">
        <v>276</v>
      </c>
      <c r="C8" s="82" t="s">
        <v>277</v>
      </c>
      <c r="D8" s="81">
        <v>55</v>
      </c>
      <c r="E8" s="77">
        <v>24</v>
      </c>
      <c r="F8" s="77">
        <f t="shared" si="0"/>
        <v>1320</v>
      </c>
      <c r="J8" s="80" t="s">
        <v>278</v>
      </c>
      <c r="K8" s="80" t="s">
        <v>279</v>
      </c>
      <c r="L8" s="80">
        <v>15</v>
      </c>
      <c r="M8" s="80" t="s">
        <v>258</v>
      </c>
      <c r="N8" s="80">
        <v>150000</v>
      </c>
    </row>
    <row r="9" spans="1:14" x14ac:dyDescent="0.2">
      <c r="A9" s="77">
        <v>8</v>
      </c>
      <c r="B9" s="82" t="s">
        <v>280</v>
      </c>
      <c r="C9" s="82" t="s">
        <v>281</v>
      </c>
      <c r="D9" s="81">
        <v>80</v>
      </c>
      <c r="E9" s="77">
        <v>40</v>
      </c>
      <c r="F9" s="77">
        <f t="shared" si="0"/>
        <v>3200</v>
      </c>
      <c r="J9" s="80" t="s">
        <v>282</v>
      </c>
      <c r="K9" s="80" t="s">
        <v>283</v>
      </c>
      <c r="L9" s="80">
        <v>20</v>
      </c>
      <c r="M9" s="80" t="s">
        <v>258</v>
      </c>
      <c r="N9" s="80">
        <v>200000</v>
      </c>
    </row>
    <row r="10" spans="1:14" x14ac:dyDescent="0.2">
      <c r="A10" s="77">
        <v>9</v>
      </c>
      <c r="B10" s="82" t="s">
        <v>284</v>
      </c>
      <c r="C10" s="82" t="s">
        <v>285</v>
      </c>
      <c r="D10" s="81">
        <v>85</v>
      </c>
      <c r="E10" s="77">
        <v>12</v>
      </c>
      <c r="F10" s="77">
        <f t="shared" si="0"/>
        <v>1020</v>
      </c>
      <c r="J10" s="80" t="s">
        <v>286</v>
      </c>
      <c r="K10" s="80" t="s">
        <v>287</v>
      </c>
      <c r="L10" s="80">
        <v>10</v>
      </c>
      <c r="M10" s="80" t="s">
        <v>267</v>
      </c>
      <c r="N10" s="80">
        <v>100000</v>
      </c>
    </row>
    <row r="11" spans="1:14" x14ac:dyDescent="0.2">
      <c r="A11" s="77">
        <v>10</v>
      </c>
      <c r="B11" s="82" t="s">
        <v>288</v>
      </c>
      <c r="C11" s="82" t="s">
        <v>289</v>
      </c>
      <c r="D11" s="81">
        <v>70</v>
      </c>
      <c r="E11" s="77">
        <v>12</v>
      </c>
      <c r="F11" s="77">
        <f t="shared" si="0"/>
        <v>840</v>
      </c>
      <c r="J11" s="80" t="s">
        <v>290</v>
      </c>
      <c r="K11" s="80" t="s">
        <v>291</v>
      </c>
      <c r="L11" s="80">
        <v>10</v>
      </c>
      <c r="M11" s="80" t="s">
        <v>267</v>
      </c>
      <c r="N11" s="80">
        <v>100000</v>
      </c>
    </row>
    <row r="12" spans="1:14" x14ac:dyDescent="0.2">
      <c r="A12" s="77">
        <v>11</v>
      </c>
      <c r="B12" s="82" t="s">
        <v>292</v>
      </c>
      <c r="C12" s="82" t="s">
        <v>293</v>
      </c>
      <c r="D12" s="81">
        <v>50</v>
      </c>
      <c r="E12" s="77">
        <v>40</v>
      </c>
      <c r="F12" s="77">
        <f t="shared" si="0"/>
        <v>2000</v>
      </c>
    </row>
    <row r="13" spans="1:14" ht="25.5" x14ac:dyDescent="0.2">
      <c r="A13" s="77">
        <v>12</v>
      </c>
      <c r="B13" s="82" t="s">
        <v>294</v>
      </c>
      <c r="C13" s="82" t="s">
        <v>295</v>
      </c>
      <c r="D13" s="81">
        <v>45</v>
      </c>
      <c r="E13" s="77">
        <v>40</v>
      </c>
      <c r="F13" s="77">
        <f t="shared" si="0"/>
        <v>1800</v>
      </c>
      <c r="H13" s="83"/>
      <c r="I13" s="83"/>
      <c r="J13" s="83"/>
      <c r="K13" s="83"/>
    </row>
    <row r="14" spans="1:14" x14ac:dyDescent="0.2">
      <c r="A14" s="83"/>
      <c r="B14" s="84"/>
      <c r="C14" s="84"/>
      <c r="D14" s="85"/>
      <c r="E14" s="92"/>
      <c r="F14" s="92"/>
      <c r="G14" s="83"/>
      <c r="H14" s="83"/>
      <c r="I14" s="83"/>
      <c r="J14" s="83"/>
      <c r="K14" s="83"/>
    </row>
    <row r="15" spans="1:14" x14ac:dyDescent="0.2">
      <c r="A15" s="83"/>
      <c r="B15" s="84"/>
      <c r="C15" s="82"/>
      <c r="D15" s="80"/>
      <c r="E15" s="81"/>
      <c r="F15" s="77"/>
      <c r="G15" s="83"/>
      <c r="H15" s="83"/>
      <c r="I15" s="83"/>
      <c r="J15" s="83"/>
      <c r="K15" s="83"/>
    </row>
    <row r="16" spans="1:14" x14ac:dyDescent="0.2">
      <c r="A16" s="83"/>
      <c r="B16" s="84"/>
      <c r="C16" s="84"/>
      <c r="D16" s="85"/>
      <c r="E16" s="128"/>
      <c r="F16" s="128"/>
      <c r="G16" s="83"/>
      <c r="H16" s="83"/>
      <c r="I16" s="83"/>
      <c r="J16" s="83"/>
      <c r="K16" s="83"/>
    </row>
    <row r="17" spans="1:14" x14ac:dyDescent="0.2">
      <c r="A17" s="83"/>
      <c r="B17" s="84"/>
      <c r="C17" s="84"/>
      <c r="D17" s="85"/>
      <c r="E17" s="129"/>
      <c r="F17" s="129"/>
      <c r="G17" s="83"/>
      <c r="H17" s="83"/>
      <c r="I17" s="83"/>
      <c r="J17" s="83"/>
      <c r="K17" s="83"/>
    </row>
    <row r="18" spans="1:14" x14ac:dyDescent="0.2">
      <c r="A18" s="83"/>
      <c r="B18" s="84"/>
      <c r="C18" s="84"/>
      <c r="D18" s="85"/>
      <c r="E18" s="129"/>
      <c r="F18" s="129"/>
      <c r="G18" s="83"/>
      <c r="H18" s="83"/>
      <c r="I18" s="83"/>
      <c r="J18" s="83"/>
      <c r="K18" s="83"/>
    </row>
    <row r="19" spans="1:14" x14ac:dyDescent="0.2">
      <c r="A19" s="83"/>
      <c r="B19" s="84"/>
      <c r="C19" s="84"/>
      <c r="D19" s="85"/>
      <c r="E19" s="129"/>
      <c r="F19" s="129"/>
      <c r="H19" s="83"/>
      <c r="I19" s="83"/>
      <c r="J19" s="83"/>
      <c r="K19" s="83"/>
    </row>
    <row r="20" spans="1:14" x14ac:dyDescent="0.2">
      <c r="A20" s="83"/>
      <c r="B20" s="84"/>
      <c r="C20" s="84"/>
      <c r="D20" s="85"/>
      <c r="E20" s="83"/>
      <c r="F20" s="83"/>
      <c r="H20" s="83"/>
      <c r="I20" s="83"/>
      <c r="J20" s="83"/>
      <c r="K20" s="83"/>
    </row>
    <row r="21" spans="1:14" x14ac:dyDescent="0.2">
      <c r="A21" s="83"/>
      <c r="B21" s="84"/>
      <c r="C21" s="84"/>
      <c r="D21" s="85"/>
      <c r="E21" s="83"/>
      <c r="F21" s="83"/>
      <c r="H21" s="83"/>
      <c r="I21" s="83"/>
      <c r="J21" s="83"/>
      <c r="K21" s="83"/>
    </row>
    <row r="22" spans="1:14" x14ac:dyDescent="0.2">
      <c r="A22" s="83"/>
      <c r="B22" s="84"/>
      <c r="C22" s="84"/>
      <c r="D22" s="85"/>
      <c r="E22" s="83"/>
      <c r="F22" s="83"/>
      <c r="H22" s="83"/>
      <c r="I22" s="83"/>
      <c r="J22" s="83"/>
      <c r="K22" s="83"/>
    </row>
    <row r="23" spans="1:14" x14ac:dyDescent="0.2">
      <c r="B23" s="83"/>
    </row>
    <row r="24" spans="1:14" x14ac:dyDescent="0.2">
      <c r="B24" s="83"/>
      <c r="L24" s="80"/>
      <c r="M24" s="77" t="s">
        <v>296</v>
      </c>
      <c r="N24" s="77" t="s">
        <v>297</v>
      </c>
    </row>
    <row r="25" spans="1:14" x14ac:dyDescent="0.2">
      <c r="L25" s="77" t="s">
        <v>99</v>
      </c>
      <c r="M25" s="80">
        <v>30000</v>
      </c>
      <c r="N25" s="80">
        <f>M25</f>
        <v>30000</v>
      </c>
    </row>
    <row r="26" spans="1:14" x14ac:dyDescent="0.2">
      <c r="A26" s="83"/>
      <c r="B26" s="83" t="s">
        <v>296</v>
      </c>
      <c r="C26" s="83" t="s">
        <v>297</v>
      </c>
      <c r="L26" s="77" t="s">
        <v>100</v>
      </c>
      <c r="M26" s="80">
        <v>42000</v>
      </c>
      <c r="N26" s="80">
        <f>M26+N25</f>
        <v>72000</v>
      </c>
    </row>
    <row r="27" spans="1:14" x14ac:dyDescent="0.2">
      <c r="A27" s="77" t="s">
        <v>99</v>
      </c>
      <c r="B27" s="80">
        <v>4000</v>
      </c>
      <c r="C27" s="80">
        <v>4000</v>
      </c>
      <c r="L27" s="77" t="s">
        <v>101</v>
      </c>
      <c r="M27" s="80">
        <v>50000</v>
      </c>
      <c r="N27" s="80">
        <f t="shared" ref="N27:N44" si="1">M27+N26</f>
        <v>122000</v>
      </c>
    </row>
    <row r="28" spans="1:14" x14ac:dyDescent="0.2">
      <c r="A28" s="77" t="s">
        <v>100</v>
      </c>
      <c r="B28" s="80">
        <v>4200</v>
      </c>
      <c r="C28" s="80">
        <v>8200</v>
      </c>
      <c r="L28" s="77" t="s">
        <v>102</v>
      </c>
      <c r="M28" s="80">
        <v>50000</v>
      </c>
      <c r="N28" s="80">
        <f t="shared" si="1"/>
        <v>172000</v>
      </c>
    </row>
    <row r="29" spans="1:14" x14ac:dyDescent="0.2">
      <c r="A29" s="77" t="s">
        <v>101</v>
      </c>
      <c r="B29" s="80">
        <v>4000</v>
      </c>
      <c r="C29" s="80">
        <v>12200</v>
      </c>
      <c r="L29" s="77" t="s">
        <v>103</v>
      </c>
      <c r="M29" s="80">
        <v>55000</v>
      </c>
      <c r="N29" s="80">
        <f t="shared" si="1"/>
        <v>227000</v>
      </c>
    </row>
    <row r="30" spans="1:14" x14ac:dyDescent="0.2">
      <c r="A30" s="77" t="s">
        <v>102</v>
      </c>
      <c r="B30" s="80">
        <v>5000</v>
      </c>
      <c r="C30" s="80">
        <v>17200</v>
      </c>
      <c r="L30" s="77" t="s">
        <v>104</v>
      </c>
      <c r="M30" s="80">
        <v>30000</v>
      </c>
      <c r="N30" s="80">
        <f t="shared" si="1"/>
        <v>257000</v>
      </c>
    </row>
    <row r="31" spans="1:14" x14ac:dyDescent="0.2">
      <c r="A31" s="77" t="s">
        <v>103</v>
      </c>
      <c r="B31" s="80">
        <v>5500</v>
      </c>
      <c r="C31" s="80">
        <v>22700</v>
      </c>
      <c r="L31" s="77" t="s">
        <v>105</v>
      </c>
      <c r="M31" s="80">
        <v>43000</v>
      </c>
      <c r="N31" s="80">
        <f t="shared" si="1"/>
        <v>300000</v>
      </c>
    </row>
    <row r="32" spans="1:14" x14ac:dyDescent="0.2">
      <c r="A32" s="77" t="s">
        <v>104</v>
      </c>
      <c r="B32" s="80">
        <v>3000</v>
      </c>
      <c r="C32" s="80">
        <v>25700</v>
      </c>
      <c r="L32" s="77" t="s">
        <v>106</v>
      </c>
      <c r="M32" s="80">
        <v>60000</v>
      </c>
      <c r="N32" s="80">
        <f t="shared" si="1"/>
        <v>360000</v>
      </c>
    </row>
    <row r="33" spans="1:14" x14ac:dyDescent="0.2">
      <c r="A33" s="77" t="s">
        <v>105</v>
      </c>
      <c r="B33" s="80">
        <v>4300</v>
      </c>
      <c r="C33" s="80">
        <v>30000</v>
      </c>
      <c r="L33" s="77" t="s">
        <v>107</v>
      </c>
      <c r="M33" s="80">
        <v>40000</v>
      </c>
      <c r="N33" s="80">
        <f t="shared" si="1"/>
        <v>400000</v>
      </c>
    </row>
    <row r="34" spans="1:14" x14ac:dyDescent="0.2">
      <c r="A34" s="77" t="s">
        <v>106</v>
      </c>
      <c r="B34" s="80">
        <v>6000</v>
      </c>
      <c r="C34" s="80">
        <v>36000</v>
      </c>
      <c r="L34" s="77" t="s">
        <v>108</v>
      </c>
      <c r="M34" s="80">
        <v>60000</v>
      </c>
      <c r="N34" s="80">
        <f t="shared" si="1"/>
        <v>460000</v>
      </c>
    </row>
    <row r="35" spans="1:14" x14ac:dyDescent="0.2">
      <c r="A35" s="77" t="s">
        <v>107</v>
      </c>
      <c r="B35" s="80">
        <v>4000</v>
      </c>
      <c r="C35" s="80">
        <v>40000</v>
      </c>
      <c r="L35" s="77" t="s">
        <v>109</v>
      </c>
      <c r="M35" s="80">
        <v>65000</v>
      </c>
      <c r="N35" s="80">
        <f t="shared" si="1"/>
        <v>525000</v>
      </c>
    </row>
    <row r="36" spans="1:14" x14ac:dyDescent="0.2">
      <c r="A36" s="77" t="s">
        <v>108</v>
      </c>
      <c r="B36" s="80">
        <v>6000</v>
      </c>
      <c r="C36" s="80">
        <v>46000</v>
      </c>
      <c r="L36" s="77" t="s">
        <v>298</v>
      </c>
      <c r="M36" s="80">
        <v>70000</v>
      </c>
      <c r="N36" s="80">
        <f t="shared" si="1"/>
        <v>595000</v>
      </c>
    </row>
    <row r="37" spans="1:14" x14ac:dyDescent="0.2">
      <c r="A37" s="77" t="s">
        <v>109</v>
      </c>
      <c r="B37" s="80">
        <v>4000</v>
      </c>
      <c r="C37" s="80">
        <v>51000</v>
      </c>
      <c r="L37" s="77" t="s">
        <v>299</v>
      </c>
      <c r="M37" s="80">
        <v>80000</v>
      </c>
      <c r="N37" s="80">
        <f t="shared" si="1"/>
        <v>675000</v>
      </c>
    </row>
    <row r="38" spans="1:14" x14ac:dyDescent="0.2">
      <c r="A38" s="77" t="s">
        <v>298</v>
      </c>
      <c r="B38" s="80">
        <v>3000</v>
      </c>
      <c r="C38" s="80">
        <v>56500</v>
      </c>
      <c r="L38" s="77" t="s">
        <v>300</v>
      </c>
      <c r="M38" s="80">
        <v>70000</v>
      </c>
      <c r="N38" s="80">
        <f t="shared" si="1"/>
        <v>745000</v>
      </c>
    </row>
    <row r="39" spans="1:14" x14ac:dyDescent="0.2">
      <c r="A39" s="77" t="s">
        <v>299</v>
      </c>
      <c r="B39" s="80">
        <v>2000</v>
      </c>
      <c r="C39" s="80">
        <v>59500</v>
      </c>
      <c r="L39" s="77" t="s">
        <v>301</v>
      </c>
      <c r="M39" s="80">
        <v>65000</v>
      </c>
      <c r="N39" s="80">
        <f t="shared" si="1"/>
        <v>810000</v>
      </c>
    </row>
    <row r="40" spans="1:14" x14ac:dyDescent="0.2">
      <c r="A40" s="77" t="s">
        <v>300</v>
      </c>
      <c r="B40" s="80">
        <v>2000</v>
      </c>
      <c r="C40" s="80">
        <v>61500</v>
      </c>
      <c r="L40" s="77" t="s">
        <v>302</v>
      </c>
      <c r="M40" s="80">
        <v>60000</v>
      </c>
      <c r="N40" s="80">
        <f t="shared" si="1"/>
        <v>870000</v>
      </c>
    </row>
    <row r="41" spans="1:14" x14ac:dyDescent="0.2">
      <c r="L41" s="77" t="s">
        <v>303</v>
      </c>
      <c r="M41" s="80">
        <v>50000</v>
      </c>
      <c r="N41" s="80">
        <f t="shared" si="1"/>
        <v>920000</v>
      </c>
    </row>
    <row r="42" spans="1:14" x14ac:dyDescent="0.2">
      <c r="E42" s="83"/>
      <c r="L42" s="77" t="s">
        <v>304</v>
      </c>
      <c r="M42" s="80">
        <v>45000</v>
      </c>
      <c r="N42" s="80">
        <f t="shared" si="1"/>
        <v>965000</v>
      </c>
    </row>
    <row r="43" spans="1:14" x14ac:dyDescent="0.2">
      <c r="L43" s="77" t="s">
        <v>305</v>
      </c>
      <c r="M43" s="80">
        <v>30000</v>
      </c>
      <c r="N43" s="80">
        <f t="shared" si="1"/>
        <v>995000</v>
      </c>
    </row>
    <row r="44" spans="1:14" x14ac:dyDescent="0.2">
      <c r="L44" s="77" t="s">
        <v>306</v>
      </c>
      <c r="M44" s="80">
        <v>20000</v>
      </c>
      <c r="N44" s="80">
        <f t="shared" si="1"/>
        <v>1015000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5EB1-D6AF-455A-918F-C3B3292FFDB4}">
  <dimension ref="B2:H9"/>
  <sheetViews>
    <sheetView topLeftCell="B1" zoomScale="118" zoomScaleNormal="118" workbookViewId="0">
      <selection activeCell="C3" sqref="C3"/>
    </sheetView>
  </sheetViews>
  <sheetFormatPr defaultRowHeight="12.75" x14ac:dyDescent="0.2"/>
  <cols>
    <col min="2" max="2" width="18.85546875" customWidth="1"/>
    <col min="3" max="3" width="30.7109375" customWidth="1"/>
    <col min="4" max="4" width="30.28515625" customWidth="1"/>
    <col min="5" max="5" width="41.28515625" customWidth="1"/>
    <col min="6" max="6" width="16.7109375" customWidth="1"/>
  </cols>
  <sheetData>
    <row r="2" spans="2:8" ht="44.25" customHeight="1" x14ac:dyDescent="0.2">
      <c r="B2" s="86" t="s">
        <v>307</v>
      </c>
      <c r="C2" s="86" t="s">
        <v>308</v>
      </c>
      <c r="D2" s="86" t="s">
        <v>309</v>
      </c>
      <c r="E2" s="86" t="s">
        <v>310</v>
      </c>
      <c r="F2" s="89"/>
    </row>
    <row r="3" spans="2:8" ht="36" customHeight="1" x14ac:dyDescent="0.2">
      <c r="B3" s="87" t="s">
        <v>311</v>
      </c>
      <c r="C3" s="88" t="s">
        <v>312</v>
      </c>
      <c r="D3" s="88" t="s">
        <v>313</v>
      </c>
      <c r="E3" s="88" t="s">
        <v>314</v>
      </c>
    </row>
    <row r="4" spans="2:8" ht="36" customHeight="1" x14ac:dyDescent="0.2">
      <c r="B4" s="87" t="s">
        <v>315</v>
      </c>
      <c r="C4" s="88" t="s">
        <v>316</v>
      </c>
      <c r="D4" s="88" t="s">
        <v>317</v>
      </c>
      <c r="E4" s="88" t="s">
        <v>318</v>
      </c>
    </row>
    <row r="5" spans="2:8" ht="36" customHeight="1" x14ac:dyDescent="0.2">
      <c r="B5" s="87" t="s">
        <v>319</v>
      </c>
      <c r="C5" s="88" t="s">
        <v>320</v>
      </c>
      <c r="D5" s="88" t="s">
        <v>321</v>
      </c>
      <c r="E5" s="88" t="s">
        <v>322</v>
      </c>
      <c r="F5" s="90"/>
    </row>
    <row r="6" spans="2:8" ht="36" customHeight="1" x14ac:dyDescent="0.2">
      <c r="B6" s="87" t="s">
        <v>323</v>
      </c>
      <c r="C6" s="88" t="s">
        <v>324</v>
      </c>
      <c r="D6" s="88" t="s">
        <v>325</v>
      </c>
      <c r="E6" s="88" t="s">
        <v>326</v>
      </c>
      <c r="F6" s="90"/>
      <c r="G6" s="90" t="s">
        <v>339</v>
      </c>
    </row>
    <row r="7" spans="2:8" ht="36" customHeight="1" x14ac:dyDescent="0.2">
      <c r="B7" s="87" t="s">
        <v>327</v>
      </c>
      <c r="C7" s="88" t="s">
        <v>328</v>
      </c>
      <c r="D7" s="88" t="s">
        <v>329</v>
      </c>
      <c r="E7" s="88" t="s">
        <v>330</v>
      </c>
      <c r="F7" s="90" t="s">
        <v>340</v>
      </c>
      <c r="H7" s="91"/>
    </row>
    <row r="8" spans="2:8" ht="36" customHeight="1" x14ac:dyDescent="0.2">
      <c r="B8" s="87" t="s">
        <v>331</v>
      </c>
      <c r="C8" s="88" t="s">
        <v>332</v>
      </c>
      <c r="D8" s="88" t="s">
        <v>333</v>
      </c>
      <c r="E8" s="88" t="s">
        <v>334</v>
      </c>
    </row>
    <row r="9" spans="2:8" ht="36" customHeight="1" x14ac:dyDescent="0.2">
      <c r="B9" s="87" t="s">
        <v>335</v>
      </c>
      <c r="C9" s="88" t="s">
        <v>336</v>
      </c>
      <c r="D9" s="88" t="s">
        <v>337</v>
      </c>
      <c r="E9" s="88" t="s">
        <v>338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agenda day1</vt:lpstr>
      <vt:lpstr>study plan</vt:lpstr>
      <vt:lpstr>EVM in predictive</vt:lpstr>
      <vt:lpstr>evm in agile</vt:lpstr>
      <vt:lpstr>pdm relationship</vt:lpstr>
      <vt:lpstr>cpm</vt:lpstr>
      <vt:lpstr>cost est in pred</vt:lpstr>
      <vt:lpstr>comparison between contract typ</vt:lpstr>
      <vt:lpstr>COMP SCOPE</vt:lpstr>
      <vt:lpstr>pdm</vt:lpstr>
      <vt:lpstr>Scope in adaptive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john Barkle IV</cp:lastModifiedBy>
  <dcterms:created xsi:type="dcterms:W3CDTF">2025-05-06T11:19:49Z</dcterms:created>
  <dcterms:modified xsi:type="dcterms:W3CDTF">2025-09-17T22:08:11Z</dcterms:modified>
</cp:coreProperties>
</file>