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<sst xmlns="http://schemas.openxmlformats.org/spreadsheetml/2006/main" count="187" uniqueCount="92">
  <si>
    <t>Task Name: (Dependencies top to bottom)</t>
  </si>
  <si>
    <t>David</t>
  </si>
  <si>
    <t>Tarik</t>
  </si>
  <si>
    <t>Jonathan</t>
  </si>
  <si>
    <t>Total</t>
  </si>
  <si>
    <t>Role</t>
  </si>
  <si>
    <t>Owner</t>
  </si>
  <si>
    <t>Estimated</t>
  </si>
  <si>
    <t>Effort</t>
  </si>
  <si>
    <t>Actual</t>
  </si>
  <si>
    <r>
      <t xml:space="preserve">(primary owner) 
</t>
    </r>
    <r>
      <rPr/>
      <t>(secondary owners)</t>
    </r>
  </si>
  <si>
    <t>By Task</t>
  </si>
  <si>
    <t>Subtotals</t>
  </si>
  <si>
    <t>Preliminary &amp;</t>
  </si>
  <si>
    <t xml:space="preserve">
</t>
  </si>
  <si>
    <t>Parallel Tasks</t>
  </si>
  <si>
    <t>Architecture</t>
  </si>
  <si>
    <t>Start: 9/16</t>
  </si>
  <si>
    <t>Design architecture</t>
  </si>
  <si>
    <t>Project Manager</t>
  </si>
  <si>
    <t>End: 12/2</t>
  </si>
  <si>
    <t>Requirements</t>
  </si>
  <si>
    <t>11 Weeks</t>
  </si>
  <si>
    <t>Gather</t>
  </si>
  <si>
    <t>Requirements Engineer</t>
  </si>
  <si>
    <t>Analyze</t>
  </si>
  <si>
    <t>Specify</t>
  </si>
  <si>
    <t>Documentation</t>
  </si>
  <si>
    <t>Project Charter</t>
  </si>
  <si>
    <r>
      <t>David</t>
    </r>
    <r>
      <rPr/>
      <t>, Jonathan</t>
    </r>
  </si>
  <si>
    <t>Requirements Document</t>
  </si>
  <si>
    <t>Project Manager, Requirements Engineer</t>
  </si>
  <si>
    <t>David, Jonathan</t>
  </si>
  <si>
    <t>Project Plan</t>
  </si>
  <si>
    <t>Project Manager, Developers</t>
  </si>
  <si>
    <t>All</t>
  </si>
  <si>
    <t>Technical Prototype</t>
  </si>
  <si>
    <t>Project Status</t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</si>
  <si>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</si>
  <si>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</si>
  <si>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</si>
  <si>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</si>
  <si>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</si>
  <si>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</si>
  <si>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Iteration 1:</t>
  </si>
  <si>
    <t>Design</t>
  </si>
  <si>
    <t>Design database</t>
  </si>
  <si>
    <t>Database Administrator</t>
  </si>
  <si>
    <t>End: 9/30</t>
  </si>
  <si>
    <t>Website prototype</t>
  </si>
  <si>
    <t>2 Weeks</t>
  </si>
  <si>
    <t>Development</t>
  </si>
  <si>
    <t>Determine technology needs</t>
  </si>
  <si>
    <t>Research and learn new language and environment</t>
  </si>
  <si>
    <t>Setup database</t>
  </si>
  <si>
    <t>Analysis</t>
  </si>
  <si>
    <t>Evaluate needs for next iteration</t>
  </si>
  <si>
    <t>Iteration 2:</t>
  </si>
  <si>
    <t>Start: 9/30</t>
  </si>
  <si>
    <t>Decide Framework (ASP.NET Core MVC)</t>
  </si>
  <si>
    <t>End: 10/14</t>
  </si>
  <si>
    <t>Create Database with Server (MySQL on UMKC Server)</t>
  </si>
  <si>
    <r>
      <t xml:space="preserve">Jonathan, </t>
    </r>
    <r>
      <rPr/>
      <t>Tarik</t>
    </r>
  </si>
  <si>
    <t>Create login</t>
  </si>
  <si>
    <t>Developers</t>
  </si>
  <si>
    <t>Create homepage</t>
  </si>
  <si>
    <t>Create transactions page</t>
  </si>
  <si>
    <t>Create rules page</t>
  </si>
  <si>
    <t>Create alerts &amp; reports pages</t>
  </si>
  <si>
    <t>Create project and layout view</t>
  </si>
  <si>
    <t>Connect website to database</t>
  </si>
  <si>
    <t>Bug fixes</t>
  </si>
  <si>
    <t>System check</t>
  </si>
  <si>
    <t>Iteration 3:</t>
  </si>
  <si>
    <t>Add multi account support</t>
  </si>
  <si>
    <r>
      <t xml:space="preserve">Jonathan, </t>
    </r>
    <r>
      <rPr/>
      <t>David</t>
    </r>
  </si>
  <si>
    <t>Start: 10/14</t>
  </si>
  <si>
    <t>Standardize database</t>
  </si>
  <si>
    <t>Database Adminstrator</t>
  </si>
  <si>
    <t>End: 10/28</t>
  </si>
  <si>
    <t>Add triggers to database</t>
  </si>
  <si>
    <t>Developer</t>
  </si>
  <si>
    <t>Ability to remove alerts</t>
  </si>
  <si>
    <t>Generate reports based on certain time period</t>
  </si>
  <si>
    <t>Handle session timeouts</t>
  </si>
  <si>
    <t>Block SQL injections</t>
  </si>
  <si>
    <t>Iteration 4:</t>
  </si>
  <si>
    <t>Start: 10/28</t>
  </si>
  <si>
    <t>End: 11/11</t>
  </si>
  <si>
    <t>Iteration 5:</t>
  </si>
  <si>
    <t>Start: 11/11</t>
  </si>
  <si>
    <t>3 Weeks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</si>
</sst>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11">
    <font>
      <sz val="10.0"/>
      <color rgb="FF000000"/>
      <name val="Arial"/>
    </font>
    <font>
      <b/>
      <sz val="12.0"/>
      <color theme="1"/>
      <name val="Calibri"/>
    </font>
    <font>
      <b/>
      <sz val="12.0"/>
      <color rgb="FF000000"/>
      <name val="Calibri"/>
    </font>
    <font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800000"/>
      <name val="Calibri"/>
    </font>
    <font>
      <b/>
      <color theme="1"/>
      <name val="Arial"/>
    </font>
    <font>
      <sz val="12.0"/>
      <color rgb="FF000000"/>
      <name val="Docs-Calibri"/>
    </font>
    <font>
      <b/>
      <sz val="12.0"/>
      <color rgb="FFFFFFFF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horizontal="center"/>
    </xf>
    <xf borderId="0" fillId="0" fontId="3" numFmtId="0" xfId="0" applyAlignment="1" applyFont="1">
      <alignment readingOrder="0" shrinkToFit="0" wrapText="0"/>
    </xf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left"/>
    </xf>
    <xf borderId="2" fillId="2" fontId="2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5" fillId="2" fontId="1" numFmtId="0" xfId="0" applyAlignment="1" applyBorder="1" applyFont="1">
      <alignment horizontal="left"/>
    </xf>
    <xf borderId="6" fillId="2" fontId="1" numFmtId="0" xfId="0" applyAlignment="1" applyBorder="1" applyFont="1">
      <alignment horizontal="left"/>
    </xf>
    <xf borderId="6" fillId="2" fontId="2" numFmtId="0" xfId="0" applyAlignment="1" applyBorder="1" applyFont="1">
      <alignment horizontal="center"/>
    </xf>
    <xf borderId="7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/>
    </xf>
    <xf borderId="8" fillId="2" fontId="1" numFmtId="0" xfId="0" applyAlignment="1" applyBorder="1" applyFont="1">
      <alignment horizontal="center"/>
    </xf>
    <xf borderId="9" fillId="3" fontId="1" numFmtId="0" xfId="0" applyAlignment="1" applyBorder="1" applyFill="1" applyFont="1">
      <alignment horizontal="left" readingOrder="0"/>
    </xf>
    <xf borderId="6" fillId="3" fontId="1" numFmtId="0" xfId="0" applyAlignment="1" applyBorder="1" applyFont="1">
      <alignment horizontal="left"/>
    </xf>
    <xf borderId="6" fillId="3" fontId="2" numFmtId="0" xfId="0" applyAlignment="1" applyBorder="1" applyFont="1">
      <alignment horizontal="center"/>
    </xf>
    <xf borderId="7" fillId="3" fontId="1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10" fillId="3" fontId="4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1" fillId="3" fontId="4" numFmtId="0" xfId="0" applyAlignment="1" applyBorder="1" applyFont="1">
      <alignment horizontal="center"/>
    </xf>
    <xf borderId="12" fillId="3" fontId="4" numFmtId="0" xfId="0" applyAlignment="1" applyBorder="1" applyFont="1">
      <alignment horizontal="center"/>
    </xf>
    <xf borderId="5" fillId="4" fontId="1" numFmtId="0" xfId="0" applyAlignment="1" applyBorder="1" applyFill="1" applyFont="1">
      <alignment horizontal="left" readingOrder="0"/>
    </xf>
    <xf borderId="6" fillId="4" fontId="4" numFmtId="0" xfId="0" applyAlignment="1" applyBorder="1" applyFont="1">
      <alignment horizontal="left"/>
    </xf>
    <xf borderId="6" fillId="4" fontId="5" numFmtId="0" xfId="0" applyAlignment="1" applyBorder="1" applyFont="1">
      <alignment horizontal="center"/>
    </xf>
    <xf borderId="6" fillId="4" fontId="4" numFmtId="0" xfId="0" applyAlignment="1" applyBorder="1" applyFont="1">
      <alignment horizontal="center"/>
    </xf>
    <xf borderId="5" fillId="4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12" fillId="4" fontId="1" numFmtId="0" xfId="0" applyAlignment="1" applyBorder="1" applyFont="1">
      <alignment horizontal="center" readingOrder="0"/>
    </xf>
    <xf borderId="9" fillId="3" fontId="1" numFmtId="0" xfId="0" applyAlignment="1" applyBorder="1" applyFont="1">
      <alignment horizontal="left"/>
    </xf>
    <xf borderId="0" fillId="3" fontId="4" numFmtId="0" xfId="0" applyAlignment="1" applyFont="1">
      <alignment horizontal="left" readingOrder="0"/>
    </xf>
    <xf borderId="0" fillId="3" fontId="5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9" fillId="3" fontId="4" numFmtId="0" xfId="0" applyAlignment="1" applyBorder="1" applyFont="1">
      <alignment horizontal="center" readingOrder="0"/>
    </xf>
    <xf borderId="13" fillId="3" fontId="1" numFmtId="0" xfId="0" applyAlignment="1" applyBorder="1" applyFont="1">
      <alignment horizontal="center"/>
    </xf>
    <xf borderId="0" fillId="3" fontId="4" numFmtId="0" xfId="0" applyAlignment="1" applyFont="1">
      <alignment horizontal="center" readingOrder="0"/>
    </xf>
    <xf borderId="13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 readingOrder="0"/>
    </xf>
    <xf borderId="9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14" fillId="3" fontId="4" numFmtId="0" xfId="0" applyAlignment="1" applyBorder="1" applyFont="1">
      <alignment horizontal="center" readingOrder="0"/>
    </xf>
    <xf borderId="11" fillId="4" fontId="1" numFmtId="0" xfId="0" applyAlignment="1" applyBorder="1" applyFont="1">
      <alignment horizontal="left" readingOrder="0"/>
    </xf>
    <xf borderId="15" fillId="4" fontId="4" numFmtId="0" xfId="0" applyAlignment="1" applyBorder="1" applyFont="1">
      <alignment horizontal="left"/>
    </xf>
    <xf borderId="15" fillId="4" fontId="3" numFmtId="0" xfId="0" applyAlignment="1" applyBorder="1" applyFont="1">
      <alignment shrinkToFit="0" wrapText="0"/>
    </xf>
    <xf borderId="11" fillId="4" fontId="1" numFmtId="0" xfId="0" applyAlignment="1" applyBorder="1" applyFont="1">
      <alignment horizontal="center" readingOrder="0"/>
    </xf>
    <xf borderId="15" fillId="4" fontId="5" numFmtId="0" xfId="0" applyAlignment="1" applyBorder="1" applyFont="1">
      <alignment horizontal="center"/>
    </xf>
    <xf borderId="15" fillId="4" fontId="4" numFmtId="0" xfId="0" applyAlignment="1" applyBorder="1" applyFont="1">
      <alignment horizontal="center"/>
    </xf>
    <xf borderId="9" fillId="3" fontId="1" numFmtId="164" xfId="0" applyAlignment="1" applyBorder="1" applyFont="1" applyNumberFormat="1">
      <alignment horizontal="left" readingOrder="0"/>
    </xf>
    <xf borderId="0" fillId="3" fontId="4" numFmtId="0" xfId="0" applyAlignment="1" applyFont="1">
      <alignment horizontal="center"/>
    </xf>
    <xf borderId="14" fillId="3" fontId="4" numFmtId="0" xfId="0" applyAlignment="1" applyBorder="1" applyFont="1">
      <alignment horizontal="center"/>
    </xf>
    <xf borderId="5" fillId="3" fontId="1" numFmtId="0" xfId="0" applyAlignment="1" applyBorder="1" applyFont="1">
      <alignment horizontal="left"/>
    </xf>
    <xf borderId="5" fillId="3" fontId="1" numFmtId="164" xfId="0" applyAlignment="1" applyBorder="1" applyFont="1" applyNumberFormat="1">
      <alignment horizontal="left" readingOrder="0"/>
    </xf>
    <xf borderId="6" fillId="3" fontId="4" numFmtId="0" xfId="0" applyAlignment="1" applyBorder="1" applyFont="1">
      <alignment horizontal="left" readingOrder="0"/>
    </xf>
    <xf borderId="6" fillId="3" fontId="5" numFmtId="0" xfId="0" applyAlignment="1" applyBorder="1" applyFont="1">
      <alignment horizontal="center" readingOrder="0"/>
    </xf>
    <xf borderId="6" fillId="3" fontId="1" numFmtId="0" xfId="0" applyAlignment="1" applyBorder="1" applyFont="1">
      <alignment horizontal="center" readingOrder="0"/>
    </xf>
    <xf borderId="5" fillId="3" fontId="4" numFmtId="0" xfId="0" applyAlignment="1" applyBorder="1" applyFont="1">
      <alignment horizontal="center" readingOrder="0"/>
    </xf>
    <xf borderId="6" fillId="3" fontId="4" numFmtId="0" xfId="0" applyAlignment="1" applyBorder="1" applyFont="1">
      <alignment horizontal="center"/>
    </xf>
    <xf borderId="7" fillId="3" fontId="4" numFmtId="0" xfId="0" applyAlignment="1" applyBorder="1" applyFont="1">
      <alignment horizontal="center"/>
    </xf>
    <xf borderId="5" fillId="3" fontId="4" numFmtId="0" xfId="0" applyAlignment="1" applyBorder="1" applyFont="1">
      <alignment horizontal="center"/>
    </xf>
    <xf borderId="5" fillId="3" fontId="4" numFmtId="0" xfId="0" applyAlignment="1" applyBorder="1" applyFont="1">
      <alignment horizontal="center"/>
    </xf>
    <xf borderId="8" fillId="3" fontId="4" numFmtId="0" xfId="0" applyAlignment="1" applyBorder="1" applyFont="1">
      <alignment horizontal="center"/>
    </xf>
    <xf borderId="14" fillId="5" fontId="1" numFmtId="0" xfId="0" applyAlignment="1" applyBorder="1" applyFill="1" applyFont="1">
      <alignment readingOrder="0"/>
    </xf>
    <xf borderId="15" fillId="4" fontId="1" numFmtId="0" xfId="0" applyAlignment="1" applyBorder="1" applyFont="1">
      <alignment horizontal="left" readingOrder="0"/>
    </xf>
    <xf borderId="15" fillId="4" fontId="1" numFmtId="0" xfId="0" applyAlignment="1" applyBorder="1" applyFont="1">
      <alignment horizontal="left"/>
    </xf>
    <xf borderId="15" fillId="4" fontId="2" numFmtId="0" xfId="0" applyAlignment="1" applyBorder="1" applyFont="1">
      <alignment horizontal="center"/>
    </xf>
    <xf borderId="15" fillId="4" fontId="1" numFmtId="0" xfId="0" applyAlignment="1" applyBorder="1" applyFont="1">
      <alignment horizontal="center"/>
    </xf>
    <xf borderId="12" fillId="4" fontId="2" numFmtId="0" xfId="0" applyAlignment="1" applyBorder="1" applyFont="1">
      <alignment horizontal="center" readingOrder="0"/>
    </xf>
    <xf borderId="12" fillId="4" fontId="2" numFmtId="0" xfId="0" applyAlignment="1" applyBorder="1" applyFont="1">
      <alignment horizontal="center" readingOrder="0"/>
    </xf>
    <xf borderId="4" fillId="4" fontId="2" numFmtId="0" xfId="0" applyAlignment="1" applyBorder="1" applyFont="1">
      <alignment horizontal="center" readingOrder="0"/>
    </xf>
    <xf borderId="0" fillId="5" fontId="4" numFmtId="0" xfId="0" applyAlignment="1" applyFont="1">
      <alignment horizontal="left"/>
    </xf>
    <xf borderId="0" fillId="5" fontId="5" numFmtId="0" xfId="0" applyAlignment="1" applyFont="1">
      <alignment horizontal="left" readingOrder="0"/>
    </xf>
    <xf borderId="0" fillId="5" fontId="5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  <xf borderId="9" fillId="5" fontId="4" numFmtId="0" xfId="0" applyAlignment="1" applyBorder="1" applyFont="1">
      <alignment horizontal="center" readingOrder="0"/>
    </xf>
    <xf borderId="13" fillId="5" fontId="3" numFmtId="0" xfId="0" applyAlignment="1" applyBorder="1" applyFont="1">
      <alignment horizontal="center" shrinkToFit="0" wrapText="0"/>
    </xf>
    <xf borderId="0" fillId="5" fontId="4" numFmtId="0" xfId="0" applyAlignment="1" applyFont="1">
      <alignment horizontal="center" readingOrder="0"/>
    </xf>
    <xf borderId="13" fillId="5" fontId="4" numFmtId="0" xfId="0" applyAlignment="1" applyBorder="1" applyFont="1">
      <alignment horizontal="center" shrinkToFit="0" wrapText="0"/>
    </xf>
    <xf borderId="4" fillId="5" fontId="4" numFmtId="0" xfId="0" applyAlignment="1" applyBorder="1" applyFont="1">
      <alignment horizontal="center" shrinkToFit="0" wrapText="0"/>
    </xf>
    <xf borderId="3" fillId="5" fontId="4" numFmtId="0" xfId="0" applyAlignment="1" applyBorder="1" applyFont="1">
      <alignment horizontal="center" readingOrder="0" shrinkToFit="0" wrapText="0"/>
    </xf>
    <xf borderId="0" fillId="5" fontId="2" numFmtId="0" xfId="0" applyAlignment="1" applyFont="1">
      <alignment horizontal="center" readingOrder="0"/>
    </xf>
    <xf borderId="8" fillId="5" fontId="4" numFmtId="0" xfId="0" applyAlignment="1" applyBorder="1" applyFont="1">
      <alignment horizontal="center" readingOrder="0" shrinkToFit="0" wrapText="0"/>
    </xf>
    <xf borderId="7" fillId="5" fontId="4" numFmtId="0" xfId="0" applyAlignment="1" applyBorder="1" applyFont="1">
      <alignment horizontal="center" shrinkToFit="0" wrapText="0"/>
    </xf>
    <xf borderId="7" fillId="5" fontId="4" numFmtId="0" xfId="0" applyAlignment="1" applyBorder="1" applyFont="1">
      <alignment horizontal="center" readingOrder="0" shrinkToFit="0" wrapText="0"/>
    </xf>
    <xf borderId="11" fillId="4" fontId="2" numFmtId="0" xfId="0" applyAlignment="1" applyBorder="1" applyFont="1">
      <alignment horizontal="center" readingOrder="0"/>
    </xf>
    <xf borderId="8" fillId="4" fontId="2" numFmtId="0" xfId="0" applyAlignment="1" applyBorder="1" applyFont="1">
      <alignment horizontal="center" readingOrder="0"/>
    </xf>
    <xf borderId="0" fillId="5" fontId="6" numFmtId="0" xfId="0" applyAlignment="1" applyFont="1">
      <alignment horizontal="left"/>
    </xf>
    <xf borderId="0" fillId="5" fontId="5" numFmtId="0" xfId="0" applyAlignment="1" applyFont="1">
      <alignment horizontal="center" readingOrder="0"/>
    </xf>
    <xf borderId="9" fillId="5" fontId="5" numFmtId="0" xfId="0" applyAlignment="1" applyBorder="1" applyFont="1">
      <alignment horizontal="center" readingOrder="0"/>
    </xf>
    <xf borderId="13" fillId="5" fontId="7" numFmtId="0" xfId="0" applyAlignment="1" applyBorder="1" applyFont="1">
      <alignment horizontal="center" shrinkToFit="0" wrapText="0"/>
    </xf>
    <xf borderId="13" fillId="5" fontId="4" numFmtId="0" xfId="0" applyAlignment="1" applyBorder="1" applyFont="1">
      <alignment horizontal="center"/>
    </xf>
    <xf borderId="14" fillId="5" fontId="4" numFmtId="0" xfId="0" applyAlignment="1" applyBorder="1" applyFont="1">
      <alignment horizontal="center" readingOrder="0" shrinkToFit="0" wrapText="0"/>
    </xf>
    <xf borderId="14" fillId="5" fontId="4" numFmtId="0" xfId="0" applyAlignment="1" applyBorder="1" applyFont="1">
      <alignment horizontal="center" shrinkToFit="0" wrapText="0"/>
    </xf>
    <xf borderId="9" fillId="5" fontId="4" numFmtId="0" xfId="0" applyAlignment="1" applyBorder="1" applyFont="1">
      <alignment horizontal="center" readingOrder="0" shrinkToFit="0" wrapText="0"/>
    </xf>
    <xf borderId="9" fillId="5" fontId="4" numFmtId="0" xfId="0" applyAlignment="1" applyBorder="1" applyFont="1">
      <alignment horizontal="center" shrinkToFit="0" wrapText="0"/>
    </xf>
    <xf borderId="0" fillId="5" fontId="5" numFmtId="0" xfId="0" applyAlignment="1" applyFont="1">
      <alignment horizontal="center"/>
    </xf>
    <xf borderId="0" fillId="5" fontId="2" numFmtId="0" xfId="0" applyAlignment="1" applyFont="1">
      <alignment horizontal="center"/>
    </xf>
    <xf borderId="9" fillId="5" fontId="5" numFmtId="0" xfId="0" applyAlignment="1" applyBorder="1" applyFont="1">
      <alignment horizontal="center"/>
    </xf>
    <xf borderId="0" fillId="5" fontId="5" numFmtId="0" xfId="0" applyAlignment="1" applyFont="1">
      <alignment horizontal="center"/>
    </xf>
    <xf borderId="14" fillId="5" fontId="4" numFmtId="0" xfId="0" applyAlignment="1" applyBorder="1" applyFont="1">
      <alignment horizontal="center" shrinkToFit="0" wrapText="0"/>
    </xf>
    <xf borderId="15" fillId="4" fontId="1" numFmtId="0" xfId="0" applyAlignment="1" applyBorder="1" applyFont="1">
      <alignment readingOrder="0"/>
    </xf>
    <xf borderId="15" fillId="4" fontId="2" numFmtId="0" xfId="0" applyAlignment="1" applyBorder="1" applyFont="1">
      <alignment horizontal="left"/>
    </xf>
    <xf borderId="15" fillId="4" fontId="2" numFmtId="0" xfId="0" applyAlignment="1" applyBorder="1" applyFont="1">
      <alignment horizontal="center"/>
    </xf>
    <xf borderId="0" fillId="5" fontId="1" numFmtId="0" xfId="0" applyFont="1"/>
    <xf borderId="9" fillId="5" fontId="4" numFmtId="0" xfId="0" applyAlignment="1" applyBorder="1" applyFont="1">
      <alignment horizontal="center" shrinkToFit="0" wrapText="0"/>
    </xf>
    <xf borderId="8" fillId="5" fontId="1" numFmtId="0" xfId="0" applyAlignment="1" applyBorder="1" applyFont="1">
      <alignment readingOrder="0"/>
    </xf>
    <xf borderId="14" fillId="3" fontId="1" numFmtId="0" xfId="0" applyAlignment="1" applyBorder="1" applyFont="1">
      <alignment readingOrder="0"/>
    </xf>
    <xf borderId="0" fillId="3" fontId="1" numFmtId="0" xfId="0" applyFont="1"/>
    <xf borderId="13" fillId="3" fontId="7" numFmtId="0" xfId="0" applyAlignment="1" applyBorder="1" applyFont="1">
      <alignment horizontal="center" shrinkToFit="0" wrapText="0"/>
    </xf>
    <xf borderId="13" fillId="3" fontId="4" numFmtId="0" xfId="0" applyAlignment="1" applyBorder="1" applyFont="1">
      <alignment horizontal="center" shrinkToFit="0" wrapText="0"/>
    </xf>
    <xf borderId="9" fillId="3" fontId="4" numFmtId="0" xfId="0" applyAlignment="1" applyBorder="1" applyFont="1">
      <alignment horizontal="center" readingOrder="0" shrinkToFit="0" wrapText="0"/>
    </xf>
    <xf borderId="9" fillId="3" fontId="4" numFmtId="0" xfId="0" applyAlignment="1" applyBorder="1" applyFont="1">
      <alignment horizontal="center" shrinkToFit="0" wrapText="0"/>
    </xf>
    <xf borderId="14" fillId="3" fontId="4" numFmtId="0" xfId="0" applyAlignment="1" applyBorder="1" applyFont="1">
      <alignment horizontal="center" readingOrder="0" shrinkToFit="0" wrapText="0"/>
    </xf>
    <xf borderId="0" fillId="3" fontId="7" numFmtId="0" xfId="0" applyAlignment="1" applyFont="1">
      <alignment horizontal="center" shrinkToFit="0" wrapText="0"/>
    </xf>
    <xf borderId="9" fillId="3" fontId="4" numFmtId="0" xfId="0" applyAlignment="1" applyBorder="1" applyFont="1">
      <alignment horizontal="center" shrinkToFit="0" wrapText="0"/>
    </xf>
    <xf borderId="0" fillId="3" fontId="8" numFmtId="0" xfId="0" applyAlignment="1" applyFont="1">
      <alignment horizontal="center" readingOrder="0"/>
    </xf>
    <xf borderId="14" fillId="3" fontId="1" numFmtId="0" xfId="0" applyBorder="1" applyFont="1"/>
    <xf borderId="8" fillId="3" fontId="1" numFmtId="0" xfId="0" applyBorder="1" applyFont="1"/>
    <xf borderId="1" fillId="4" fontId="2" numFmtId="0" xfId="0" applyAlignment="1" applyBorder="1" applyFont="1">
      <alignment horizontal="center" readingOrder="0"/>
    </xf>
    <xf borderId="0" fillId="5" fontId="4" numFmtId="0" xfId="0" applyAlignment="1" applyFont="1">
      <alignment horizontal="left" readingOrder="0"/>
    </xf>
    <xf borderId="0" fillId="5" fontId="3" numFmtId="0" xfId="0" applyAlignment="1" applyFont="1">
      <alignment horizontal="center" shrinkToFit="0" wrapText="0"/>
    </xf>
    <xf borderId="1" fillId="5" fontId="4" numFmtId="0" xfId="0" applyAlignment="1" applyBorder="1" applyFont="1">
      <alignment horizontal="center"/>
    </xf>
    <xf borderId="3" fillId="5" fontId="4" numFmtId="0" xfId="0" applyAlignment="1" applyBorder="1" applyFont="1">
      <alignment horizontal="center" shrinkToFit="0" wrapText="0"/>
    </xf>
    <xf borderId="4" fillId="5" fontId="4" numFmtId="0" xfId="0" applyAlignment="1" applyBorder="1" applyFont="1">
      <alignment horizontal="center" shrinkToFit="0" wrapText="0"/>
    </xf>
    <xf borderId="5" fillId="5" fontId="4" numFmtId="0" xfId="0" applyAlignment="1" applyBorder="1" applyFont="1">
      <alignment horizontal="center"/>
    </xf>
    <xf borderId="8" fillId="5" fontId="4" numFmtId="0" xfId="0" applyAlignment="1" applyBorder="1" applyFont="1">
      <alignment horizontal="center" shrinkToFit="0" wrapText="0"/>
    </xf>
    <xf borderId="8" fillId="5" fontId="4" numFmtId="0" xfId="0" applyAlignment="1" applyBorder="1" applyFont="1">
      <alignment horizontal="center" shrinkToFit="0" wrapText="0"/>
    </xf>
    <xf borderId="15" fillId="4" fontId="1" numFmtId="0" xfId="0" applyAlignment="1" applyBorder="1" applyFont="1">
      <alignment horizontal="left"/>
    </xf>
    <xf borderId="15" fillId="4" fontId="1" numFmtId="0" xfId="0" applyAlignment="1" applyBorder="1" applyFont="1">
      <alignment horizontal="center"/>
    </xf>
    <xf borderId="5" fillId="4" fontId="2" numFmtId="0" xfId="0" applyAlignment="1" applyBorder="1" applyFont="1">
      <alignment horizontal="center" readingOrder="0"/>
    </xf>
    <xf borderId="0" fillId="5" fontId="4" numFmtId="0" xfId="0" applyAlignment="1" applyFont="1">
      <alignment horizontal="center"/>
    </xf>
    <xf borderId="0" fillId="5" fontId="1" numFmtId="0" xfId="0" applyAlignment="1" applyFont="1">
      <alignment horizontal="center"/>
    </xf>
    <xf borderId="9" fillId="5" fontId="4" numFmtId="0" xfId="0" applyAlignment="1" applyBorder="1" applyFont="1">
      <alignment horizontal="center"/>
    </xf>
    <xf borderId="14" fillId="5" fontId="1" numFmtId="0" xfId="0" applyBorder="1" applyFont="1"/>
    <xf borderId="2" fillId="4" fontId="1" numFmtId="0" xfId="0" applyAlignment="1" applyBorder="1" applyFont="1">
      <alignment horizontal="left" readingOrder="0"/>
    </xf>
    <xf borderId="2" fillId="4" fontId="1" numFmtId="0" xfId="0" applyAlignment="1" applyBorder="1" applyFont="1">
      <alignment horizontal="left"/>
    </xf>
    <xf borderId="2" fillId="4" fontId="2" numFmtId="0" xfId="0" applyAlignment="1" applyBorder="1" applyFont="1">
      <alignment horizontal="center"/>
    </xf>
    <xf borderId="2" fillId="4" fontId="1" numFmtId="0" xfId="0" applyAlignment="1" applyBorder="1" applyFont="1">
      <alignment horizontal="center"/>
    </xf>
    <xf borderId="9" fillId="5" fontId="1" numFmtId="0" xfId="0" applyBorder="1" applyFont="1"/>
    <xf borderId="1" fillId="5" fontId="1" numFmtId="0" xfId="0" applyBorder="1" applyFont="1"/>
    <xf borderId="2" fillId="5" fontId="4" numFmtId="0" xfId="0" applyAlignment="1" applyBorder="1" applyFont="1">
      <alignment horizontal="left" readingOrder="0"/>
    </xf>
    <xf borderId="2" fillId="5" fontId="5" numFmtId="0" xfId="0" applyAlignment="1" applyBorder="1" applyFont="1">
      <alignment horizontal="center" readingOrder="0"/>
    </xf>
    <xf borderId="2" fillId="5" fontId="1" numFmtId="0" xfId="0" applyAlignment="1" applyBorder="1" applyFont="1">
      <alignment horizontal="center" readingOrder="0"/>
    </xf>
    <xf borderId="1" fillId="5" fontId="4" numFmtId="0" xfId="0" applyAlignment="1" applyBorder="1" applyFont="1">
      <alignment horizontal="center" readingOrder="0"/>
    </xf>
    <xf borderId="3" fillId="5" fontId="7" numFmtId="0" xfId="0" applyAlignment="1" applyBorder="1" applyFont="1">
      <alignment horizontal="center" shrinkToFit="0" wrapText="0"/>
    </xf>
    <xf borderId="2" fillId="5" fontId="4" numFmtId="0" xfId="0" applyAlignment="1" applyBorder="1" applyFont="1">
      <alignment horizontal="center"/>
    </xf>
    <xf borderId="5" fillId="5" fontId="1" numFmtId="0" xfId="0" applyBorder="1" applyFont="1"/>
    <xf borderId="6" fillId="5" fontId="4" numFmtId="0" xfId="0" applyAlignment="1" applyBorder="1" applyFont="1">
      <alignment horizontal="left" readingOrder="0"/>
    </xf>
    <xf borderId="6" fillId="5" fontId="5" numFmtId="0" xfId="0" applyAlignment="1" applyBorder="1" applyFont="1">
      <alignment horizontal="center" readingOrder="0"/>
    </xf>
    <xf borderId="6" fillId="5" fontId="1" numFmtId="0" xfId="0" applyAlignment="1" applyBorder="1" applyFont="1">
      <alignment horizontal="center" readingOrder="0"/>
    </xf>
    <xf borderId="5" fillId="5" fontId="4" numFmtId="0" xfId="0" applyAlignment="1" applyBorder="1" applyFont="1">
      <alignment horizontal="center" readingOrder="0"/>
    </xf>
    <xf borderId="7" fillId="5" fontId="7" numFmtId="0" xfId="0" applyAlignment="1" applyBorder="1" applyFont="1">
      <alignment horizontal="center" shrinkToFit="0" wrapText="0"/>
    </xf>
    <xf borderId="6" fillId="5" fontId="4" numFmtId="0" xfId="0" applyAlignment="1" applyBorder="1" applyFont="1">
      <alignment horizontal="center"/>
    </xf>
    <xf borderId="6" fillId="4" fontId="1" numFmtId="0" xfId="0" applyAlignment="1" applyBorder="1" applyFont="1">
      <alignment horizontal="left" readingOrder="0"/>
    </xf>
    <xf borderId="6" fillId="4" fontId="1" numFmtId="0" xfId="0" applyAlignment="1" applyBorder="1" applyFont="1">
      <alignment horizontal="left"/>
    </xf>
    <xf borderId="6" fillId="4" fontId="2" numFmtId="0" xfId="0" applyAlignment="1" applyBorder="1" applyFont="1">
      <alignment horizontal="center"/>
    </xf>
    <xf borderId="6" fillId="4" fontId="1" numFmtId="0" xfId="0" applyAlignment="1" applyBorder="1" applyFont="1">
      <alignment horizontal="center"/>
    </xf>
    <xf borderId="0" fillId="3" fontId="4" numFmtId="0" xfId="0" applyAlignment="1" applyFont="1">
      <alignment horizontal="left"/>
    </xf>
    <xf borderId="0" fillId="3" fontId="5" numFmtId="0" xfId="0" applyAlignment="1" applyFont="1">
      <alignment horizontal="center"/>
    </xf>
    <xf borderId="0" fillId="3" fontId="1" numFmtId="0" xfId="0" applyAlignment="1" applyFont="1">
      <alignment horizontal="center"/>
    </xf>
    <xf borderId="9" fillId="3" fontId="4" numFmtId="0" xfId="0" applyAlignment="1" applyBorder="1" applyFont="1">
      <alignment horizontal="center"/>
    </xf>
    <xf borderId="14" fillId="3" fontId="4" numFmtId="0" xfId="0" applyAlignment="1" applyBorder="1" applyFont="1">
      <alignment horizontal="center" shrinkToFit="0" wrapText="0"/>
    </xf>
    <xf borderId="6" fillId="3" fontId="1" numFmtId="0" xfId="0" applyBorder="1" applyFont="1"/>
    <xf borderId="6" fillId="3" fontId="4" numFmtId="0" xfId="0" applyAlignment="1" applyBorder="1" applyFont="1">
      <alignment horizontal="left"/>
    </xf>
    <xf borderId="6" fillId="3" fontId="5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5" fillId="3" fontId="4" numFmtId="0" xfId="0" applyAlignment="1" applyBorder="1" applyFont="1">
      <alignment horizontal="center"/>
    </xf>
    <xf borderId="7" fillId="3" fontId="7" numFmtId="0" xfId="0" applyAlignment="1" applyBorder="1" applyFont="1">
      <alignment horizontal="center" shrinkToFit="0" wrapText="0"/>
    </xf>
    <xf borderId="7" fillId="3" fontId="4" numFmtId="0" xfId="0" applyAlignment="1" applyBorder="1" applyFont="1">
      <alignment horizontal="center" shrinkToFit="0" wrapText="0"/>
    </xf>
    <xf borderId="5" fillId="3" fontId="4" numFmtId="0" xfId="0" applyAlignment="1" applyBorder="1" applyFont="1">
      <alignment horizontal="center" shrinkToFit="0" wrapText="0"/>
    </xf>
    <xf borderId="8" fillId="3" fontId="4" numFmtId="0" xfId="0" applyAlignment="1" applyBorder="1" applyFont="1">
      <alignment horizontal="center" shrinkToFit="0" wrapText="0"/>
    </xf>
    <xf borderId="6" fillId="4" fontId="1" numFmtId="0" xfId="0" applyAlignment="1" applyBorder="1" applyFont="1">
      <alignment horizontal="left"/>
    </xf>
    <xf borderId="6" fillId="4" fontId="2" numFmtId="0" xfId="0" applyAlignment="1" applyBorder="1" applyFont="1">
      <alignment horizontal="center"/>
    </xf>
    <xf borderId="6" fillId="4" fontId="1" numFmtId="0" xfId="0" applyAlignment="1" applyBorder="1" applyFont="1">
      <alignment horizontal="center"/>
    </xf>
    <xf borderId="0" fillId="5" fontId="4" numFmtId="0" xfId="0" applyAlignment="1" applyFont="1">
      <alignment horizontal="left"/>
    </xf>
    <xf borderId="1" fillId="5" fontId="4" numFmtId="0" xfId="0" applyAlignment="1" applyBorder="1" applyFont="1">
      <alignment horizontal="center" readingOrder="0" shrinkToFit="0" wrapText="0"/>
    </xf>
    <xf borderId="1" fillId="5" fontId="4" numFmtId="0" xfId="0" applyAlignment="1" applyBorder="1" applyFont="1">
      <alignment horizontal="center" shrinkToFit="0" wrapText="0"/>
    </xf>
    <xf borderId="1" fillId="5" fontId="4" numFmtId="0" xfId="0" applyAlignment="1" applyBorder="1" applyFont="1">
      <alignment horizontal="center" shrinkToFit="0" wrapText="0"/>
    </xf>
    <xf borderId="8" fillId="5" fontId="1" numFmtId="0" xfId="0" applyBorder="1" applyFont="1"/>
    <xf borderId="6" fillId="5" fontId="1" numFmtId="0" xfId="0" applyBorder="1" applyFont="1"/>
    <xf borderId="6" fillId="5" fontId="4" numFmtId="0" xfId="0" applyAlignment="1" applyBorder="1" applyFont="1">
      <alignment horizontal="left"/>
    </xf>
    <xf borderId="6" fillId="5" fontId="5" numFmtId="0" xfId="0" applyAlignment="1" applyBorder="1" applyFont="1">
      <alignment horizontal="center"/>
    </xf>
    <xf borderId="5" fillId="5" fontId="4" numFmtId="0" xfId="0" applyAlignment="1" applyBorder="1" applyFont="1">
      <alignment horizontal="center" readingOrder="0" shrinkToFit="0" wrapText="0"/>
    </xf>
    <xf borderId="5" fillId="5" fontId="4" numFmtId="0" xfId="0" applyAlignment="1" applyBorder="1" applyFont="1">
      <alignment horizontal="center" shrinkToFit="0" wrapText="0"/>
    </xf>
    <xf borderId="5" fillId="5" fontId="4" numFmtId="0" xfId="0" applyAlignment="1" applyBorder="1" applyFont="1">
      <alignment horizontal="center" shrinkToFit="0" wrapText="0"/>
    </xf>
    <xf borderId="5" fillId="6" fontId="9" numFmtId="0" xfId="0" applyAlignment="1" applyBorder="1" applyFill="1" applyFont="1">
      <alignment readingOrder="0" shrinkToFit="0" wrapText="0"/>
    </xf>
    <xf borderId="5" fillId="6" fontId="9" numFmtId="0" xfId="0" applyAlignment="1" applyBorder="1" applyFont="1">
      <alignment shrinkToFit="0" wrapText="0"/>
    </xf>
    <xf borderId="6" fillId="6" fontId="9" numFmtId="0" xfId="0" applyAlignment="1" applyBorder="1" applyFont="1">
      <alignment shrinkToFit="0" wrapText="0"/>
    </xf>
    <xf borderId="7" fillId="6" fontId="9" numFmtId="0" xfId="0" applyAlignment="1" applyBorder="1" applyFont="1">
      <alignment shrinkToFit="0" wrapText="0"/>
    </xf>
    <xf borderId="6" fillId="6" fontId="9" numFmtId="0" xfId="0" applyAlignment="1" applyBorder="1" applyFont="1">
      <alignment horizontal="center" readingOrder="0" shrinkToFit="0" wrapText="0"/>
    </xf>
    <xf borderId="11" fillId="6" fontId="9" numFmtId="0" xfId="0" applyAlignment="1" applyBorder="1" applyFont="1">
      <alignment horizontal="center" readingOrder="0" shrinkToFit="0" wrapText="0"/>
    </xf>
    <xf borderId="0" fillId="0" fontId="1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5.86"/>
    <col customWidth="1" min="3" max="3" width="53.57"/>
    <col customWidth="1" min="4" max="4" width="39.29"/>
    <col customWidth="1" min="5" max="5" width="22.14"/>
    <col customWidth="1" min="8" max="8" width="11.86"/>
    <col customWidth="1" min="9" max="9" width="11.0"/>
    <col customWidth="1" min="10" max="10" width="2.14"/>
    <col customWidth="1" min="11" max="12" width="2.57"/>
  </cols>
  <sheetData>
    <row r="1">
      <c r="A1" s="1" t="s">
        <v>0</v>
      </c>
      <c r="B1" s="2"/>
      <c r="C1" s="2"/>
      <c r="D1" s="3"/>
      <c r="E1" s="4"/>
      <c r="F1" s="4"/>
      <c r="G1" s="4"/>
      <c r="H1" s="4"/>
      <c r="I1" s="4"/>
      <c r="J1" s="5"/>
      <c r="K1" s="5"/>
      <c r="L1" s="5"/>
      <c r="M1" s="6" t="s">
        <v>1</v>
      </c>
      <c r="N1" s="6" t="s">
        <v>2</v>
      </c>
      <c r="O1" s="6" t="s">
        <v>3</v>
      </c>
      <c r="P1" s="6" t="s">
        <v>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7"/>
      <c r="B2" s="8"/>
      <c r="C2" s="8"/>
      <c r="D2" s="9" t="s">
        <v>5</v>
      </c>
      <c r="E2" s="10" t="s">
        <v>6</v>
      </c>
      <c r="F2" s="11" t="s">
        <v>7</v>
      </c>
      <c r="G2" s="10" t="s">
        <v>8</v>
      </c>
      <c r="H2" s="11" t="s">
        <v>9</v>
      </c>
      <c r="I2" s="10" t="s">
        <v>9</v>
      </c>
      <c r="J2" s="12"/>
      <c r="K2" s="12"/>
      <c r="L2" s="12"/>
      <c r="M2" s="13" t="s">
        <v>9</v>
      </c>
      <c r="N2" s="13" t="s">
        <v>9</v>
      </c>
      <c r="O2" s="13" t="s">
        <v>9</v>
      </c>
      <c r="P2" s="14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ht="32.25" customHeight="1">
      <c r="A3" s="15"/>
      <c r="B3" s="16"/>
      <c r="C3" s="16"/>
      <c r="D3" s="17"/>
      <c r="E3" s="18" t="s">
        <v>10</v>
      </c>
      <c r="F3" s="19" t="s">
        <v>11</v>
      </c>
      <c r="G3" s="18" t="s">
        <v>12</v>
      </c>
      <c r="H3" s="19" t="s">
        <v>11</v>
      </c>
      <c r="I3" s="18" t="s">
        <v>12</v>
      </c>
      <c r="J3" s="12"/>
      <c r="K3" s="12"/>
      <c r="L3" s="12"/>
      <c r="M3" s="20" t="s">
        <v>11</v>
      </c>
      <c r="N3" s="20" t="s">
        <v>11</v>
      </c>
      <c r="O3" s="20" t="s">
        <v>11</v>
      </c>
      <c r="P3" s="21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ht="22.5" customHeight="1">
      <c r="A4" s="22" t="s">
        <v>13</v>
      </c>
      <c r="B4" s="23"/>
      <c r="C4" s="23"/>
      <c r="D4" s="24"/>
      <c r="E4" s="25"/>
      <c r="F4" s="26"/>
      <c r="G4" s="25"/>
      <c r="H4" s="26"/>
      <c r="I4" s="27" t="s">
        <v>14</v>
      </c>
      <c r="J4" s="28"/>
      <c r="K4" s="28"/>
      <c r="L4" s="28"/>
      <c r="M4" s="29"/>
      <c r="N4" s="29"/>
      <c r="O4" s="29"/>
      <c r="P4" s="30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>
      <c r="A5" s="22" t="s">
        <v>15</v>
      </c>
      <c r="B5" s="31" t="s">
        <v>16</v>
      </c>
      <c r="C5" s="32"/>
      <c r="D5" s="33"/>
      <c r="E5" s="34"/>
      <c r="F5" s="35"/>
      <c r="G5" s="35">
        <f>sum(F6)</f>
        <v>10</v>
      </c>
      <c r="H5" s="35"/>
      <c r="I5" s="36">
        <f>sum(H6)</f>
        <v>10</v>
      </c>
      <c r="J5" s="37"/>
      <c r="K5" s="38"/>
      <c r="L5" s="38"/>
      <c r="M5" s="39"/>
      <c r="N5" s="39"/>
      <c r="O5" s="39"/>
      <c r="P5" s="39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>
      <c r="A6" s="22" t="s">
        <v>17</v>
      </c>
      <c r="B6" s="40"/>
      <c r="C6" s="41" t="s">
        <v>18</v>
      </c>
      <c r="D6" s="42" t="s">
        <v>19</v>
      </c>
      <c r="E6" s="43" t="s">
        <v>1</v>
      </c>
      <c r="F6" s="44">
        <v>10.0</v>
      </c>
      <c r="G6" s="45"/>
      <c r="H6" s="46">
        <v>10.0</v>
      </c>
      <c r="I6" s="47"/>
      <c r="J6" s="38"/>
      <c r="K6" s="38"/>
      <c r="L6" s="38"/>
      <c r="M6" s="48">
        <v>10.0</v>
      </c>
      <c r="N6" s="49"/>
      <c r="O6" s="50"/>
      <c r="P6" s="51">
        <v>10.0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>
      <c r="A7" s="22" t="s">
        <v>20</v>
      </c>
      <c r="B7" s="52" t="s">
        <v>21</v>
      </c>
      <c r="C7" s="53"/>
      <c r="D7" s="54"/>
      <c r="E7" s="54"/>
      <c r="F7" s="55"/>
      <c r="G7" s="55">
        <f>sum(F8:F10)</f>
        <v>7</v>
      </c>
      <c r="H7" s="55"/>
      <c r="I7" s="39">
        <f>sum(H8:H10)</f>
        <v>6</v>
      </c>
      <c r="J7" s="38"/>
      <c r="K7" s="38"/>
      <c r="L7" s="38"/>
      <c r="M7" s="39"/>
      <c r="N7" s="39"/>
      <c r="O7" s="39"/>
      <c r="P7" s="39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>
      <c r="A8" s="22" t="s">
        <v>22</v>
      </c>
      <c r="B8" s="40"/>
      <c r="C8" s="41" t="s">
        <v>23</v>
      </c>
      <c r="D8" s="42" t="s">
        <v>24</v>
      </c>
      <c r="E8" s="43" t="s">
        <v>3</v>
      </c>
      <c r="F8" s="44">
        <v>3.0</v>
      </c>
      <c r="G8" s="45"/>
      <c r="H8" s="46">
        <v>1.0</v>
      </c>
      <c r="I8" s="47"/>
      <c r="J8" s="38"/>
      <c r="K8" s="38"/>
      <c r="L8" s="38"/>
      <c r="M8" s="49"/>
      <c r="N8" s="49"/>
      <c r="O8" s="48">
        <v>1.0</v>
      </c>
      <c r="P8" s="51">
        <v>1.0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>
      <c r="A9" s="40"/>
      <c r="B9" s="40"/>
      <c r="C9" s="41" t="s">
        <v>25</v>
      </c>
      <c r="D9" s="42" t="s">
        <v>24</v>
      </c>
      <c r="E9" s="43" t="s">
        <v>3</v>
      </c>
      <c r="F9" s="44">
        <v>2.0</v>
      </c>
      <c r="G9" s="45"/>
      <c r="H9" s="46">
        <v>2.0</v>
      </c>
      <c r="I9" s="47"/>
      <c r="J9" s="38"/>
      <c r="K9" s="38"/>
      <c r="L9" s="38"/>
      <c r="M9" s="49"/>
      <c r="N9" s="49"/>
      <c r="O9" s="48">
        <v>2.0</v>
      </c>
      <c r="P9" s="51">
        <v>2.0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>
      <c r="A10" s="40"/>
      <c r="B10" s="40"/>
      <c r="C10" s="41" t="s">
        <v>26</v>
      </c>
      <c r="D10" s="42" t="s">
        <v>24</v>
      </c>
      <c r="E10" s="43" t="s">
        <v>3</v>
      </c>
      <c r="F10" s="44">
        <v>2.0</v>
      </c>
      <c r="G10" s="45"/>
      <c r="H10" s="46">
        <v>3.0</v>
      </c>
      <c r="I10" s="47"/>
      <c r="J10" s="38"/>
      <c r="K10" s="38"/>
      <c r="L10" s="38"/>
      <c r="M10" s="49"/>
      <c r="N10" s="49"/>
      <c r="O10" s="48">
        <v>3.0</v>
      </c>
      <c r="P10" s="51">
        <v>3.0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>
      <c r="A11" s="40"/>
      <c r="B11" s="52" t="s">
        <v>27</v>
      </c>
      <c r="C11" s="53"/>
      <c r="D11" s="56"/>
      <c r="E11" s="57"/>
      <c r="F11" s="55"/>
      <c r="G11" s="55">
        <f>sum(F12:F19)</f>
        <v>24.5</v>
      </c>
      <c r="H11" s="55"/>
      <c r="I11" s="39">
        <f>sum(H12:H19)</f>
        <v>17</v>
      </c>
      <c r="J11" s="38"/>
      <c r="K11" s="38"/>
      <c r="L11" s="38"/>
      <c r="M11" s="39"/>
      <c r="N11" s="39"/>
      <c r="O11" s="39"/>
      <c r="P11" s="39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>
      <c r="A12" s="40"/>
      <c r="B12" s="58">
        <v>43728.0</v>
      </c>
      <c r="C12" s="41" t="s">
        <v>28</v>
      </c>
      <c r="D12" s="42" t="s">
        <v>19</v>
      </c>
      <c r="E12" s="43" t="s">
        <v>29</v>
      </c>
      <c r="F12" s="44">
        <v>2.0</v>
      </c>
      <c r="G12" s="45"/>
      <c r="H12" s="46">
        <v>4.0</v>
      </c>
      <c r="I12" s="47"/>
      <c r="J12" s="38"/>
      <c r="K12" s="38"/>
      <c r="L12" s="38"/>
      <c r="M12" s="48">
        <v>1.0</v>
      </c>
      <c r="N12" s="48">
        <v>1.0</v>
      </c>
      <c r="O12" s="48">
        <v>2.0</v>
      </c>
      <c r="P12" s="51">
        <v>4.0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>
      <c r="A13" s="40"/>
      <c r="B13" s="58">
        <v>43731.0</v>
      </c>
      <c r="C13" s="41" t="s">
        <v>30</v>
      </c>
      <c r="D13" s="42" t="s">
        <v>31</v>
      </c>
      <c r="E13" s="43" t="s">
        <v>32</v>
      </c>
      <c r="F13" s="44">
        <v>4.0</v>
      </c>
      <c r="G13" s="45"/>
      <c r="H13" s="46">
        <v>4.0</v>
      </c>
      <c r="I13" s="47"/>
      <c r="J13" s="38"/>
      <c r="K13" s="38"/>
      <c r="L13" s="38"/>
      <c r="M13" s="48">
        <v>1.0</v>
      </c>
      <c r="N13" s="48">
        <v>1.0</v>
      </c>
      <c r="O13" s="48">
        <v>2.0</v>
      </c>
      <c r="P13" s="51">
        <v>4.0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>
      <c r="A14" s="40"/>
      <c r="B14" s="58">
        <v>43735.0</v>
      </c>
      <c r="C14" s="41" t="s">
        <v>33</v>
      </c>
      <c r="D14" s="42" t="s">
        <v>34</v>
      </c>
      <c r="E14" s="43" t="s">
        <v>35</v>
      </c>
      <c r="F14" s="44">
        <v>3.0</v>
      </c>
      <c r="G14" s="45"/>
      <c r="H14" s="46">
        <v>5.0</v>
      </c>
      <c r="I14" s="47"/>
      <c r="J14" s="38"/>
      <c r="K14" s="38"/>
      <c r="L14" s="38"/>
      <c r="M14" s="48">
        <v>1.0</v>
      </c>
      <c r="N14" s="48">
        <v>4.0</v>
      </c>
      <c r="O14" s="48"/>
      <c r="P14" s="51">
        <v>5.0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>
      <c r="A15" s="40"/>
      <c r="B15" s="58">
        <v>43745.0</v>
      </c>
      <c r="C15" s="41" t="s">
        <v>36</v>
      </c>
      <c r="D15" s="42" t="s">
        <v>35</v>
      </c>
      <c r="E15" s="43" t="s">
        <v>35</v>
      </c>
      <c r="F15" s="44">
        <v>5.0</v>
      </c>
      <c r="G15" s="45"/>
      <c r="H15" s="46">
        <v>4.0</v>
      </c>
      <c r="I15" s="47"/>
      <c r="J15" s="38"/>
      <c r="K15" s="38"/>
      <c r="L15" s="38"/>
      <c r="M15" s="48">
        <v>2.0</v>
      </c>
      <c r="N15" s="48">
        <v>2.0</v>
      </c>
      <c r="O15" s="50"/>
      <c r="P15" s="51">
        <v>4.0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>
      <c r="A16" s="40"/>
      <c r="B16" s="58">
        <v>43766.0</v>
      </c>
      <c r="C16" s="41" t="s">
        <v>37</v>
      </c>
      <c r="D16" s="42" t="s">
        <v>19</v>
      </c>
      <c r="E16" s="43" t="s">
        <v>1</v>
      </c>
      <c r="F16" s="44">
        <v>0.5</v>
      </c>
      <c r="G16" s="45"/>
      <c r="H16" s="59"/>
      <c r="I16" s="47"/>
      <c r="J16" s="38"/>
      <c r="K16" s="38"/>
      <c r="L16" s="38"/>
      <c r="M16" s="49"/>
      <c r="N16" s="49"/>
      <c r="O16" s="50"/>
      <c r="P16" s="60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>
      <c r="A17" s="40"/>
      <c r="B17" s="58">
        <v>43770.0</v>
      </c>
      <c r="C17" s="41" t="s">
        <v>38</v>
      </c>
      <c r="D17" s="42" t="s">
        <v>39</v>
      </c>
      <c r="E17" s="43" t="s">
        <v>1</v>
      </c>
      <c r="F17" s="44">
        <v>3.0</v>
      </c>
      <c r="G17" s="45"/>
      <c r="H17" s="59"/>
      <c r="I17" s="47"/>
      <c r="J17" s="38"/>
      <c r="K17" s="38"/>
      <c r="L17" s="38"/>
      <c r="M17" s="49"/>
      <c r="N17" s="49"/>
      <c r="O17" s="50"/>
      <c r="P17" s="60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>
      <c r="A18" s="40"/>
      <c r="B18" s="58">
        <v>43791.0</v>
      </c>
      <c r="C18" s="41" t="s">
        <v>40</v>
      </c>
      <c r="D18" s="42" t="s">
        <v>41</v>
      </c>
      <c r="E18" s="43" t="s">
        <v>2</v>
      </c>
      <c r="F18" s="44">
        <v>4.0</v>
      </c>
      <c r="G18" s="45"/>
      <c r="H18" s="59"/>
      <c r="I18" s="47"/>
      <c r="J18" s="38"/>
      <c r="K18" s="38"/>
      <c r="L18" s="38"/>
      <c r="M18" s="49"/>
      <c r="N18" s="49"/>
      <c r="O18" s="50"/>
      <c r="P18" s="60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>
      <c r="A19" s="61"/>
      <c r="B19" s="62">
        <v>43800.0</v>
      </c>
      <c r="C19" s="63" t="s">
        <v>42</v>
      </c>
      <c r="D19" s="64" t="s">
        <v>43</v>
      </c>
      <c r="E19" s="65" t="s">
        <v>35</v>
      </c>
      <c r="F19" s="66">
        <v>3.0</v>
      </c>
      <c r="G19" s="25"/>
      <c r="H19" s="67"/>
      <c r="I19" s="68"/>
      <c r="J19" s="38"/>
      <c r="K19" s="38"/>
      <c r="L19" s="38"/>
      <c r="M19" s="69"/>
      <c r="N19" s="69"/>
      <c r="O19" s="70"/>
      <c r="P19" s="71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>
      <c r="A20" s="72" t="s">
        <v>44</v>
      </c>
      <c r="B20" s="73" t="s">
        <v>45</v>
      </c>
      <c r="C20" s="74"/>
      <c r="D20" s="75"/>
      <c r="E20" s="76"/>
      <c r="F20" s="77"/>
      <c r="G20" s="77">
        <f>sum(F21:F22)</f>
        <v>5</v>
      </c>
      <c r="H20" s="77"/>
      <c r="I20" s="78">
        <f>sum(H21:H22)</f>
        <v>6</v>
      </c>
      <c r="J20" s="38"/>
      <c r="K20" s="38"/>
      <c r="L20" s="38"/>
      <c r="M20" s="79"/>
      <c r="N20" s="79"/>
      <c r="O20" s="79"/>
      <c r="P20" s="79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>
      <c r="A21" s="72" t="s">
        <v>17</v>
      </c>
      <c r="B21" s="80"/>
      <c r="C21" s="81" t="s">
        <v>46</v>
      </c>
      <c r="D21" s="82" t="s">
        <v>47</v>
      </c>
      <c r="E21" s="83" t="s">
        <v>3</v>
      </c>
      <c r="F21" s="84">
        <v>2.0</v>
      </c>
      <c r="G21" s="85"/>
      <c r="H21" s="86">
        <v>3.0</v>
      </c>
      <c r="I21" s="87"/>
      <c r="J21" s="38"/>
      <c r="K21" s="38"/>
      <c r="L21" s="38"/>
      <c r="M21" s="88"/>
      <c r="N21" s="89">
        <v>2.0</v>
      </c>
      <c r="O21" s="89">
        <v>1.0</v>
      </c>
      <c r="P21" s="89">
        <v>3.0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>
      <c r="A22" s="72" t="s">
        <v>48</v>
      </c>
      <c r="B22" s="80"/>
      <c r="C22" s="81" t="s">
        <v>49</v>
      </c>
      <c r="D22" s="82" t="s">
        <v>19</v>
      </c>
      <c r="E22" s="90" t="s">
        <v>1</v>
      </c>
      <c r="F22" s="84">
        <v>3.0</v>
      </c>
      <c r="G22" s="85"/>
      <c r="H22" s="86">
        <v>3.0</v>
      </c>
      <c r="I22" s="87"/>
      <c r="J22" s="38"/>
      <c r="K22" s="38"/>
      <c r="L22" s="38"/>
      <c r="M22" s="91">
        <v>3.0</v>
      </c>
      <c r="N22" s="92"/>
      <c r="O22" s="92"/>
      <c r="P22" s="93">
        <v>3.0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>
      <c r="A23" s="72" t="s">
        <v>50</v>
      </c>
      <c r="B23" s="73" t="s">
        <v>51</v>
      </c>
      <c r="C23" s="74"/>
      <c r="D23" s="75"/>
      <c r="E23" s="76"/>
      <c r="F23" s="94"/>
      <c r="G23" s="94">
        <f>sum(F24:F28)</f>
        <v>15</v>
      </c>
      <c r="H23" s="94"/>
      <c r="I23" s="78">
        <f>sum(H24:H28)</f>
        <v>17</v>
      </c>
      <c r="J23" s="38"/>
      <c r="K23" s="38"/>
      <c r="L23" s="38"/>
      <c r="M23" s="95"/>
      <c r="N23" s="95"/>
      <c r="O23" s="95"/>
      <c r="P23" s="9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>
      <c r="A24" s="72"/>
      <c r="B24" s="96"/>
      <c r="C24" s="81" t="s">
        <v>52</v>
      </c>
      <c r="D24" s="97" t="s">
        <v>19</v>
      </c>
      <c r="E24" s="90" t="s">
        <v>1</v>
      </c>
      <c r="F24" s="98">
        <v>1.0</v>
      </c>
      <c r="G24" s="99"/>
      <c r="H24" s="82">
        <v>2.0</v>
      </c>
      <c r="I24" s="100"/>
      <c r="J24" s="38"/>
      <c r="K24" s="38"/>
      <c r="L24" s="38"/>
      <c r="M24" s="101">
        <v>2.0</v>
      </c>
      <c r="N24" s="102"/>
      <c r="O24" s="102"/>
      <c r="P24" s="101">
        <v>2.0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>
      <c r="A25" s="72"/>
      <c r="B25" s="96"/>
      <c r="C25" s="81" t="s">
        <v>53</v>
      </c>
      <c r="D25" s="82" t="s">
        <v>35</v>
      </c>
      <c r="E25" s="90" t="s">
        <v>35</v>
      </c>
      <c r="F25" s="98">
        <v>10.0</v>
      </c>
      <c r="G25" s="99"/>
      <c r="H25" s="82">
        <v>12.0</v>
      </c>
      <c r="I25" s="100"/>
      <c r="J25" s="38"/>
      <c r="K25" s="38"/>
      <c r="L25" s="38"/>
      <c r="M25" s="103">
        <v>4.0</v>
      </c>
      <c r="N25" s="103">
        <v>4.0</v>
      </c>
      <c r="O25" s="103">
        <v>4.0</v>
      </c>
      <c r="P25" s="101">
        <v>12.0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>
      <c r="A26" s="72"/>
      <c r="B26" s="96"/>
      <c r="C26" s="81" t="s">
        <v>54</v>
      </c>
      <c r="D26" s="82" t="s">
        <v>47</v>
      </c>
      <c r="E26" s="90" t="s">
        <v>35</v>
      </c>
      <c r="F26" s="98">
        <v>4.0</v>
      </c>
      <c r="G26" s="99"/>
      <c r="H26" s="82">
        <v>3.0</v>
      </c>
      <c r="I26" s="100"/>
      <c r="J26" s="38"/>
      <c r="K26" s="38"/>
      <c r="L26" s="38"/>
      <c r="M26" s="104"/>
      <c r="N26" s="103">
        <v>1.0</v>
      </c>
      <c r="O26" s="103">
        <v>2.0</v>
      </c>
      <c r="P26" s="101">
        <v>3.0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>
      <c r="A27" s="72"/>
      <c r="B27" s="96"/>
      <c r="C27" s="81"/>
      <c r="D27" s="105"/>
      <c r="E27" s="106"/>
      <c r="F27" s="107"/>
      <c r="G27" s="99"/>
      <c r="H27" s="108"/>
      <c r="I27" s="100"/>
      <c r="J27" s="38"/>
      <c r="K27" s="38"/>
      <c r="L27" s="38"/>
      <c r="M27" s="104"/>
      <c r="N27" s="104"/>
      <c r="O27" s="104"/>
      <c r="P27" s="109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>
      <c r="A28" s="72"/>
      <c r="B28" s="96"/>
      <c r="C28" s="81"/>
      <c r="D28" s="105"/>
      <c r="E28" s="106"/>
      <c r="F28" s="107"/>
      <c r="G28" s="99"/>
      <c r="H28" s="108"/>
      <c r="I28" s="100"/>
      <c r="J28" s="38"/>
      <c r="K28" s="38"/>
      <c r="L28" s="38"/>
      <c r="M28" s="104"/>
      <c r="N28" s="104"/>
      <c r="O28" s="104"/>
      <c r="P28" s="109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>
      <c r="A29" s="72"/>
      <c r="B29" s="110" t="s">
        <v>55</v>
      </c>
      <c r="C29" s="111"/>
      <c r="D29" s="112"/>
      <c r="E29" s="112"/>
      <c r="F29" s="94"/>
      <c r="G29" s="94">
        <f>sum(F30:F31)</f>
        <v>3</v>
      </c>
      <c r="H29" s="94"/>
      <c r="I29" s="78">
        <f>sum(H30)</f>
        <v>5</v>
      </c>
      <c r="J29" s="28"/>
      <c r="K29" s="28"/>
      <c r="L29" s="28"/>
      <c r="M29" s="78"/>
      <c r="N29" s="78"/>
      <c r="O29" s="78"/>
      <c r="P29" s="78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>
      <c r="A30" s="72"/>
      <c r="B30" s="113"/>
      <c r="C30" s="81" t="s">
        <v>56</v>
      </c>
      <c r="D30" s="82" t="s">
        <v>19</v>
      </c>
      <c r="E30" s="90" t="s">
        <v>1</v>
      </c>
      <c r="F30" s="98">
        <v>3.0</v>
      </c>
      <c r="G30" s="99"/>
      <c r="H30" s="82">
        <v>5.0</v>
      </c>
      <c r="I30" s="87"/>
      <c r="J30" s="28"/>
      <c r="K30" s="28"/>
      <c r="L30" s="28"/>
      <c r="M30" s="103">
        <v>5.0</v>
      </c>
      <c r="N30" s="104"/>
      <c r="O30" s="114"/>
      <c r="P30" s="101">
        <v>5.0</v>
      </c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>
      <c r="A31" s="115"/>
      <c r="B31" s="113"/>
      <c r="C31" s="81"/>
      <c r="D31" s="82"/>
      <c r="E31" s="90"/>
      <c r="F31" s="98"/>
      <c r="G31" s="99"/>
      <c r="H31" s="108"/>
      <c r="I31" s="87"/>
      <c r="J31" s="28"/>
      <c r="K31" s="28"/>
      <c r="L31" s="28"/>
      <c r="M31" s="104"/>
      <c r="N31" s="104"/>
      <c r="O31" s="114"/>
      <c r="P31" s="109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>
      <c r="A32" s="116" t="s">
        <v>57</v>
      </c>
      <c r="B32" s="73" t="s">
        <v>45</v>
      </c>
      <c r="C32" s="74"/>
      <c r="D32" s="75"/>
      <c r="E32" s="76"/>
      <c r="F32" s="94"/>
      <c r="G32" s="94">
        <f>sum(F33)</f>
        <v>1</v>
      </c>
      <c r="H32" s="94"/>
      <c r="I32" s="78">
        <f>sum(H33)</f>
        <v>2</v>
      </c>
      <c r="J32" s="38"/>
      <c r="K32" s="38"/>
      <c r="L32" s="38"/>
      <c r="M32" s="78"/>
      <c r="N32" s="78"/>
      <c r="O32" s="78"/>
      <c r="P32" s="78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>
      <c r="A33" s="116" t="s">
        <v>58</v>
      </c>
      <c r="B33" s="117"/>
      <c r="C33" s="41" t="s">
        <v>59</v>
      </c>
      <c r="D33" s="42" t="s">
        <v>34</v>
      </c>
      <c r="E33" s="43" t="s">
        <v>32</v>
      </c>
      <c r="F33" s="44">
        <v>1.0</v>
      </c>
      <c r="G33" s="118"/>
      <c r="H33" s="46">
        <v>2.0</v>
      </c>
      <c r="I33" s="119"/>
      <c r="J33" s="38"/>
      <c r="K33" s="38"/>
      <c r="L33" s="38"/>
      <c r="M33" s="120">
        <v>1.0</v>
      </c>
      <c r="N33" s="121"/>
      <c r="O33" s="120">
        <v>1.0</v>
      </c>
      <c r="P33" s="122">
        <v>2.0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>
      <c r="A34" s="116" t="s">
        <v>60</v>
      </c>
      <c r="B34" s="73" t="s">
        <v>51</v>
      </c>
      <c r="C34" s="74"/>
      <c r="D34" s="75"/>
      <c r="E34" s="76"/>
      <c r="F34" s="94"/>
      <c r="G34" s="94">
        <f>sum(F35:F42)</f>
        <v>27</v>
      </c>
      <c r="H34" s="94"/>
      <c r="I34" s="78">
        <f>sum(H34:H42)</f>
        <v>25</v>
      </c>
      <c r="J34" s="38"/>
      <c r="K34" s="38"/>
      <c r="L34" s="38"/>
      <c r="M34" s="78"/>
      <c r="N34" s="78"/>
      <c r="O34" s="78"/>
      <c r="P34" s="78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>
      <c r="A35" s="116" t="s">
        <v>50</v>
      </c>
      <c r="B35" s="117"/>
      <c r="C35" s="41" t="s">
        <v>61</v>
      </c>
      <c r="D35" s="42" t="s">
        <v>47</v>
      </c>
      <c r="E35" s="43" t="s">
        <v>62</v>
      </c>
      <c r="F35" s="44">
        <v>4.0</v>
      </c>
      <c r="G35" s="123"/>
      <c r="H35" s="44">
        <v>3.0</v>
      </c>
      <c r="I35" s="118"/>
      <c r="J35" s="38"/>
      <c r="K35" s="38"/>
      <c r="L35" s="38"/>
      <c r="M35" s="124"/>
      <c r="N35" s="120">
        <v>1.0</v>
      </c>
      <c r="O35" s="120">
        <v>2.0</v>
      </c>
      <c r="P35" s="122">
        <v>3.0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>
      <c r="A36" s="116"/>
      <c r="B36" s="117"/>
      <c r="C36" s="41" t="s">
        <v>63</v>
      </c>
      <c r="D36" s="42" t="s">
        <v>64</v>
      </c>
      <c r="E36" s="43" t="s">
        <v>35</v>
      </c>
      <c r="F36" s="44">
        <v>3.0</v>
      </c>
      <c r="G36" s="118"/>
      <c r="H36" s="44">
        <v>2.0</v>
      </c>
      <c r="I36" s="118"/>
      <c r="J36" s="38"/>
      <c r="K36" s="38"/>
      <c r="L36" s="38"/>
      <c r="M36" s="120">
        <v>1.0</v>
      </c>
      <c r="N36" s="121"/>
      <c r="O36" s="120">
        <v>1.0</v>
      </c>
      <c r="P36" s="122">
        <v>2.0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>
      <c r="A37" s="116"/>
      <c r="B37" s="117"/>
      <c r="C37" s="41" t="s">
        <v>65</v>
      </c>
      <c r="D37" s="125" t="s">
        <v>64</v>
      </c>
      <c r="E37" s="43" t="s">
        <v>35</v>
      </c>
      <c r="F37" s="44">
        <v>5.0</v>
      </c>
      <c r="G37" s="118"/>
      <c r="H37" s="46">
        <v>5.0</v>
      </c>
      <c r="I37" s="118"/>
      <c r="J37" s="38"/>
      <c r="K37" s="38"/>
      <c r="L37" s="38"/>
      <c r="M37" s="120">
        <v>3.0</v>
      </c>
      <c r="N37" s="121"/>
      <c r="O37" s="120">
        <v>2.0</v>
      </c>
      <c r="P37" s="122">
        <v>5.0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>
      <c r="A38" s="116"/>
      <c r="B38" s="117"/>
      <c r="C38" s="41" t="s">
        <v>66</v>
      </c>
      <c r="D38" s="125" t="s">
        <v>64</v>
      </c>
      <c r="E38" s="43" t="s">
        <v>35</v>
      </c>
      <c r="F38" s="44">
        <v>2.0</v>
      </c>
      <c r="G38" s="118"/>
      <c r="H38" s="46">
        <v>2.0</v>
      </c>
      <c r="I38" s="118"/>
      <c r="J38" s="38"/>
      <c r="K38" s="38"/>
      <c r="L38" s="38"/>
      <c r="M38" s="120">
        <v>2.0</v>
      </c>
      <c r="N38" s="121"/>
      <c r="O38" s="121"/>
      <c r="P38" s="122">
        <v>2.0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>
      <c r="A39" s="116"/>
      <c r="B39" s="117"/>
      <c r="C39" s="41" t="s">
        <v>67</v>
      </c>
      <c r="D39" s="125" t="s">
        <v>64</v>
      </c>
      <c r="E39" s="43" t="s">
        <v>35</v>
      </c>
      <c r="F39" s="44">
        <v>2.0</v>
      </c>
      <c r="G39" s="118"/>
      <c r="H39" s="46">
        <v>4.0</v>
      </c>
      <c r="I39" s="118"/>
      <c r="J39" s="38"/>
      <c r="K39" s="38"/>
      <c r="L39" s="38"/>
      <c r="M39" s="120">
        <v>1.0</v>
      </c>
      <c r="N39" s="121"/>
      <c r="O39" s="120">
        <v>3.0</v>
      </c>
      <c r="P39" s="122">
        <v>4.0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>
      <c r="A40" s="116"/>
      <c r="B40" s="117"/>
      <c r="C40" s="41" t="s">
        <v>68</v>
      </c>
      <c r="D40" s="125" t="s">
        <v>64</v>
      </c>
      <c r="E40" s="43" t="s">
        <v>35</v>
      </c>
      <c r="F40" s="44">
        <v>3.0</v>
      </c>
      <c r="G40" s="118"/>
      <c r="H40" s="46">
        <v>3.0</v>
      </c>
      <c r="I40" s="118"/>
      <c r="J40" s="38"/>
      <c r="K40" s="38"/>
      <c r="L40" s="38"/>
      <c r="M40" s="120">
        <v>2.0</v>
      </c>
      <c r="N40" s="121"/>
      <c r="O40" s="120">
        <v>1.0</v>
      </c>
      <c r="P40" s="122">
        <v>3.0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>
      <c r="A41" s="116"/>
      <c r="B41" s="117"/>
      <c r="C41" s="41" t="s">
        <v>69</v>
      </c>
      <c r="D41" s="125" t="s">
        <v>64</v>
      </c>
      <c r="E41" s="43" t="s">
        <v>35</v>
      </c>
      <c r="F41" s="44">
        <v>2.0</v>
      </c>
      <c r="G41" s="118"/>
      <c r="H41" s="46">
        <v>2.0</v>
      </c>
      <c r="I41" s="118"/>
      <c r="J41" s="38"/>
      <c r="K41" s="38"/>
      <c r="L41" s="38"/>
      <c r="M41" s="120">
        <v>1.0</v>
      </c>
      <c r="N41" s="121"/>
      <c r="O41" s="120">
        <v>1.0</v>
      </c>
      <c r="P41" s="122">
        <v>2.0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>
      <c r="A42" s="116"/>
      <c r="B42" s="117"/>
      <c r="C42" s="41" t="s">
        <v>70</v>
      </c>
      <c r="D42" s="125" t="s">
        <v>64</v>
      </c>
      <c r="E42" s="43" t="s">
        <v>35</v>
      </c>
      <c r="F42" s="44">
        <v>6.0</v>
      </c>
      <c r="G42" s="118"/>
      <c r="H42" s="46">
        <v>4.0</v>
      </c>
      <c r="I42" s="118"/>
      <c r="J42" s="38"/>
      <c r="K42" s="38"/>
      <c r="L42" s="38"/>
      <c r="M42" s="124"/>
      <c r="N42" s="120">
        <v>3.0</v>
      </c>
      <c r="O42" s="120">
        <v>1.0</v>
      </c>
      <c r="P42" s="122">
        <v>4.0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>
      <c r="A43" s="126"/>
      <c r="B43" s="73" t="s">
        <v>55</v>
      </c>
      <c r="C43" s="74"/>
      <c r="D43" s="75"/>
      <c r="E43" s="76"/>
      <c r="F43" s="94"/>
      <c r="G43" s="94">
        <f>sum(F44:F46)</f>
        <v>7</v>
      </c>
      <c r="H43" s="94"/>
      <c r="I43" s="78">
        <f>sum(H44:H46)</f>
        <v>6</v>
      </c>
      <c r="J43" s="38"/>
      <c r="K43" s="38"/>
      <c r="L43" s="38"/>
      <c r="M43" s="78"/>
      <c r="N43" s="78"/>
      <c r="O43" s="78"/>
      <c r="P43" s="78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>
      <c r="A44" s="126"/>
      <c r="B44" s="117"/>
      <c r="C44" s="41" t="s">
        <v>56</v>
      </c>
      <c r="D44" s="42" t="s">
        <v>19</v>
      </c>
      <c r="E44" s="43" t="s">
        <v>1</v>
      </c>
      <c r="F44" s="44">
        <v>3.0</v>
      </c>
      <c r="G44" s="118"/>
      <c r="H44" s="46">
        <v>3.0</v>
      </c>
      <c r="I44" s="119"/>
      <c r="J44" s="38"/>
      <c r="K44" s="38"/>
      <c r="L44" s="38"/>
      <c r="M44" s="120">
        <v>3.0</v>
      </c>
      <c r="N44" s="121"/>
      <c r="O44" s="121"/>
      <c r="P44" s="122">
        <v>3.0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>
      <c r="A45" s="126"/>
      <c r="B45" s="117"/>
      <c r="C45" s="41" t="s">
        <v>71</v>
      </c>
      <c r="D45" s="42" t="s">
        <v>41</v>
      </c>
      <c r="E45" s="43" t="s">
        <v>35</v>
      </c>
      <c r="F45" s="44">
        <v>2.0</v>
      </c>
      <c r="G45" s="118"/>
      <c r="H45" s="46">
        <v>1.0</v>
      </c>
      <c r="I45" s="119"/>
      <c r="J45" s="38"/>
      <c r="K45" s="38"/>
      <c r="L45" s="38"/>
      <c r="M45" s="121"/>
      <c r="N45" s="120">
        <v>1.0</v>
      </c>
      <c r="O45" s="121"/>
      <c r="P45" s="122">
        <v>1.0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>
      <c r="A46" s="127"/>
      <c r="B46" s="117"/>
      <c r="C46" s="41" t="s">
        <v>72</v>
      </c>
      <c r="D46" s="42" t="s">
        <v>41</v>
      </c>
      <c r="E46" s="43" t="s">
        <v>32</v>
      </c>
      <c r="F46" s="44">
        <v>2.0</v>
      </c>
      <c r="G46" s="118"/>
      <c r="H46" s="46">
        <v>2.0</v>
      </c>
      <c r="I46" s="119"/>
      <c r="J46" s="38"/>
      <c r="K46" s="38"/>
      <c r="L46" s="38"/>
      <c r="M46" s="121"/>
      <c r="N46" s="120">
        <v>1.0</v>
      </c>
      <c r="O46" s="120">
        <v>1.0</v>
      </c>
      <c r="P46" s="122">
        <v>2.0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>
      <c r="A47" s="72" t="s">
        <v>73</v>
      </c>
      <c r="B47" s="73" t="s">
        <v>45</v>
      </c>
      <c r="C47" s="74"/>
      <c r="D47" s="75"/>
      <c r="E47" s="76"/>
      <c r="F47" s="94"/>
      <c r="G47" s="94">
        <f>sum(F48:F49)</f>
        <v>6</v>
      </c>
      <c r="H47" s="128"/>
      <c r="I47" s="79">
        <f>sum(H48:H49)</f>
        <v>0</v>
      </c>
      <c r="J47" s="38"/>
      <c r="K47" s="38"/>
      <c r="L47" s="38"/>
      <c r="M47" s="79"/>
      <c r="N47" s="79"/>
      <c r="O47" s="79"/>
      <c r="P47" s="79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>
      <c r="A48" s="72"/>
      <c r="B48" s="80"/>
      <c r="C48" s="129" t="s">
        <v>74</v>
      </c>
      <c r="D48" s="82" t="s">
        <v>64</v>
      </c>
      <c r="E48" s="83" t="s">
        <v>75</v>
      </c>
      <c r="F48" s="84">
        <v>3.0</v>
      </c>
      <c r="G48" s="130"/>
      <c r="H48" s="131"/>
      <c r="I48" s="132"/>
      <c r="J48" s="38"/>
      <c r="K48" s="38"/>
      <c r="L48" s="38"/>
      <c r="M48" s="88"/>
      <c r="N48" s="88"/>
      <c r="O48" s="88"/>
      <c r="P48" s="133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>
      <c r="A49" s="72" t="s">
        <v>76</v>
      </c>
      <c r="B49" s="80"/>
      <c r="C49" s="129" t="s">
        <v>77</v>
      </c>
      <c r="D49" s="82" t="s">
        <v>78</v>
      </c>
      <c r="E49" s="83" t="s">
        <v>2</v>
      </c>
      <c r="F49" s="84">
        <v>3.0</v>
      </c>
      <c r="G49" s="130"/>
      <c r="H49" s="134"/>
      <c r="I49" s="92"/>
      <c r="J49" s="38"/>
      <c r="K49" s="38"/>
      <c r="L49" s="38"/>
      <c r="M49" s="135"/>
      <c r="N49" s="135"/>
      <c r="O49" s="135"/>
      <c r="P49" s="136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>
      <c r="A50" s="72" t="s">
        <v>79</v>
      </c>
      <c r="B50" s="73" t="s">
        <v>51</v>
      </c>
      <c r="C50" s="137"/>
      <c r="D50" s="112"/>
      <c r="E50" s="138"/>
      <c r="F50" s="94"/>
      <c r="G50" s="94">
        <f>sum(F51:F56)</f>
        <v>13</v>
      </c>
      <c r="H50" s="139"/>
      <c r="I50" s="95">
        <f>sum(H51)</f>
        <v>0</v>
      </c>
      <c r="J50" s="38"/>
      <c r="K50" s="38"/>
      <c r="L50" s="38"/>
      <c r="M50" s="95"/>
      <c r="N50" s="95"/>
      <c r="O50" s="95"/>
      <c r="P50" s="9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>
      <c r="A51" s="72" t="s">
        <v>50</v>
      </c>
      <c r="B51" s="113"/>
      <c r="C51" s="129" t="s">
        <v>80</v>
      </c>
      <c r="D51" s="82" t="s">
        <v>81</v>
      </c>
      <c r="E51" s="83" t="s">
        <v>3</v>
      </c>
      <c r="F51" s="84">
        <v>2.0</v>
      </c>
      <c r="G51" s="99"/>
      <c r="H51" s="140"/>
      <c r="I51" s="87"/>
      <c r="J51" s="38"/>
      <c r="K51" s="38"/>
      <c r="L51" s="38"/>
      <c r="M51" s="114"/>
      <c r="N51" s="114"/>
      <c r="O51" s="104"/>
      <c r="P51" s="101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>
      <c r="A52" s="72"/>
      <c r="B52" s="113"/>
      <c r="C52" s="129" t="s">
        <v>82</v>
      </c>
      <c r="D52" s="82" t="s">
        <v>64</v>
      </c>
      <c r="E52" s="83" t="s">
        <v>32</v>
      </c>
      <c r="F52" s="84">
        <v>1.0</v>
      </c>
      <c r="G52" s="99"/>
      <c r="H52" s="140"/>
      <c r="I52" s="87"/>
      <c r="J52" s="38"/>
      <c r="K52" s="38"/>
      <c r="L52" s="38"/>
      <c r="M52" s="114"/>
      <c r="N52" s="114"/>
      <c r="O52" s="104"/>
      <c r="P52" s="101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>
      <c r="A53" s="72"/>
      <c r="B53" s="113"/>
      <c r="C53" s="129" t="s">
        <v>83</v>
      </c>
      <c r="D53" s="82" t="s">
        <v>81</v>
      </c>
      <c r="E53" s="83" t="s">
        <v>1</v>
      </c>
      <c r="F53" s="84">
        <v>2.0</v>
      </c>
      <c r="G53" s="99"/>
      <c r="H53" s="140"/>
      <c r="I53" s="87"/>
      <c r="J53" s="38"/>
      <c r="K53" s="38"/>
      <c r="L53" s="38"/>
      <c r="M53" s="114"/>
      <c r="N53" s="114"/>
      <c r="O53" s="104"/>
      <c r="P53" s="101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>
      <c r="A54" s="72"/>
      <c r="B54" s="113"/>
      <c r="C54" s="129" t="s">
        <v>84</v>
      </c>
      <c r="D54" s="82" t="s">
        <v>81</v>
      </c>
      <c r="E54" s="83" t="s">
        <v>3</v>
      </c>
      <c r="F54" s="84">
        <v>3.0</v>
      </c>
      <c r="G54" s="99"/>
      <c r="H54" s="140"/>
      <c r="I54" s="87"/>
      <c r="J54" s="38"/>
      <c r="K54" s="38"/>
      <c r="L54" s="38"/>
      <c r="M54" s="114"/>
      <c r="N54" s="114"/>
      <c r="O54" s="104"/>
      <c r="P54" s="101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>
      <c r="A55" s="72"/>
      <c r="B55" s="113"/>
      <c r="C55" s="129" t="s">
        <v>85</v>
      </c>
      <c r="D55" s="82" t="s">
        <v>64</v>
      </c>
      <c r="E55" s="83" t="s">
        <v>35</v>
      </c>
      <c r="F55" s="84">
        <v>5.0</v>
      </c>
      <c r="G55" s="99"/>
      <c r="H55" s="140"/>
      <c r="I55" s="87"/>
      <c r="J55" s="38"/>
      <c r="K55" s="38"/>
      <c r="L55" s="38"/>
      <c r="M55" s="114"/>
      <c r="N55" s="114"/>
      <c r="O55" s="104"/>
      <c r="P55" s="101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>
      <c r="A56" s="72"/>
      <c r="B56" s="113"/>
      <c r="C56" s="129"/>
      <c r="D56" s="108"/>
      <c r="E56" s="141"/>
      <c r="F56" s="142"/>
      <c r="G56" s="99"/>
      <c r="H56" s="140"/>
      <c r="I56" s="87"/>
      <c r="J56" s="38"/>
      <c r="K56" s="38"/>
      <c r="L56" s="38"/>
      <c r="M56" s="114"/>
      <c r="N56" s="114"/>
      <c r="O56" s="104"/>
      <c r="P56" s="101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>
      <c r="A57" s="143"/>
      <c r="B57" s="144" t="s">
        <v>55</v>
      </c>
      <c r="C57" s="145"/>
      <c r="D57" s="146"/>
      <c r="E57" s="147"/>
      <c r="F57" s="128"/>
      <c r="G57" s="128">
        <f>sum(F58:F60)</f>
        <v>7</v>
      </c>
      <c r="H57" s="128"/>
      <c r="I57" s="79">
        <f>sum(H60)</f>
        <v>0</v>
      </c>
      <c r="J57" s="38"/>
      <c r="K57" s="38"/>
      <c r="L57" s="38"/>
      <c r="M57" s="79"/>
      <c r="N57" s="79"/>
      <c r="O57" s="79"/>
      <c r="P57" s="79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>
      <c r="A58" s="148"/>
      <c r="B58" s="149"/>
      <c r="C58" s="150" t="s">
        <v>56</v>
      </c>
      <c r="D58" s="151" t="s">
        <v>19</v>
      </c>
      <c r="E58" s="152" t="s">
        <v>1</v>
      </c>
      <c r="F58" s="153">
        <v>3.0</v>
      </c>
      <c r="G58" s="154"/>
      <c r="H58" s="155"/>
      <c r="I58" s="132"/>
      <c r="J58" s="38"/>
      <c r="K58" s="38"/>
      <c r="L58" s="38"/>
      <c r="M58" s="133"/>
      <c r="N58" s="133"/>
      <c r="O58" s="88"/>
      <c r="P58" s="133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>
      <c r="A59" s="148"/>
      <c r="B59" s="148"/>
      <c r="C59" s="129" t="s">
        <v>71</v>
      </c>
      <c r="D59" s="82" t="s">
        <v>41</v>
      </c>
      <c r="E59" s="83" t="s">
        <v>35</v>
      </c>
      <c r="F59" s="84">
        <v>2.0</v>
      </c>
      <c r="G59" s="99"/>
      <c r="H59" s="140"/>
      <c r="I59" s="87"/>
      <c r="J59" s="38"/>
      <c r="K59" s="38"/>
      <c r="L59" s="38"/>
      <c r="M59" s="109"/>
      <c r="N59" s="109"/>
      <c r="O59" s="102"/>
      <c r="P59" s="109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>
      <c r="A60" s="156"/>
      <c r="B60" s="156"/>
      <c r="C60" s="157" t="s">
        <v>72</v>
      </c>
      <c r="D60" s="158" t="s">
        <v>41</v>
      </c>
      <c r="E60" s="159" t="s">
        <v>32</v>
      </c>
      <c r="F60" s="160">
        <v>2.0</v>
      </c>
      <c r="G60" s="161"/>
      <c r="H60" s="162"/>
      <c r="I60" s="92"/>
      <c r="J60" s="38"/>
      <c r="K60" s="38"/>
      <c r="L60" s="38"/>
      <c r="M60" s="136"/>
      <c r="N60" s="136"/>
      <c r="O60" s="135"/>
      <c r="P60" s="136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>
      <c r="A61" s="116" t="s">
        <v>86</v>
      </c>
      <c r="B61" s="163" t="s">
        <v>45</v>
      </c>
      <c r="C61" s="164"/>
      <c r="D61" s="165"/>
      <c r="E61" s="166"/>
      <c r="F61" s="139"/>
      <c r="G61" s="139">
        <f>sum(F62)</f>
        <v>0</v>
      </c>
      <c r="H61" s="139"/>
      <c r="I61" s="95">
        <f>sum(H62)</f>
        <v>0</v>
      </c>
      <c r="J61" s="28"/>
      <c r="K61" s="28"/>
      <c r="L61" s="28"/>
      <c r="M61" s="95"/>
      <c r="N61" s="95"/>
      <c r="O61" s="95"/>
      <c r="P61" s="95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>
      <c r="A62" s="116" t="s">
        <v>87</v>
      </c>
      <c r="B62" s="117"/>
      <c r="C62" s="167"/>
      <c r="D62" s="168"/>
      <c r="E62" s="169"/>
      <c r="F62" s="170"/>
      <c r="G62" s="118"/>
      <c r="H62" s="59"/>
      <c r="I62" s="119"/>
      <c r="J62" s="38"/>
      <c r="K62" s="38"/>
      <c r="L62" s="38"/>
      <c r="M62" s="124"/>
      <c r="N62" s="121"/>
      <c r="O62" s="121"/>
      <c r="P62" s="171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>
      <c r="A63" s="116" t="s">
        <v>88</v>
      </c>
      <c r="B63" s="73" t="s">
        <v>51</v>
      </c>
      <c r="C63" s="74"/>
      <c r="D63" s="75"/>
      <c r="E63" s="76"/>
      <c r="F63" s="94"/>
      <c r="G63" s="94">
        <f>sum(F64)</f>
        <v>0</v>
      </c>
      <c r="H63" s="94"/>
      <c r="I63" s="78">
        <f>sum(H64)</f>
        <v>0</v>
      </c>
      <c r="J63" s="38"/>
      <c r="K63" s="38"/>
      <c r="L63" s="38"/>
      <c r="M63" s="78"/>
      <c r="N63" s="78"/>
      <c r="O63" s="78"/>
      <c r="P63" s="78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>
      <c r="A64" s="116" t="s">
        <v>50</v>
      </c>
      <c r="B64" s="172"/>
      <c r="C64" s="173"/>
      <c r="D64" s="174"/>
      <c r="E64" s="175"/>
      <c r="F64" s="176"/>
      <c r="G64" s="177"/>
      <c r="H64" s="67"/>
      <c r="I64" s="178"/>
      <c r="J64" s="38"/>
      <c r="K64" s="38"/>
      <c r="L64" s="38"/>
      <c r="M64" s="179"/>
      <c r="N64" s="179"/>
      <c r="O64" s="179"/>
      <c r="P64" s="180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>
      <c r="A65" s="126"/>
      <c r="B65" s="163" t="s">
        <v>55</v>
      </c>
      <c r="C65" s="181"/>
      <c r="D65" s="182"/>
      <c r="E65" s="183"/>
      <c r="F65" s="94"/>
      <c r="G65" s="94">
        <f>sum(G66)</f>
        <v>0</v>
      </c>
      <c r="H65" s="94"/>
      <c r="I65" s="78">
        <f>sum(H66)</f>
        <v>0</v>
      </c>
      <c r="J65" s="38"/>
      <c r="K65" s="38"/>
      <c r="L65" s="38"/>
      <c r="M65" s="78"/>
      <c r="N65" s="78"/>
      <c r="O65" s="78"/>
      <c r="P65" s="78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>
      <c r="A66" s="126"/>
      <c r="B66" s="117"/>
      <c r="C66" s="167"/>
      <c r="D66" s="168"/>
      <c r="E66" s="169"/>
      <c r="F66" s="170"/>
      <c r="G66" s="118"/>
      <c r="H66" s="59"/>
      <c r="I66" s="119"/>
      <c r="J66" s="38"/>
      <c r="K66" s="38"/>
      <c r="L66" s="38"/>
      <c r="M66" s="120"/>
      <c r="N66" s="121"/>
      <c r="O66" s="121"/>
      <c r="P66" s="171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>
      <c r="A67" s="72" t="s">
        <v>89</v>
      </c>
      <c r="B67" s="73" t="s">
        <v>45</v>
      </c>
      <c r="C67" s="137"/>
      <c r="D67" s="112"/>
      <c r="E67" s="138"/>
      <c r="F67" s="94"/>
      <c r="G67" s="94">
        <f>sum(G68)</f>
        <v>0</v>
      </c>
      <c r="H67" s="94"/>
      <c r="I67" s="78">
        <f>sum(H68)</f>
        <v>0</v>
      </c>
      <c r="J67" s="38"/>
      <c r="K67" s="38"/>
      <c r="L67" s="38"/>
      <c r="M67" s="78"/>
      <c r="N67" s="78"/>
      <c r="O67" s="78"/>
      <c r="P67" s="78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>
      <c r="A68" s="72" t="s">
        <v>90</v>
      </c>
      <c r="B68" s="80"/>
      <c r="C68" s="184"/>
      <c r="D68" s="108"/>
      <c r="E68" s="141"/>
      <c r="F68" s="142"/>
      <c r="G68" s="85"/>
      <c r="H68" s="140"/>
      <c r="I68" s="132"/>
      <c r="J68" s="38"/>
      <c r="K68" s="38"/>
      <c r="L68" s="38"/>
      <c r="M68" s="185"/>
      <c r="N68" s="186"/>
      <c r="O68" s="187"/>
      <c r="P68" s="133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>
      <c r="A69" s="72" t="s">
        <v>20</v>
      </c>
      <c r="B69" s="73" t="s">
        <v>51</v>
      </c>
      <c r="C69" s="74"/>
      <c r="D69" s="75"/>
      <c r="E69" s="76"/>
      <c r="F69" s="94"/>
      <c r="G69" s="94">
        <f>sum(G70)</f>
        <v>0</v>
      </c>
      <c r="H69" s="94"/>
      <c r="I69" s="78">
        <f>sum(H70)</f>
        <v>0</v>
      </c>
      <c r="J69" s="38"/>
      <c r="K69" s="38"/>
      <c r="L69" s="38"/>
      <c r="M69" s="78"/>
      <c r="N69" s="78"/>
      <c r="O69" s="78"/>
      <c r="P69" s="78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>
      <c r="A70" s="72" t="s">
        <v>91</v>
      </c>
      <c r="B70" s="113"/>
      <c r="C70" s="184"/>
      <c r="D70" s="108"/>
      <c r="E70" s="141"/>
      <c r="F70" s="142"/>
      <c r="G70" s="99"/>
      <c r="H70" s="140"/>
      <c r="I70" s="87"/>
      <c r="J70" s="38"/>
      <c r="K70" s="38"/>
      <c r="L70" s="38"/>
      <c r="M70" s="114"/>
      <c r="N70" s="104"/>
      <c r="O70" s="114"/>
      <c r="P70" s="101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>
      <c r="A71" s="143"/>
      <c r="B71" s="73" t="s">
        <v>55</v>
      </c>
      <c r="C71" s="74"/>
      <c r="D71" s="75"/>
      <c r="E71" s="76"/>
      <c r="F71" s="94"/>
      <c r="G71" s="94">
        <f>sum(G72)</f>
        <v>0</v>
      </c>
      <c r="H71" s="94"/>
      <c r="I71" s="78">
        <f>sum(H72)</f>
        <v>0</v>
      </c>
      <c r="J71" s="38"/>
      <c r="K71" s="38"/>
      <c r="L71" s="38"/>
      <c r="M71" s="78"/>
      <c r="N71" s="78"/>
      <c r="O71" s="78"/>
      <c r="P71" s="78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>
      <c r="A72" s="188"/>
      <c r="B72" s="189"/>
      <c r="C72" s="190"/>
      <c r="D72" s="191"/>
      <c r="E72" s="162"/>
      <c r="F72" s="134"/>
      <c r="G72" s="161"/>
      <c r="H72" s="162"/>
      <c r="I72" s="92"/>
      <c r="J72" s="38"/>
      <c r="K72" s="38"/>
      <c r="L72" s="38"/>
      <c r="M72" s="192"/>
      <c r="N72" s="193"/>
      <c r="O72" s="194"/>
      <c r="P72" s="136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>
      <c r="A73" s="195" t="s">
        <v>4</v>
      </c>
      <c r="B73" s="196"/>
      <c r="C73" s="197"/>
      <c r="D73" s="197"/>
      <c r="E73" s="198"/>
      <c r="F73" s="199">
        <f t="shared" ref="F73:I73" si="1">sum(F5:F72)</f>
        <v>125.5</v>
      </c>
      <c r="G73" s="199">
        <f t="shared" si="1"/>
        <v>125.5</v>
      </c>
      <c r="H73" s="199">
        <f t="shared" si="1"/>
        <v>94</v>
      </c>
      <c r="I73" s="199">
        <f t="shared" si="1"/>
        <v>94</v>
      </c>
      <c r="J73" s="5"/>
      <c r="K73" s="5"/>
      <c r="L73" s="5"/>
      <c r="M73" s="200">
        <f t="shared" ref="M73:P73" si="2">SUM(M5:M72)</f>
        <v>43</v>
      </c>
      <c r="N73" s="200">
        <f t="shared" si="2"/>
        <v>21</v>
      </c>
      <c r="O73" s="200">
        <f t="shared" si="2"/>
        <v>30</v>
      </c>
      <c r="P73" s="200">
        <f t="shared" si="2"/>
        <v>94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>
      <c r="A74" s="4"/>
      <c r="B74" s="4"/>
      <c r="C74" s="4"/>
      <c r="D74" s="201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>
      <c r="A75" s="4"/>
      <c r="B75" s="4"/>
      <c r="C75" s="4"/>
      <c r="D75" s="201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>
      <c r="A76" s="4"/>
      <c r="B76" s="4"/>
      <c r="C76" s="4"/>
      <c r="D76" s="201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</sheetData>
  <drawing r:id="rId1"/>
</worksheet>
</file>