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OneDrive\Desktop\Data analytics\Excel\Task\"/>
    </mc:Choice>
  </mc:AlternateContent>
  <xr:revisionPtr revIDLastSave="0" documentId="13_ncr:1_{FB4EEC53-43E9-4282-AF99-D637E5AB4F78}" xr6:coauthVersionLast="47" xr6:coauthVersionMax="47" xr10:uidLastSave="{00000000-0000-0000-0000-000000000000}"/>
  <bookViews>
    <workbookView xWindow="-108" yWindow="-108" windowWidth="23256" windowHeight="12456" xr2:uid="{AFEDEC9A-E25C-4BC6-B687-76E82CA6254D}"/>
  </bookViews>
  <sheets>
    <sheet name="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W2" i="1" a="1"/>
  <c r="W2" i="1" s="1"/>
  <c r="V2" i="1" a="1"/>
  <c r="V2" i="1" s="1"/>
  <c r="X2" i="1" a="1"/>
  <c r="X2" i="1" s="1"/>
  <c r="O9" i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<sst xmlns="http://schemas.openxmlformats.org/spreadsheetml/2006/main" count="108" uniqueCount="34">
  <si>
    <t>Sales Representative</t>
  </si>
  <si>
    <t>Location</t>
  </si>
  <si>
    <t>Region</t>
  </si>
  <si>
    <t>Order Date</t>
  </si>
  <si>
    <t>Total Sale Amount</t>
  </si>
  <si>
    <t>Massachusetts</t>
  </si>
  <si>
    <t>East</t>
  </si>
  <si>
    <t>New York</t>
  </si>
  <si>
    <t>Washington</t>
  </si>
  <si>
    <t>West</t>
  </si>
  <si>
    <t>New Jersey</t>
  </si>
  <si>
    <t>Oregon</t>
  </si>
  <si>
    <t>Sara</t>
  </si>
  <si>
    <t>Diane</t>
  </si>
  <si>
    <t>Patrick</t>
  </si>
  <si>
    <t>Frances</t>
  </si>
  <si>
    <t>Randy</t>
  </si>
  <si>
    <t>SUM</t>
  </si>
  <si>
    <t>SUMIF</t>
  </si>
  <si>
    <t>SUMIFS</t>
  </si>
  <si>
    <t>FUNCTION</t>
  </si>
  <si>
    <t>NAME</t>
  </si>
  <si>
    <t>REGION</t>
  </si>
  <si>
    <t>LOCATION</t>
  </si>
  <si>
    <t>TOTAL SALES</t>
  </si>
  <si>
    <t>&amp;</t>
  </si>
  <si>
    <t>CRITERIA 1</t>
  </si>
  <si>
    <t>CRITERIA 2</t>
  </si>
  <si>
    <t>CRITERIA 3</t>
  </si>
  <si>
    <t>SELECT</t>
  </si>
  <si>
    <t>S.NO</t>
  </si>
  <si>
    <t xml:space="preserve">        To add values</t>
  </si>
  <si>
    <r>
      <t xml:space="preserve">         A </t>
    </r>
    <r>
      <rPr>
        <sz val="12"/>
        <color rgb="FF040C28"/>
        <rFont val="Arial"/>
        <family val="2"/>
      </rPr>
      <t>premade function in Excel, which calculates the sum of values in a range based on a true or false condition</t>
    </r>
  </si>
  <si>
    <r>
      <t xml:space="preserve">         A premade function in Excel, which calculates the sum of a range based on one or more true or false condition</t>
    </r>
    <r>
      <rPr>
        <sz val="12"/>
        <color rgb="FF202124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</si>
</sst>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mbria"/>
      <family val="1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mbria"/>
      <family val="1"/>
    </font>
    <font>
      <sz val="12"/>
      <color rgb="FF040C28"/>
      <name val="Arial"/>
      <family val="2"/>
    </font>
    <font>
      <sz val="12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B0F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5" fontId="2" fillId="0" borderId="8" xfId="0" applyNumberFormat="1" applyFont="1" applyBorder="1" applyAlignment="1">
      <alignment horizontal="center" vertical="center"/>
    </xf>
    <xf numFmtId="0" fontId="2" fillId="0" borderId="9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5" fontId="6" fillId="2" borderId="5" xfId="0" applyNumberFormat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8" fillId="9" borderId="0" xfId="0" applyFont="1" applyFill="1" applyBorder="1" applyAlignment="1">
      <alignment vertical="center" wrapText="1"/>
    </xf>
    <xf numFmtId="0" fontId="8" fillId="9" borderId="11" xfId="0" applyFont="1" applyFill="1" applyBorder="1" applyAlignment="1">
      <alignment vertical="center" wrapText="1"/>
    </xf>
    <xf numFmtId="0" fontId="7" fillId="9" borderId="11" xfId="0" applyFont="1" applyFill="1" applyBorder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20" formatCode="dd/mmm/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713619</xdr:colOff>
      <xdr:row>5</xdr:row>
      <xdr:rowOff>36285</xdr:rowOff>
    </xdr:from>
    <xdr:to>
      <xdr:col>9</xdr:col>
      <xdr:colOff>792238</xdr:colOff>
      <xdr:row>5</xdr:row>
      <xdr:rowOff>145143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225878A-9C50-250A-63A4-595EA56845A4}"/>
            </a:ext>
          </a:extLst>
        </xdr:cNvPr>
        <xdr:cNvSpPr/>
      </xdr:nvSpPr>
      <xdr:spPr>
        <a:xfrm>
          <a:off x="7166429" y="1149047"/>
          <a:ext cx="78619" cy="10885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426720</xdr:colOff>
      <xdr:row>9</xdr:row>
      <xdr:rowOff>134112</xdr:rowOff>
    </xdr:from>
    <xdr:to>
      <xdr:col>9</xdr:col>
      <xdr:colOff>475488</xdr:colOff>
      <xdr:row>10</xdr:row>
      <xdr:rowOff>128016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3DF7ACE0-918E-3F52-1EC1-1C24A140F0B8}"/>
            </a:ext>
          </a:extLst>
        </xdr:cNvPr>
        <xdr:cNvSpPr/>
      </xdr:nvSpPr>
      <xdr:spPr>
        <a:xfrm>
          <a:off x="7491984" y="1956816"/>
          <a:ext cx="48768" cy="176784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463296</xdr:colOff>
      <xdr:row>9</xdr:row>
      <xdr:rowOff>109728</xdr:rowOff>
    </xdr:from>
    <xdr:to>
      <xdr:col>13</xdr:col>
      <xdr:colOff>512064</xdr:colOff>
      <xdr:row>10</xdr:row>
      <xdr:rowOff>103632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ABAE1483-EB60-C3AC-4C26-30E7F2FC2667}"/>
            </a:ext>
          </a:extLst>
        </xdr:cNvPr>
        <xdr:cNvSpPr/>
      </xdr:nvSpPr>
      <xdr:spPr>
        <a:xfrm>
          <a:off x="9680448" y="1932432"/>
          <a:ext cx="48768" cy="176784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438912</xdr:colOff>
      <xdr:row>9</xdr:row>
      <xdr:rowOff>115824</xdr:rowOff>
    </xdr:from>
    <xdr:to>
      <xdr:col>11</xdr:col>
      <xdr:colOff>487680</xdr:colOff>
      <xdr:row>10</xdr:row>
      <xdr:rowOff>109728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81555ACC-48E9-4BDD-A087-4D739660DDE1}"/>
            </a:ext>
          </a:extLst>
        </xdr:cNvPr>
        <xdr:cNvSpPr/>
      </xdr:nvSpPr>
      <xdr:spPr>
        <a:xfrm>
          <a:off x="8564880" y="1938528"/>
          <a:ext cx="48768" cy="176784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713619</xdr:colOff>
      <xdr:row>7</xdr:row>
      <xdr:rowOff>36285</xdr:rowOff>
    </xdr:from>
    <xdr:to>
      <xdr:col>9</xdr:col>
      <xdr:colOff>792238</xdr:colOff>
      <xdr:row>7</xdr:row>
      <xdr:rowOff>145143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8A9ACC20-5792-419F-9A62-F51030C2F52F}"/>
            </a:ext>
          </a:extLst>
        </xdr:cNvPr>
        <xdr:cNvSpPr/>
      </xdr:nvSpPr>
      <xdr:spPr>
        <a:xfrm>
          <a:off x="7778883" y="1157949"/>
          <a:ext cx="78619" cy="10885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713619</xdr:colOff>
      <xdr:row>7</xdr:row>
      <xdr:rowOff>36285</xdr:rowOff>
    </xdr:from>
    <xdr:to>
      <xdr:col>11</xdr:col>
      <xdr:colOff>792238</xdr:colOff>
      <xdr:row>7</xdr:row>
      <xdr:rowOff>145143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F2039E5B-AA75-41F5-A923-F9F7A5F095BD}"/>
            </a:ext>
          </a:extLst>
        </xdr:cNvPr>
        <xdr:cNvSpPr/>
      </xdr:nvSpPr>
      <xdr:spPr>
        <a:xfrm>
          <a:off x="7778883" y="1157949"/>
          <a:ext cx="78619" cy="10885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713619</xdr:colOff>
      <xdr:row>7</xdr:row>
      <xdr:rowOff>36285</xdr:rowOff>
    </xdr:from>
    <xdr:to>
      <xdr:col>13</xdr:col>
      <xdr:colOff>792238</xdr:colOff>
      <xdr:row>7</xdr:row>
      <xdr:rowOff>145143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857B84F0-B8F1-4E97-B659-0A8E6EB39223}"/>
            </a:ext>
          </a:extLst>
        </xdr:cNvPr>
        <xdr:cNvSpPr/>
      </xdr:nvSpPr>
      <xdr:spPr>
        <a:xfrm>
          <a:off x="7778883" y="1157949"/>
          <a:ext cx="78619" cy="10885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41189</xdr:colOff>
      <xdr:row>13</xdr:row>
      <xdr:rowOff>137296</xdr:rowOff>
    </xdr:from>
    <xdr:to>
      <xdr:col>8</xdr:col>
      <xdr:colOff>329513</xdr:colOff>
      <xdr:row>15</xdr:row>
      <xdr:rowOff>34323</xdr:rowOff>
    </xdr:to>
    <xdr:pic>
      <xdr:nvPicPr>
        <xdr:cNvPr id="10" name="Graphic 9" descr="Right pointing backhand index with solid fill">
          <a:extLst>
            <a:ext uri="{FF2B5EF4-FFF2-40B4-BE49-F238E27FC236}">
              <a16:creationId xmlns:a16="http://schemas.microsoft.com/office/drawing/2014/main" id="{6C0C1B54-5436-59BB-0FC1-004353B8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94378" y="2471350"/>
          <a:ext cx="288324" cy="288324"/>
        </a:xfrm>
        <a:prstGeom prst="rect">
          <a:avLst/>
        </a:prstGeom>
      </xdr:spPr>
    </xdr:pic>
    <xdr:clientData/>
  </xdr:twoCellAnchor>
  <xdr:twoCellAnchor editAs="oneCell">
    <xdr:from>
      <xdr:col>8</xdr:col>
      <xdr:colOff>49427</xdr:colOff>
      <xdr:row>16</xdr:row>
      <xdr:rowOff>166129</xdr:rowOff>
    </xdr:from>
    <xdr:to>
      <xdr:col>8</xdr:col>
      <xdr:colOff>337751</xdr:colOff>
      <xdr:row>18</xdr:row>
      <xdr:rowOff>70021</xdr:rowOff>
    </xdr:to>
    <xdr:pic>
      <xdr:nvPicPr>
        <xdr:cNvPr id="11" name="Graphic 10" descr="Right pointing backhand index with solid fill">
          <a:extLst>
            <a:ext uri="{FF2B5EF4-FFF2-40B4-BE49-F238E27FC236}">
              <a16:creationId xmlns:a16="http://schemas.microsoft.com/office/drawing/2014/main" id="{35A09266-4A06-4FD8-A0C7-9D21BF4F3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02616" y="3069967"/>
          <a:ext cx="288324" cy="288324"/>
        </a:xfrm>
        <a:prstGeom prst="rect">
          <a:avLst/>
        </a:prstGeom>
      </xdr:spPr>
    </xdr:pic>
    <xdr:clientData/>
  </xdr:twoCellAnchor>
  <xdr:twoCellAnchor editAs="oneCell">
    <xdr:from>
      <xdr:col>8</xdr:col>
      <xdr:colOff>64530</xdr:colOff>
      <xdr:row>19</xdr:row>
      <xdr:rowOff>160637</xdr:rowOff>
    </xdr:from>
    <xdr:to>
      <xdr:col>8</xdr:col>
      <xdr:colOff>352854</xdr:colOff>
      <xdr:row>21</xdr:row>
      <xdr:rowOff>57663</xdr:rowOff>
    </xdr:to>
    <xdr:pic>
      <xdr:nvPicPr>
        <xdr:cNvPr id="12" name="Graphic 11" descr="Right pointing backhand index with solid fill">
          <a:extLst>
            <a:ext uri="{FF2B5EF4-FFF2-40B4-BE49-F238E27FC236}">
              <a16:creationId xmlns:a16="http://schemas.microsoft.com/office/drawing/2014/main" id="{AC652EF2-EE38-47C9-BB73-D1E7DB463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17719" y="3634259"/>
          <a:ext cx="288324" cy="2883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DB97E-5AD4-4781-A7F7-B789102D625A}" name="Table1" displayName="Table1" ref="B2:F26" totalsRowShown="0" headerRowDxfId="8" headerRowBorderDxfId="7" tableBorderDxfId="6" totalsRowBorderDxfId="5">
  <autoFilter ref="B2:F26" xr:uid="{FB2DB97E-5AD4-4781-A7F7-B789102D625A}"/>
  <tableColumns count="5">
    <tableColumn id="1" xr3:uid="{13543EA2-B495-4220-ACEC-C08163934509}" name="Sales Representative" dataDxfId="4"/>
    <tableColumn id="2" xr3:uid="{43FF742C-2651-4EAA-9167-9BFF0BA06C6A}" name="Location" dataDxfId="3"/>
    <tableColumn id="3" xr3:uid="{DDF26133-B5F5-4ACB-ABD4-A6431229E9F5}" name="Region" dataDxfId="2"/>
    <tableColumn id="4" xr3:uid="{0E9F860D-B4A1-4341-89A2-99B861807078}" name="Order Date" dataDxfId="1"/>
    <tableColumn id="5" xr3:uid="{DE009B5F-086A-40AF-8B81-45DC7F79A3DF}" name="Total Sale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1AB6-0314-4AA3-908A-530E7C4EFED3}">
  <dimension ref="B1:X27"/>
  <sheetViews>
    <sheetView tabSelected="1" zoomScale="111" zoomScaleNormal="126" workbookViewId="0">
      <selection activeCell="L16" sqref="L16"/>
    </sheetView>
  </sheetViews>
  <sheetFormatPr defaultRowHeight="14.4" x14ac:dyDescent="0.3"/>
  <cols>
    <col min="1" max="1" width="2.5546875" customWidth="1"/>
    <col min="2" max="2" width="24.109375" customWidth="1"/>
    <col min="3" max="3" width="16.109375" customWidth="1"/>
    <col min="4" max="4" width="13" customWidth="1"/>
    <col min="5" max="5" width="13.5546875" customWidth="1"/>
    <col min="6" max="6" width="20.44140625" customWidth="1"/>
    <col min="7" max="7" width="5.5546875" customWidth="1"/>
    <col min="9" max="9" width="10.5546875" customWidth="1"/>
    <col min="10" max="10" width="13" customWidth="1"/>
    <col min="11" max="11" width="2.44140625" customWidth="1"/>
    <col min="12" max="12" width="13.6640625" customWidth="1"/>
    <col min="13" max="13" width="2.21875" customWidth="1"/>
    <col min="14" max="14" width="13.21875" customWidth="1"/>
    <col min="15" max="15" width="12" customWidth="1"/>
    <col min="22" max="22" width="11.5546875" hidden="1" customWidth="1"/>
    <col min="23" max="23" width="13" hidden="1" customWidth="1"/>
    <col min="24" max="24" width="0" hidden="1" customWidth="1"/>
  </cols>
  <sheetData>
    <row r="1" spans="2:24" ht="7.8" customHeight="1" x14ac:dyDescent="0.3">
      <c r="V1" s="1" t="s">
        <v>0</v>
      </c>
      <c r="W1" s="1" t="s">
        <v>1</v>
      </c>
      <c r="X1" s="1" t="s">
        <v>2</v>
      </c>
    </row>
    <row r="2" spans="2:24" ht="18" customHeight="1" x14ac:dyDescent="0.3">
      <c r="B2" s="18" t="s">
        <v>0</v>
      </c>
      <c r="C2" s="19" t="s">
        <v>1</v>
      </c>
      <c r="D2" s="19" t="s">
        <v>2</v>
      </c>
      <c r="E2" s="20" t="s">
        <v>3</v>
      </c>
      <c r="F2" s="21" t="s">
        <v>4</v>
      </c>
      <c r="V2" t="str" cm="1">
        <f t="array" ref="V2:V6">_xlfn.UNIQUE($B$3:$B$26)</f>
        <v>Sara</v>
      </c>
      <c r="W2" t="str" cm="1">
        <f t="array" ref="W2:W6">_xlfn.UNIQUE($C$3:$C$26)</f>
        <v>Massachusetts</v>
      </c>
      <c r="X2" t="str" cm="1">
        <f t="array" ref="X2:X3">_xlfn.UNIQUE(D3:$D$26)</f>
        <v>East</v>
      </c>
    </row>
    <row r="3" spans="2:24" x14ac:dyDescent="0.3">
      <c r="B3" s="12" t="s">
        <v>12</v>
      </c>
      <c r="C3" s="2" t="s">
        <v>5</v>
      </c>
      <c r="D3" s="2" t="s">
        <v>6</v>
      </c>
      <c r="E3" s="3">
        <v>42370</v>
      </c>
      <c r="F3" s="13">
        <v>74.52</v>
      </c>
      <c r="H3" s="22" t="s">
        <v>30</v>
      </c>
      <c r="I3" s="22" t="s">
        <v>20</v>
      </c>
      <c r="J3" s="25" t="s">
        <v>21</v>
      </c>
      <c r="K3" s="26"/>
      <c r="L3" s="25" t="s">
        <v>23</v>
      </c>
      <c r="M3" s="26"/>
      <c r="N3" s="22" t="s">
        <v>22</v>
      </c>
      <c r="O3" s="22" t="s">
        <v>24</v>
      </c>
      <c r="V3" t="str">
        <v>Diane</v>
      </c>
      <c r="W3" t="str">
        <v>New York</v>
      </c>
      <c r="X3" t="str">
        <v>West</v>
      </c>
    </row>
    <row r="4" spans="2:24" ht="13.8" customHeight="1" x14ac:dyDescent="0.3">
      <c r="B4" s="12" t="s">
        <v>12</v>
      </c>
      <c r="C4" s="2" t="s">
        <v>7</v>
      </c>
      <c r="D4" s="2" t="s">
        <v>6</v>
      </c>
      <c r="E4" s="3">
        <v>42370</v>
      </c>
      <c r="F4" s="13">
        <v>86.94</v>
      </c>
      <c r="H4" s="23"/>
      <c r="I4" s="23"/>
      <c r="J4" s="23"/>
      <c r="K4" s="23"/>
      <c r="L4" s="23"/>
      <c r="M4" s="23"/>
      <c r="N4" s="23"/>
      <c r="O4" s="23"/>
      <c r="V4" t="str">
        <v>Patrick</v>
      </c>
      <c r="W4" t="str">
        <v>Washington</v>
      </c>
    </row>
    <row r="5" spans="2:24" ht="15.6" customHeight="1" x14ac:dyDescent="0.3">
      <c r="B5" s="12" t="s">
        <v>13</v>
      </c>
      <c r="C5" s="2" t="s">
        <v>8</v>
      </c>
      <c r="D5" s="2" t="s">
        <v>9</v>
      </c>
      <c r="E5" s="3">
        <v>42370</v>
      </c>
      <c r="F5" s="13">
        <v>32.64</v>
      </c>
      <c r="H5" s="10">
        <v>1</v>
      </c>
      <c r="I5" s="6" t="s">
        <v>17</v>
      </c>
      <c r="J5" s="5"/>
      <c r="K5" s="5"/>
      <c r="L5" s="5"/>
      <c r="M5" s="5"/>
      <c r="N5" s="5"/>
      <c r="O5" s="7">
        <f>SUM(F3:F26)</f>
        <v>2975.6200000000003</v>
      </c>
      <c r="V5" t="str">
        <v>Randy</v>
      </c>
      <c r="W5" t="str">
        <v>New Jersey</v>
      </c>
    </row>
    <row r="6" spans="2:24" ht="12" customHeight="1" x14ac:dyDescent="0.3">
      <c r="B6" s="12" t="s">
        <v>12</v>
      </c>
      <c r="C6" s="2" t="s">
        <v>10</v>
      </c>
      <c r="D6" s="2" t="s">
        <v>6</v>
      </c>
      <c r="E6" s="3">
        <v>42370</v>
      </c>
      <c r="F6" s="13">
        <v>12.42</v>
      </c>
      <c r="H6" s="5"/>
      <c r="I6" s="5"/>
      <c r="J6" s="11" t="s">
        <v>29</v>
      </c>
      <c r="K6" s="5"/>
      <c r="L6" s="5"/>
      <c r="M6" s="5"/>
      <c r="N6" s="5"/>
      <c r="O6" s="5"/>
      <c r="V6" t="str">
        <v>Frances</v>
      </c>
      <c r="W6" t="str">
        <v>Oregon</v>
      </c>
    </row>
    <row r="7" spans="2:24" x14ac:dyDescent="0.3">
      <c r="B7" s="12" t="s">
        <v>12</v>
      </c>
      <c r="C7" s="2" t="s">
        <v>10</v>
      </c>
      <c r="D7" s="2" t="s">
        <v>6</v>
      </c>
      <c r="E7" s="3">
        <v>42370</v>
      </c>
      <c r="F7" s="13">
        <v>53.489999999999995</v>
      </c>
      <c r="H7" s="10">
        <v>2</v>
      </c>
      <c r="I7" s="6" t="s">
        <v>18</v>
      </c>
      <c r="J7" s="5" t="s">
        <v>13</v>
      </c>
      <c r="K7" s="5"/>
      <c r="L7" s="5"/>
      <c r="M7" s="5"/>
      <c r="N7" s="5"/>
      <c r="O7" s="7">
        <f>SUMIF(B3:B26,J7,F3:F26)</f>
        <v>82.32</v>
      </c>
    </row>
    <row r="8" spans="2:24" x14ac:dyDescent="0.3">
      <c r="B8" s="12" t="s">
        <v>14</v>
      </c>
      <c r="C8" s="2" t="s">
        <v>8</v>
      </c>
      <c r="D8" s="2" t="s">
        <v>9</v>
      </c>
      <c r="E8" s="3">
        <v>42370</v>
      </c>
      <c r="F8" s="13">
        <v>320.10000000000002</v>
      </c>
      <c r="H8" s="5"/>
      <c r="I8" s="5"/>
      <c r="J8" s="11" t="s">
        <v>29</v>
      </c>
      <c r="K8" s="5"/>
      <c r="L8" s="11" t="s">
        <v>29</v>
      </c>
      <c r="M8" s="5"/>
      <c r="N8" s="11" t="s">
        <v>29</v>
      </c>
      <c r="O8" s="5"/>
    </row>
    <row r="9" spans="2:24" x14ac:dyDescent="0.3">
      <c r="B9" s="12" t="s">
        <v>12</v>
      </c>
      <c r="C9" s="2" t="s">
        <v>7</v>
      </c>
      <c r="D9" s="2" t="s">
        <v>6</v>
      </c>
      <c r="E9" s="3">
        <v>42370</v>
      </c>
      <c r="F9" s="13">
        <v>320.10000000000002</v>
      </c>
      <c r="H9" s="10">
        <v>3</v>
      </c>
      <c r="I9" s="6" t="s">
        <v>19</v>
      </c>
      <c r="J9" s="5" t="s">
        <v>14</v>
      </c>
      <c r="K9" s="5"/>
      <c r="L9" s="5" t="s">
        <v>11</v>
      </c>
      <c r="M9" s="5"/>
      <c r="N9" s="5" t="s">
        <v>9</v>
      </c>
      <c r="O9" s="7">
        <f>SUMIFS(F3:F26,B3:B26,J9,C3:C26,L9,D3:D26,N9)</f>
        <v>74.52</v>
      </c>
    </row>
    <row r="10" spans="2:24" x14ac:dyDescent="0.3">
      <c r="B10" s="12" t="s">
        <v>14</v>
      </c>
      <c r="C10" s="2" t="s">
        <v>8</v>
      </c>
      <c r="D10" s="2" t="s">
        <v>9</v>
      </c>
      <c r="E10" s="3">
        <v>42370</v>
      </c>
      <c r="F10" s="13">
        <v>146.88</v>
      </c>
      <c r="I10" s="4"/>
      <c r="J10" s="4"/>
      <c r="K10" s="4"/>
      <c r="L10" s="4"/>
      <c r="M10" s="4"/>
      <c r="N10" s="4"/>
      <c r="O10" s="4"/>
    </row>
    <row r="11" spans="2:24" x14ac:dyDescent="0.3">
      <c r="B11" s="12" t="s">
        <v>16</v>
      </c>
      <c r="C11" s="2" t="s">
        <v>7</v>
      </c>
      <c r="D11" s="2" t="s">
        <v>6</v>
      </c>
      <c r="E11" s="3">
        <v>42371</v>
      </c>
      <c r="F11" s="13">
        <v>106.97999999999999</v>
      </c>
      <c r="I11" s="4"/>
      <c r="J11" s="4"/>
      <c r="K11" s="4"/>
      <c r="L11" s="4"/>
      <c r="M11" s="4"/>
      <c r="N11" s="4"/>
      <c r="O11" s="4"/>
    </row>
    <row r="12" spans="2:24" x14ac:dyDescent="0.3">
      <c r="B12" s="12" t="s">
        <v>12</v>
      </c>
      <c r="C12" s="2" t="s">
        <v>7</v>
      </c>
      <c r="D12" s="2" t="s">
        <v>6</v>
      </c>
      <c r="E12" s="3">
        <v>42371</v>
      </c>
      <c r="F12" s="13">
        <v>99.36</v>
      </c>
      <c r="I12" s="4"/>
      <c r="J12" s="8" t="s">
        <v>26</v>
      </c>
      <c r="K12" s="9" t="s">
        <v>25</v>
      </c>
      <c r="L12" s="8" t="s">
        <v>27</v>
      </c>
      <c r="M12" s="4" t="s">
        <v>25</v>
      </c>
      <c r="N12" s="8" t="s">
        <v>28</v>
      </c>
      <c r="O12" s="4"/>
    </row>
    <row r="13" spans="2:24" x14ac:dyDescent="0.3">
      <c r="B13" s="12" t="s">
        <v>16</v>
      </c>
      <c r="C13" s="2" t="s">
        <v>5</v>
      </c>
      <c r="D13" s="2" t="s">
        <v>6</v>
      </c>
      <c r="E13" s="3">
        <v>42371</v>
      </c>
      <c r="F13" s="13">
        <v>111.78</v>
      </c>
    </row>
    <row r="14" spans="2:24" x14ac:dyDescent="0.3">
      <c r="B14" s="12" t="s">
        <v>14</v>
      </c>
      <c r="C14" s="2" t="s">
        <v>11</v>
      </c>
      <c r="D14" s="2" t="s">
        <v>9</v>
      </c>
      <c r="E14" s="3">
        <v>42371</v>
      </c>
      <c r="F14" s="13">
        <v>49.68</v>
      </c>
    </row>
    <row r="15" spans="2:24" ht="16.2" thickBot="1" x14ac:dyDescent="0.35">
      <c r="B15" s="12" t="s">
        <v>12</v>
      </c>
      <c r="C15" s="2" t="s">
        <v>5</v>
      </c>
      <c r="D15" s="2" t="s">
        <v>6</v>
      </c>
      <c r="E15" s="3">
        <v>42371</v>
      </c>
      <c r="F15" s="13">
        <v>12.42</v>
      </c>
      <c r="H15" s="27" t="s">
        <v>17</v>
      </c>
      <c r="I15" s="30" t="s">
        <v>31</v>
      </c>
      <c r="J15" s="30"/>
    </row>
    <row r="16" spans="2:24" ht="15" thickTop="1" x14ac:dyDescent="0.3">
      <c r="B16" s="12" t="s">
        <v>14</v>
      </c>
      <c r="C16" s="2" t="s">
        <v>8</v>
      </c>
      <c r="D16" s="2" t="s">
        <v>9</v>
      </c>
      <c r="E16" s="3">
        <v>42371</v>
      </c>
      <c r="F16" s="13">
        <v>49.68</v>
      </c>
    </row>
    <row r="17" spans="2:17" x14ac:dyDescent="0.3">
      <c r="B17" s="12" t="s">
        <v>12</v>
      </c>
      <c r="C17" s="2" t="s">
        <v>7</v>
      </c>
      <c r="D17" s="2" t="s">
        <v>6</v>
      </c>
      <c r="E17" s="3">
        <v>42371</v>
      </c>
      <c r="F17" s="13">
        <v>130.56</v>
      </c>
      <c r="H17" s="24"/>
    </row>
    <row r="18" spans="2:17" ht="15.6" customHeight="1" thickBot="1" x14ac:dyDescent="0.35">
      <c r="B18" s="12" t="s">
        <v>16</v>
      </c>
      <c r="C18" s="2" t="s">
        <v>7</v>
      </c>
      <c r="D18" s="2" t="s">
        <v>6</v>
      </c>
      <c r="E18" s="3">
        <v>42371</v>
      </c>
      <c r="F18" s="13">
        <v>533.5</v>
      </c>
      <c r="H18" s="27" t="s">
        <v>18</v>
      </c>
      <c r="I18" s="28" t="s">
        <v>32</v>
      </c>
      <c r="J18" s="28"/>
      <c r="K18" s="28"/>
      <c r="L18" s="28"/>
      <c r="M18" s="28"/>
      <c r="N18" s="28"/>
      <c r="O18" s="28"/>
      <c r="P18" s="28"/>
      <c r="Q18" s="28"/>
    </row>
    <row r="19" spans="2:17" ht="15" customHeight="1" thickTop="1" thickBot="1" x14ac:dyDescent="0.35">
      <c r="B19" s="12" t="s">
        <v>14</v>
      </c>
      <c r="C19" s="2" t="s">
        <v>8</v>
      </c>
      <c r="D19" s="2" t="s">
        <v>9</v>
      </c>
      <c r="E19" s="3">
        <v>42371</v>
      </c>
      <c r="F19" s="13">
        <v>373.45</v>
      </c>
      <c r="I19" s="29"/>
      <c r="J19" s="29"/>
      <c r="K19" s="29"/>
      <c r="L19" s="29"/>
      <c r="M19" s="29"/>
      <c r="N19" s="29"/>
      <c r="O19" s="29"/>
      <c r="P19" s="29"/>
      <c r="Q19" s="29"/>
    </row>
    <row r="20" spans="2:17" ht="15" thickTop="1" x14ac:dyDescent="0.3">
      <c r="B20" s="12" t="s">
        <v>13</v>
      </c>
      <c r="C20" s="2" t="s">
        <v>8</v>
      </c>
      <c r="D20" s="2" t="s">
        <v>9</v>
      </c>
      <c r="E20" s="3">
        <v>42371</v>
      </c>
      <c r="F20" s="13">
        <v>49.68</v>
      </c>
    </row>
    <row r="21" spans="2:17" ht="15.6" customHeight="1" thickBot="1" x14ac:dyDescent="0.35">
      <c r="B21" s="12" t="s">
        <v>12</v>
      </c>
      <c r="C21" s="2" t="s">
        <v>5</v>
      </c>
      <c r="D21" s="2" t="s">
        <v>6</v>
      </c>
      <c r="E21" s="3">
        <v>42371</v>
      </c>
      <c r="F21" s="13">
        <v>114.24000000000001</v>
      </c>
      <c r="H21" s="27" t="s">
        <v>19</v>
      </c>
      <c r="I21" s="28" t="s">
        <v>33</v>
      </c>
      <c r="J21" s="28"/>
      <c r="K21" s="28"/>
      <c r="L21" s="28"/>
      <c r="M21" s="28"/>
      <c r="N21" s="28"/>
      <c r="O21" s="28"/>
      <c r="P21" s="28"/>
      <c r="Q21" s="28"/>
    </row>
    <row r="22" spans="2:17" ht="15" customHeight="1" thickTop="1" thickBot="1" x14ac:dyDescent="0.35">
      <c r="B22" s="12" t="s">
        <v>12</v>
      </c>
      <c r="C22" s="2" t="s">
        <v>7</v>
      </c>
      <c r="D22" s="2" t="s">
        <v>6</v>
      </c>
      <c r="E22" s="3">
        <v>42371</v>
      </c>
      <c r="F22" s="13">
        <v>53.35</v>
      </c>
      <c r="I22" s="29"/>
      <c r="J22" s="29"/>
      <c r="K22" s="29"/>
      <c r="L22" s="29"/>
      <c r="M22" s="29"/>
      <c r="N22" s="29"/>
      <c r="O22" s="29"/>
      <c r="P22" s="29"/>
      <c r="Q22" s="29"/>
    </row>
    <row r="23" spans="2:17" ht="15" thickTop="1" x14ac:dyDescent="0.3">
      <c r="B23" s="12" t="s">
        <v>16</v>
      </c>
      <c r="C23" s="2" t="s">
        <v>5</v>
      </c>
      <c r="D23" s="2" t="s">
        <v>6</v>
      </c>
      <c r="E23" s="3">
        <v>42371</v>
      </c>
      <c r="F23" s="13">
        <v>114.24000000000001</v>
      </c>
    </row>
    <row r="24" spans="2:17" x14ac:dyDescent="0.3">
      <c r="B24" s="12" t="s">
        <v>12</v>
      </c>
      <c r="C24" s="2" t="s">
        <v>10</v>
      </c>
      <c r="D24" s="2" t="s">
        <v>6</v>
      </c>
      <c r="E24" s="3">
        <v>42371</v>
      </c>
      <c r="F24" s="13">
        <v>17.829999999999998</v>
      </c>
    </row>
    <row r="25" spans="2:17" x14ac:dyDescent="0.3">
      <c r="B25" s="12" t="s">
        <v>15</v>
      </c>
      <c r="C25" s="2" t="s">
        <v>7</v>
      </c>
      <c r="D25" s="2" t="s">
        <v>6</v>
      </c>
      <c r="E25" s="3">
        <v>42371</v>
      </c>
      <c r="F25" s="13">
        <v>86.94</v>
      </c>
    </row>
    <row r="26" spans="2:17" x14ac:dyDescent="0.3">
      <c r="B26" s="14" t="s">
        <v>14</v>
      </c>
      <c r="C26" s="15" t="s">
        <v>11</v>
      </c>
      <c r="D26" s="15" t="s">
        <v>9</v>
      </c>
      <c r="E26" s="16">
        <v>42372</v>
      </c>
      <c r="F26" s="17">
        <v>24.84</v>
      </c>
    </row>
    <row r="27" spans="2:17" x14ac:dyDescent="0.3">
      <c r="E27" s="4"/>
    </row>
  </sheetData>
  <mergeCells count="5">
    <mergeCell ref="J3:K3"/>
    <mergeCell ref="L3:M3"/>
    <mergeCell ref="I15:J15"/>
    <mergeCell ref="I18:Q19"/>
    <mergeCell ref="I21:Q22"/>
  </mergeCells>
  <dataValidations count="5">
    <dataValidation type="list" allowBlank="1" showInputMessage="1" showErrorMessage="1" errorTitle="NOTE" error="NOT FOUND" promptTitle="NOTE" prompt="DROPDOWN LIST" sqref="L9" xr:uid="{0F8DBFA4-D282-47B5-9040-2BFD1A7619B6}">
      <formula1>$W$2:$W$6</formula1>
    </dataValidation>
    <dataValidation type="list" allowBlank="1" showInputMessage="1" showErrorMessage="1" errorTitle="NOTE" error="NOT FOUND" promptTitle="NOTE" prompt="DROPDOWN LIST" sqref="J9" xr:uid="{7FAA627B-218D-44E8-9838-F86994EFA52B}">
      <formula1>$V$2:$V$6</formula1>
    </dataValidation>
    <dataValidation type="list" allowBlank="1" showInputMessage="1" showErrorMessage="1" errorTitle="NOTE" error="NOT FOUND" promptTitle="NOTE" prompt="DROPDOWN LIST" sqref="N9" xr:uid="{15264E30-8FFD-449E-974B-0A85814B75FB}">
      <formula1>$X$2:$X$3</formula1>
    </dataValidation>
    <dataValidation type="list" allowBlank="1" showInputMessage="1" showErrorMessage="1" errorTitle="NOTE " error="NOT FOUND" promptTitle="NOTE" prompt="DROPDOWN LIST" sqref="K7" xr:uid="{F05C7A39-ECFB-4A62-82E3-08A865E37A74}">
      <formula1>$B$3:$B$26</formula1>
    </dataValidation>
    <dataValidation type="list" allowBlank="1" showInputMessage="1" showErrorMessage="1" errorTitle="NOTE " error="NOT FOUND" promptTitle="NOTE" prompt="DROPDOWN LIST" sqref="J7" xr:uid="{668A3DDD-3FC1-417E-96DA-8D2BDD13B762}">
      <formula1>$V$2:$V$6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Selvam</dc:creator>
  <cp:lastModifiedBy>Jayakumar Selvam</cp:lastModifiedBy>
  <dcterms:created xsi:type="dcterms:W3CDTF">2023-08-24T02:03:06Z</dcterms:created>
  <dcterms:modified xsi:type="dcterms:W3CDTF">2023-08-30T17:46:55Z</dcterms:modified>
</cp:coreProperties>
</file>